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mailbroward-my.sharepoint.com/personal/bradrj_mail_broward_edu/Documents/ISN3139C - Data VIS Excel/"/>
    </mc:Choice>
  </mc:AlternateContent>
  <xr:revisionPtr revIDLastSave="208" documentId="8_{B31AFC3B-246C-7F4C-9072-6F7505A752AF}" xr6:coauthVersionLast="45" xr6:coauthVersionMax="45" xr10:uidLastSave="{9FD624B4-E5FC-4115-84AD-42763B2745BC}"/>
  <bookViews>
    <workbookView xWindow="28680" yWindow="-120" windowWidth="29040" windowHeight="15840" firstSheet="3" activeTab="8" xr2:uid="{9D18DCC1-6B08-234B-A39D-611325ABCF9C}"/>
  </bookViews>
  <sheets>
    <sheet name="Table Conversion" sheetId="2" r:id="rId1"/>
    <sheet name="Table Formulas" sheetId="3" r:id="rId2"/>
    <sheet name="HR List-Color" sheetId="4" r:id="rId3"/>
    <sheet name="CustomLists" sheetId="5" r:id="rId4"/>
    <sheet name="ColumnSort" sheetId="6" r:id="rId5"/>
    <sheet name="Filter" sheetId="7" r:id="rId6"/>
    <sheet name="CustomFilter" sheetId="8" r:id="rId7"/>
    <sheet name="Complex OR" sheetId="9" r:id="rId8"/>
    <sheet name="Eliminate Duplicates" sheetId="10" r:id="rId9"/>
    <sheet name="IdentifyingDuplicates" sheetId="11" r:id="rId10"/>
    <sheet name="COUNTIF-SUMIF" sheetId="12" r:id="rId11"/>
  </sheets>
  <definedNames>
    <definedName name="_xlnm._FilterDatabase" localSheetId="7" hidden="1">'Complex OR'!$A$7:$K$748</definedName>
    <definedName name="_xlnm._FilterDatabase" localSheetId="10" hidden="1">'COUNTIF-SUMIF'!$A$1:$G$394</definedName>
    <definedName name="_xlnm._FilterDatabase" localSheetId="6" hidden="1">CustomFilter!$A$1:$L$742</definedName>
    <definedName name="_xlnm._FilterDatabase" localSheetId="8" hidden="1">'Eliminate Duplicates'!$C:$C</definedName>
    <definedName name="_xlnm._FilterDatabase" localSheetId="5" hidden="1">Filter!$A$1:$L$742</definedName>
    <definedName name="_xlnm._FilterDatabase" localSheetId="2" hidden="1">'HR List-Color'!$C:$C</definedName>
    <definedName name="_xlnm._FilterDatabase" localSheetId="9" hidden="1">IdentifyingDuplicates!$D:$D</definedName>
    <definedName name="ee" localSheetId="4" hidden="1">{"FirstQ",#N/A,FALSE,"Budget2000";"SecondQ",#N/A,FALSE,"Budget2000";"Summary",#N/A,FALSE,"Budget2000"}</definedName>
    <definedName name="ee" localSheetId="7" hidden="1">{"FirstQ",#N/A,FALSE,"Budget2000";"SecondQ",#N/A,FALSE,"Budget2000";"Summary",#N/A,FALSE,"Budget2000"}</definedName>
    <definedName name="ee" localSheetId="10" hidden="1">{"FirstQ",#N/A,FALSE,"Budget2000";"SecondQ",#N/A,FALSE,"Budget2000";"Summary",#N/A,FALSE,"Budget2000"}</definedName>
    <definedName name="ee" localSheetId="6" hidden="1">{"FirstQ",#N/A,FALSE,"Budget2000";"SecondQ",#N/A,FALSE,"Budget2000";"Summary",#N/A,FALSE,"Budget2000"}</definedName>
    <definedName name="ee" localSheetId="3" hidden="1">{"FirstQ",#N/A,FALSE,"Budget2000";"SecondQ",#N/A,FALSE,"Budget2000";"Summary",#N/A,FALSE,"Budget2000"}</definedName>
    <definedName name="ee" localSheetId="8" hidden="1">{"FirstQ",#N/A,FALSE,"Budget2000";"SecondQ",#N/A,FALSE,"Budget2000";"Summary",#N/A,FALSE,"Budget2000"}</definedName>
    <definedName name="ee" localSheetId="5" hidden="1">{"FirstQ",#N/A,FALSE,"Budget2000";"SecondQ",#N/A,FALSE,"Budget2000";"Summary",#N/A,FALSE,"Budget2000"}</definedName>
    <definedName name="ee" localSheetId="2" hidden="1">{"FirstQ",#N/A,FALSE,"Budget2000";"SecondQ",#N/A,FALSE,"Budget2000";"Summary",#N/A,FALSE,"Budget2000"}</definedName>
    <definedName name="ee" localSheetId="9" hidden="1">{"FirstQ",#N/A,FALSE,"Budget2000";"SecondQ",#N/A,FALSE,"Budget2000";"Summary",#N/A,FALSE,"Budget2000"}</definedName>
    <definedName name="ee" localSheetId="1" hidden="1">{"FirstQ",#N/A,FALSE,"Budget2000";"SecondQ",#N/A,FALSE,"Budget2000";"Summary",#N/A,FALSE,"Budget2000"}</definedName>
    <definedName name="ee" hidden="1">{"FirstQ",#N/A,FALSE,"Budget2000";"SecondQ",#N/A,FALSE,"Budget2000";"Summary",#N/A,FALSE,"Budget2000"}</definedName>
    <definedName name="_xlnm.Extract" localSheetId="7">'Complex OR'!$L$1:$V$1</definedName>
    <definedName name="k" localSheetId="4" hidden="1">{"FirstQ",#N/A,FALSE,"Budget2000";"SecondQ",#N/A,FALSE,"Budget2000";"Summary",#N/A,FALSE,"Budget2000"}</definedName>
    <definedName name="k" localSheetId="7" hidden="1">{"FirstQ",#N/A,FALSE,"Budget2000";"SecondQ",#N/A,FALSE,"Budget2000";"Summary",#N/A,FALSE,"Budget2000"}</definedName>
    <definedName name="k" localSheetId="10" hidden="1">{"FirstQ",#N/A,FALSE,"Budget2000";"SecondQ",#N/A,FALSE,"Budget2000";"Summary",#N/A,FALSE,"Budget2000"}</definedName>
    <definedName name="k" localSheetId="6" hidden="1">{"FirstQ",#N/A,FALSE,"Budget2000";"SecondQ",#N/A,FALSE,"Budget2000";"Summary",#N/A,FALSE,"Budget2000"}</definedName>
    <definedName name="k" localSheetId="3" hidden="1">{"FirstQ",#N/A,FALSE,"Budget2000";"SecondQ",#N/A,FALSE,"Budget2000";"Summary",#N/A,FALSE,"Budget2000"}</definedName>
    <definedName name="k" localSheetId="8" hidden="1">{"FirstQ",#N/A,FALSE,"Budget2000";"SecondQ",#N/A,FALSE,"Budget2000";"Summary",#N/A,FALSE,"Budget2000"}</definedName>
    <definedName name="k" localSheetId="5" hidden="1">{"FirstQ",#N/A,FALSE,"Budget2000";"SecondQ",#N/A,FALSE,"Budget2000";"Summary",#N/A,FALSE,"Budget2000"}</definedName>
    <definedName name="k" localSheetId="2" hidden="1">{"FirstQ",#N/A,FALSE,"Budget2000";"SecondQ",#N/A,FALSE,"Budget2000";"Summary",#N/A,FALSE,"Budget2000"}</definedName>
    <definedName name="k" localSheetId="9" hidden="1">{"FirstQ",#N/A,FALSE,"Budget2000";"SecondQ",#N/A,FALSE,"Budget2000";"Summary",#N/A,FALSE,"Budget2000"}</definedName>
    <definedName name="k" localSheetId="1" hidden="1">{"FirstQ",#N/A,FALSE,"Budget2000";"SecondQ",#N/A,FALSE,"Budget2000";"Summary",#N/A,FALSE,"Budget2000"}</definedName>
    <definedName name="k" hidden="1">{"FirstQ",#N/A,FALSE,"Budget2000";"SecondQ",#N/A,FALSE,"Budget2000";"Summary",#N/A,FALSE,"Budget2000"}</definedName>
    <definedName name="q" localSheetId="4" hidden="1">{"FirstQ",#N/A,FALSE,"Budget2000";"SecondQ",#N/A,FALSE,"Budget2000";"Summary",#N/A,FALSE,"Budget2000"}</definedName>
    <definedName name="q" localSheetId="7" hidden="1">{"FirstQ",#N/A,FALSE,"Budget2000";"SecondQ",#N/A,FALSE,"Budget2000";"Summary",#N/A,FALSE,"Budget2000"}</definedName>
    <definedName name="q" localSheetId="10" hidden="1">{"FirstQ",#N/A,FALSE,"Budget2000";"SecondQ",#N/A,FALSE,"Budget2000";"Summary",#N/A,FALSE,"Budget2000"}</definedName>
    <definedName name="q" localSheetId="6" hidden="1">{"FirstQ",#N/A,FALSE,"Budget2000";"SecondQ",#N/A,FALSE,"Budget2000";"Summary",#N/A,FALSE,"Budget2000"}</definedName>
    <definedName name="q" localSheetId="3" hidden="1">{"FirstQ",#N/A,FALSE,"Budget2000";"SecondQ",#N/A,FALSE,"Budget2000";"Summary",#N/A,FALSE,"Budget2000"}</definedName>
    <definedName name="q" localSheetId="8" hidden="1">{"FirstQ",#N/A,FALSE,"Budget2000";"SecondQ",#N/A,FALSE,"Budget2000";"Summary",#N/A,FALSE,"Budget2000"}</definedName>
    <definedName name="q" localSheetId="5" hidden="1">{"FirstQ",#N/A,FALSE,"Budget2000";"SecondQ",#N/A,FALSE,"Budget2000";"Summary",#N/A,FALSE,"Budget2000"}</definedName>
    <definedName name="q" localSheetId="2" hidden="1">{"FirstQ",#N/A,FALSE,"Budget2000";"SecondQ",#N/A,FALSE,"Budget2000";"Summary",#N/A,FALSE,"Budget2000"}</definedName>
    <definedName name="q" localSheetId="9" hidden="1">{"FirstQ",#N/A,FALSE,"Budget2000";"SecondQ",#N/A,FALSE,"Budget2000";"Summary",#N/A,FALSE,"Budget2000"}</definedName>
    <definedName name="q" localSheetId="1" hidden="1">{"FirstQ",#N/A,FALSE,"Budget2000";"SecondQ",#N/A,FALSE,"Budget2000";"Summary",#N/A,FALSE,"Budget2000"}</definedName>
    <definedName name="q" hidden="1">{"FirstQ",#N/A,FALSE,"Budget2000";"SecondQ",#N/A,FALSE,"Budget2000";"Summary",#N/A,FALSE,"Budget2000"}</definedName>
    <definedName name="rr" localSheetId="4" hidden="1">{"FirstQ",#N/A,FALSE,"Budget2000";"SecondQ",#N/A,FALSE,"Budget2000"}</definedName>
    <definedName name="rr" localSheetId="7" hidden="1">{"FirstQ",#N/A,FALSE,"Budget2000";"SecondQ",#N/A,FALSE,"Budget2000"}</definedName>
    <definedName name="rr" localSheetId="10" hidden="1">{"FirstQ",#N/A,FALSE,"Budget2000";"SecondQ",#N/A,FALSE,"Budget2000"}</definedName>
    <definedName name="rr" localSheetId="6" hidden="1">{"FirstQ",#N/A,FALSE,"Budget2000";"SecondQ",#N/A,FALSE,"Budget2000"}</definedName>
    <definedName name="rr" localSheetId="3" hidden="1">{"FirstQ",#N/A,FALSE,"Budget2000";"SecondQ",#N/A,FALSE,"Budget2000"}</definedName>
    <definedName name="rr" localSheetId="8" hidden="1">{"FirstQ",#N/A,FALSE,"Budget2000";"SecondQ",#N/A,FALSE,"Budget2000"}</definedName>
    <definedName name="rr" localSheetId="5" hidden="1">{"FirstQ",#N/A,FALSE,"Budget2000";"SecondQ",#N/A,FALSE,"Budget2000"}</definedName>
    <definedName name="rr" localSheetId="2" hidden="1">{"FirstQ",#N/A,FALSE,"Budget2000";"SecondQ",#N/A,FALSE,"Budget2000"}</definedName>
    <definedName name="rr" localSheetId="9" hidden="1">{"FirstQ",#N/A,FALSE,"Budget2000";"SecondQ",#N/A,FALSE,"Budget2000"}</definedName>
    <definedName name="rr" localSheetId="1" hidden="1">{"FirstQ",#N/A,FALSE,"Budget2000";"SecondQ",#N/A,FALSE,"Budget2000"}</definedName>
    <definedName name="rr" hidden="1">{"FirstQ",#N/A,FALSE,"Budget2000";"SecondQ",#N/A,FALSE,"Budget2000"}</definedName>
    <definedName name="rrr" localSheetId="4" hidden="1">{"AllDetail",#N/A,FALSE,"Research Budget";"1stQuarter",#N/A,FALSE,"Research Budget";"2nd Quarter",#N/A,FALSE,"Research Budget";"Summary",#N/A,FALSE,"Research Budget"}</definedName>
    <definedName name="rrr" localSheetId="7" hidden="1">{"AllDetail",#N/A,FALSE,"Research Budget";"1stQuarter",#N/A,FALSE,"Research Budget";"2nd Quarter",#N/A,FALSE,"Research Budget";"Summary",#N/A,FALSE,"Research Budget"}</definedName>
    <definedName name="rrr" localSheetId="10" hidden="1">{"AllDetail",#N/A,FALSE,"Research Budget";"1stQuarter",#N/A,FALSE,"Research Budget";"2nd Quarter",#N/A,FALSE,"Research Budget";"Summary",#N/A,FALSE,"Research Budget"}</definedName>
    <definedName name="rrr" localSheetId="6" hidden="1">{"AllDetail",#N/A,FALSE,"Research Budget";"1stQuarter",#N/A,FALSE,"Research Budget";"2nd Quarter",#N/A,FALSE,"Research Budget";"Summary",#N/A,FALSE,"Research Budget"}</definedName>
    <definedName name="rrr" localSheetId="3" hidden="1">{"AllDetail",#N/A,FALSE,"Research Budget";"1stQuarter",#N/A,FALSE,"Research Budget";"2nd Quarter",#N/A,FALSE,"Research Budget";"Summary",#N/A,FALSE,"Research Budget"}</definedName>
    <definedName name="rrr" localSheetId="8" hidden="1">{"AllDetail",#N/A,FALSE,"Research Budget";"1stQuarter",#N/A,FALSE,"Research Budget";"2nd Quarter",#N/A,FALSE,"Research Budget";"Summary",#N/A,FALSE,"Research Budget"}</definedName>
    <definedName name="rrr" localSheetId="5"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localSheetId="9" hidden="1">{"AllDetail",#N/A,FALSE,"Research Budget";"1stQuarter",#N/A,FALSE,"Research Budget";"2nd Quarter",#N/A,FALSE,"Research Budget";"Summary",#N/A,FALSE,"Research Budget"}</definedName>
    <definedName name="rrr" localSheetId="1"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Department">#N/A</definedName>
    <definedName name="Slicer_Job_Rating">#N/A</definedName>
    <definedName name="Slicer_Status">#N/A</definedName>
    <definedName name="wrn.AllData." localSheetId="4" hidden="1">{"FirstQ",#N/A,FALSE,"Budget2000";"SecondQ",#N/A,FALSE,"Budget2000";"Summary",#N/A,FALSE,"Budget2000"}</definedName>
    <definedName name="wrn.AllData." localSheetId="7" hidden="1">{"FirstQ",#N/A,FALSE,"Budget2000";"SecondQ",#N/A,FALSE,"Budget2000";"Summary",#N/A,FALSE,"Budget2000"}</definedName>
    <definedName name="wrn.AllData." localSheetId="10" hidden="1">{"FirstQ",#N/A,FALSE,"Budget2000";"SecondQ",#N/A,FALSE,"Budget2000";"Summary",#N/A,FALSE,"Budget2000"}</definedName>
    <definedName name="wrn.AllData." localSheetId="6" hidden="1">{"FirstQ",#N/A,FALSE,"Budget2000";"SecondQ",#N/A,FALSE,"Budget2000";"Summary",#N/A,FALSE,"Budget2000"}</definedName>
    <definedName name="wrn.AllData." localSheetId="3" hidden="1">{"FirstQ",#N/A,FALSE,"Budget2000";"SecondQ",#N/A,FALSE,"Budget2000";"Summary",#N/A,FALSE,"Budget2000"}</definedName>
    <definedName name="wrn.AllData." localSheetId="8" hidden="1">{"FirstQ",#N/A,FALSE,"Budget2000";"SecondQ",#N/A,FALSE,"Budget2000";"Summary",#N/A,FALSE,"Budget2000"}</definedName>
    <definedName name="wrn.AllData." localSheetId="5" hidden="1">{"FirstQ",#N/A,FALSE,"Budget2000";"SecondQ",#N/A,FALSE,"Budget2000";"Summary",#N/A,FALSE,"Budget2000"}</definedName>
    <definedName name="wrn.AllData." localSheetId="2" hidden="1">{"FirstQ",#N/A,FALSE,"Budget2000";"SecondQ",#N/A,FALSE,"Budget2000";"Summary",#N/A,FALSE,"Budget2000"}</definedName>
    <definedName name="wrn.AllData." localSheetId="9" hidden="1">{"FirstQ",#N/A,FALSE,"Budget2000";"SecondQ",#N/A,FALSE,"Budget2000";"Summary",#N/A,FALSE,"Budget2000"}</definedName>
    <definedName name="wrn.AllData." localSheetId="1" hidden="1">{"FirstQ",#N/A,FALSE,"Budget2000";"SecondQ",#N/A,FALSE,"Budget2000";"Summary",#N/A,FALSE,"Budget2000"}</definedName>
    <definedName name="wrn.AllData." hidden="1">{"FirstQ",#N/A,FALSE,"Budget2000";"SecondQ",#N/A,FALSE,"Budget2000";"Summary",#N/A,FALSE,"Budget2000"}</definedName>
    <definedName name="wrn.FirstHalf." localSheetId="4" hidden="1">{"FirstQ",#N/A,FALSE,"Budget2000";"SecondQ",#N/A,FALSE,"Budget2000"}</definedName>
    <definedName name="wrn.FirstHalf." localSheetId="7" hidden="1">{"FirstQ",#N/A,FALSE,"Budget2000";"SecondQ",#N/A,FALSE,"Budget2000"}</definedName>
    <definedName name="wrn.FirstHalf." localSheetId="10" hidden="1">{"FirstQ",#N/A,FALSE,"Budget2000";"SecondQ",#N/A,FALSE,"Budget2000"}</definedName>
    <definedName name="wrn.FirstHalf." localSheetId="6" hidden="1">{"FirstQ",#N/A,FALSE,"Budget2000";"SecondQ",#N/A,FALSE,"Budget2000"}</definedName>
    <definedName name="wrn.FirstHalf." localSheetId="3" hidden="1">{"FirstQ",#N/A,FALSE,"Budget2000";"SecondQ",#N/A,FALSE,"Budget2000"}</definedName>
    <definedName name="wrn.FirstHalf." localSheetId="8" hidden="1">{"FirstQ",#N/A,FALSE,"Budget2000";"SecondQ",#N/A,FALSE,"Budget2000"}</definedName>
    <definedName name="wrn.FirstHalf." localSheetId="5" hidden="1">{"FirstQ",#N/A,FALSE,"Budget2000";"SecondQ",#N/A,FALSE,"Budget2000"}</definedName>
    <definedName name="wrn.FirstHalf." localSheetId="2" hidden="1">{"FirstQ",#N/A,FALSE,"Budget2000";"SecondQ",#N/A,FALSE,"Budget2000"}</definedName>
    <definedName name="wrn.FirstHalf." localSheetId="9" hidden="1">{"FirstQ",#N/A,FALSE,"Budget2000";"SecondQ",#N/A,FALSE,"Budget2000"}</definedName>
    <definedName name="wrn.FirstHalf." localSheetId="1" hidden="1">{"FirstQ",#N/A,FALSE,"Budget2000";"SecondQ",#N/A,FALSE,"Budget2000"}</definedName>
    <definedName name="wrn.FirstHalf." hidden="1">{"FirstQ",#N/A,FALSE,"Budget2000";"SecondQ",#N/A,FALSE,"Budget2000"}</definedName>
    <definedName name="x" localSheetId="4" hidden="1">{"FirstQ",#N/A,FALSE,"Budget2000";"SecondQ",#N/A,FALSE,"Budget2000";"Summary",#N/A,FALSE,"Budget2000"}</definedName>
    <definedName name="x" localSheetId="7" hidden="1">{"FirstQ",#N/A,FALSE,"Budget2000";"SecondQ",#N/A,FALSE,"Budget2000";"Summary",#N/A,FALSE,"Budget2000"}</definedName>
    <definedName name="x" localSheetId="10" hidden="1">{"FirstQ",#N/A,FALSE,"Budget2000";"SecondQ",#N/A,FALSE,"Budget2000";"Summary",#N/A,FALSE,"Budget2000"}</definedName>
    <definedName name="x" localSheetId="6" hidden="1">{"FirstQ",#N/A,FALSE,"Budget2000";"SecondQ",#N/A,FALSE,"Budget2000";"Summary",#N/A,FALSE,"Budget2000"}</definedName>
    <definedName name="x" localSheetId="3" hidden="1">{"FirstQ",#N/A,FALSE,"Budget2000";"SecondQ",#N/A,FALSE,"Budget2000";"Summary",#N/A,FALSE,"Budget2000"}</definedName>
    <definedName name="x" localSheetId="8" hidden="1">{"FirstQ",#N/A,FALSE,"Budget2000";"SecondQ",#N/A,FALSE,"Budget2000";"Summary",#N/A,FALSE,"Budget2000"}</definedName>
    <definedName name="x" localSheetId="5" hidden="1">{"FirstQ",#N/A,FALSE,"Budget2000";"SecondQ",#N/A,FALSE,"Budget2000";"Summary",#N/A,FALSE,"Budget2000"}</definedName>
    <definedName name="x" localSheetId="2" hidden="1">{"FirstQ",#N/A,FALSE,"Budget2000";"SecondQ",#N/A,FALSE,"Budget2000";"Summary",#N/A,FALSE,"Budget2000"}</definedName>
    <definedName name="x" localSheetId="9" hidden="1">{"FirstQ",#N/A,FALSE,"Budget2000";"SecondQ",#N/A,FALSE,"Budget2000";"Summary",#N/A,FALSE,"Budget2000"}</definedName>
    <definedName name="x" localSheetId="1" hidden="1">{"FirstQ",#N/A,FALSE,"Budget2000";"SecondQ",#N/A,FALSE,"Budget2000";"Summary",#N/A,FALSE,"Budget2000"}</definedName>
    <definedName name="x" hidden="1">{"FirstQ",#N/A,FALSE,"Budget2000";"SecondQ",#N/A,FALSE,"Budget2000";"Summary",#N/A,FALSE,"Budget2000"}</definedName>
    <definedName name="xxxxxxxxxxxxxxxxxxx" localSheetId="4" hidden="1">{"AllDetail",#N/A,FALSE,"Research Budget";"1stQuarter",#N/A,FALSE,"Research Budget";"2nd Quarter",#N/A,FALSE,"Research Budget";"Summary",#N/A,FALSE,"Research Budget"}</definedName>
    <definedName name="xxxxxxxxxxxxxxxxxxx" localSheetId="7" hidden="1">{"AllDetail",#N/A,FALSE,"Research Budget";"1stQuarter",#N/A,FALSE,"Research Budget";"2nd Quarter",#N/A,FALSE,"Research Budget";"Summary",#N/A,FALSE,"Research Budget"}</definedName>
    <definedName name="xxxxxxxxxxxxxxxxxxx" localSheetId="10" hidden="1">{"AllDetail",#N/A,FALSE,"Research Budget";"1stQuarter",#N/A,FALSE,"Research Budget";"2nd Quarter",#N/A,FALSE,"Research Budget";"Summary",#N/A,FALSE,"Research Budget"}</definedName>
    <definedName name="xxxxxxxxxxxxxxxxxxx" localSheetId="6" hidden="1">{"AllDetail",#N/A,FALSE,"Research Budget";"1stQuarter",#N/A,FALSE,"Research Budget";"2nd Quarter",#N/A,FALSE,"Research Budget";"Summary",#N/A,FALSE,"Research Budget"}</definedName>
    <definedName name="xxxxxxxxxxxxxxxxxxx" localSheetId="3" hidden="1">{"AllDetail",#N/A,FALSE,"Research Budget";"1stQuarter",#N/A,FALSE,"Research Budget";"2nd Quarter",#N/A,FALSE,"Research Budget";"Summary",#N/A,FALSE,"Research Budget"}</definedName>
    <definedName name="xxxxxxxxxxxxxxxxxxx" localSheetId="8" hidden="1">{"AllDetail",#N/A,FALSE,"Research Budget";"1stQuarter",#N/A,FALSE,"Research Budget";"2nd Quarter",#N/A,FALSE,"Research Budget";"Summary",#N/A,FALSE,"Research Budget"}</definedName>
    <definedName name="xxxxxxxxxxxxxxxxxxx" localSheetId="5"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localSheetId="9" hidden="1">{"AllDetail",#N/A,FALSE,"Research Budget";"1stQuarter",#N/A,FALSE,"Research Budget";"2nd Quarter",#N/A,FALSE,"Research Budget";"Summary",#N/A,FALSE,"Research Budget"}</definedName>
    <definedName name="xxxxxxxxxxxxxxxxxxx" localSheetId="1"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7" hidden="1">'Complex OR'!$A$7:$K$748</definedName>
    <definedName name="Z_32E1B1E0_F29A_4FB3_9E7F_F78F245BC75E_.wvu.FilterData" localSheetId="10" hidden="1">'COUNTIF-SUMIF'!$A$1:$G$394</definedName>
    <definedName name="Z_32E1B1E0_F29A_4FB3_9E7F_F78F245BC75E_.wvu.FilterData" localSheetId="6" hidden="1">CustomFilter!$A$1:$L$742</definedName>
    <definedName name="Z_32E1B1E0_F29A_4FB3_9E7F_F78F245BC75E_.wvu.FilterData" localSheetId="8" hidden="1">'Eliminate Duplicates'!$C:$C</definedName>
    <definedName name="Z_32E1B1E0_F29A_4FB3_9E7F_F78F245BC75E_.wvu.FilterData" localSheetId="5" hidden="1">Filter!$A$1:$L$742</definedName>
    <definedName name="Z_32E1B1E0_F29A_4FB3_9E7F_F78F245BC75E_.wvu.FilterData" localSheetId="2" hidden="1">'HR List-Color'!$C:$C</definedName>
    <definedName name="Z_32E1B1E0_F29A_4FB3_9E7F_F78F245BC75E_.wvu.FilterData" localSheetId="9" hidden="1">IdentifyingDuplicates!$D:$D</definedName>
    <definedName name="Z_32E1B1E0_F29A_4FB3_9E7F_F78F245BC75E_.wvu.PrintArea" localSheetId="8" hidden="1">'Eliminate Duplicates'!$A$2:$K$744</definedName>
    <definedName name="Z_32E1B1E0_F29A_4FB3_9E7F_F78F245BC75E_.wvu.PrintArea" localSheetId="2" hidden="1">'HR List-Color'!$A$1:$K$742</definedName>
    <definedName name="Z_32E1B1E0_F29A_4FB3_9E7F_F78F245BC75E_.wvu.PrintArea" localSheetId="9" hidden="1">IdentifyingDuplicates!$B$2:$L$744</definedName>
    <definedName name="Z_32E1B1E0_F29A_4FB3_9E7F_F78F245BC75E_.wvu.PrintTitles" localSheetId="8" hidden="1">'Eliminate Duplicates'!$2:$2</definedName>
    <definedName name="Z_32E1B1E0_F29A_4FB3_9E7F_F78F245BC75E_.wvu.PrintTitles" localSheetId="2" hidden="1">'HR List-Color'!$1:$1</definedName>
    <definedName name="Z_32E1B1E0_F29A_4FB3_9E7F_F78F245BC75E_.wvu.PrintTitles" localSheetId="9" hidden="1">IdentifyingDuplicates!$2:$2</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12" l="1"/>
  <c r="J6" i="12"/>
  <c r="J7" i="12"/>
  <c r="J5" i="12"/>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5" i="11"/>
  <c r="A6" i="11"/>
  <c r="A7" i="11"/>
  <c r="A8" i="11"/>
  <c r="A9" i="11"/>
  <c r="A10" i="11"/>
  <c r="A11" i="11"/>
  <c r="A12" i="11"/>
  <c r="A13" i="11"/>
  <c r="A14" i="11"/>
  <c r="A15" i="11"/>
  <c r="A16" i="11"/>
  <c r="A17" i="11"/>
  <c r="A18" i="11"/>
  <c r="A19" i="11"/>
  <c r="A20" i="11"/>
  <c r="A21" i="11"/>
  <c r="A22" i="11"/>
  <c r="A23" i="11"/>
  <c r="A24" i="11"/>
  <c r="A3" i="11"/>
  <c r="A4" i="11"/>
  <c r="A2" i="11"/>
  <c r="J765" i="3"/>
  <c r="J759" i="3"/>
  <c r="J753" i="3"/>
  <c r="J658" i="3"/>
  <c r="J584" i="3"/>
  <c r="J495" i="3"/>
  <c r="J478" i="3"/>
  <c r="J433" i="3"/>
  <c r="J428" i="3"/>
  <c r="J406" i="3"/>
  <c r="J354" i="3"/>
  <c r="J346" i="3"/>
  <c r="J194" i="3"/>
  <c r="J185" i="3"/>
  <c r="J146" i="3"/>
  <c r="J140" i="3"/>
  <c r="J120" i="3"/>
  <c r="J110" i="3"/>
  <c r="J101" i="3"/>
  <c r="J41" i="3"/>
  <c r="J36" i="3"/>
  <c r="J25" i="3"/>
  <c r="J7" i="3"/>
  <c r="N1" i="2"/>
  <c r="J766" i="3" l="1"/>
  <c r="E394" i="12"/>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2" i="12"/>
  <c r="I152" i="11"/>
  <c r="I520" i="11"/>
  <c r="I102" i="11"/>
  <c r="I709" i="11"/>
  <c r="I285" i="11"/>
  <c r="I232" i="11"/>
  <c r="I748" i="11"/>
  <c r="I375" i="11"/>
  <c r="I457" i="11"/>
  <c r="I418" i="11"/>
  <c r="I633" i="11"/>
  <c r="I595" i="11"/>
  <c r="I572" i="11"/>
  <c r="I71" i="11"/>
  <c r="I195" i="11"/>
  <c r="I382" i="11"/>
  <c r="I410" i="11"/>
  <c r="I108" i="11"/>
  <c r="I269" i="11"/>
  <c r="I446" i="11"/>
  <c r="I652" i="11"/>
  <c r="I47" i="11"/>
  <c r="I65" i="11"/>
  <c r="I268" i="11"/>
  <c r="I617" i="11"/>
  <c r="I641" i="11"/>
  <c r="I277" i="11"/>
  <c r="I41" i="11"/>
  <c r="I87" i="11"/>
  <c r="I626" i="11"/>
  <c r="I58" i="11"/>
  <c r="I56" i="11"/>
  <c r="I431" i="11"/>
  <c r="I250" i="11"/>
  <c r="I27" i="11"/>
  <c r="I374" i="11"/>
  <c r="I400" i="11"/>
  <c r="I24" i="11"/>
  <c r="I463" i="11"/>
  <c r="I35" i="11"/>
  <c r="I456" i="11"/>
  <c r="I335" i="11"/>
  <c r="I438" i="11"/>
  <c r="I552" i="11"/>
  <c r="I384" i="11"/>
  <c r="I80" i="11"/>
  <c r="I39" i="11"/>
  <c r="I103" i="11"/>
  <c r="I247" i="11"/>
  <c r="I154" i="11"/>
  <c r="I614" i="11"/>
  <c r="I266" i="11"/>
  <c r="I220" i="11"/>
  <c r="I355" i="11"/>
  <c r="I511" i="11"/>
  <c r="I17" i="11"/>
  <c r="I539" i="11"/>
  <c r="I708" i="11"/>
  <c r="I605" i="11"/>
  <c r="I718" i="11"/>
  <c r="I441" i="11"/>
  <c r="I324" i="11"/>
  <c r="I181" i="11"/>
  <c r="I447" i="11"/>
  <c r="I55" i="11"/>
  <c r="I412" i="11"/>
  <c r="I287" i="11"/>
  <c r="I150" i="11"/>
  <c r="I66" i="11"/>
  <c r="I634" i="11"/>
  <c r="I73" i="11"/>
  <c r="I655" i="11"/>
  <c r="I386" i="11"/>
  <c r="I291" i="11"/>
  <c r="I444" i="11"/>
  <c r="I136" i="11"/>
  <c r="I759" i="11"/>
  <c r="I303" i="11"/>
  <c r="I72" i="11"/>
  <c r="I137" i="11"/>
  <c r="I480" i="11"/>
  <c r="I736" i="11"/>
  <c r="I660" i="11"/>
  <c r="I467" i="11"/>
  <c r="I179" i="11"/>
  <c r="I45" i="11"/>
  <c r="I545" i="11"/>
  <c r="I297" i="11"/>
  <c r="I63" i="11"/>
  <c r="I537" i="11"/>
  <c r="I367" i="11"/>
  <c r="I469" i="11"/>
  <c r="I399" i="11"/>
  <c r="I569" i="11"/>
  <c r="I597" i="11"/>
  <c r="I193" i="11"/>
  <c r="I353" i="11"/>
  <c r="I67" i="11"/>
  <c r="I659" i="11"/>
  <c r="I464" i="11"/>
  <c r="I290" i="11"/>
  <c r="I627" i="11"/>
  <c r="I531" i="11"/>
  <c r="I434" i="11"/>
  <c r="I499" i="11"/>
  <c r="I313" i="11"/>
  <c r="I226" i="11"/>
  <c r="I288" i="11"/>
  <c r="I258" i="11"/>
  <c r="I68" i="11"/>
  <c r="I224" i="11"/>
  <c r="I88" i="11"/>
  <c r="I468" i="11"/>
  <c r="I451" i="11"/>
  <c r="I143" i="11"/>
  <c r="I650" i="11"/>
  <c r="I518" i="11"/>
  <c r="I496" i="11"/>
  <c r="I377" i="11"/>
  <c r="I716" i="11"/>
  <c r="I504" i="11"/>
  <c r="I651" i="11"/>
  <c r="I134" i="11"/>
  <c r="I50" i="11"/>
  <c r="I292" i="11"/>
  <c r="I306" i="11"/>
  <c r="I593" i="11"/>
  <c r="I370" i="11"/>
  <c r="I409" i="11"/>
  <c r="I130" i="11"/>
  <c r="I703" i="11"/>
  <c r="I210" i="11"/>
  <c r="I600" i="11"/>
  <c r="I739" i="11"/>
  <c r="I18" i="11"/>
  <c r="I502" i="11"/>
  <c r="I460" i="11"/>
  <c r="I404" i="11"/>
  <c r="I448" i="11"/>
  <c r="I664" i="11"/>
  <c r="I713" i="11"/>
  <c r="I48" i="11"/>
  <c r="I577" i="11"/>
  <c r="I74" i="11"/>
  <c r="I402" i="11"/>
  <c r="I320" i="11"/>
  <c r="I755" i="11"/>
  <c r="I105" i="11"/>
  <c r="I22" i="11"/>
  <c r="I78" i="11"/>
  <c r="I512" i="11"/>
  <c r="I111" i="11"/>
  <c r="I546" i="11"/>
  <c r="I104" i="11"/>
  <c r="I579" i="11"/>
  <c r="I758" i="11"/>
  <c r="I174" i="11"/>
  <c r="I430" i="11"/>
  <c r="I64" i="11"/>
  <c r="I635" i="11"/>
  <c r="I485" i="11"/>
  <c r="I344" i="11"/>
  <c r="I621" i="11"/>
  <c r="I603" i="11"/>
  <c r="I505" i="11"/>
  <c r="I656" i="11"/>
  <c r="I299" i="11"/>
  <c r="I215" i="11"/>
  <c r="I564" i="11"/>
  <c r="I85" i="11"/>
  <c r="I60" i="11"/>
  <c r="I378" i="11"/>
  <c r="I356" i="11"/>
  <c r="I696" i="11"/>
  <c r="I284" i="11"/>
  <c r="I273" i="11"/>
  <c r="I436" i="11"/>
  <c r="I747" i="11"/>
  <c r="I124" i="11"/>
  <c r="I744" i="11"/>
  <c r="I326" i="11"/>
  <c r="I740" i="11"/>
  <c r="I585" i="11"/>
  <c r="I2" i="11"/>
  <c r="I379" i="11"/>
  <c r="I293" i="11"/>
  <c r="I668" i="11"/>
  <c r="I697" i="11"/>
  <c r="I711" i="11"/>
  <c r="I741" i="11"/>
  <c r="I682" i="11"/>
  <c r="I474" i="11"/>
  <c r="I645" i="11"/>
  <c r="I191" i="11"/>
  <c r="I4" i="11"/>
  <c r="I550" i="11"/>
  <c r="I244" i="11"/>
  <c r="I245" i="11"/>
  <c r="I96" i="11"/>
  <c r="I255" i="11"/>
  <c r="I46" i="11"/>
  <c r="I657" i="11"/>
  <c r="I260" i="11"/>
  <c r="I196" i="11"/>
  <c r="I169" i="11"/>
  <c r="I517" i="11"/>
  <c r="I509" i="11"/>
  <c r="I125" i="11"/>
  <c r="I738" i="11"/>
  <c r="I262" i="11"/>
  <c r="I138" i="11"/>
  <c r="I141" i="11"/>
  <c r="I337" i="11"/>
  <c r="I37" i="11"/>
  <c r="I354" i="11"/>
  <c r="I172" i="11"/>
  <c r="I476" i="11"/>
  <c r="I702" i="11"/>
  <c r="I57" i="11"/>
  <c r="I555" i="11"/>
  <c r="I93" i="11"/>
  <c r="I161" i="11"/>
  <c r="I397" i="11"/>
  <c r="I712" i="11"/>
  <c r="I223" i="11"/>
  <c r="I11" i="11"/>
  <c r="I180" i="11"/>
  <c r="I642" i="11"/>
  <c r="I295" i="11"/>
  <c r="I389" i="11"/>
  <c r="I686" i="11"/>
  <c r="I459" i="11"/>
  <c r="I36" i="11"/>
  <c r="I162" i="11"/>
  <c r="I323" i="11"/>
  <c r="I32" i="11"/>
  <c r="I158" i="11"/>
  <c r="I673" i="11"/>
  <c r="I298" i="11"/>
  <c r="I594" i="11"/>
  <c r="I415" i="11"/>
  <c r="I449" i="11"/>
  <c r="I453" i="11"/>
  <c r="I114" i="11"/>
  <c r="I677" i="11"/>
  <c r="I589" i="11"/>
  <c r="I149" i="11"/>
  <c r="I216" i="11"/>
  <c r="I612" i="11"/>
  <c r="I475" i="11"/>
  <c r="I679" i="11"/>
  <c r="I177" i="11"/>
  <c r="I724" i="11"/>
  <c r="I629" i="11"/>
  <c r="I128" i="11"/>
  <c r="I300" i="11"/>
  <c r="I302" i="11"/>
  <c r="I352" i="11"/>
  <c r="I339" i="11"/>
  <c r="I148" i="11"/>
  <c r="I241" i="11"/>
  <c r="I330" i="11"/>
  <c r="I462" i="11"/>
  <c r="I76" i="11"/>
  <c r="I407" i="11"/>
  <c r="I549" i="11"/>
  <c r="I536" i="11"/>
  <c r="I735" i="11"/>
  <c r="I425" i="11"/>
  <c r="I230" i="11"/>
  <c r="I359" i="11"/>
  <c r="I692" i="11"/>
  <c r="I574" i="11"/>
  <c r="I721" i="11"/>
  <c r="I257" i="11"/>
  <c r="I219" i="11"/>
  <c r="I477" i="11"/>
  <c r="I25" i="11"/>
  <c r="I684" i="11"/>
  <c r="I481" i="11"/>
  <c r="I361" i="11"/>
  <c r="I253" i="11"/>
  <c r="I636" i="11"/>
  <c r="I689" i="11"/>
  <c r="I465" i="11"/>
  <c r="I681" i="11"/>
  <c r="I202" i="11"/>
  <c r="I126" i="11"/>
  <c r="I33" i="11"/>
  <c r="I726" i="11"/>
  <c r="I211" i="11"/>
  <c r="I693" i="11"/>
  <c r="I553" i="11"/>
  <c r="I565" i="11"/>
  <c r="I173" i="11"/>
  <c r="I732" i="11"/>
  <c r="I270" i="11"/>
  <c r="I424" i="11"/>
  <c r="I8" i="11"/>
  <c r="I123" i="11"/>
  <c r="I530" i="11"/>
  <c r="I334" i="11"/>
  <c r="I494" i="11"/>
  <c r="I95" i="11"/>
  <c r="I532" i="11"/>
  <c r="I107" i="11"/>
  <c r="I586" i="11"/>
  <c r="I742" i="11"/>
  <c r="I654" i="11"/>
  <c r="I338" i="11"/>
  <c r="I347" i="11"/>
  <c r="I263" i="11"/>
  <c r="I79" i="11"/>
  <c r="I620" i="11"/>
  <c r="I678" i="11"/>
  <c r="I521" i="11"/>
  <c r="I680" i="11"/>
  <c r="I159" i="11"/>
  <c r="I728" i="11"/>
  <c r="I29" i="11"/>
  <c r="I194" i="11"/>
  <c r="I723" i="11"/>
  <c r="I77" i="11"/>
  <c r="I727" i="11"/>
  <c r="I506" i="11"/>
  <c r="I560" i="11"/>
  <c r="I267" i="11"/>
  <c r="I167" i="11"/>
  <c r="I608" i="11"/>
  <c r="I314" i="11"/>
  <c r="I405" i="11"/>
  <c r="I566" i="11"/>
  <c r="I666" i="11"/>
  <c r="I217" i="11"/>
  <c r="I413" i="11"/>
  <c r="I157" i="11"/>
  <c r="I622" i="11"/>
  <c r="I734" i="11"/>
  <c r="I239" i="11"/>
  <c r="I525" i="11"/>
  <c r="I507" i="11"/>
  <c r="I571" i="11"/>
  <c r="I398" i="11"/>
  <c r="I369" i="11"/>
  <c r="I233" i="11"/>
  <c r="I89" i="11"/>
  <c r="I731" i="11"/>
  <c r="I131" i="11"/>
  <c r="I212" i="11"/>
  <c r="I346" i="11"/>
  <c r="I90" i="11"/>
  <c r="I227" i="11"/>
  <c r="I9" i="11"/>
  <c r="I501" i="11"/>
  <c r="I722" i="11"/>
  <c r="I333" i="11"/>
  <c r="I59" i="11"/>
  <c r="I16" i="11"/>
  <c r="I583" i="11"/>
  <c r="I170" i="11"/>
  <c r="I113" i="11"/>
  <c r="I188" i="11"/>
  <c r="I763" i="11"/>
  <c r="I86" i="11"/>
  <c r="I643" i="11"/>
  <c r="I69" i="11"/>
  <c r="I568" i="11"/>
  <c r="I366" i="11"/>
  <c r="I371" i="11"/>
  <c r="I84" i="11"/>
  <c r="I278" i="11"/>
  <c r="I83" i="11"/>
  <c r="I14" i="11"/>
  <c r="I34" i="11"/>
  <c r="I624" i="11"/>
  <c r="I199" i="11"/>
  <c r="I251" i="11"/>
  <c r="I283" i="11"/>
  <c r="I433" i="11"/>
  <c r="I395" i="11"/>
  <c r="I289" i="11"/>
  <c r="I121" i="11"/>
  <c r="I611" i="11"/>
  <c r="I383" i="11"/>
  <c r="I396" i="11"/>
  <c r="I279" i="11"/>
  <c r="I363" i="11"/>
  <c r="I516" i="11"/>
  <c r="I488" i="11"/>
  <c r="I294" i="11"/>
  <c r="I754" i="11"/>
  <c r="I264" i="11"/>
  <c r="I455" i="11"/>
  <c r="I345" i="11"/>
  <c r="I528" i="11"/>
  <c r="I746" i="11"/>
  <c r="I26" i="11"/>
  <c r="I497" i="11"/>
  <c r="I160" i="11"/>
  <c r="I110" i="11"/>
  <c r="I343" i="11"/>
  <c r="I495" i="11"/>
  <c r="I52" i="11"/>
  <c r="I745" i="11"/>
  <c r="I432" i="11"/>
  <c r="I672" i="11"/>
  <c r="I470" i="11"/>
  <c r="I632" i="11"/>
  <c r="I252" i="11"/>
  <c r="I6" i="11"/>
  <c r="I526" i="11"/>
  <c r="I192" i="11"/>
  <c r="I274" i="11"/>
  <c r="I272" i="11"/>
  <c r="I101" i="11"/>
  <c r="I492" i="11"/>
  <c r="I421" i="11"/>
  <c r="I443" i="11"/>
  <c r="I380" i="11"/>
  <c r="I147" i="11"/>
  <c r="I350" i="11"/>
  <c r="I640" i="11"/>
  <c r="I599" i="11"/>
  <c r="I51" i="11"/>
  <c r="I687" i="11"/>
  <c r="I387" i="11"/>
  <c r="I628" i="11"/>
  <c r="I548" i="11"/>
  <c r="I638" i="11"/>
  <c r="I282" i="11"/>
  <c r="I618" i="11"/>
  <c r="I648" i="11"/>
  <c r="I452" i="11"/>
  <c r="I519" i="11"/>
  <c r="I190" i="11"/>
  <c r="I394" i="11"/>
  <c r="I442" i="11"/>
  <c r="I49" i="11"/>
  <c r="I127" i="11"/>
  <c r="I332" i="11"/>
  <c r="I42" i="11"/>
  <c r="I753" i="11"/>
  <c r="I426" i="11"/>
  <c r="I13" i="11"/>
  <c r="I368" i="11"/>
  <c r="I281" i="11"/>
  <c r="I240" i="11"/>
  <c r="I129" i="11"/>
  <c r="I440" i="11"/>
  <c r="I725" i="11"/>
  <c r="I362" i="11"/>
  <c r="I146" i="11"/>
  <c r="I558" i="11"/>
  <c r="I698" i="11"/>
  <c r="I601" i="11"/>
  <c r="I271" i="11"/>
  <c r="I145" i="11"/>
  <c r="I591" i="11"/>
  <c r="I139" i="11"/>
  <c r="I653" i="11"/>
  <c r="I365" i="11"/>
  <c r="I317" i="11"/>
  <c r="I751" i="11"/>
  <c r="I53" i="11"/>
  <c r="I461" i="11"/>
  <c r="I208" i="11"/>
  <c r="I454" i="11"/>
  <c r="I19" i="11"/>
  <c r="I458" i="11"/>
  <c r="I578" i="11"/>
  <c r="I106" i="11"/>
  <c r="I322" i="11"/>
  <c r="I213" i="11"/>
  <c r="I691" i="11"/>
  <c r="I487" i="11"/>
  <c r="I683" i="11"/>
  <c r="I175" i="11"/>
  <c r="I316" i="11"/>
  <c r="I336" i="11"/>
  <c r="I242" i="11"/>
  <c r="I544" i="11"/>
  <c r="I234" i="11"/>
  <c r="I471" i="11"/>
  <c r="I310" i="11"/>
  <c r="I54" i="11"/>
  <c r="I62" i="11"/>
  <c r="I637" i="11"/>
  <c r="I450" i="11"/>
  <c r="I122" i="11"/>
  <c r="I186" i="11"/>
  <c r="I524" i="11"/>
  <c r="I715" i="11"/>
  <c r="I176" i="11"/>
  <c r="I209" i="11"/>
  <c r="I308" i="11"/>
  <c r="I116" i="11"/>
  <c r="I613" i="11"/>
  <c r="I321" i="11"/>
  <c r="I717" i="11"/>
  <c r="I522" i="11"/>
  <c r="I91" i="11"/>
  <c r="I540" i="11"/>
  <c r="I647" i="11"/>
  <c r="I704" i="11"/>
  <c r="I112" i="11"/>
  <c r="I296" i="11"/>
  <c r="I238" i="11"/>
  <c r="I714" i="11"/>
  <c r="I609" i="11"/>
  <c r="I567" i="11"/>
  <c r="I61" i="11"/>
  <c r="I178" i="11"/>
  <c r="I676" i="11"/>
  <c r="I538" i="11"/>
  <c r="I710" i="11"/>
  <c r="I203" i="11"/>
  <c r="I639" i="11"/>
  <c r="I401" i="11"/>
  <c r="I15" i="11"/>
  <c r="I305" i="11"/>
  <c r="I340" i="11"/>
  <c r="I750" i="11"/>
  <c r="I119" i="11"/>
  <c r="I479" i="11"/>
  <c r="I484" i="11"/>
  <c r="I427" i="11"/>
  <c r="I541" i="11"/>
  <c r="I422" i="11"/>
  <c r="I445" i="11"/>
  <c r="I100" i="11"/>
  <c r="I349" i="11"/>
  <c r="I228" i="11"/>
  <c r="I706" i="11"/>
  <c r="I670" i="11"/>
  <c r="I490" i="11"/>
  <c r="I135" i="11"/>
  <c r="I155" i="11"/>
  <c r="I630" i="11"/>
  <c r="I414" i="11"/>
  <c r="I30" i="11"/>
  <c r="I581" i="11"/>
  <c r="I109" i="11"/>
  <c r="I625" i="11"/>
  <c r="I31" i="11"/>
  <c r="I373" i="11"/>
  <c r="I607" i="11"/>
  <c r="I756" i="11"/>
  <c r="I307" i="11"/>
  <c r="I604" i="11"/>
  <c r="I309" i="11"/>
  <c r="I575" i="11"/>
  <c r="I602" i="11"/>
  <c r="I556" i="11"/>
  <c r="I301" i="11"/>
  <c r="I214" i="11"/>
  <c r="I416" i="11"/>
  <c r="I329" i="11"/>
  <c r="I534" i="11"/>
  <c r="I328" i="11"/>
  <c r="I207" i="11"/>
  <c r="I393" i="11"/>
  <c r="I185" i="11"/>
  <c r="I231" i="11"/>
  <c r="I168" i="11"/>
  <c r="I182" i="11"/>
  <c r="I576" i="11"/>
  <c r="I265" i="11"/>
  <c r="I327" i="11"/>
  <c r="I319" i="11"/>
  <c r="I360" i="11"/>
  <c r="I117" i="11"/>
  <c r="I669" i="11"/>
  <c r="I94" i="11"/>
  <c r="I428" i="11"/>
  <c r="I7" i="11"/>
  <c r="I491" i="11"/>
  <c r="I142" i="11"/>
  <c r="I503" i="11"/>
  <c r="I513" i="11"/>
  <c r="I674" i="11"/>
  <c r="I661" i="11"/>
  <c r="I685" i="11"/>
  <c r="I165" i="11"/>
  <c r="I598" i="11"/>
  <c r="I500" i="11"/>
  <c r="I381" i="11"/>
  <c r="I580" i="11"/>
  <c r="I737" i="11"/>
  <c r="I222" i="11"/>
  <c r="I588" i="11"/>
  <c r="I615" i="11"/>
  <c r="I97" i="11"/>
  <c r="I3" i="11"/>
  <c r="I435" i="11"/>
  <c r="I762" i="11"/>
  <c r="I99" i="11"/>
  <c r="I218" i="11"/>
  <c r="I166" i="11"/>
  <c r="I498" i="11"/>
  <c r="I256" i="11"/>
  <c r="I280" i="11"/>
  <c r="I719" i="11"/>
  <c r="I259" i="11"/>
  <c r="I419" i="11"/>
  <c r="I667" i="11"/>
  <c r="I153" i="11"/>
  <c r="I342" i="11"/>
  <c r="I535" i="11"/>
  <c r="I221" i="11"/>
  <c r="I619" i="11"/>
  <c r="I561" i="11"/>
  <c r="I23" i="11"/>
  <c r="I596" i="11"/>
  <c r="I749" i="11"/>
  <c r="I700" i="11"/>
  <c r="I151" i="11"/>
  <c r="I420" i="11"/>
  <c r="I675" i="11"/>
  <c r="I631" i="11"/>
  <c r="I392" i="11"/>
  <c r="I730" i="11"/>
  <c r="I92" i="11"/>
  <c r="I275" i="11"/>
  <c r="I189" i="11"/>
  <c r="I482" i="11"/>
  <c r="I761" i="11"/>
  <c r="I331" i="11"/>
  <c r="I261" i="11"/>
  <c r="I695" i="11"/>
  <c r="I671" i="11"/>
  <c r="I510" i="11"/>
  <c r="I694" i="11"/>
  <c r="I75" i="11"/>
  <c r="I554" i="11"/>
  <c r="I38" i="11"/>
  <c r="I533" i="11"/>
  <c r="I508" i="11"/>
  <c r="I388" i="11"/>
  <c r="I606" i="11"/>
  <c r="I514" i="11"/>
  <c r="I20" i="11"/>
  <c r="I140" i="11"/>
  <c r="I225" i="11"/>
  <c r="I478" i="11"/>
  <c r="I70" i="11"/>
  <c r="I663" i="11"/>
  <c r="I610" i="11"/>
  <c r="I483" i="11"/>
  <c r="I489" i="11"/>
  <c r="I5" i="11"/>
  <c r="I40" i="11"/>
  <c r="I582" i="11"/>
  <c r="I570" i="11"/>
  <c r="I493" i="11"/>
  <c r="I390" i="11"/>
  <c r="I403" i="11"/>
  <c r="I235" i="11"/>
  <c r="I286" i="11"/>
  <c r="I573" i="11"/>
  <c r="I688" i="11"/>
  <c r="I529" i="11"/>
  <c r="I205" i="11"/>
  <c r="I592" i="11"/>
  <c r="I237" i="11"/>
  <c r="I752" i="11"/>
  <c r="I473" i="11"/>
  <c r="I584" i="11"/>
  <c r="I98" i="11"/>
  <c r="I527" i="11"/>
  <c r="I616" i="11"/>
  <c r="I12" i="11"/>
  <c r="I733" i="11"/>
  <c r="I118" i="11"/>
  <c r="I115" i="11"/>
  <c r="I523" i="11"/>
  <c r="I304" i="11"/>
  <c r="I229" i="11"/>
  <c r="I623" i="11"/>
  <c r="I164" i="11"/>
  <c r="I644" i="11"/>
  <c r="I720" i="11"/>
  <c r="I557" i="11"/>
  <c r="I590" i="11"/>
  <c r="I439" i="11"/>
  <c r="I408" i="11"/>
  <c r="I757" i="11"/>
  <c r="I248" i="11"/>
  <c r="I699" i="11"/>
  <c r="I701" i="11"/>
  <c r="I658" i="11"/>
  <c r="I562" i="11"/>
  <c r="I486" i="11"/>
  <c r="I249" i="11"/>
  <c r="I183" i="11"/>
  <c r="I144" i="11"/>
  <c r="I156" i="11"/>
  <c r="I187" i="11"/>
  <c r="I315" i="11"/>
  <c r="I82" i="11"/>
  <c r="I311" i="11"/>
  <c r="I254" i="11"/>
  <c r="I318" i="11"/>
  <c r="I665" i="11"/>
  <c r="I243" i="11"/>
  <c r="I515" i="11"/>
  <c r="I472" i="11"/>
  <c r="I198" i="11"/>
  <c r="I391" i="11"/>
  <c r="I705" i="11"/>
  <c r="I163" i="11"/>
  <c r="I246" i="11"/>
  <c r="I707" i="11"/>
  <c r="I351" i="11"/>
  <c r="I200" i="11"/>
  <c r="I276" i="11"/>
  <c r="I325" i="11"/>
  <c r="I348" i="11"/>
  <c r="I743" i="11"/>
  <c r="I542" i="11"/>
  <c r="I760" i="11"/>
  <c r="I184" i="11"/>
  <c r="I120" i="11"/>
  <c r="I372" i="11"/>
  <c r="I437" i="11"/>
  <c r="I411" i="11"/>
  <c r="I236" i="11"/>
  <c r="I729" i="11"/>
  <c r="I417" i="11"/>
  <c r="I204" i="11"/>
  <c r="I358" i="11"/>
  <c r="I547" i="11"/>
  <c r="I543" i="11"/>
  <c r="I406" i="11"/>
  <c r="I312" i="11"/>
  <c r="I201" i="11"/>
  <c r="I587" i="11"/>
  <c r="I28" i="11"/>
  <c r="I466" i="11"/>
  <c r="I357" i="11"/>
  <c r="I364" i="11"/>
  <c r="I649" i="11"/>
  <c r="I563" i="11"/>
  <c r="I423" i="11"/>
  <c r="I551" i="11"/>
  <c r="I690" i="11"/>
  <c r="I21" i="11"/>
  <c r="I10" i="11"/>
  <c r="I646" i="11"/>
  <c r="I81" i="11"/>
  <c r="I132" i="11"/>
  <c r="I206" i="11"/>
  <c r="I341" i="11"/>
  <c r="I662" i="11"/>
  <c r="I43" i="11"/>
  <c r="I429" i="11"/>
  <c r="I197" i="11"/>
  <c r="I133" i="11"/>
  <c r="I559" i="11"/>
  <c r="I44" i="11"/>
  <c r="I376" i="11"/>
  <c r="I385" i="11"/>
  <c r="I171" i="11"/>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748" i="9"/>
  <c r="G748" i="9"/>
  <c r="G747" i="9"/>
  <c r="H746" i="9"/>
  <c r="G746" i="9"/>
  <c r="H745" i="9"/>
  <c r="G745" i="9"/>
  <c r="G744" i="9"/>
  <c r="H743" i="9"/>
  <c r="G743" i="9"/>
  <c r="G742" i="9"/>
  <c r="H741" i="9"/>
  <c r="G741" i="9"/>
  <c r="H740" i="9"/>
  <c r="G740" i="9"/>
  <c r="H739" i="9"/>
  <c r="G739" i="9"/>
  <c r="H738" i="9"/>
  <c r="G738" i="9"/>
  <c r="H737" i="9"/>
  <c r="G737" i="9"/>
  <c r="H736" i="9"/>
  <c r="G736" i="9"/>
  <c r="H735" i="9"/>
  <c r="G735" i="9"/>
  <c r="H734" i="9"/>
  <c r="G734" i="9"/>
  <c r="H733" i="9"/>
  <c r="G733" i="9"/>
  <c r="H732" i="9"/>
  <c r="G732" i="9"/>
  <c r="H731" i="9"/>
  <c r="G731" i="9"/>
  <c r="H730" i="9"/>
  <c r="G730" i="9"/>
  <c r="H729" i="9"/>
  <c r="G729" i="9"/>
  <c r="H728" i="9"/>
  <c r="G728" i="9"/>
  <c r="H727" i="9"/>
  <c r="G727" i="9"/>
  <c r="H726" i="9"/>
  <c r="G726" i="9"/>
  <c r="H725" i="9"/>
  <c r="G725" i="9"/>
  <c r="H724" i="9"/>
  <c r="G724" i="9"/>
  <c r="H723" i="9"/>
  <c r="G723" i="9"/>
  <c r="H722" i="9"/>
  <c r="G722" i="9"/>
  <c r="H721" i="9"/>
  <c r="G721" i="9"/>
  <c r="H720" i="9"/>
  <c r="G720" i="9"/>
  <c r="H719" i="9"/>
  <c r="G719" i="9"/>
  <c r="H718" i="9"/>
  <c r="G718" i="9"/>
  <c r="H717" i="9"/>
  <c r="G717" i="9"/>
  <c r="H716" i="9"/>
  <c r="G716" i="9"/>
  <c r="H715" i="9"/>
  <c r="G715" i="9"/>
  <c r="H714" i="9"/>
  <c r="G714" i="9"/>
  <c r="H713" i="9"/>
  <c r="G713" i="9"/>
  <c r="H712" i="9"/>
  <c r="G712" i="9"/>
  <c r="H711" i="9"/>
  <c r="G711" i="9"/>
  <c r="H710" i="9"/>
  <c r="G710" i="9"/>
  <c r="H709" i="9"/>
  <c r="G709" i="9"/>
  <c r="H708" i="9"/>
  <c r="G708" i="9"/>
  <c r="H707" i="9"/>
  <c r="G707" i="9"/>
  <c r="H706" i="9"/>
  <c r="G706" i="9"/>
  <c r="H705" i="9"/>
  <c r="G705" i="9"/>
  <c r="H704" i="9"/>
  <c r="G704" i="9"/>
  <c r="H703" i="9"/>
  <c r="G703" i="9"/>
  <c r="H702" i="9"/>
  <c r="G702" i="9"/>
  <c r="H701" i="9"/>
  <c r="G701" i="9"/>
  <c r="H700" i="9"/>
  <c r="G700" i="9"/>
  <c r="H699" i="9"/>
  <c r="G699" i="9"/>
  <c r="H698" i="9"/>
  <c r="G698" i="9"/>
  <c r="H697" i="9"/>
  <c r="G697" i="9"/>
  <c r="H696" i="9"/>
  <c r="G696" i="9"/>
  <c r="H695" i="9"/>
  <c r="G695" i="9"/>
  <c r="H694" i="9"/>
  <c r="G694" i="9"/>
  <c r="H693" i="9"/>
  <c r="G693" i="9"/>
  <c r="H692" i="9"/>
  <c r="G692" i="9"/>
  <c r="H691" i="9"/>
  <c r="G691" i="9"/>
  <c r="H690" i="9"/>
  <c r="G690" i="9"/>
  <c r="H689" i="9"/>
  <c r="G689" i="9"/>
  <c r="H688" i="9"/>
  <c r="G688" i="9"/>
  <c r="H687" i="9"/>
  <c r="G687" i="9"/>
  <c r="H686" i="9"/>
  <c r="G686" i="9"/>
  <c r="H685" i="9"/>
  <c r="G685" i="9"/>
  <c r="H684" i="9"/>
  <c r="G684" i="9"/>
  <c r="H683" i="9"/>
  <c r="G683" i="9"/>
  <c r="H682" i="9"/>
  <c r="G682" i="9"/>
  <c r="H681" i="9"/>
  <c r="G681" i="9"/>
  <c r="H680" i="9"/>
  <c r="G680" i="9"/>
  <c r="H679" i="9"/>
  <c r="G679" i="9"/>
  <c r="H678" i="9"/>
  <c r="G678" i="9"/>
  <c r="H677" i="9"/>
  <c r="G677" i="9"/>
  <c r="H676" i="9"/>
  <c r="G676" i="9"/>
  <c r="H675" i="9"/>
  <c r="G675" i="9"/>
  <c r="H674" i="9"/>
  <c r="G674" i="9"/>
  <c r="H673" i="9"/>
  <c r="G673" i="9"/>
  <c r="H672" i="9"/>
  <c r="G672" i="9"/>
  <c r="H671" i="9"/>
  <c r="G671" i="9"/>
  <c r="H670" i="9"/>
  <c r="G670" i="9"/>
  <c r="H669" i="9"/>
  <c r="G669" i="9"/>
  <c r="H668" i="9"/>
  <c r="G668" i="9"/>
  <c r="H667" i="9"/>
  <c r="G667" i="9"/>
  <c r="H666" i="9"/>
  <c r="G666" i="9"/>
  <c r="H665" i="9"/>
  <c r="G665" i="9"/>
  <c r="H664" i="9"/>
  <c r="G664" i="9"/>
  <c r="H663" i="9"/>
  <c r="G663" i="9"/>
  <c r="H662" i="9"/>
  <c r="G662" i="9"/>
  <c r="H661" i="9"/>
  <c r="G661" i="9"/>
  <c r="H660" i="9"/>
  <c r="G660" i="9"/>
  <c r="H659" i="9"/>
  <c r="G659" i="9"/>
  <c r="H658" i="9"/>
  <c r="G658" i="9"/>
  <c r="H657" i="9"/>
  <c r="G657" i="9"/>
  <c r="H656" i="9"/>
  <c r="G656" i="9"/>
  <c r="H655" i="9"/>
  <c r="G655" i="9"/>
  <c r="H654" i="9"/>
  <c r="G654" i="9"/>
  <c r="H653" i="9"/>
  <c r="G653" i="9"/>
  <c r="H652" i="9"/>
  <c r="G652" i="9"/>
  <c r="H651" i="9"/>
  <c r="G651" i="9"/>
  <c r="H650" i="9"/>
  <c r="G650" i="9"/>
  <c r="H649" i="9"/>
  <c r="G649" i="9"/>
  <c r="H648" i="9"/>
  <c r="G648" i="9"/>
  <c r="H647" i="9"/>
  <c r="G647" i="9"/>
  <c r="H646" i="9"/>
  <c r="G646" i="9"/>
  <c r="H645" i="9"/>
  <c r="G645" i="9"/>
  <c r="H644" i="9"/>
  <c r="G644" i="9"/>
  <c r="H643" i="9"/>
  <c r="G643" i="9"/>
  <c r="H642" i="9"/>
  <c r="G642" i="9"/>
  <c r="H641" i="9"/>
  <c r="G641" i="9"/>
  <c r="H640" i="9"/>
  <c r="G640" i="9"/>
  <c r="H639" i="9"/>
  <c r="G639" i="9"/>
  <c r="H638" i="9"/>
  <c r="G638" i="9"/>
  <c r="H637" i="9"/>
  <c r="G637" i="9"/>
  <c r="H636" i="9"/>
  <c r="G636" i="9"/>
  <c r="H635" i="9"/>
  <c r="G635" i="9"/>
  <c r="H634" i="9"/>
  <c r="G634" i="9"/>
  <c r="H633" i="9"/>
  <c r="G633" i="9"/>
  <c r="H632" i="9"/>
  <c r="G632" i="9"/>
  <c r="H631" i="9"/>
  <c r="G631" i="9"/>
  <c r="H630" i="9"/>
  <c r="G630" i="9"/>
  <c r="H629" i="9"/>
  <c r="G629" i="9"/>
  <c r="H628" i="9"/>
  <c r="G628" i="9"/>
  <c r="H627" i="9"/>
  <c r="G627" i="9"/>
  <c r="H626" i="9"/>
  <c r="G626" i="9"/>
  <c r="H625" i="9"/>
  <c r="G625" i="9"/>
  <c r="H624" i="9"/>
  <c r="G624" i="9"/>
  <c r="H623" i="9"/>
  <c r="G623" i="9"/>
  <c r="H622" i="9"/>
  <c r="G622" i="9"/>
  <c r="H621" i="9"/>
  <c r="G621" i="9"/>
  <c r="H620" i="9"/>
  <c r="G620" i="9"/>
  <c r="H619" i="9"/>
  <c r="G619" i="9"/>
  <c r="H618" i="9"/>
  <c r="G618" i="9"/>
  <c r="H617" i="9"/>
  <c r="G617" i="9"/>
  <c r="H616" i="9"/>
  <c r="G616" i="9"/>
  <c r="H615" i="9"/>
  <c r="G615" i="9"/>
  <c r="H614" i="9"/>
  <c r="G614" i="9"/>
  <c r="H613" i="9"/>
  <c r="G613" i="9"/>
  <c r="H612" i="9"/>
  <c r="G612" i="9"/>
  <c r="H611" i="9"/>
  <c r="G611" i="9"/>
  <c r="H610" i="9"/>
  <c r="G610" i="9"/>
  <c r="H609" i="9"/>
  <c r="G609" i="9"/>
  <c r="H608" i="9"/>
  <c r="G608" i="9"/>
  <c r="H607" i="9"/>
  <c r="G607" i="9"/>
  <c r="H606" i="9"/>
  <c r="G606" i="9"/>
  <c r="H605" i="9"/>
  <c r="G605" i="9"/>
  <c r="H604" i="9"/>
  <c r="G604" i="9"/>
  <c r="H603" i="9"/>
  <c r="G603" i="9"/>
  <c r="H602" i="9"/>
  <c r="G602" i="9"/>
  <c r="H601" i="9"/>
  <c r="G601" i="9"/>
  <c r="H600" i="9"/>
  <c r="G600" i="9"/>
  <c r="H599" i="9"/>
  <c r="G599" i="9"/>
  <c r="H598" i="9"/>
  <c r="G598" i="9"/>
  <c r="H597" i="9"/>
  <c r="G597" i="9"/>
  <c r="H596" i="9"/>
  <c r="G596" i="9"/>
  <c r="H595" i="9"/>
  <c r="G595" i="9"/>
  <c r="H594" i="9"/>
  <c r="G594" i="9"/>
  <c r="H593" i="9"/>
  <c r="G593" i="9"/>
  <c r="H592" i="9"/>
  <c r="G592" i="9"/>
  <c r="H591" i="9"/>
  <c r="G591" i="9"/>
  <c r="H590" i="9"/>
  <c r="G590" i="9"/>
  <c r="H589" i="9"/>
  <c r="G589" i="9"/>
  <c r="H588" i="9"/>
  <c r="G588" i="9"/>
  <c r="H587" i="9"/>
  <c r="G587" i="9"/>
  <c r="H586" i="9"/>
  <c r="G586" i="9"/>
  <c r="H585" i="9"/>
  <c r="G585" i="9"/>
  <c r="H584" i="9"/>
  <c r="G584" i="9"/>
  <c r="H583" i="9"/>
  <c r="G583" i="9"/>
  <c r="H582" i="9"/>
  <c r="G582" i="9"/>
  <c r="H581" i="9"/>
  <c r="G581" i="9"/>
  <c r="H580" i="9"/>
  <c r="G580" i="9"/>
  <c r="H579" i="9"/>
  <c r="G579" i="9"/>
  <c r="H578" i="9"/>
  <c r="G578" i="9"/>
  <c r="H577" i="9"/>
  <c r="G577" i="9"/>
  <c r="H576" i="9"/>
  <c r="G576" i="9"/>
  <c r="H575" i="9"/>
  <c r="G575" i="9"/>
  <c r="H574" i="9"/>
  <c r="G574" i="9"/>
  <c r="H573" i="9"/>
  <c r="G573" i="9"/>
  <c r="H572" i="9"/>
  <c r="G572" i="9"/>
  <c r="H571" i="9"/>
  <c r="G571" i="9"/>
  <c r="H570" i="9"/>
  <c r="G570" i="9"/>
  <c r="H569" i="9"/>
  <c r="G569" i="9"/>
  <c r="H568" i="9"/>
  <c r="G568" i="9"/>
  <c r="H567" i="9"/>
  <c r="G567" i="9"/>
  <c r="H566" i="9"/>
  <c r="G566" i="9"/>
  <c r="H565" i="9"/>
  <c r="G565" i="9"/>
  <c r="H564" i="9"/>
  <c r="G564" i="9"/>
  <c r="H563" i="9"/>
  <c r="G563" i="9"/>
  <c r="H562" i="9"/>
  <c r="G562" i="9"/>
  <c r="H561" i="9"/>
  <c r="G561" i="9"/>
  <c r="H560" i="9"/>
  <c r="G560" i="9"/>
  <c r="H559" i="9"/>
  <c r="G559" i="9"/>
  <c r="H558" i="9"/>
  <c r="G558" i="9"/>
  <c r="H557" i="9"/>
  <c r="G557" i="9"/>
  <c r="H556" i="9"/>
  <c r="G556" i="9"/>
  <c r="H555" i="9"/>
  <c r="G555" i="9"/>
  <c r="H554" i="9"/>
  <c r="G554" i="9"/>
  <c r="H553" i="9"/>
  <c r="G553" i="9"/>
  <c r="H552" i="9"/>
  <c r="G552" i="9"/>
  <c r="H551" i="9"/>
  <c r="G551" i="9"/>
  <c r="H550" i="9"/>
  <c r="G550" i="9"/>
  <c r="H549" i="9"/>
  <c r="G549" i="9"/>
  <c r="H548" i="9"/>
  <c r="G548" i="9"/>
  <c r="H547" i="9"/>
  <c r="G547" i="9"/>
  <c r="H546" i="9"/>
  <c r="G546" i="9"/>
  <c r="H545" i="9"/>
  <c r="G545" i="9"/>
  <c r="H544" i="9"/>
  <c r="G544" i="9"/>
  <c r="H543" i="9"/>
  <c r="G543" i="9"/>
  <c r="H542" i="9"/>
  <c r="G542" i="9"/>
  <c r="H541" i="9"/>
  <c r="G541" i="9"/>
  <c r="H540" i="9"/>
  <c r="G540" i="9"/>
  <c r="H539" i="9"/>
  <c r="G539" i="9"/>
  <c r="H538" i="9"/>
  <c r="G538" i="9"/>
  <c r="H537" i="9"/>
  <c r="G537" i="9"/>
  <c r="H536" i="9"/>
  <c r="G536" i="9"/>
  <c r="H535" i="9"/>
  <c r="G535" i="9"/>
  <c r="H534" i="9"/>
  <c r="G534" i="9"/>
  <c r="H533" i="9"/>
  <c r="G533" i="9"/>
  <c r="H532" i="9"/>
  <c r="G532" i="9"/>
  <c r="H531" i="9"/>
  <c r="G531" i="9"/>
  <c r="H530" i="9"/>
  <c r="G530" i="9"/>
  <c r="H529" i="9"/>
  <c r="G529" i="9"/>
  <c r="H528" i="9"/>
  <c r="G528" i="9"/>
  <c r="H527" i="9"/>
  <c r="G527" i="9"/>
  <c r="H526" i="9"/>
  <c r="G526" i="9"/>
  <c r="H525" i="9"/>
  <c r="G525" i="9"/>
  <c r="H524" i="9"/>
  <c r="G524" i="9"/>
  <c r="H523" i="9"/>
  <c r="G523" i="9"/>
  <c r="H522" i="9"/>
  <c r="G522" i="9"/>
  <c r="H521" i="9"/>
  <c r="G521" i="9"/>
  <c r="H520" i="9"/>
  <c r="G520" i="9"/>
  <c r="H519" i="9"/>
  <c r="G519" i="9"/>
  <c r="H518" i="9"/>
  <c r="G518" i="9"/>
  <c r="H517" i="9"/>
  <c r="G517" i="9"/>
  <c r="H516" i="9"/>
  <c r="G516" i="9"/>
  <c r="H515" i="9"/>
  <c r="G515" i="9"/>
  <c r="H514" i="9"/>
  <c r="G514" i="9"/>
  <c r="H513" i="9"/>
  <c r="G513" i="9"/>
  <c r="H512" i="9"/>
  <c r="G512" i="9"/>
  <c r="H511" i="9"/>
  <c r="G511" i="9"/>
  <c r="H510" i="9"/>
  <c r="G510" i="9"/>
  <c r="H509" i="9"/>
  <c r="G509" i="9"/>
  <c r="H508" i="9"/>
  <c r="G508" i="9"/>
  <c r="H507" i="9"/>
  <c r="G507" i="9"/>
  <c r="H506" i="9"/>
  <c r="G506" i="9"/>
  <c r="H505" i="9"/>
  <c r="G505" i="9"/>
  <c r="H504" i="9"/>
  <c r="G504" i="9"/>
  <c r="H503" i="9"/>
  <c r="G503" i="9"/>
  <c r="H502" i="9"/>
  <c r="G502" i="9"/>
  <c r="H501" i="9"/>
  <c r="G501" i="9"/>
  <c r="H500" i="9"/>
  <c r="G500" i="9"/>
  <c r="H499" i="9"/>
  <c r="G499" i="9"/>
  <c r="H498" i="9"/>
  <c r="G498" i="9"/>
  <c r="H497" i="9"/>
  <c r="G497" i="9"/>
  <c r="H496" i="9"/>
  <c r="G496" i="9"/>
  <c r="H495" i="9"/>
  <c r="G495" i="9"/>
  <c r="H494" i="9"/>
  <c r="G494" i="9"/>
  <c r="H493" i="9"/>
  <c r="G493" i="9"/>
  <c r="H492" i="9"/>
  <c r="G492" i="9"/>
  <c r="H491" i="9"/>
  <c r="G491" i="9"/>
  <c r="H490" i="9"/>
  <c r="G490" i="9"/>
  <c r="H489" i="9"/>
  <c r="G489" i="9"/>
  <c r="H488" i="9"/>
  <c r="G488" i="9"/>
  <c r="H487" i="9"/>
  <c r="G487" i="9"/>
  <c r="H486" i="9"/>
  <c r="G486" i="9"/>
  <c r="H485" i="9"/>
  <c r="G485" i="9"/>
  <c r="H484" i="9"/>
  <c r="G484" i="9"/>
  <c r="H483" i="9"/>
  <c r="G483" i="9"/>
  <c r="H482" i="9"/>
  <c r="G482" i="9"/>
  <c r="H481" i="9"/>
  <c r="G481" i="9"/>
  <c r="H480" i="9"/>
  <c r="G480" i="9"/>
  <c r="H479" i="9"/>
  <c r="G479" i="9"/>
  <c r="H478" i="9"/>
  <c r="G478" i="9"/>
  <c r="H477" i="9"/>
  <c r="G477" i="9"/>
  <c r="H476" i="9"/>
  <c r="G476" i="9"/>
  <c r="H475" i="9"/>
  <c r="G475" i="9"/>
  <c r="H474" i="9"/>
  <c r="G474" i="9"/>
  <c r="H473" i="9"/>
  <c r="G473" i="9"/>
  <c r="H472" i="9"/>
  <c r="G472" i="9"/>
  <c r="H471" i="9"/>
  <c r="G471" i="9"/>
  <c r="H470" i="9"/>
  <c r="G470" i="9"/>
  <c r="H469" i="9"/>
  <c r="G469" i="9"/>
  <c r="H468" i="9"/>
  <c r="G468" i="9"/>
  <c r="H467" i="9"/>
  <c r="G467" i="9"/>
  <c r="H466" i="9"/>
  <c r="G466" i="9"/>
  <c r="H465" i="9"/>
  <c r="G465" i="9"/>
  <c r="H464" i="9"/>
  <c r="G464" i="9"/>
  <c r="H463" i="9"/>
  <c r="G463" i="9"/>
  <c r="H462" i="9"/>
  <c r="G462" i="9"/>
  <c r="H461" i="9"/>
  <c r="G461" i="9"/>
  <c r="H460" i="9"/>
  <c r="G460" i="9"/>
  <c r="H459" i="9"/>
  <c r="G459" i="9"/>
  <c r="H458" i="9"/>
  <c r="G458" i="9"/>
  <c r="H457" i="9"/>
  <c r="G457" i="9"/>
  <c r="H456" i="9"/>
  <c r="G456" i="9"/>
  <c r="H455" i="9"/>
  <c r="G455" i="9"/>
  <c r="H454" i="9"/>
  <c r="G454" i="9"/>
  <c r="H453" i="9"/>
  <c r="G453" i="9"/>
  <c r="H452" i="9"/>
  <c r="G452" i="9"/>
  <c r="H451" i="9"/>
  <c r="G451" i="9"/>
  <c r="H450" i="9"/>
  <c r="G450" i="9"/>
  <c r="H449" i="9"/>
  <c r="G449" i="9"/>
  <c r="H448" i="9"/>
  <c r="G448" i="9"/>
  <c r="H447" i="9"/>
  <c r="G447" i="9"/>
  <c r="H446" i="9"/>
  <c r="G446" i="9"/>
  <c r="H445" i="9"/>
  <c r="G445" i="9"/>
  <c r="H444" i="9"/>
  <c r="G444" i="9"/>
  <c r="H443" i="9"/>
  <c r="G443" i="9"/>
  <c r="H442" i="9"/>
  <c r="G442" i="9"/>
  <c r="H441" i="9"/>
  <c r="G441" i="9"/>
  <c r="H440" i="9"/>
  <c r="G440" i="9"/>
  <c r="H439" i="9"/>
  <c r="G439" i="9"/>
  <c r="H438" i="9"/>
  <c r="G438" i="9"/>
  <c r="H437" i="9"/>
  <c r="G437" i="9"/>
  <c r="H436" i="9"/>
  <c r="G436" i="9"/>
  <c r="H435" i="9"/>
  <c r="G435" i="9"/>
  <c r="H434" i="9"/>
  <c r="G434" i="9"/>
  <c r="H433" i="9"/>
  <c r="G433" i="9"/>
  <c r="H432" i="9"/>
  <c r="G432" i="9"/>
  <c r="H431" i="9"/>
  <c r="G431" i="9"/>
  <c r="H430" i="9"/>
  <c r="G430" i="9"/>
  <c r="H429" i="9"/>
  <c r="G429" i="9"/>
  <c r="H428" i="9"/>
  <c r="G428" i="9"/>
  <c r="H427" i="9"/>
  <c r="G427" i="9"/>
  <c r="H426" i="9"/>
  <c r="G426" i="9"/>
  <c r="H425" i="9"/>
  <c r="G425" i="9"/>
  <c r="H424" i="9"/>
  <c r="G424" i="9"/>
  <c r="H423" i="9"/>
  <c r="G423" i="9"/>
  <c r="H422" i="9"/>
  <c r="G422" i="9"/>
  <c r="H421" i="9"/>
  <c r="G421" i="9"/>
  <c r="H420" i="9"/>
  <c r="G420" i="9"/>
  <c r="H419" i="9"/>
  <c r="G419" i="9"/>
  <c r="H418" i="9"/>
  <c r="G418" i="9"/>
  <c r="H417" i="9"/>
  <c r="G417" i="9"/>
  <c r="H416" i="9"/>
  <c r="G416" i="9"/>
  <c r="H415" i="9"/>
  <c r="G415" i="9"/>
  <c r="H414" i="9"/>
  <c r="G414" i="9"/>
  <c r="H413" i="9"/>
  <c r="G413" i="9"/>
  <c r="H412" i="9"/>
  <c r="G412" i="9"/>
  <c r="H411" i="9"/>
  <c r="G411" i="9"/>
  <c r="H410" i="9"/>
  <c r="G410" i="9"/>
  <c r="H409" i="9"/>
  <c r="G409" i="9"/>
  <c r="H408" i="9"/>
  <c r="G408" i="9"/>
  <c r="H407" i="9"/>
  <c r="G407" i="9"/>
  <c r="H406" i="9"/>
  <c r="G406" i="9"/>
  <c r="H405" i="9"/>
  <c r="G405" i="9"/>
  <c r="H404" i="9"/>
  <c r="G404" i="9"/>
  <c r="H403" i="9"/>
  <c r="G403" i="9"/>
  <c r="H402" i="9"/>
  <c r="G402" i="9"/>
  <c r="H401" i="9"/>
  <c r="G401" i="9"/>
  <c r="H400" i="9"/>
  <c r="G400" i="9"/>
  <c r="H399" i="9"/>
  <c r="G399" i="9"/>
  <c r="H398" i="9"/>
  <c r="G398" i="9"/>
  <c r="H397" i="9"/>
  <c r="G397" i="9"/>
  <c r="H396" i="9"/>
  <c r="G396" i="9"/>
  <c r="H395" i="9"/>
  <c r="G395" i="9"/>
  <c r="H394" i="9"/>
  <c r="G394" i="9"/>
  <c r="H393" i="9"/>
  <c r="G393" i="9"/>
  <c r="H392" i="9"/>
  <c r="G392" i="9"/>
  <c r="H391" i="9"/>
  <c r="G391" i="9"/>
  <c r="H390" i="9"/>
  <c r="G390" i="9"/>
  <c r="H389" i="9"/>
  <c r="G389" i="9"/>
  <c r="H388" i="9"/>
  <c r="G388" i="9"/>
  <c r="H387" i="9"/>
  <c r="G387" i="9"/>
  <c r="H386" i="9"/>
  <c r="G386" i="9"/>
  <c r="H385" i="9"/>
  <c r="G385" i="9"/>
  <c r="H384" i="9"/>
  <c r="G384" i="9"/>
  <c r="H383" i="9"/>
  <c r="G383" i="9"/>
  <c r="H382" i="9"/>
  <c r="G382" i="9"/>
  <c r="H381" i="9"/>
  <c r="G381" i="9"/>
  <c r="H380" i="9"/>
  <c r="G380" i="9"/>
  <c r="H379" i="9"/>
  <c r="G379" i="9"/>
  <c r="H378" i="9"/>
  <c r="G378" i="9"/>
  <c r="H377" i="9"/>
  <c r="G377" i="9"/>
  <c r="H376" i="9"/>
  <c r="G376" i="9"/>
  <c r="H375" i="9"/>
  <c r="G375" i="9"/>
  <c r="H374" i="9"/>
  <c r="G374" i="9"/>
  <c r="H373" i="9"/>
  <c r="G373" i="9"/>
  <c r="H372" i="9"/>
  <c r="G372" i="9"/>
  <c r="H371" i="9"/>
  <c r="G371" i="9"/>
  <c r="H370" i="9"/>
  <c r="G370" i="9"/>
  <c r="H369" i="9"/>
  <c r="G369" i="9"/>
  <c r="H368" i="9"/>
  <c r="G368" i="9"/>
  <c r="H367" i="9"/>
  <c r="G367" i="9"/>
  <c r="H366" i="9"/>
  <c r="G366" i="9"/>
  <c r="H365" i="9"/>
  <c r="G365" i="9"/>
  <c r="H364" i="9"/>
  <c r="G364" i="9"/>
  <c r="H363" i="9"/>
  <c r="G363" i="9"/>
  <c r="H362" i="9"/>
  <c r="G362" i="9"/>
  <c r="H361" i="9"/>
  <c r="G361" i="9"/>
  <c r="H360" i="9"/>
  <c r="G360" i="9"/>
  <c r="H359" i="9"/>
  <c r="G359" i="9"/>
  <c r="H358" i="9"/>
  <c r="G358" i="9"/>
  <c r="H357" i="9"/>
  <c r="G357" i="9"/>
  <c r="H356" i="9"/>
  <c r="G356" i="9"/>
  <c r="H355" i="9"/>
  <c r="G355" i="9"/>
  <c r="H354" i="9"/>
  <c r="G354" i="9"/>
  <c r="H353" i="9"/>
  <c r="G353" i="9"/>
  <c r="H352" i="9"/>
  <c r="G352" i="9"/>
  <c r="H351" i="9"/>
  <c r="G351" i="9"/>
  <c r="H350" i="9"/>
  <c r="G350" i="9"/>
  <c r="H349" i="9"/>
  <c r="G349" i="9"/>
  <c r="H348" i="9"/>
  <c r="G348" i="9"/>
  <c r="H347" i="9"/>
  <c r="G347" i="9"/>
  <c r="H346" i="9"/>
  <c r="G346" i="9"/>
  <c r="H345" i="9"/>
  <c r="G345" i="9"/>
  <c r="H344" i="9"/>
  <c r="G344" i="9"/>
  <c r="H343" i="9"/>
  <c r="G343" i="9"/>
  <c r="H342" i="9"/>
  <c r="G342" i="9"/>
  <c r="H341" i="9"/>
  <c r="G341" i="9"/>
  <c r="H340" i="9"/>
  <c r="G340" i="9"/>
  <c r="H339" i="9"/>
  <c r="G339" i="9"/>
  <c r="H338" i="9"/>
  <c r="G338" i="9"/>
  <c r="H337" i="9"/>
  <c r="G337" i="9"/>
  <c r="H336" i="9"/>
  <c r="G336" i="9"/>
  <c r="H335" i="9"/>
  <c r="G335" i="9"/>
  <c r="H334" i="9"/>
  <c r="G334" i="9"/>
  <c r="H333" i="9"/>
  <c r="G333" i="9"/>
  <c r="H332" i="9"/>
  <c r="G332" i="9"/>
  <c r="H331" i="9"/>
  <c r="G331" i="9"/>
  <c r="H330" i="9"/>
  <c r="G330" i="9"/>
  <c r="H329" i="9"/>
  <c r="G329" i="9"/>
  <c r="H328" i="9"/>
  <c r="G328" i="9"/>
  <c r="H327" i="9"/>
  <c r="G327" i="9"/>
  <c r="H326" i="9"/>
  <c r="G326" i="9"/>
  <c r="H325" i="9"/>
  <c r="G325" i="9"/>
  <c r="H324" i="9"/>
  <c r="G324" i="9"/>
  <c r="H323" i="9"/>
  <c r="G323" i="9"/>
  <c r="H322" i="9"/>
  <c r="G322" i="9"/>
  <c r="H321" i="9"/>
  <c r="G321" i="9"/>
  <c r="H320" i="9"/>
  <c r="G320" i="9"/>
  <c r="H319" i="9"/>
  <c r="G319" i="9"/>
  <c r="H318" i="9"/>
  <c r="G318" i="9"/>
  <c r="H317" i="9"/>
  <c r="G317" i="9"/>
  <c r="H316" i="9"/>
  <c r="G316" i="9"/>
  <c r="H315" i="9"/>
  <c r="G315" i="9"/>
  <c r="H314" i="9"/>
  <c r="G314" i="9"/>
  <c r="H313" i="9"/>
  <c r="G313" i="9"/>
  <c r="H312" i="9"/>
  <c r="G312" i="9"/>
  <c r="H311" i="9"/>
  <c r="G311" i="9"/>
  <c r="H310" i="9"/>
  <c r="G310" i="9"/>
  <c r="H309" i="9"/>
  <c r="G309" i="9"/>
  <c r="H308" i="9"/>
  <c r="G308" i="9"/>
  <c r="H307" i="9"/>
  <c r="G307" i="9"/>
  <c r="H306" i="9"/>
  <c r="G306" i="9"/>
  <c r="H305" i="9"/>
  <c r="G305" i="9"/>
  <c r="H304" i="9"/>
  <c r="G304" i="9"/>
  <c r="H303" i="9"/>
  <c r="G303" i="9"/>
  <c r="H302" i="9"/>
  <c r="G302" i="9"/>
  <c r="H301" i="9"/>
  <c r="G301" i="9"/>
  <c r="H300" i="9"/>
  <c r="G300" i="9"/>
  <c r="H299" i="9"/>
  <c r="G299" i="9"/>
  <c r="H298" i="9"/>
  <c r="G298" i="9"/>
  <c r="H297" i="9"/>
  <c r="G297" i="9"/>
  <c r="H296" i="9"/>
  <c r="G296" i="9"/>
  <c r="H295" i="9"/>
  <c r="G295" i="9"/>
  <c r="H294" i="9"/>
  <c r="G294" i="9"/>
  <c r="H293" i="9"/>
  <c r="G293" i="9"/>
  <c r="H292" i="9"/>
  <c r="G292" i="9"/>
  <c r="H291" i="9"/>
  <c r="G291" i="9"/>
  <c r="H290" i="9"/>
  <c r="G290" i="9"/>
  <c r="H289" i="9"/>
  <c r="G289" i="9"/>
  <c r="H288" i="9"/>
  <c r="G288" i="9"/>
  <c r="H287" i="9"/>
  <c r="G287" i="9"/>
  <c r="H286" i="9"/>
  <c r="G286" i="9"/>
  <c r="H285" i="9"/>
  <c r="G285" i="9"/>
  <c r="H284" i="9"/>
  <c r="G284" i="9"/>
  <c r="H283" i="9"/>
  <c r="G283" i="9"/>
  <c r="H282" i="9"/>
  <c r="G282" i="9"/>
  <c r="H281" i="9"/>
  <c r="G281" i="9"/>
  <c r="H280" i="9"/>
  <c r="G280" i="9"/>
  <c r="H279" i="9"/>
  <c r="G279" i="9"/>
  <c r="H278" i="9"/>
  <c r="G278" i="9"/>
  <c r="H277" i="9"/>
  <c r="G277" i="9"/>
  <c r="H276" i="9"/>
  <c r="G276" i="9"/>
  <c r="H275" i="9"/>
  <c r="G275" i="9"/>
  <c r="H274" i="9"/>
  <c r="G274" i="9"/>
  <c r="H273" i="9"/>
  <c r="G273" i="9"/>
  <c r="H272" i="9"/>
  <c r="G272" i="9"/>
  <c r="H271" i="9"/>
  <c r="G271" i="9"/>
  <c r="H270" i="9"/>
  <c r="G270" i="9"/>
  <c r="H269" i="9"/>
  <c r="G269" i="9"/>
  <c r="H268" i="9"/>
  <c r="G268" i="9"/>
  <c r="H267" i="9"/>
  <c r="G267" i="9"/>
  <c r="H266" i="9"/>
  <c r="G266" i="9"/>
  <c r="H265" i="9"/>
  <c r="G265" i="9"/>
  <c r="H264" i="9"/>
  <c r="G264" i="9"/>
  <c r="H263" i="9"/>
  <c r="G263" i="9"/>
  <c r="H262" i="9"/>
  <c r="G262" i="9"/>
  <c r="H261" i="9"/>
  <c r="G261" i="9"/>
  <c r="H260" i="9"/>
  <c r="G260" i="9"/>
  <c r="H259" i="9"/>
  <c r="G259" i="9"/>
  <c r="H258" i="9"/>
  <c r="G258" i="9"/>
  <c r="H257" i="9"/>
  <c r="G257" i="9"/>
  <c r="H256" i="9"/>
  <c r="G256" i="9"/>
  <c r="H255" i="9"/>
  <c r="G255" i="9"/>
  <c r="H254" i="9"/>
  <c r="G254" i="9"/>
  <c r="H253" i="9"/>
  <c r="G253" i="9"/>
  <c r="H252" i="9"/>
  <c r="G252" i="9"/>
  <c r="H251" i="9"/>
  <c r="G251" i="9"/>
  <c r="H250" i="9"/>
  <c r="G250" i="9"/>
  <c r="H249" i="9"/>
  <c r="G249" i="9"/>
  <c r="H248" i="9"/>
  <c r="G248" i="9"/>
  <c r="H247" i="9"/>
  <c r="G247" i="9"/>
  <c r="H246" i="9"/>
  <c r="G246" i="9"/>
  <c r="H245" i="9"/>
  <c r="G245" i="9"/>
  <c r="H244" i="9"/>
  <c r="G244" i="9"/>
  <c r="H243" i="9"/>
  <c r="G243" i="9"/>
  <c r="H242" i="9"/>
  <c r="G242" i="9"/>
  <c r="H241" i="9"/>
  <c r="G241" i="9"/>
  <c r="H240" i="9"/>
  <c r="G240" i="9"/>
  <c r="H239" i="9"/>
  <c r="G239" i="9"/>
  <c r="H238" i="9"/>
  <c r="G238" i="9"/>
  <c r="H237" i="9"/>
  <c r="G237" i="9"/>
  <c r="H236" i="9"/>
  <c r="G236" i="9"/>
  <c r="H235" i="9"/>
  <c r="G235" i="9"/>
  <c r="H234" i="9"/>
  <c r="G234" i="9"/>
  <c r="H233" i="9"/>
  <c r="G233" i="9"/>
  <c r="H232" i="9"/>
  <c r="G232" i="9"/>
  <c r="H231" i="9"/>
  <c r="G231" i="9"/>
  <c r="H230" i="9"/>
  <c r="G230" i="9"/>
  <c r="H229" i="9"/>
  <c r="G229" i="9"/>
  <c r="H228" i="9"/>
  <c r="G228" i="9"/>
  <c r="H227" i="9"/>
  <c r="G227" i="9"/>
  <c r="H226" i="9"/>
  <c r="G226" i="9"/>
  <c r="H225" i="9"/>
  <c r="G225" i="9"/>
  <c r="H224" i="9"/>
  <c r="G224" i="9"/>
  <c r="H223" i="9"/>
  <c r="G223" i="9"/>
  <c r="H222" i="9"/>
  <c r="G222" i="9"/>
  <c r="H221" i="9"/>
  <c r="G221" i="9"/>
  <c r="H220" i="9"/>
  <c r="G220" i="9"/>
  <c r="H219" i="9"/>
  <c r="G219" i="9"/>
  <c r="H218" i="9"/>
  <c r="G218" i="9"/>
  <c r="H217" i="9"/>
  <c r="G217" i="9"/>
  <c r="H216" i="9"/>
  <c r="G216" i="9"/>
  <c r="H215" i="9"/>
  <c r="G215" i="9"/>
  <c r="H214" i="9"/>
  <c r="G214" i="9"/>
  <c r="H213" i="9"/>
  <c r="G213" i="9"/>
  <c r="H212" i="9"/>
  <c r="G212" i="9"/>
  <c r="H211" i="9"/>
  <c r="G211" i="9"/>
  <c r="H210" i="9"/>
  <c r="G210" i="9"/>
  <c r="H209" i="9"/>
  <c r="G209" i="9"/>
  <c r="H208" i="9"/>
  <c r="G208" i="9"/>
  <c r="H207" i="9"/>
  <c r="G207" i="9"/>
  <c r="H206" i="9"/>
  <c r="G206" i="9"/>
  <c r="H205" i="9"/>
  <c r="G205" i="9"/>
  <c r="H204" i="9"/>
  <c r="G204" i="9"/>
  <c r="H203" i="9"/>
  <c r="G203" i="9"/>
  <c r="H202" i="9"/>
  <c r="G202" i="9"/>
  <c r="H201" i="9"/>
  <c r="G201" i="9"/>
  <c r="H200" i="9"/>
  <c r="G200" i="9"/>
  <c r="H199" i="9"/>
  <c r="G199" i="9"/>
  <c r="H198" i="9"/>
  <c r="G198" i="9"/>
  <c r="H197" i="9"/>
  <c r="G197" i="9"/>
  <c r="H196" i="9"/>
  <c r="G196" i="9"/>
  <c r="H195" i="9"/>
  <c r="G195" i="9"/>
  <c r="H194" i="9"/>
  <c r="G194" i="9"/>
  <c r="H193" i="9"/>
  <c r="G193" i="9"/>
  <c r="H192" i="9"/>
  <c r="G192" i="9"/>
  <c r="H191" i="9"/>
  <c r="G191" i="9"/>
  <c r="H190" i="9"/>
  <c r="G190" i="9"/>
  <c r="H189" i="9"/>
  <c r="G189" i="9"/>
  <c r="H188" i="9"/>
  <c r="G188" i="9"/>
  <c r="H187" i="9"/>
  <c r="G187" i="9"/>
  <c r="H186" i="9"/>
  <c r="G186" i="9"/>
  <c r="H185" i="9"/>
  <c r="G185" i="9"/>
  <c r="H184" i="9"/>
  <c r="G184" i="9"/>
  <c r="H183" i="9"/>
  <c r="G183" i="9"/>
  <c r="H182" i="9"/>
  <c r="G182" i="9"/>
  <c r="H181" i="9"/>
  <c r="G181" i="9"/>
  <c r="H180" i="9"/>
  <c r="G180" i="9"/>
  <c r="H179" i="9"/>
  <c r="G179" i="9"/>
  <c r="H178" i="9"/>
  <c r="G178" i="9"/>
  <c r="H177" i="9"/>
  <c r="G177" i="9"/>
  <c r="H176" i="9"/>
  <c r="G176" i="9"/>
  <c r="H175" i="9"/>
  <c r="G175" i="9"/>
  <c r="H174" i="9"/>
  <c r="G174" i="9"/>
  <c r="H173" i="9"/>
  <c r="G173" i="9"/>
  <c r="H172" i="9"/>
  <c r="G172" i="9"/>
  <c r="H171" i="9"/>
  <c r="G171" i="9"/>
  <c r="H170" i="9"/>
  <c r="G170" i="9"/>
  <c r="H169" i="9"/>
  <c r="G169" i="9"/>
  <c r="H168" i="9"/>
  <c r="G168" i="9"/>
  <c r="H167" i="9"/>
  <c r="G167" i="9"/>
  <c r="H166" i="9"/>
  <c r="G166" i="9"/>
  <c r="H165" i="9"/>
  <c r="G165" i="9"/>
  <c r="H164" i="9"/>
  <c r="G164" i="9"/>
  <c r="H163" i="9"/>
  <c r="G163" i="9"/>
  <c r="H162" i="9"/>
  <c r="G162" i="9"/>
  <c r="H161" i="9"/>
  <c r="G161" i="9"/>
  <c r="H160" i="9"/>
  <c r="G160" i="9"/>
  <c r="H159" i="9"/>
  <c r="G159" i="9"/>
  <c r="H158" i="9"/>
  <c r="G158" i="9"/>
  <c r="H157" i="9"/>
  <c r="G157" i="9"/>
  <c r="H156" i="9"/>
  <c r="G156" i="9"/>
  <c r="H155" i="9"/>
  <c r="G155" i="9"/>
  <c r="H154" i="9"/>
  <c r="G154" i="9"/>
  <c r="H153" i="9"/>
  <c r="G153" i="9"/>
  <c r="H152" i="9"/>
  <c r="G152" i="9"/>
  <c r="H151" i="9"/>
  <c r="G151" i="9"/>
  <c r="H150" i="9"/>
  <c r="G150" i="9"/>
  <c r="H149" i="9"/>
  <c r="G149" i="9"/>
  <c r="H148" i="9"/>
  <c r="G148" i="9"/>
  <c r="H147" i="9"/>
  <c r="G147" i="9"/>
  <c r="H146" i="9"/>
  <c r="G146" i="9"/>
  <c r="H145" i="9"/>
  <c r="G145" i="9"/>
  <c r="H144" i="9"/>
  <c r="G144" i="9"/>
  <c r="H143" i="9"/>
  <c r="G143" i="9"/>
  <c r="H142" i="9"/>
  <c r="G142" i="9"/>
  <c r="H141" i="9"/>
  <c r="G141" i="9"/>
  <c r="H140" i="9"/>
  <c r="G140" i="9"/>
  <c r="H139" i="9"/>
  <c r="G139" i="9"/>
  <c r="H138" i="9"/>
  <c r="G138" i="9"/>
  <c r="H137" i="9"/>
  <c r="G137" i="9"/>
  <c r="H136" i="9"/>
  <c r="G136" i="9"/>
  <c r="H135" i="9"/>
  <c r="G135" i="9"/>
  <c r="H134" i="9"/>
  <c r="G134" i="9"/>
  <c r="H133" i="9"/>
  <c r="G133" i="9"/>
  <c r="H132" i="9"/>
  <c r="G132" i="9"/>
  <c r="H131" i="9"/>
  <c r="G131" i="9"/>
  <c r="H130" i="9"/>
  <c r="G130" i="9"/>
  <c r="H129" i="9"/>
  <c r="G129" i="9"/>
  <c r="H128" i="9"/>
  <c r="G128" i="9"/>
  <c r="H127" i="9"/>
  <c r="G127" i="9"/>
  <c r="H126" i="9"/>
  <c r="G126" i="9"/>
  <c r="H125" i="9"/>
  <c r="G125" i="9"/>
  <c r="H124" i="9"/>
  <c r="G124" i="9"/>
  <c r="H123" i="9"/>
  <c r="G123" i="9"/>
  <c r="H122" i="9"/>
  <c r="G122" i="9"/>
  <c r="H121" i="9"/>
  <c r="G121" i="9"/>
  <c r="H120" i="9"/>
  <c r="G120" i="9"/>
  <c r="H119" i="9"/>
  <c r="G119" i="9"/>
  <c r="H118" i="9"/>
  <c r="G118" i="9"/>
  <c r="H117" i="9"/>
  <c r="G117" i="9"/>
  <c r="H116" i="9"/>
  <c r="G116" i="9"/>
  <c r="H115" i="9"/>
  <c r="G115" i="9"/>
  <c r="H114" i="9"/>
  <c r="G114" i="9"/>
  <c r="H113" i="9"/>
  <c r="G113" i="9"/>
  <c r="H112" i="9"/>
  <c r="G112" i="9"/>
  <c r="H111" i="9"/>
  <c r="G111" i="9"/>
  <c r="H110" i="9"/>
  <c r="G110" i="9"/>
  <c r="H109" i="9"/>
  <c r="G109" i="9"/>
  <c r="H108" i="9"/>
  <c r="G108" i="9"/>
  <c r="H107" i="9"/>
  <c r="G107" i="9"/>
  <c r="H106" i="9"/>
  <c r="G106" i="9"/>
  <c r="H105" i="9"/>
  <c r="G105" i="9"/>
  <c r="H104" i="9"/>
  <c r="G104" i="9"/>
  <c r="H103" i="9"/>
  <c r="G103" i="9"/>
  <c r="H102" i="9"/>
  <c r="G102" i="9"/>
  <c r="H101" i="9"/>
  <c r="G101" i="9"/>
  <c r="H100" i="9"/>
  <c r="G100" i="9"/>
  <c r="H99" i="9"/>
  <c r="G99" i="9"/>
  <c r="H98" i="9"/>
  <c r="G98" i="9"/>
  <c r="H97" i="9"/>
  <c r="G97" i="9"/>
  <c r="H96" i="9"/>
  <c r="G96" i="9"/>
  <c r="H95" i="9"/>
  <c r="G95" i="9"/>
  <c r="H94" i="9"/>
  <c r="G94" i="9"/>
  <c r="H93" i="9"/>
  <c r="G93" i="9"/>
  <c r="H92" i="9"/>
  <c r="G92" i="9"/>
  <c r="H91" i="9"/>
  <c r="G91" i="9"/>
  <c r="H90" i="9"/>
  <c r="G90" i="9"/>
  <c r="H89" i="9"/>
  <c r="G89" i="9"/>
  <c r="H88" i="9"/>
  <c r="G88" i="9"/>
  <c r="H87" i="9"/>
  <c r="G87" i="9"/>
  <c r="H86" i="9"/>
  <c r="G86" i="9"/>
  <c r="H85" i="9"/>
  <c r="G85" i="9"/>
  <c r="H84" i="9"/>
  <c r="G84" i="9"/>
  <c r="H83" i="9"/>
  <c r="G83" i="9"/>
  <c r="H82" i="9"/>
  <c r="G82" i="9"/>
  <c r="H81" i="9"/>
  <c r="G81" i="9"/>
  <c r="H80" i="9"/>
  <c r="G80" i="9"/>
  <c r="H79" i="9"/>
  <c r="G79" i="9"/>
  <c r="H78" i="9"/>
  <c r="G78" i="9"/>
  <c r="H77" i="9"/>
  <c r="G77" i="9"/>
  <c r="H76" i="9"/>
  <c r="G76" i="9"/>
  <c r="H75" i="9"/>
  <c r="G75" i="9"/>
  <c r="H74" i="9"/>
  <c r="G74" i="9"/>
  <c r="H73" i="9"/>
  <c r="G73" i="9"/>
  <c r="H72" i="9"/>
  <c r="G72" i="9"/>
  <c r="H71" i="9"/>
  <c r="G71" i="9"/>
  <c r="H70" i="9"/>
  <c r="G70" i="9"/>
  <c r="H69" i="9"/>
  <c r="G69" i="9"/>
  <c r="H68" i="9"/>
  <c r="G68" i="9"/>
  <c r="H67" i="9"/>
  <c r="G67" i="9"/>
  <c r="H66" i="9"/>
  <c r="G66" i="9"/>
  <c r="H65"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H49" i="9"/>
  <c r="G49" i="9"/>
  <c r="H48" i="9"/>
  <c r="G48" i="9"/>
  <c r="H47" i="9"/>
  <c r="G47" i="9"/>
  <c r="H46" i="9"/>
  <c r="G46" i="9"/>
  <c r="H45" i="9"/>
  <c r="G45" i="9"/>
  <c r="H44" i="9"/>
  <c r="G44"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H13" i="9"/>
  <c r="G13" i="9"/>
  <c r="H12" i="9"/>
  <c r="G12" i="9"/>
  <c r="H11" i="9"/>
  <c r="G11" i="9"/>
  <c r="H10" i="9"/>
  <c r="G10" i="9"/>
  <c r="H9" i="9"/>
  <c r="G9" i="9"/>
  <c r="H8" i="9"/>
  <c r="G8" i="9"/>
  <c r="I742" i="8"/>
  <c r="H742" i="8"/>
  <c r="I741" i="8"/>
  <c r="H741" i="8"/>
  <c r="I740" i="8"/>
  <c r="H740" i="8"/>
  <c r="I739" i="8"/>
  <c r="H739" i="8"/>
  <c r="I738" i="8"/>
  <c r="H738" i="8"/>
  <c r="I737" i="8"/>
  <c r="H737" i="8"/>
  <c r="I736" i="8"/>
  <c r="H736" i="8"/>
  <c r="I735" i="8"/>
  <c r="H735" i="8"/>
  <c r="I734" i="8"/>
  <c r="H734" i="8"/>
  <c r="I733" i="8"/>
  <c r="H733" i="8"/>
  <c r="I732" i="8"/>
  <c r="H732" i="8"/>
  <c r="I731" i="8"/>
  <c r="H731" i="8"/>
  <c r="I730" i="8"/>
  <c r="H730" i="8"/>
  <c r="I729" i="8"/>
  <c r="H729" i="8"/>
  <c r="I728" i="8"/>
  <c r="H728" i="8"/>
  <c r="I727" i="8"/>
  <c r="H727" i="8"/>
  <c r="I726" i="8"/>
  <c r="H726" i="8"/>
  <c r="I725" i="8"/>
  <c r="H725" i="8"/>
  <c r="I724" i="8"/>
  <c r="H724" i="8"/>
  <c r="I723" i="8"/>
  <c r="H723" i="8"/>
  <c r="I722" i="8"/>
  <c r="H722" i="8"/>
  <c r="I721" i="8"/>
  <c r="H721" i="8"/>
  <c r="I720" i="8"/>
  <c r="H720" i="8"/>
  <c r="I719" i="8"/>
  <c r="H719" i="8"/>
  <c r="I718" i="8"/>
  <c r="H718" i="8"/>
  <c r="I717" i="8"/>
  <c r="H717" i="8"/>
  <c r="I716" i="8"/>
  <c r="H716" i="8"/>
  <c r="I715" i="8"/>
  <c r="H715" i="8"/>
  <c r="I714" i="8"/>
  <c r="H714" i="8"/>
  <c r="I713" i="8"/>
  <c r="H713" i="8"/>
  <c r="I712" i="8"/>
  <c r="H712" i="8"/>
  <c r="I711" i="8"/>
  <c r="H711" i="8"/>
  <c r="I710" i="8"/>
  <c r="H710" i="8"/>
  <c r="I709" i="8"/>
  <c r="H709" i="8"/>
  <c r="I708" i="8"/>
  <c r="H708" i="8"/>
  <c r="I707" i="8"/>
  <c r="H707" i="8"/>
  <c r="I706" i="8"/>
  <c r="H706" i="8"/>
  <c r="I705" i="8"/>
  <c r="H705" i="8"/>
  <c r="I704" i="8"/>
  <c r="H704" i="8"/>
  <c r="I703" i="8"/>
  <c r="H703" i="8"/>
  <c r="I702" i="8"/>
  <c r="H702" i="8"/>
  <c r="I701" i="8"/>
  <c r="H701" i="8"/>
  <c r="I700" i="8"/>
  <c r="H700" i="8"/>
  <c r="U699" i="8"/>
  <c r="I699" i="8"/>
  <c r="H699" i="8"/>
  <c r="U698" i="8"/>
  <c r="I698" i="8"/>
  <c r="H698" i="8"/>
  <c r="U697" i="8"/>
  <c r="I697" i="8"/>
  <c r="H697" i="8"/>
  <c r="U696" i="8"/>
  <c r="I696" i="8"/>
  <c r="H696" i="8"/>
  <c r="U695" i="8"/>
  <c r="I695" i="8"/>
  <c r="H695" i="8"/>
  <c r="U694" i="8"/>
  <c r="I694" i="8"/>
  <c r="H694" i="8"/>
  <c r="U693" i="8"/>
  <c r="I693" i="8"/>
  <c r="H693" i="8"/>
  <c r="U692" i="8"/>
  <c r="I692" i="8"/>
  <c r="H692" i="8"/>
  <c r="U691" i="8"/>
  <c r="I691" i="8"/>
  <c r="H691" i="8"/>
  <c r="U690" i="8"/>
  <c r="I690" i="8"/>
  <c r="H690" i="8"/>
  <c r="U689" i="8"/>
  <c r="I689" i="8"/>
  <c r="H689" i="8"/>
  <c r="U688" i="8"/>
  <c r="I688" i="8"/>
  <c r="H688" i="8"/>
  <c r="U687" i="8"/>
  <c r="I687" i="8"/>
  <c r="H687" i="8"/>
  <c r="U686" i="8"/>
  <c r="I686" i="8"/>
  <c r="H686" i="8"/>
  <c r="U685" i="8"/>
  <c r="I685" i="8"/>
  <c r="H685" i="8"/>
  <c r="U684" i="8"/>
  <c r="I684" i="8"/>
  <c r="H684" i="8"/>
  <c r="U683" i="8"/>
  <c r="I683" i="8"/>
  <c r="H683" i="8"/>
  <c r="U682" i="8"/>
  <c r="I682" i="8"/>
  <c r="H682" i="8"/>
  <c r="U681" i="8"/>
  <c r="I681" i="8"/>
  <c r="H681" i="8"/>
  <c r="U680" i="8"/>
  <c r="I680" i="8"/>
  <c r="H680" i="8"/>
  <c r="U679" i="8"/>
  <c r="I679" i="8"/>
  <c r="H679" i="8"/>
  <c r="U678" i="8"/>
  <c r="I678" i="8"/>
  <c r="H678" i="8"/>
  <c r="U677" i="8"/>
  <c r="I677" i="8"/>
  <c r="H677" i="8"/>
  <c r="U676" i="8"/>
  <c r="I676" i="8"/>
  <c r="H676" i="8"/>
  <c r="U675" i="8"/>
  <c r="I675" i="8"/>
  <c r="H675" i="8"/>
  <c r="U674" i="8"/>
  <c r="I674" i="8"/>
  <c r="H674" i="8"/>
  <c r="U673" i="8"/>
  <c r="I673" i="8"/>
  <c r="H673" i="8"/>
  <c r="U672" i="8"/>
  <c r="I672" i="8"/>
  <c r="H672" i="8"/>
  <c r="U671" i="8"/>
  <c r="I671" i="8"/>
  <c r="H671" i="8"/>
  <c r="U670" i="8"/>
  <c r="I670" i="8"/>
  <c r="H670" i="8"/>
  <c r="U669" i="8"/>
  <c r="I669" i="8"/>
  <c r="H669" i="8"/>
  <c r="U668" i="8"/>
  <c r="I668" i="8"/>
  <c r="H668" i="8"/>
  <c r="U667" i="8"/>
  <c r="I667" i="8"/>
  <c r="H667" i="8"/>
  <c r="U666" i="8"/>
  <c r="I666" i="8"/>
  <c r="H666" i="8"/>
  <c r="U665" i="8"/>
  <c r="I665" i="8"/>
  <c r="H665" i="8"/>
  <c r="U664" i="8"/>
  <c r="I664" i="8"/>
  <c r="H664" i="8"/>
  <c r="U663" i="8"/>
  <c r="I663" i="8"/>
  <c r="H663" i="8"/>
  <c r="U662" i="8"/>
  <c r="I662" i="8"/>
  <c r="H662" i="8"/>
  <c r="U661" i="8"/>
  <c r="I661" i="8"/>
  <c r="H661" i="8"/>
  <c r="U660" i="8"/>
  <c r="I660" i="8"/>
  <c r="H660" i="8"/>
  <c r="U659" i="8"/>
  <c r="I659" i="8"/>
  <c r="H659" i="8"/>
  <c r="U658" i="8"/>
  <c r="I658" i="8"/>
  <c r="H658" i="8"/>
  <c r="U657" i="8"/>
  <c r="I657" i="8"/>
  <c r="H657" i="8"/>
  <c r="U656" i="8"/>
  <c r="I656" i="8"/>
  <c r="H656" i="8"/>
  <c r="U655" i="8"/>
  <c r="I655" i="8"/>
  <c r="H655" i="8"/>
  <c r="U654" i="8"/>
  <c r="I654" i="8"/>
  <c r="H654" i="8"/>
  <c r="U653" i="8"/>
  <c r="I653" i="8"/>
  <c r="H653" i="8"/>
  <c r="U652" i="8"/>
  <c r="I652" i="8"/>
  <c r="H652" i="8"/>
  <c r="U651" i="8"/>
  <c r="I651" i="8"/>
  <c r="H651" i="8"/>
  <c r="U650" i="8"/>
  <c r="I650" i="8"/>
  <c r="H650" i="8"/>
  <c r="U649" i="8"/>
  <c r="I649" i="8"/>
  <c r="H649" i="8"/>
  <c r="U648" i="8"/>
  <c r="I648" i="8"/>
  <c r="H648" i="8"/>
  <c r="U647" i="8"/>
  <c r="I647" i="8"/>
  <c r="H647" i="8"/>
  <c r="U646" i="8"/>
  <c r="I646" i="8"/>
  <c r="H646" i="8"/>
  <c r="U645" i="8"/>
  <c r="I645" i="8"/>
  <c r="H645" i="8"/>
  <c r="U644" i="8"/>
  <c r="I644" i="8"/>
  <c r="H644" i="8"/>
  <c r="U643" i="8"/>
  <c r="I643" i="8"/>
  <c r="H643" i="8"/>
  <c r="U642" i="8"/>
  <c r="I642" i="8"/>
  <c r="H642" i="8"/>
  <c r="U641" i="8"/>
  <c r="I641" i="8"/>
  <c r="H641" i="8"/>
  <c r="U640" i="8"/>
  <c r="I640" i="8"/>
  <c r="H640" i="8"/>
  <c r="U639" i="8"/>
  <c r="I639" i="8"/>
  <c r="H639" i="8"/>
  <c r="U638" i="8"/>
  <c r="I638" i="8"/>
  <c r="H638" i="8"/>
  <c r="U637" i="8"/>
  <c r="I637" i="8"/>
  <c r="H637" i="8"/>
  <c r="U636" i="8"/>
  <c r="I636" i="8"/>
  <c r="H636" i="8"/>
  <c r="U635" i="8"/>
  <c r="I635" i="8"/>
  <c r="H635" i="8"/>
  <c r="U634" i="8"/>
  <c r="I634" i="8"/>
  <c r="H634" i="8"/>
  <c r="U633" i="8"/>
  <c r="I633" i="8"/>
  <c r="H633" i="8"/>
  <c r="U632" i="8"/>
  <c r="I632" i="8"/>
  <c r="H632" i="8"/>
  <c r="U631" i="8"/>
  <c r="I631" i="8"/>
  <c r="H631" i="8"/>
  <c r="U630" i="8"/>
  <c r="I630" i="8"/>
  <c r="H630" i="8"/>
  <c r="U629" i="8"/>
  <c r="I629" i="8"/>
  <c r="H629" i="8"/>
  <c r="U628" i="8"/>
  <c r="I628" i="8"/>
  <c r="H628" i="8"/>
  <c r="U627" i="8"/>
  <c r="I627" i="8"/>
  <c r="H627" i="8"/>
  <c r="U626" i="8"/>
  <c r="I626" i="8"/>
  <c r="H626" i="8"/>
  <c r="U625" i="8"/>
  <c r="I625" i="8"/>
  <c r="H625" i="8"/>
  <c r="U624" i="8"/>
  <c r="I624" i="8"/>
  <c r="H624" i="8"/>
  <c r="U623" i="8"/>
  <c r="I623" i="8"/>
  <c r="H623" i="8"/>
  <c r="U622" i="8"/>
  <c r="I622" i="8"/>
  <c r="H622" i="8"/>
  <c r="U621" i="8"/>
  <c r="I621" i="8"/>
  <c r="H621" i="8"/>
  <c r="U620" i="8"/>
  <c r="I620" i="8"/>
  <c r="H620" i="8"/>
  <c r="U619" i="8"/>
  <c r="I619" i="8"/>
  <c r="H619" i="8"/>
  <c r="U618" i="8"/>
  <c r="I618" i="8"/>
  <c r="H618" i="8"/>
  <c r="U617" i="8"/>
  <c r="I617" i="8"/>
  <c r="H617" i="8"/>
  <c r="U616" i="8"/>
  <c r="I616" i="8"/>
  <c r="H616" i="8"/>
  <c r="U615" i="8"/>
  <c r="I615" i="8"/>
  <c r="H615" i="8"/>
  <c r="U614" i="8"/>
  <c r="I614" i="8"/>
  <c r="H614" i="8"/>
  <c r="U613" i="8"/>
  <c r="I613" i="8"/>
  <c r="H613" i="8"/>
  <c r="U612" i="8"/>
  <c r="I612" i="8"/>
  <c r="H612" i="8"/>
  <c r="U611" i="8"/>
  <c r="I611" i="8"/>
  <c r="H611" i="8"/>
  <c r="U610" i="8"/>
  <c r="I610" i="8"/>
  <c r="H610" i="8"/>
  <c r="U609" i="8"/>
  <c r="I609" i="8"/>
  <c r="H609" i="8"/>
  <c r="U608" i="8"/>
  <c r="I608" i="8"/>
  <c r="H608" i="8"/>
  <c r="U607" i="8"/>
  <c r="I607" i="8"/>
  <c r="H607" i="8"/>
  <c r="U606" i="8"/>
  <c r="I606" i="8"/>
  <c r="H606" i="8"/>
  <c r="U605" i="8"/>
  <c r="I605" i="8"/>
  <c r="H605" i="8"/>
  <c r="U604" i="8"/>
  <c r="I604" i="8"/>
  <c r="H604" i="8"/>
  <c r="U603" i="8"/>
  <c r="I603" i="8"/>
  <c r="H603" i="8"/>
  <c r="U602" i="8"/>
  <c r="I602" i="8"/>
  <c r="H602" i="8"/>
  <c r="U601" i="8"/>
  <c r="I601" i="8"/>
  <c r="H601" i="8"/>
  <c r="U600" i="8"/>
  <c r="I600" i="8"/>
  <c r="H600" i="8"/>
  <c r="U599" i="8"/>
  <c r="I599" i="8"/>
  <c r="H599" i="8"/>
  <c r="U598" i="8"/>
  <c r="I598" i="8"/>
  <c r="H598" i="8"/>
  <c r="U597" i="8"/>
  <c r="I597" i="8"/>
  <c r="H597" i="8"/>
  <c r="U596" i="8"/>
  <c r="I596" i="8"/>
  <c r="H596" i="8"/>
  <c r="U595" i="8"/>
  <c r="I595" i="8"/>
  <c r="H595" i="8"/>
  <c r="U594" i="8"/>
  <c r="I594" i="8"/>
  <c r="H594" i="8"/>
  <c r="U593" i="8"/>
  <c r="I593" i="8"/>
  <c r="H593" i="8"/>
  <c r="U592" i="8"/>
  <c r="I592" i="8"/>
  <c r="H592" i="8"/>
  <c r="U591" i="8"/>
  <c r="I591" i="8"/>
  <c r="H591" i="8"/>
  <c r="U590" i="8"/>
  <c r="I590" i="8"/>
  <c r="H590" i="8"/>
  <c r="U589" i="8"/>
  <c r="I589" i="8"/>
  <c r="H589" i="8"/>
  <c r="U588" i="8"/>
  <c r="I588" i="8"/>
  <c r="H588" i="8"/>
  <c r="U587" i="8"/>
  <c r="I587" i="8"/>
  <c r="H587" i="8"/>
  <c r="U586" i="8"/>
  <c r="I586" i="8"/>
  <c r="H586" i="8"/>
  <c r="U585" i="8"/>
  <c r="I585" i="8"/>
  <c r="H585" i="8"/>
  <c r="U584" i="8"/>
  <c r="I584" i="8"/>
  <c r="H584" i="8"/>
  <c r="U583" i="8"/>
  <c r="I583" i="8"/>
  <c r="H583" i="8"/>
  <c r="U582" i="8"/>
  <c r="I582" i="8"/>
  <c r="H582" i="8"/>
  <c r="U581" i="8"/>
  <c r="I581" i="8"/>
  <c r="H581" i="8"/>
  <c r="U580" i="8"/>
  <c r="I580" i="8"/>
  <c r="H580" i="8"/>
  <c r="U579" i="8"/>
  <c r="I579" i="8"/>
  <c r="H579" i="8"/>
  <c r="U578" i="8"/>
  <c r="I578" i="8"/>
  <c r="H578" i="8"/>
  <c r="U577" i="8"/>
  <c r="I577" i="8"/>
  <c r="H577" i="8"/>
  <c r="U576" i="8"/>
  <c r="I576" i="8"/>
  <c r="H576" i="8"/>
  <c r="U575" i="8"/>
  <c r="I575" i="8"/>
  <c r="H575" i="8"/>
  <c r="U574" i="8"/>
  <c r="I574" i="8"/>
  <c r="H574" i="8"/>
  <c r="U573" i="8"/>
  <c r="I573" i="8"/>
  <c r="H573" i="8"/>
  <c r="U572" i="8"/>
  <c r="I572" i="8"/>
  <c r="H572" i="8"/>
  <c r="U571" i="8"/>
  <c r="I571" i="8"/>
  <c r="H571" i="8"/>
  <c r="U570" i="8"/>
  <c r="I570" i="8"/>
  <c r="H570" i="8"/>
  <c r="U569" i="8"/>
  <c r="I569" i="8"/>
  <c r="H569" i="8"/>
  <c r="U568" i="8"/>
  <c r="I568" i="8"/>
  <c r="H568" i="8"/>
  <c r="U567" i="8"/>
  <c r="I567" i="8"/>
  <c r="H567" i="8"/>
  <c r="U566" i="8"/>
  <c r="I566" i="8"/>
  <c r="H566" i="8"/>
  <c r="U565" i="8"/>
  <c r="I565" i="8"/>
  <c r="H565" i="8"/>
  <c r="U564" i="8"/>
  <c r="I564" i="8"/>
  <c r="H564" i="8"/>
  <c r="U563" i="8"/>
  <c r="I563" i="8"/>
  <c r="H563" i="8"/>
  <c r="U562" i="8"/>
  <c r="I562" i="8"/>
  <c r="H562" i="8"/>
  <c r="U561" i="8"/>
  <c r="I561" i="8"/>
  <c r="H561" i="8"/>
  <c r="U560" i="8"/>
  <c r="I560" i="8"/>
  <c r="H560" i="8"/>
  <c r="U559" i="8"/>
  <c r="I559" i="8"/>
  <c r="H559" i="8"/>
  <c r="U558" i="8"/>
  <c r="I558" i="8"/>
  <c r="H558" i="8"/>
  <c r="U557" i="8"/>
  <c r="I557" i="8"/>
  <c r="H557" i="8"/>
  <c r="U556" i="8"/>
  <c r="I556" i="8"/>
  <c r="H556" i="8"/>
  <c r="U555" i="8"/>
  <c r="I555" i="8"/>
  <c r="H555" i="8"/>
  <c r="U554" i="8"/>
  <c r="I554" i="8"/>
  <c r="H554" i="8"/>
  <c r="U553" i="8"/>
  <c r="I553" i="8"/>
  <c r="H553" i="8"/>
  <c r="U552" i="8"/>
  <c r="I552" i="8"/>
  <c r="H552" i="8"/>
  <c r="U551" i="8"/>
  <c r="I551" i="8"/>
  <c r="H551" i="8"/>
  <c r="U550" i="8"/>
  <c r="I550" i="8"/>
  <c r="H550" i="8"/>
  <c r="U549" i="8"/>
  <c r="I549" i="8"/>
  <c r="H549" i="8"/>
  <c r="U548" i="8"/>
  <c r="I548" i="8"/>
  <c r="H548" i="8"/>
  <c r="U547" i="8"/>
  <c r="I547" i="8"/>
  <c r="H547" i="8"/>
  <c r="U546" i="8"/>
  <c r="I546" i="8"/>
  <c r="H546" i="8"/>
  <c r="U545" i="8"/>
  <c r="I545" i="8"/>
  <c r="H545" i="8"/>
  <c r="U544" i="8"/>
  <c r="I544" i="8"/>
  <c r="H544" i="8"/>
  <c r="U543" i="8"/>
  <c r="I543" i="8"/>
  <c r="H543" i="8"/>
  <c r="U542" i="8"/>
  <c r="I542" i="8"/>
  <c r="H542" i="8"/>
  <c r="U541" i="8"/>
  <c r="I541" i="8"/>
  <c r="H541" i="8"/>
  <c r="U540" i="8"/>
  <c r="I540" i="8"/>
  <c r="H540" i="8"/>
  <c r="U539" i="8"/>
  <c r="I539" i="8"/>
  <c r="H539" i="8"/>
  <c r="U538" i="8"/>
  <c r="I538" i="8"/>
  <c r="H538" i="8"/>
  <c r="U537" i="8"/>
  <c r="I537" i="8"/>
  <c r="H537" i="8"/>
  <c r="U536" i="8"/>
  <c r="I536" i="8"/>
  <c r="H536" i="8"/>
  <c r="U535" i="8"/>
  <c r="I535" i="8"/>
  <c r="H535" i="8"/>
  <c r="U534" i="8"/>
  <c r="I534" i="8"/>
  <c r="H534" i="8"/>
  <c r="U533" i="8"/>
  <c r="I533" i="8"/>
  <c r="H533" i="8"/>
  <c r="U532" i="8"/>
  <c r="I532" i="8"/>
  <c r="H532" i="8"/>
  <c r="U531" i="8"/>
  <c r="I531" i="8"/>
  <c r="H531" i="8"/>
  <c r="U530" i="8"/>
  <c r="I530" i="8"/>
  <c r="H530" i="8"/>
  <c r="U529" i="8"/>
  <c r="I529" i="8"/>
  <c r="H529" i="8"/>
  <c r="U528" i="8"/>
  <c r="I528" i="8"/>
  <c r="H528" i="8"/>
  <c r="U527" i="8"/>
  <c r="I527" i="8"/>
  <c r="H527" i="8"/>
  <c r="U526" i="8"/>
  <c r="I526" i="8"/>
  <c r="H526" i="8"/>
  <c r="U525" i="8"/>
  <c r="I525" i="8"/>
  <c r="H525" i="8"/>
  <c r="U524" i="8"/>
  <c r="I524" i="8"/>
  <c r="H524" i="8"/>
  <c r="U523" i="8"/>
  <c r="I523" i="8"/>
  <c r="H523" i="8"/>
  <c r="U522" i="8"/>
  <c r="I522" i="8"/>
  <c r="H522" i="8"/>
  <c r="U521" i="8"/>
  <c r="I521" i="8"/>
  <c r="H521" i="8"/>
  <c r="U520" i="8"/>
  <c r="I520" i="8"/>
  <c r="H520" i="8"/>
  <c r="U519" i="8"/>
  <c r="I519" i="8"/>
  <c r="H519" i="8"/>
  <c r="U518" i="8"/>
  <c r="I518" i="8"/>
  <c r="H518" i="8"/>
  <c r="U517" i="8"/>
  <c r="I517" i="8"/>
  <c r="H517" i="8"/>
  <c r="U516" i="8"/>
  <c r="I516" i="8"/>
  <c r="H516" i="8"/>
  <c r="U515" i="8"/>
  <c r="I515" i="8"/>
  <c r="H515" i="8"/>
  <c r="U514" i="8"/>
  <c r="I514" i="8"/>
  <c r="H514" i="8"/>
  <c r="U513" i="8"/>
  <c r="I513" i="8"/>
  <c r="H513" i="8"/>
  <c r="U512" i="8"/>
  <c r="I512" i="8"/>
  <c r="H512" i="8"/>
  <c r="U511" i="8"/>
  <c r="I511" i="8"/>
  <c r="H511" i="8"/>
  <c r="U510" i="8"/>
  <c r="I510" i="8"/>
  <c r="H510" i="8"/>
  <c r="U509" i="8"/>
  <c r="I509" i="8"/>
  <c r="H509" i="8"/>
  <c r="U508" i="8"/>
  <c r="I508" i="8"/>
  <c r="H508" i="8"/>
  <c r="U507" i="8"/>
  <c r="I507" i="8"/>
  <c r="H507" i="8"/>
  <c r="U506" i="8"/>
  <c r="I506" i="8"/>
  <c r="H506" i="8"/>
  <c r="U505" i="8"/>
  <c r="I505" i="8"/>
  <c r="H505" i="8"/>
  <c r="U504" i="8"/>
  <c r="I504" i="8"/>
  <c r="H504" i="8"/>
  <c r="U503" i="8"/>
  <c r="I503" i="8"/>
  <c r="H503" i="8"/>
  <c r="U502" i="8"/>
  <c r="I502" i="8"/>
  <c r="H502" i="8"/>
  <c r="U501" i="8"/>
  <c r="I501" i="8"/>
  <c r="H501" i="8"/>
  <c r="U500" i="8"/>
  <c r="I500" i="8"/>
  <c r="H500" i="8"/>
  <c r="U499" i="8"/>
  <c r="I499" i="8"/>
  <c r="H499" i="8"/>
  <c r="U498" i="8"/>
  <c r="I498" i="8"/>
  <c r="H498" i="8"/>
  <c r="U497" i="8"/>
  <c r="I497" i="8"/>
  <c r="H497" i="8"/>
  <c r="U496" i="8"/>
  <c r="I496" i="8"/>
  <c r="H496" i="8"/>
  <c r="U495" i="8"/>
  <c r="I495" i="8"/>
  <c r="H495" i="8"/>
  <c r="U494" i="8"/>
  <c r="I494" i="8"/>
  <c r="H494" i="8"/>
  <c r="U493" i="8"/>
  <c r="I493" i="8"/>
  <c r="H493" i="8"/>
  <c r="U492" i="8"/>
  <c r="I492" i="8"/>
  <c r="H492" i="8"/>
  <c r="U491" i="8"/>
  <c r="I491" i="8"/>
  <c r="H491" i="8"/>
  <c r="U490" i="8"/>
  <c r="I490" i="8"/>
  <c r="H490" i="8"/>
  <c r="U489" i="8"/>
  <c r="I489" i="8"/>
  <c r="H489" i="8"/>
  <c r="U488" i="8"/>
  <c r="I488" i="8"/>
  <c r="H488" i="8"/>
  <c r="U487" i="8"/>
  <c r="I487" i="8"/>
  <c r="H487" i="8"/>
  <c r="U486" i="8"/>
  <c r="I486" i="8"/>
  <c r="H486" i="8"/>
  <c r="U485" i="8"/>
  <c r="I485" i="8"/>
  <c r="H485" i="8"/>
  <c r="U484" i="8"/>
  <c r="I484" i="8"/>
  <c r="H484" i="8"/>
  <c r="U483" i="8"/>
  <c r="I483" i="8"/>
  <c r="H483" i="8"/>
  <c r="U482" i="8"/>
  <c r="I482" i="8"/>
  <c r="H482" i="8"/>
  <c r="U481" i="8"/>
  <c r="I481" i="8"/>
  <c r="H481" i="8"/>
  <c r="U480" i="8"/>
  <c r="I480" i="8"/>
  <c r="H480" i="8"/>
  <c r="U479" i="8"/>
  <c r="I479" i="8"/>
  <c r="H479" i="8"/>
  <c r="U478" i="8"/>
  <c r="I478" i="8"/>
  <c r="H478" i="8"/>
  <c r="U477" i="8"/>
  <c r="I477" i="8"/>
  <c r="H477" i="8"/>
  <c r="U476" i="8"/>
  <c r="I476" i="8"/>
  <c r="H476" i="8"/>
  <c r="U475" i="8"/>
  <c r="I475" i="8"/>
  <c r="H475" i="8"/>
  <c r="U474" i="8"/>
  <c r="I474" i="8"/>
  <c r="H474" i="8"/>
  <c r="U473" i="8"/>
  <c r="I473" i="8"/>
  <c r="H473" i="8"/>
  <c r="U472" i="8"/>
  <c r="I472" i="8"/>
  <c r="H472" i="8"/>
  <c r="U471" i="8"/>
  <c r="I471" i="8"/>
  <c r="H471" i="8"/>
  <c r="U470" i="8"/>
  <c r="I470" i="8"/>
  <c r="H470" i="8"/>
  <c r="U469" i="8"/>
  <c r="I469" i="8"/>
  <c r="H469" i="8"/>
  <c r="U468" i="8"/>
  <c r="I468" i="8"/>
  <c r="H468" i="8"/>
  <c r="U467" i="8"/>
  <c r="I467" i="8"/>
  <c r="H467" i="8"/>
  <c r="U466" i="8"/>
  <c r="I466" i="8"/>
  <c r="H466" i="8"/>
  <c r="U465" i="8"/>
  <c r="I465" i="8"/>
  <c r="H465" i="8"/>
  <c r="U464" i="8"/>
  <c r="I464" i="8"/>
  <c r="H464" i="8"/>
  <c r="U463" i="8"/>
  <c r="I463" i="8"/>
  <c r="H463" i="8"/>
  <c r="U462" i="8"/>
  <c r="I462" i="8"/>
  <c r="H462" i="8"/>
  <c r="U461" i="8"/>
  <c r="I461" i="8"/>
  <c r="H461" i="8"/>
  <c r="U460" i="8"/>
  <c r="I460" i="8"/>
  <c r="H460" i="8"/>
  <c r="U459" i="8"/>
  <c r="I459" i="8"/>
  <c r="H459" i="8"/>
  <c r="U458" i="8"/>
  <c r="I458" i="8"/>
  <c r="H458" i="8"/>
  <c r="U457" i="8"/>
  <c r="I457" i="8"/>
  <c r="H457" i="8"/>
  <c r="U456" i="8"/>
  <c r="I456" i="8"/>
  <c r="H456" i="8"/>
  <c r="U455" i="8"/>
  <c r="I455" i="8"/>
  <c r="H455" i="8"/>
  <c r="U454" i="8"/>
  <c r="I454" i="8"/>
  <c r="H454" i="8"/>
  <c r="U453" i="8"/>
  <c r="I453" i="8"/>
  <c r="H453" i="8"/>
  <c r="U452" i="8"/>
  <c r="I452" i="8"/>
  <c r="H452" i="8"/>
  <c r="U451" i="8"/>
  <c r="I451" i="8"/>
  <c r="H451" i="8"/>
  <c r="U450" i="8"/>
  <c r="I450" i="8"/>
  <c r="H450" i="8"/>
  <c r="U449" i="8"/>
  <c r="I449" i="8"/>
  <c r="H449" i="8"/>
  <c r="U448" i="8"/>
  <c r="I448" i="8"/>
  <c r="H448" i="8"/>
  <c r="U447" i="8"/>
  <c r="I447" i="8"/>
  <c r="H447" i="8"/>
  <c r="U446" i="8"/>
  <c r="I446" i="8"/>
  <c r="H446" i="8"/>
  <c r="U445" i="8"/>
  <c r="I445" i="8"/>
  <c r="H445" i="8"/>
  <c r="U444" i="8"/>
  <c r="I444" i="8"/>
  <c r="H444" i="8"/>
  <c r="U443" i="8"/>
  <c r="I443" i="8"/>
  <c r="H443" i="8"/>
  <c r="U442" i="8"/>
  <c r="I442" i="8"/>
  <c r="H442" i="8"/>
  <c r="U441" i="8"/>
  <c r="I441" i="8"/>
  <c r="H441" i="8"/>
  <c r="U440" i="8"/>
  <c r="I440" i="8"/>
  <c r="H440" i="8"/>
  <c r="U439" i="8"/>
  <c r="I439" i="8"/>
  <c r="H439" i="8"/>
  <c r="U438" i="8"/>
  <c r="I438" i="8"/>
  <c r="H438" i="8"/>
  <c r="U437" i="8"/>
  <c r="I437" i="8"/>
  <c r="H437" i="8"/>
  <c r="U436" i="8"/>
  <c r="I436" i="8"/>
  <c r="H436" i="8"/>
  <c r="U435" i="8"/>
  <c r="I435" i="8"/>
  <c r="H435" i="8"/>
  <c r="U434" i="8"/>
  <c r="I434" i="8"/>
  <c r="H434" i="8"/>
  <c r="U433" i="8"/>
  <c r="I433" i="8"/>
  <c r="H433" i="8"/>
  <c r="U432" i="8"/>
  <c r="I432" i="8"/>
  <c r="H432" i="8"/>
  <c r="U431" i="8"/>
  <c r="I431" i="8"/>
  <c r="H431" i="8"/>
  <c r="U430" i="8"/>
  <c r="I430" i="8"/>
  <c r="H430" i="8"/>
  <c r="U429" i="8"/>
  <c r="I429" i="8"/>
  <c r="H429" i="8"/>
  <c r="U428" i="8"/>
  <c r="I428" i="8"/>
  <c r="H428" i="8"/>
  <c r="U427" i="8"/>
  <c r="I427" i="8"/>
  <c r="H427" i="8"/>
  <c r="U426" i="8"/>
  <c r="I426" i="8"/>
  <c r="H426" i="8"/>
  <c r="U425" i="8"/>
  <c r="I425" i="8"/>
  <c r="H425" i="8"/>
  <c r="U424" i="8"/>
  <c r="I424" i="8"/>
  <c r="H424" i="8"/>
  <c r="U423" i="8"/>
  <c r="I423" i="8"/>
  <c r="H423" i="8"/>
  <c r="U422" i="8"/>
  <c r="I422" i="8"/>
  <c r="H422" i="8"/>
  <c r="U421" i="8"/>
  <c r="I421" i="8"/>
  <c r="H421" i="8"/>
  <c r="U420" i="8"/>
  <c r="I420" i="8"/>
  <c r="H420" i="8"/>
  <c r="U419" i="8"/>
  <c r="I419" i="8"/>
  <c r="H419" i="8"/>
  <c r="U418" i="8"/>
  <c r="I418" i="8"/>
  <c r="H418" i="8"/>
  <c r="U417" i="8"/>
  <c r="I417" i="8"/>
  <c r="H417" i="8"/>
  <c r="U416" i="8"/>
  <c r="I416" i="8"/>
  <c r="H416" i="8"/>
  <c r="U415" i="8"/>
  <c r="I415" i="8"/>
  <c r="H415" i="8"/>
  <c r="U414" i="8"/>
  <c r="I414" i="8"/>
  <c r="H414" i="8"/>
  <c r="U413" i="8"/>
  <c r="I413" i="8"/>
  <c r="H413" i="8"/>
  <c r="U412" i="8"/>
  <c r="I412" i="8"/>
  <c r="H412" i="8"/>
  <c r="U411" i="8"/>
  <c r="I411" i="8"/>
  <c r="H411" i="8"/>
  <c r="U410" i="8"/>
  <c r="I410" i="8"/>
  <c r="H410" i="8"/>
  <c r="U409" i="8"/>
  <c r="I409" i="8"/>
  <c r="H409" i="8"/>
  <c r="U408" i="8"/>
  <c r="I408" i="8"/>
  <c r="H408" i="8"/>
  <c r="U407" i="8"/>
  <c r="I407" i="8"/>
  <c r="H407" i="8"/>
  <c r="U406" i="8"/>
  <c r="I406" i="8"/>
  <c r="H406" i="8"/>
  <c r="U405" i="8"/>
  <c r="I405" i="8"/>
  <c r="H405" i="8"/>
  <c r="U404" i="8"/>
  <c r="I404" i="8"/>
  <c r="H404" i="8"/>
  <c r="U403" i="8"/>
  <c r="I403" i="8"/>
  <c r="H403" i="8"/>
  <c r="U402" i="8"/>
  <c r="I402" i="8"/>
  <c r="H402" i="8"/>
  <c r="U401" i="8"/>
  <c r="I401" i="8"/>
  <c r="H401" i="8"/>
  <c r="U400" i="8"/>
  <c r="I400" i="8"/>
  <c r="H400" i="8"/>
  <c r="U399" i="8"/>
  <c r="I399" i="8"/>
  <c r="H399" i="8"/>
  <c r="U398" i="8"/>
  <c r="I398" i="8"/>
  <c r="H398" i="8"/>
  <c r="U397" i="8"/>
  <c r="I397" i="8"/>
  <c r="H397" i="8"/>
  <c r="U396" i="8"/>
  <c r="I396" i="8"/>
  <c r="H396" i="8"/>
  <c r="U395" i="8"/>
  <c r="I395" i="8"/>
  <c r="H395" i="8"/>
  <c r="U394" i="8"/>
  <c r="I394" i="8"/>
  <c r="H394" i="8"/>
  <c r="U393" i="8"/>
  <c r="I393" i="8"/>
  <c r="H393" i="8"/>
  <c r="U392" i="8"/>
  <c r="I392" i="8"/>
  <c r="H392" i="8"/>
  <c r="U391" i="8"/>
  <c r="I391" i="8"/>
  <c r="H391" i="8"/>
  <c r="U390" i="8"/>
  <c r="I390" i="8"/>
  <c r="H390" i="8"/>
  <c r="U389" i="8"/>
  <c r="I389" i="8"/>
  <c r="H389" i="8"/>
  <c r="U388" i="8"/>
  <c r="I388" i="8"/>
  <c r="H388" i="8"/>
  <c r="U387" i="8"/>
  <c r="I387" i="8"/>
  <c r="H387" i="8"/>
  <c r="U386" i="8"/>
  <c r="I386" i="8"/>
  <c r="H386" i="8"/>
  <c r="U385" i="8"/>
  <c r="I385" i="8"/>
  <c r="H385" i="8"/>
  <c r="U384" i="8"/>
  <c r="I384" i="8"/>
  <c r="H384" i="8"/>
  <c r="U383" i="8"/>
  <c r="I383" i="8"/>
  <c r="H383" i="8"/>
  <c r="U382" i="8"/>
  <c r="I382" i="8"/>
  <c r="H382" i="8"/>
  <c r="U381" i="8"/>
  <c r="I381" i="8"/>
  <c r="H381" i="8"/>
  <c r="U380" i="8"/>
  <c r="I380" i="8"/>
  <c r="H380" i="8"/>
  <c r="U379" i="8"/>
  <c r="I379" i="8"/>
  <c r="H379" i="8"/>
  <c r="U378" i="8"/>
  <c r="I378" i="8"/>
  <c r="H378" i="8"/>
  <c r="U377" i="8"/>
  <c r="I377" i="8"/>
  <c r="H377" i="8"/>
  <c r="U376" i="8"/>
  <c r="I376" i="8"/>
  <c r="H376" i="8"/>
  <c r="U375" i="8"/>
  <c r="I375" i="8"/>
  <c r="H375" i="8"/>
  <c r="U374" i="8"/>
  <c r="I374" i="8"/>
  <c r="H374" i="8"/>
  <c r="U373" i="8"/>
  <c r="I373" i="8"/>
  <c r="H373" i="8"/>
  <c r="U372" i="8"/>
  <c r="I372" i="8"/>
  <c r="H372" i="8"/>
  <c r="U371" i="8"/>
  <c r="I371" i="8"/>
  <c r="H371" i="8"/>
  <c r="U370" i="8"/>
  <c r="I370" i="8"/>
  <c r="H370" i="8"/>
  <c r="U369" i="8"/>
  <c r="I369" i="8"/>
  <c r="H369" i="8"/>
  <c r="U368" i="8"/>
  <c r="I368" i="8"/>
  <c r="H368" i="8"/>
  <c r="U367" i="8"/>
  <c r="I367" i="8"/>
  <c r="H367" i="8"/>
  <c r="U366" i="8"/>
  <c r="I366" i="8"/>
  <c r="H366" i="8"/>
  <c r="U365" i="8"/>
  <c r="I365" i="8"/>
  <c r="H365" i="8"/>
  <c r="U364" i="8"/>
  <c r="I364" i="8"/>
  <c r="H364" i="8"/>
  <c r="U363" i="8"/>
  <c r="I363" i="8"/>
  <c r="H363" i="8"/>
  <c r="U362" i="8"/>
  <c r="I362" i="8"/>
  <c r="H362" i="8"/>
  <c r="U361" i="8"/>
  <c r="I361" i="8"/>
  <c r="H361" i="8"/>
  <c r="U360" i="8"/>
  <c r="I360" i="8"/>
  <c r="H360" i="8"/>
  <c r="U359" i="8"/>
  <c r="I359" i="8"/>
  <c r="H359" i="8"/>
  <c r="U358" i="8"/>
  <c r="I358" i="8"/>
  <c r="H358" i="8"/>
  <c r="U357" i="8"/>
  <c r="I357" i="8"/>
  <c r="H357" i="8"/>
  <c r="U356" i="8"/>
  <c r="I356" i="8"/>
  <c r="H356" i="8"/>
  <c r="U355" i="8"/>
  <c r="I355" i="8"/>
  <c r="H355" i="8"/>
  <c r="U354" i="8"/>
  <c r="I354" i="8"/>
  <c r="H354" i="8"/>
  <c r="U353" i="8"/>
  <c r="I353" i="8"/>
  <c r="H353" i="8"/>
  <c r="U352" i="8"/>
  <c r="I352" i="8"/>
  <c r="H352" i="8"/>
  <c r="U351" i="8"/>
  <c r="I351" i="8"/>
  <c r="H351" i="8"/>
  <c r="U350" i="8"/>
  <c r="I350" i="8"/>
  <c r="H350" i="8"/>
  <c r="U349" i="8"/>
  <c r="I349" i="8"/>
  <c r="H349" i="8"/>
  <c r="U348" i="8"/>
  <c r="I348" i="8"/>
  <c r="H348" i="8"/>
  <c r="U347" i="8"/>
  <c r="I347" i="8"/>
  <c r="H347" i="8"/>
  <c r="U346" i="8"/>
  <c r="I346" i="8"/>
  <c r="H346" i="8"/>
  <c r="U345" i="8"/>
  <c r="I345" i="8"/>
  <c r="H345" i="8"/>
  <c r="U344" i="8"/>
  <c r="I344" i="8"/>
  <c r="H344" i="8"/>
  <c r="U343" i="8"/>
  <c r="I343" i="8"/>
  <c r="H343" i="8"/>
  <c r="U342" i="8"/>
  <c r="I342" i="8"/>
  <c r="H342" i="8"/>
  <c r="U341" i="8"/>
  <c r="I341" i="8"/>
  <c r="H341" i="8"/>
  <c r="U340" i="8"/>
  <c r="I340" i="8"/>
  <c r="H340" i="8"/>
  <c r="U339" i="8"/>
  <c r="I339" i="8"/>
  <c r="H339" i="8"/>
  <c r="U338" i="8"/>
  <c r="I338" i="8"/>
  <c r="H338" i="8"/>
  <c r="U337" i="8"/>
  <c r="I337" i="8"/>
  <c r="H337" i="8"/>
  <c r="U336" i="8"/>
  <c r="I336" i="8"/>
  <c r="H336" i="8"/>
  <c r="U335" i="8"/>
  <c r="I335" i="8"/>
  <c r="H335" i="8"/>
  <c r="U334" i="8"/>
  <c r="I334" i="8"/>
  <c r="H334" i="8"/>
  <c r="U333" i="8"/>
  <c r="I333" i="8"/>
  <c r="H333" i="8"/>
  <c r="U332" i="8"/>
  <c r="I332" i="8"/>
  <c r="H332" i="8"/>
  <c r="U331" i="8"/>
  <c r="I331" i="8"/>
  <c r="H331" i="8"/>
  <c r="U330" i="8"/>
  <c r="I330" i="8"/>
  <c r="H330" i="8"/>
  <c r="U329" i="8"/>
  <c r="I329" i="8"/>
  <c r="H329" i="8"/>
  <c r="U328" i="8"/>
  <c r="I328" i="8"/>
  <c r="H328" i="8"/>
  <c r="U327" i="8"/>
  <c r="I327" i="8"/>
  <c r="H327" i="8"/>
  <c r="U326" i="8"/>
  <c r="I326" i="8"/>
  <c r="H326" i="8"/>
  <c r="U325" i="8"/>
  <c r="I325" i="8"/>
  <c r="H325" i="8"/>
  <c r="U324" i="8"/>
  <c r="I324" i="8"/>
  <c r="H324" i="8"/>
  <c r="U323" i="8"/>
  <c r="I323" i="8"/>
  <c r="H323" i="8"/>
  <c r="U322" i="8"/>
  <c r="I322" i="8"/>
  <c r="H322" i="8"/>
  <c r="U321" i="8"/>
  <c r="I321" i="8"/>
  <c r="H321" i="8"/>
  <c r="U320" i="8"/>
  <c r="I320" i="8"/>
  <c r="H320" i="8"/>
  <c r="U319" i="8"/>
  <c r="I319" i="8"/>
  <c r="H319" i="8"/>
  <c r="U318" i="8"/>
  <c r="I318" i="8"/>
  <c r="H318" i="8"/>
  <c r="U317" i="8"/>
  <c r="I317" i="8"/>
  <c r="H317" i="8"/>
  <c r="U316" i="8"/>
  <c r="I316" i="8"/>
  <c r="H316" i="8"/>
  <c r="U315" i="8"/>
  <c r="I315" i="8"/>
  <c r="H315" i="8"/>
  <c r="U314" i="8"/>
  <c r="I314" i="8"/>
  <c r="H314" i="8"/>
  <c r="U313" i="8"/>
  <c r="I313" i="8"/>
  <c r="H313" i="8"/>
  <c r="U312" i="8"/>
  <c r="I312" i="8"/>
  <c r="H312" i="8"/>
  <c r="U311" i="8"/>
  <c r="I311" i="8"/>
  <c r="H311" i="8"/>
  <c r="U310" i="8"/>
  <c r="I310" i="8"/>
  <c r="H310" i="8"/>
  <c r="U309" i="8"/>
  <c r="I309" i="8"/>
  <c r="H309" i="8"/>
  <c r="U308" i="8"/>
  <c r="I308" i="8"/>
  <c r="H308" i="8"/>
  <c r="U307" i="8"/>
  <c r="I307" i="8"/>
  <c r="H307" i="8"/>
  <c r="U306" i="8"/>
  <c r="I306" i="8"/>
  <c r="H306" i="8"/>
  <c r="U305" i="8"/>
  <c r="I305" i="8"/>
  <c r="H305" i="8"/>
  <c r="U304" i="8"/>
  <c r="I304" i="8"/>
  <c r="H304" i="8"/>
  <c r="U303" i="8"/>
  <c r="I303" i="8"/>
  <c r="H303" i="8"/>
  <c r="U302" i="8"/>
  <c r="I302" i="8"/>
  <c r="H302" i="8"/>
  <c r="U301" i="8"/>
  <c r="I301" i="8"/>
  <c r="H301" i="8"/>
  <c r="U300" i="8"/>
  <c r="I300" i="8"/>
  <c r="H300" i="8"/>
  <c r="U299" i="8"/>
  <c r="I299" i="8"/>
  <c r="H299" i="8"/>
  <c r="U298" i="8"/>
  <c r="I298" i="8"/>
  <c r="H298" i="8"/>
  <c r="U297" i="8"/>
  <c r="I297" i="8"/>
  <c r="H297" i="8"/>
  <c r="U296" i="8"/>
  <c r="I296" i="8"/>
  <c r="H296" i="8"/>
  <c r="U295" i="8"/>
  <c r="I295" i="8"/>
  <c r="H295" i="8"/>
  <c r="U294" i="8"/>
  <c r="I294" i="8"/>
  <c r="H294" i="8"/>
  <c r="U293" i="8"/>
  <c r="I293" i="8"/>
  <c r="H293" i="8"/>
  <c r="U292" i="8"/>
  <c r="I292" i="8"/>
  <c r="H292" i="8"/>
  <c r="U291" i="8"/>
  <c r="I291" i="8"/>
  <c r="H291" i="8"/>
  <c r="U290" i="8"/>
  <c r="I290" i="8"/>
  <c r="H290" i="8"/>
  <c r="U289" i="8"/>
  <c r="I289" i="8"/>
  <c r="H289" i="8"/>
  <c r="U288" i="8"/>
  <c r="I288" i="8"/>
  <c r="H288" i="8"/>
  <c r="U287" i="8"/>
  <c r="I287" i="8"/>
  <c r="H287" i="8"/>
  <c r="U286" i="8"/>
  <c r="I286" i="8"/>
  <c r="H286" i="8"/>
  <c r="U285" i="8"/>
  <c r="I285" i="8"/>
  <c r="H285" i="8"/>
  <c r="U284" i="8"/>
  <c r="I284" i="8"/>
  <c r="H284" i="8"/>
  <c r="U283" i="8"/>
  <c r="I283" i="8"/>
  <c r="H283" i="8"/>
  <c r="U282" i="8"/>
  <c r="I282" i="8"/>
  <c r="H282" i="8"/>
  <c r="U281" i="8"/>
  <c r="I281" i="8"/>
  <c r="H281" i="8"/>
  <c r="U280" i="8"/>
  <c r="I280" i="8"/>
  <c r="H280" i="8"/>
  <c r="U279" i="8"/>
  <c r="I279" i="8"/>
  <c r="H279" i="8"/>
  <c r="U278" i="8"/>
  <c r="I278" i="8"/>
  <c r="H278" i="8"/>
  <c r="U277" i="8"/>
  <c r="I277" i="8"/>
  <c r="H277" i="8"/>
  <c r="U276" i="8"/>
  <c r="I276" i="8"/>
  <c r="H276" i="8"/>
  <c r="U275" i="8"/>
  <c r="I275" i="8"/>
  <c r="H275" i="8"/>
  <c r="U274" i="8"/>
  <c r="I274" i="8"/>
  <c r="H274" i="8"/>
  <c r="U273" i="8"/>
  <c r="I273" i="8"/>
  <c r="H273" i="8"/>
  <c r="U272" i="8"/>
  <c r="I272" i="8"/>
  <c r="H272" i="8"/>
  <c r="U271" i="8"/>
  <c r="I271" i="8"/>
  <c r="H271" i="8"/>
  <c r="U270" i="8"/>
  <c r="I270" i="8"/>
  <c r="H270" i="8"/>
  <c r="U269" i="8"/>
  <c r="I269" i="8"/>
  <c r="H269" i="8"/>
  <c r="U268" i="8"/>
  <c r="I268" i="8"/>
  <c r="H268" i="8"/>
  <c r="U267" i="8"/>
  <c r="I267" i="8"/>
  <c r="H267" i="8"/>
  <c r="U266" i="8"/>
  <c r="I266" i="8"/>
  <c r="H266" i="8"/>
  <c r="U265" i="8"/>
  <c r="I265" i="8"/>
  <c r="H265" i="8"/>
  <c r="U264" i="8"/>
  <c r="I264" i="8"/>
  <c r="H264" i="8"/>
  <c r="U263" i="8"/>
  <c r="I263" i="8"/>
  <c r="H263" i="8"/>
  <c r="U262" i="8"/>
  <c r="I262" i="8"/>
  <c r="H262" i="8"/>
  <c r="U261" i="8"/>
  <c r="I261" i="8"/>
  <c r="H261" i="8"/>
  <c r="U260" i="8"/>
  <c r="I260" i="8"/>
  <c r="H260" i="8"/>
  <c r="U259" i="8"/>
  <c r="I259" i="8"/>
  <c r="H259" i="8"/>
  <c r="U258" i="8"/>
  <c r="I258" i="8"/>
  <c r="H258" i="8"/>
  <c r="U257" i="8"/>
  <c r="I257" i="8"/>
  <c r="H257" i="8"/>
  <c r="U256" i="8"/>
  <c r="I256" i="8"/>
  <c r="H256" i="8"/>
  <c r="U255" i="8"/>
  <c r="I255" i="8"/>
  <c r="H255" i="8"/>
  <c r="U254" i="8"/>
  <c r="I254" i="8"/>
  <c r="H254" i="8"/>
  <c r="U253" i="8"/>
  <c r="I253" i="8"/>
  <c r="H253" i="8"/>
  <c r="U252" i="8"/>
  <c r="I252" i="8"/>
  <c r="H252" i="8"/>
  <c r="U251" i="8"/>
  <c r="I251" i="8"/>
  <c r="H251" i="8"/>
  <c r="U250" i="8"/>
  <c r="I250" i="8"/>
  <c r="H250" i="8"/>
  <c r="U249" i="8"/>
  <c r="I249" i="8"/>
  <c r="H249" i="8"/>
  <c r="U248" i="8"/>
  <c r="I248" i="8"/>
  <c r="H248" i="8"/>
  <c r="U247" i="8"/>
  <c r="I247" i="8"/>
  <c r="H247" i="8"/>
  <c r="U246" i="8"/>
  <c r="I246" i="8"/>
  <c r="H246" i="8"/>
  <c r="U245" i="8"/>
  <c r="I245" i="8"/>
  <c r="H245" i="8"/>
  <c r="U244" i="8"/>
  <c r="I244" i="8"/>
  <c r="H244" i="8"/>
  <c r="U243" i="8"/>
  <c r="I243" i="8"/>
  <c r="H243" i="8"/>
  <c r="U242" i="8"/>
  <c r="I242" i="8"/>
  <c r="H242" i="8"/>
  <c r="U241" i="8"/>
  <c r="I241" i="8"/>
  <c r="H241" i="8"/>
  <c r="U240" i="8"/>
  <c r="I240" i="8"/>
  <c r="H240" i="8"/>
  <c r="U239" i="8"/>
  <c r="I239" i="8"/>
  <c r="H239" i="8"/>
  <c r="U238" i="8"/>
  <c r="I238" i="8"/>
  <c r="H238" i="8"/>
  <c r="U237" i="8"/>
  <c r="I237" i="8"/>
  <c r="H237" i="8"/>
  <c r="U236" i="8"/>
  <c r="I236" i="8"/>
  <c r="H236" i="8"/>
  <c r="U235" i="8"/>
  <c r="I235" i="8"/>
  <c r="H235" i="8"/>
  <c r="U234" i="8"/>
  <c r="I234" i="8"/>
  <c r="H234" i="8"/>
  <c r="U233" i="8"/>
  <c r="I233" i="8"/>
  <c r="H233" i="8"/>
  <c r="U232" i="8"/>
  <c r="I232" i="8"/>
  <c r="H232" i="8"/>
  <c r="U231" i="8"/>
  <c r="I231" i="8"/>
  <c r="H231" i="8"/>
  <c r="U230" i="8"/>
  <c r="I230" i="8"/>
  <c r="H230" i="8"/>
  <c r="U229" i="8"/>
  <c r="I229" i="8"/>
  <c r="H229" i="8"/>
  <c r="U228" i="8"/>
  <c r="I228" i="8"/>
  <c r="H228" i="8"/>
  <c r="U227" i="8"/>
  <c r="I227" i="8"/>
  <c r="H227" i="8"/>
  <c r="U226" i="8"/>
  <c r="I226" i="8"/>
  <c r="H226" i="8"/>
  <c r="U225" i="8"/>
  <c r="I225" i="8"/>
  <c r="H225" i="8"/>
  <c r="U224" i="8"/>
  <c r="I224" i="8"/>
  <c r="H224" i="8"/>
  <c r="U223" i="8"/>
  <c r="I223" i="8"/>
  <c r="H223" i="8"/>
  <c r="U222" i="8"/>
  <c r="I222" i="8"/>
  <c r="H222" i="8"/>
  <c r="U221" i="8"/>
  <c r="I221" i="8"/>
  <c r="H221" i="8"/>
  <c r="U220" i="8"/>
  <c r="I220" i="8"/>
  <c r="H220" i="8"/>
  <c r="U219" i="8"/>
  <c r="I219" i="8"/>
  <c r="H219" i="8"/>
  <c r="U218" i="8"/>
  <c r="I218" i="8"/>
  <c r="H218" i="8"/>
  <c r="U217" i="8"/>
  <c r="I217" i="8"/>
  <c r="H217" i="8"/>
  <c r="U216" i="8"/>
  <c r="I216" i="8"/>
  <c r="H216" i="8"/>
  <c r="U215" i="8"/>
  <c r="I215" i="8"/>
  <c r="H215" i="8"/>
  <c r="U214" i="8"/>
  <c r="I214" i="8"/>
  <c r="H214" i="8"/>
  <c r="U213" i="8"/>
  <c r="I213" i="8"/>
  <c r="H213" i="8"/>
  <c r="U212" i="8"/>
  <c r="I212" i="8"/>
  <c r="H212" i="8"/>
  <c r="U211" i="8"/>
  <c r="I211" i="8"/>
  <c r="H211" i="8"/>
  <c r="U210" i="8"/>
  <c r="I210" i="8"/>
  <c r="H210" i="8"/>
  <c r="U209" i="8"/>
  <c r="I209" i="8"/>
  <c r="H209" i="8"/>
  <c r="U208" i="8"/>
  <c r="I208" i="8"/>
  <c r="H208" i="8"/>
  <c r="U207" i="8"/>
  <c r="I207" i="8"/>
  <c r="H207" i="8"/>
  <c r="U206" i="8"/>
  <c r="I206" i="8"/>
  <c r="H206" i="8"/>
  <c r="U205" i="8"/>
  <c r="I205" i="8"/>
  <c r="H205" i="8"/>
  <c r="U204" i="8"/>
  <c r="I204" i="8"/>
  <c r="H204" i="8"/>
  <c r="U203" i="8"/>
  <c r="I203" i="8"/>
  <c r="H203" i="8"/>
  <c r="U202" i="8"/>
  <c r="I202" i="8"/>
  <c r="H202" i="8"/>
  <c r="U201" i="8"/>
  <c r="I201" i="8"/>
  <c r="H201" i="8"/>
  <c r="U200" i="8"/>
  <c r="I200" i="8"/>
  <c r="H200" i="8"/>
  <c r="U199" i="8"/>
  <c r="I199" i="8"/>
  <c r="H199" i="8"/>
  <c r="U198" i="8"/>
  <c r="I198" i="8"/>
  <c r="H198" i="8"/>
  <c r="U197" i="8"/>
  <c r="I197" i="8"/>
  <c r="H197" i="8"/>
  <c r="U196" i="8"/>
  <c r="I196" i="8"/>
  <c r="H196" i="8"/>
  <c r="U195" i="8"/>
  <c r="I195" i="8"/>
  <c r="H195" i="8"/>
  <c r="U194" i="8"/>
  <c r="I194" i="8"/>
  <c r="H194" i="8"/>
  <c r="U193" i="8"/>
  <c r="I193" i="8"/>
  <c r="H193" i="8"/>
  <c r="U192" i="8"/>
  <c r="I192" i="8"/>
  <c r="H192" i="8"/>
  <c r="U191" i="8"/>
  <c r="I191" i="8"/>
  <c r="H191" i="8"/>
  <c r="U190" i="8"/>
  <c r="I190" i="8"/>
  <c r="H190" i="8"/>
  <c r="U189" i="8"/>
  <c r="I189" i="8"/>
  <c r="H189" i="8"/>
  <c r="U188" i="8"/>
  <c r="I188" i="8"/>
  <c r="H188" i="8"/>
  <c r="U187" i="8"/>
  <c r="I187" i="8"/>
  <c r="H187" i="8"/>
  <c r="U186" i="8"/>
  <c r="I186" i="8"/>
  <c r="H186" i="8"/>
  <c r="U185" i="8"/>
  <c r="I185" i="8"/>
  <c r="H185" i="8"/>
  <c r="U184" i="8"/>
  <c r="I184" i="8"/>
  <c r="H184" i="8"/>
  <c r="U183" i="8"/>
  <c r="I183" i="8"/>
  <c r="H183" i="8"/>
  <c r="U182" i="8"/>
  <c r="I182" i="8"/>
  <c r="H182" i="8"/>
  <c r="U181" i="8"/>
  <c r="I181" i="8"/>
  <c r="H181" i="8"/>
  <c r="U180" i="8"/>
  <c r="I180" i="8"/>
  <c r="H180" i="8"/>
  <c r="U179" i="8"/>
  <c r="I179" i="8"/>
  <c r="H179" i="8"/>
  <c r="U178" i="8"/>
  <c r="I178" i="8"/>
  <c r="H178" i="8"/>
  <c r="U177" i="8"/>
  <c r="I177" i="8"/>
  <c r="H177" i="8"/>
  <c r="U176" i="8"/>
  <c r="I176" i="8"/>
  <c r="H176" i="8"/>
  <c r="U175" i="8"/>
  <c r="I175" i="8"/>
  <c r="H175" i="8"/>
  <c r="U174" i="8"/>
  <c r="I174" i="8"/>
  <c r="H174" i="8"/>
  <c r="U173" i="8"/>
  <c r="I173" i="8"/>
  <c r="H173" i="8"/>
  <c r="U172" i="8"/>
  <c r="I172" i="8"/>
  <c r="H172" i="8"/>
  <c r="U171" i="8"/>
  <c r="I171" i="8"/>
  <c r="H171" i="8"/>
  <c r="U170" i="8"/>
  <c r="I170" i="8"/>
  <c r="H170" i="8"/>
  <c r="U169" i="8"/>
  <c r="I169" i="8"/>
  <c r="H169" i="8"/>
  <c r="U168" i="8"/>
  <c r="I168" i="8"/>
  <c r="H168" i="8"/>
  <c r="U167" i="8"/>
  <c r="I167" i="8"/>
  <c r="H167" i="8"/>
  <c r="U166" i="8"/>
  <c r="I166" i="8"/>
  <c r="H166" i="8"/>
  <c r="U165" i="8"/>
  <c r="I165" i="8"/>
  <c r="H165" i="8"/>
  <c r="U164" i="8"/>
  <c r="I164" i="8"/>
  <c r="H164" i="8"/>
  <c r="U163" i="8"/>
  <c r="I163" i="8"/>
  <c r="H163" i="8"/>
  <c r="U162" i="8"/>
  <c r="I162" i="8"/>
  <c r="H162" i="8"/>
  <c r="U161" i="8"/>
  <c r="I161" i="8"/>
  <c r="H161" i="8"/>
  <c r="U160" i="8"/>
  <c r="I160" i="8"/>
  <c r="H160" i="8"/>
  <c r="U159" i="8"/>
  <c r="I159" i="8"/>
  <c r="H159" i="8"/>
  <c r="U158" i="8"/>
  <c r="I158" i="8"/>
  <c r="H158" i="8"/>
  <c r="U157" i="8"/>
  <c r="I157" i="8"/>
  <c r="H157" i="8"/>
  <c r="U156" i="8"/>
  <c r="I156" i="8"/>
  <c r="H156" i="8"/>
  <c r="U155" i="8"/>
  <c r="I155" i="8"/>
  <c r="H155" i="8"/>
  <c r="U154" i="8"/>
  <c r="I154" i="8"/>
  <c r="H154" i="8"/>
  <c r="U153" i="8"/>
  <c r="I153" i="8"/>
  <c r="H153" i="8"/>
  <c r="U152" i="8"/>
  <c r="I152" i="8"/>
  <c r="H152" i="8"/>
  <c r="U151" i="8"/>
  <c r="I151" i="8"/>
  <c r="H151" i="8"/>
  <c r="U150" i="8"/>
  <c r="I150" i="8"/>
  <c r="H150" i="8"/>
  <c r="U149" i="8"/>
  <c r="I149" i="8"/>
  <c r="H149" i="8"/>
  <c r="U148" i="8"/>
  <c r="I148" i="8"/>
  <c r="H148" i="8"/>
  <c r="U147" i="8"/>
  <c r="I147" i="8"/>
  <c r="H147" i="8"/>
  <c r="U146" i="8"/>
  <c r="I146" i="8"/>
  <c r="H146" i="8"/>
  <c r="U145" i="8"/>
  <c r="I145" i="8"/>
  <c r="H145" i="8"/>
  <c r="U144" i="8"/>
  <c r="I144" i="8"/>
  <c r="H144" i="8"/>
  <c r="U143" i="8"/>
  <c r="I143" i="8"/>
  <c r="H143" i="8"/>
  <c r="U142" i="8"/>
  <c r="I142" i="8"/>
  <c r="H142" i="8"/>
  <c r="U141" i="8"/>
  <c r="I141" i="8"/>
  <c r="H141" i="8"/>
  <c r="U140" i="8"/>
  <c r="I140" i="8"/>
  <c r="H140" i="8"/>
  <c r="U139" i="8"/>
  <c r="I139" i="8"/>
  <c r="H139" i="8"/>
  <c r="U138" i="8"/>
  <c r="I138" i="8"/>
  <c r="H138" i="8"/>
  <c r="U137" i="8"/>
  <c r="I137" i="8"/>
  <c r="H137" i="8"/>
  <c r="U136" i="8"/>
  <c r="I136" i="8"/>
  <c r="H136" i="8"/>
  <c r="U135" i="8"/>
  <c r="I135" i="8"/>
  <c r="H135" i="8"/>
  <c r="U134" i="8"/>
  <c r="I134" i="8"/>
  <c r="H134" i="8"/>
  <c r="U133" i="8"/>
  <c r="I133" i="8"/>
  <c r="H133" i="8"/>
  <c r="U132" i="8"/>
  <c r="I132" i="8"/>
  <c r="H132" i="8"/>
  <c r="U131" i="8"/>
  <c r="I131" i="8"/>
  <c r="H131" i="8"/>
  <c r="U130" i="8"/>
  <c r="I130" i="8"/>
  <c r="H130" i="8"/>
  <c r="U129" i="8"/>
  <c r="I129" i="8"/>
  <c r="H129" i="8"/>
  <c r="U128" i="8"/>
  <c r="I128" i="8"/>
  <c r="H128" i="8"/>
  <c r="U127" i="8"/>
  <c r="I127" i="8"/>
  <c r="H127" i="8"/>
  <c r="U126" i="8"/>
  <c r="I126" i="8"/>
  <c r="H126" i="8"/>
  <c r="U125" i="8"/>
  <c r="I125" i="8"/>
  <c r="H125" i="8"/>
  <c r="U124" i="8"/>
  <c r="I124" i="8"/>
  <c r="H124" i="8"/>
  <c r="U123" i="8"/>
  <c r="I123" i="8"/>
  <c r="H123" i="8"/>
  <c r="U122" i="8"/>
  <c r="I122" i="8"/>
  <c r="H122" i="8"/>
  <c r="U121" i="8"/>
  <c r="I121" i="8"/>
  <c r="H121" i="8"/>
  <c r="U120" i="8"/>
  <c r="I120" i="8"/>
  <c r="H120" i="8"/>
  <c r="U119" i="8"/>
  <c r="I119" i="8"/>
  <c r="H119" i="8"/>
  <c r="U118" i="8"/>
  <c r="I118" i="8"/>
  <c r="H118" i="8"/>
  <c r="U117" i="8"/>
  <c r="I117" i="8"/>
  <c r="H117" i="8"/>
  <c r="U116" i="8"/>
  <c r="I116" i="8"/>
  <c r="H116" i="8"/>
  <c r="U115" i="8"/>
  <c r="I115" i="8"/>
  <c r="H115" i="8"/>
  <c r="U114" i="8"/>
  <c r="I114" i="8"/>
  <c r="H114" i="8"/>
  <c r="U113" i="8"/>
  <c r="I113" i="8"/>
  <c r="H113" i="8"/>
  <c r="U112" i="8"/>
  <c r="I112" i="8"/>
  <c r="H112" i="8"/>
  <c r="U111" i="8"/>
  <c r="I111" i="8"/>
  <c r="H111" i="8"/>
  <c r="U110" i="8"/>
  <c r="I110" i="8"/>
  <c r="H110" i="8"/>
  <c r="U109" i="8"/>
  <c r="I109" i="8"/>
  <c r="H109" i="8"/>
  <c r="U108" i="8"/>
  <c r="I108" i="8"/>
  <c r="H108" i="8"/>
  <c r="U107" i="8"/>
  <c r="I107" i="8"/>
  <c r="H107" i="8"/>
  <c r="U106" i="8"/>
  <c r="I106" i="8"/>
  <c r="H106" i="8"/>
  <c r="U105" i="8"/>
  <c r="I105" i="8"/>
  <c r="H105" i="8"/>
  <c r="U104" i="8"/>
  <c r="I104" i="8"/>
  <c r="H104" i="8"/>
  <c r="U103" i="8"/>
  <c r="I103" i="8"/>
  <c r="H103" i="8"/>
  <c r="U102" i="8"/>
  <c r="I102" i="8"/>
  <c r="H102" i="8"/>
  <c r="U101" i="8"/>
  <c r="I101" i="8"/>
  <c r="H101" i="8"/>
  <c r="U100" i="8"/>
  <c r="I100" i="8"/>
  <c r="H100" i="8"/>
  <c r="U99" i="8"/>
  <c r="I99" i="8"/>
  <c r="H99" i="8"/>
  <c r="U98" i="8"/>
  <c r="I98" i="8"/>
  <c r="H98" i="8"/>
  <c r="U97" i="8"/>
  <c r="I97" i="8"/>
  <c r="H97" i="8"/>
  <c r="U96" i="8"/>
  <c r="I96" i="8"/>
  <c r="H96" i="8"/>
  <c r="U95" i="8"/>
  <c r="I95" i="8"/>
  <c r="H95" i="8"/>
  <c r="U94" i="8"/>
  <c r="I94" i="8"/>
  <c r="H94" i="8"/>
  <c r="U93" i="8"/>
  <c r="I93" i="8"/>
  <c r="H93" i="8"/>
  <c r="U92" i="8"/>
  <c r="I92" i="8"/>
  <c r="H92" i="8"/>
  <c r="U91" i="8"/>
  <c r="I91" i="8"/>
  <c r="H91" i="8"/>
  <c r="U90" i="8"/>
  <c r="I90" i="8"/>
  <c r="H90" i="8"/>
  <c r="U89" i="8"/>
  <c r="I89" i="8"/>
  <c r="H89" i="8"/>
  <c r="U88" i="8"/>
  <c r="I88" i="8"/>
  <c r="H88" i="8"/>
  <c r="U87" i="8"/>
  <c r="I87" i="8"/>
  <c r="H87" i="8"/>
  <c r="U86" i="8"/>
  <c r="I86" i="8"/>
  <c r="H86" i="8"/>
  <c r="U85" i="8"/>
  <c r="I85" i="8"/>
  <c r="H85" i="8"/>
  <c r="U84" i="8"/>
  <c r="I84" i="8"/>
  <c r="H84" i="8"/>
  <c r="U83" i="8"/>
  <c r="I83" i="8"/>
  <c r="H83" i="8"/>
  <c r="U82" i="8"/>
  <c r="I82" i="8"/>
  <c r="H82" i="8"/>
  <c r="U81" i="8"/>
  <c r="I81" i="8"/>
  <c r="H81" i="8"/>
  <c r="U80" i="8"/>
  <c r="I80" i="8"/>
  <c r="H80" i="8"/>
  <c r="U79" i="8"/>
  <c r="I79" i="8"/>
  <c r="H79" i="8"/>
  <c r="U78" i="8"/>
  <c r="I78" i="8"/>
  <c r="H78" i="8"/>
  <c r="U77" i="8"/>
  <c r="I77" i="8"/>
  <c r="H77" i="8"/>
  <c r="U76" i="8"/>
  <c r="I76" i="8"/>
  <c r="H76" i="8"/>
  <c r="U75" i="8"/>
  <c r="I75" i="8"/>
  <c r="H75" i="8"/>
  <c r="U74" i="8"/>
  <c r="I74" i="8"/>
  <c r="H74" i="8"/>
  <c r="U73" i="8"/>
  <c r="I73" i="8"/>
  <c r="H73" i="8"/>
  <c r="U72" i="8"/>
  <c r="I72" i="8"/>
  <c r="H72" i="8"/>
  <c r="U71" i="8"/>
  <c r="I71" i="8"/>
  <c r="H71" i="8"/>
  <c r="U70" i="8"/>
  <c r="I70" i="8"/>
  <c r="H70" i="8"/>
  <c r="U69" i="8"/>
  <c r="I69" i="8"/>
  <c r="H69" i="8"/>
  <c r="U68" i="8"/>
  <c r="I68" i="8"/>
  <c r="H68" i="8"/>
  <c r="U67" i="8"/>
  <c r="I67" i="8"/>
  <c r="H67" i="8"/>
  <c r="U66" i="8"/>
  <c r="I66" i="8"/>
  <c r="H66" i="8"/>
  <c r="U65" i="8"/>
  <c r="I65" i="8"/>
  <c r="H65" i="8"/>
  <c r="U64" i="8"/>
  <c r="I64" i="8"/>
  <c r="H64" i="8"/>
  <c r="U63" i="8"/>
  <c r="I63" i="8"/>
  <c r="H63" i="8"/>
  <c r="U62" i="8"/>
  <c r="I62" i="8"/>
  <c r="H62" i="8"/>
  <c r="U61" i="8"/>
  <c r="I61" i="8"/>
  <c r="H61" i="8"/>
  <c r="U60" i="8"/>
  <c r="I60" i="8"/>
  <c r="H60" i="8"/>
  <c r="U59" i="8"/>
  <c r="I59" i="8"/>
  <c r="H59" i="8"/>
  <c r="U58" i="8"/>
  <c r="I58" i="8"/>
  <c r="H58" i="8"/>
  <c r="U57" i="8"/>
  <c r="I57" i="8"/>
  <c r="H57" i="8"/>
  <c r="U56" i="8"/>
  <c r="I56" i="8"/>
  <c r="H56" i="8"/>
  <c r="U55" i="8"/>
  <c r="I55" i="8"/>
  <c r="H55" i="8"/>
  <c r="U54" i="8"/>
  <c r="I54" i="8"/>
  <c r="H54" i="8"/>
  <c r="U53" i="8"/>
  <c r="I53" i="8"/>
  <c r="H53" i="8"/>
  <c r="U52" i="8"/>
  <c r="I52" i="8"/>
  <c r="H52" i="8"/>
  <c r="U51" i="8"/>
  <c r="I51" i="8"/>
  <c r="H51" i="8"/>
  <c r="U50" i="8"/>
  <c r="I50" i="8"/>
  <c r="H50" i="8"/>
  <c r="U49" i="8"/>
  <c r="I49" i="8"/>
  <c r="H49" i="8"/>
  <c r="U48" i="8"/>
  <c r="I48" i="8"/>
  <c r="H48" i="8"/>
  <c r="U47" i="8"/>
  <c r="I47" i="8"/>
  <c r="H47" i="8"/>
  <c r="U46" i="8"/>
  <c r="I46" i="8"/>
  <c r="H46" i="8"/>
  <c r="U45" i="8"/>
  <c r="I45" i="8"/>
  <c r="H45" i="8"/>
  <c r="U44" i="8"/>
  <c r="I44" i="8"/>
  <c r="H44" i="8"/>
  <c r="U43" i="8"/>
  <c r="I43" i="8"/>
  <c r="H43" i="8"/>
  <c r="U42" i="8"/>
  <c r="I42" i="8"/>
  <c r="H42" i="8"/>
  <c r="U41" i="8"/>
  <c r="I41" i="8"/>
  <c r="H41" i="8"/>
  <c r="U40" i="8"/>
  <c r="I40" i="8"/>
  <c r="H40" i="8"/>
  <c r="U39" i="8"/>
  <c r="I39" i="8"/>
  <c r="H39" i="8"/>
  <c r="U38" i="8"/>
  <c r="I38" i="8"/>
  <c r="H38" i="8"/>
  <c r="U37" i="8"/>
  <c r="I37" i="8"/>
  <c r="H37" i="8"/>
  <c r="U36" i="8"/>
  <c r="I36" i="8"/>
  <c r="H36" i="8"/>
  <c r="U35" i="8"/>
  <c r="I35" i="8"/>
  <c r="H35" i="8"/>
  <c r="U34" i="8"/>
  <c r="I34" i="8"/>
  <c r="H34" i="8"/>
  <c r="U33" i="8"/>
  <c r="I33" i="8"/>
  <c r="H33" i="8"/>
  <c r="U32" i="8"/>
  <c r="I32" i="8"/>
  <c r="H32" i="8"/>
  <c r="U31" i="8"/>
  <c r="I31" i="8"/>
  <c r="H31" i="8"/>
  <c r="U30" i="8"/>
  <c r="I30" i="8"/>
  <c r="H30" i="8"/>
  <c r="U29" i="8"/>
  <c r="I29" i="8"/>
  <c r="H29" i="8"/>
  <c r="U28" i="8"/>
  <c r="I28" i="8"/>
  <c r="H28" i="8"/>
  <c r="U27" i="8"/>
  <c r="I27" i="8"/>
  <c r="H27" i="8"/>
  <c r="U26" i="8"/>
  <c r="I26" i="8"/>
  <c r="H26" i="8"/>
  <c r="U25" i="8"/>
  <c r="I25" i="8"/>
  <c r="H25" i="8"/>
  <c r="U24" i="8"/>
  <c r="I24" i="8"/>
  <c r="H24" i="8"/>
  <c r="U23" i="8"/>
  <c r="I23" i="8"/>
  <c r="H23" i="8"/>
  <c r="U22" i="8"/>
  <c r="I22" i="8"/>
  <c r="H22" i="8"/>
  <c r="U21" i="8"/>
  <c r="I21" i="8"/>
  <c r="H21" i="8"/>
  <c r="U20" i="8"/>
  <c r="I20" i="8"/>
  <c r="H20" i="8"/>
  <c r="U19" i="8"/>
  <c r="I19" i="8"/>
  <c r="H19" i="8"/>
  <c r="U18" i="8"/>
  <c r="I18" i="8"/>
  <c r="H18" i="8"/>
  <c r="U17" i="8"/>
  <c r="I17" i="8"/>
  <c r="H17" i="8"/>
  <c r="U16" i="8"/>
  <c r="I16" i="8"/>
  <c r="H16" i="8"/>
  <c r="U15" i="8"/>
  <c r="I15" i="8"/>
  <c r="H15" i="8"/>
  <c r="U14" i="8"/>
  <c r="I14" i="8"/>
  <c r="H14" i="8"/>
  <c r="U13" i="8"/>
  <c r="I13" i="8"/>
  <c r="H13" i="8"/>
  <c r="U12" i="8"/>
  <c r="I12" i="8"/>
  <c r="H12" i="8"/>
  <c r="U11" i="8"/>
  <c r="I11" i="8"/>
  <c r="H11" i="8"/>
  <c r="U10" i="8"/>
  <c r="I10" i="8"/>
  <c r="H10" i="8"/>
  <c r="U9" i="8"/>
  <c r="I9" i="8"/>
  <c r="H9" i="8"/>
  <c r="U8" i="8"/>
  <c r="I8" i="8"/>
  <c r="H8" i="8"/>
  <c r="U7" i="8"/>
  <c r="I7" i="8"/>
  <c r="H7" i="8"/>
  <c r="U6" i="8"/>
  <c r="I6" i="8"/>
  <c r="H6" i="8"/>
  <c r="U5" i="8"/>
  <c r="I5" i="8"/>
  <c r="H5" i="8"/>
  <c r="U4" i="8"/>
  <c r="I4" i="8"/>
  <c r="H4" i="8"/>
  <c r="U3" i="8"/>
  <c r="I3" i="8"/>
  <c r="H3" i="8"/>
  <c r="U2" i="8"/>
  <c r="I2" i="8"/>
  <c r="H2" i="8"/>
  <c r="I742" i="7"/>
  <c r="H742" i="7"/>
  <c r="I741" i="7"/>
  <c r="H741" i="7"/>
  <c r="I740" i="7"/>
  <c r="H740" i="7"/>
  <c r="I739" i="7"/>
  <c r="H739" i="7"/>
  <c r="I738" i="7"/>
  <c r="H738" i="7"/>
  <c r="I737" i="7"/>
  <c r="H737" i="7"/>
  <c r="I736" i="7"/>
  <c r="H736" i="7"/>
  <c r="I735" i="7"/>
  <c r="H735" i="7"/>
  <c r="I734" i="7"/>
  <c r="H734" i="7"/>
  <c r="I733" i="7"/>
  <c r="H733" i="7"/>
  <c r="I732" i="7"/>
  <c r="H732" i="7"/>
  <c r="I731" i="7"/>
  <c r="H731" i="7"/>
  <c r="I730" i="7"/>
  <c r="H730" i="7"/>
  <c r="I729" i="7"/>
  <c r="H729" i="7"/>
  <c r="I728" i="7"/>
  <c r="H728" i="7"/>
  <c r="I727" i="7"/>
  <c r="H727" i="7"/>
  <c r="I726" i="7"/>
  <c r="H726" i="7"/>
  <c r="I725" i="7"/>
  <c r="H725" i="7"/>
  <c r="I724" i="7"/>
  <c r="H724" i="7"/>
  <c r="I723" i="7"/>
  <c r="H723" i="7"/>
  <c r="I722" i="7"/>
  <c r="H722" i="7"/>
  <c r="I721" i="7"/>
  <c r="H721" i="7"/>
  <c r="I720" i="7"/>
  <c r="H720" i="7"/>
  <c r="I719" i="7"/>
  <c r="H719" i="7"/>
  <c r="I718" i="7"/>
  <c r="H718" i="7"/>
  <c r="I717" i="7"/>
  <c r="H717" i="7"/>
  <c r="I716" i="7"/>
  <c r="H716" i="7"/>
  <c r="I715" i="7"/>
  <c r="H715" i="7"/>
  <c r="I714" i="7"/>
  <c r="H714" i="7"/>
  <c r="I713" i="7"/>
  <c r="H713" i="7"/>
  <c r="I712" i="7"/>
  <c r="H712" i="7"/>
  <c r="I711" i="7"/>
  <c r="H711" i="7"/>
  <c r="I710" i="7"/>
  <c r="H710" i="7"/>
  <c r="I709" i="7"/>
  <c r="H709" i="7"/>
  <c r="I708" i="7"/>
  <c r="H708" i="7"/>
  <c r="I707" i="7"/>
  <c r="H707" i="7"/>
  <c r="I706" i="7"/>
  <c r="H706" i="7"/>
  <c r="I705" i="7"/>
  <c r="H705" i="7"/>
  <c r="I704" i="7"/>
  <c r="H704" i="7"/>
  <c r="I703" i="7"/>
  <c r="H703" i="7"/>
  <c r="I702" i="7"/>
  <c r="H702" i="7"/>
  <c r="I701" i="7"/>
  <c r="H701" i="7"/>
  <c r="I700" i="7"/>
  <c r="H700" i="7"/>
  <c r="I699" i="7"/>
  <c r="H699" i="7"/>
  <c r="I698" i="7"/>
  <c r="H698" i="7"/>
  <c r="I697" i="7"/>
  <c r="H697" i="7"/>
  <c r="I696" i="7"/>
  <c r="H696" i="7"/>
  <c r="I695" i="7"/>
  <c r="H695" i="7"/>
  <c r="I694" i="7"/>
  <c r="H694" i="7"/>
  <c r="I693" i="7"/>
  <c r="H693" i="7"/>
  <c r="I692" i="7"/>
  <c r="H692" i="7"/>
  <c r="I691" i="7"/>
  <c r="H691" i="7"/>
  <c r="I690" i="7"/>
  <c r="H690" i="7"/>
  <c r="I689" i="7"/>
  <c r="H689" i="7"/>
  <c r="I688" i="7"/>
  <c r="H688" i="7"/>
  <c r="I687" i="7"/>
  <c r="H687" i="7"/>
  <c r="I686" i="7"/>
  <c r="H686" i="7"/>
  <c r="I685" i="7"/>
  <c r="H685" i="7"/>
  <c r="I684" i="7"/>
  <c r="H684" i="7"/>
  <c r="I683" i="7"/>
  <c r="H683" i="7"/>
  <c r="I682" i="7"/>
  <c r="H682" i="7"/>
  <c r="I681" i="7"/>
  <c r="H681" i="7"/>
  <c r="I680" i="7"/>
  <c r="H680" i="7"/>
  <c r="I679" i="7"/>
  <c r="H679" i="7"/>
  <c r="I678" i="7"/>
  <c r="H678" i="7"/>
  <c r="I677" i="7"/>
  <c r="H677" i="7"/>
  <c r="I676" i="7"/>
  <c r="H676" i="7"/>
  <c r="I675" i="7"/>
  <c r="H675" i="7"/>
  <c r="I674" i="7"/>
  <c r="H674" i="7"/>
  <c r="I673" i="7"/>
  <c r="H673" i="7"/>
  <c r="I672" i="7"/>
  <c r="H672" i="7"/>
  <c r="I671" i="7"/>
  <c r="H671" i="7"/>
  <c r="I670" i="7"/>
  <c r="H670" i="7"/>
  <c r="I669" i="7"/>
  <c r="H669" i="7"/>
  <c r="I668" i="7"/>
  <c r="H668" i="7"/>
  <c r="I667" i="7"/>
  <c r="H667" i="7"/>
  <c r="I666" i="7"/>
  <c r="H666" i="7"/>
  <c r="I665" i="7"/>
  <c r="H665" i="7"/>
  <c r="I664" i="7"/>
  <c r="H664" i="7"/>
  <c r="I663" i="7"/>
  <c r="H663" i="7"/>
  <c r="I662" i="7"/>
  <c r="H662" i="7"/>
  <c r="I661" i="7"/>
  <c r="H661" i="7"/>
  <c r="I660" i="7"/>
  <c r="H660" i="7"/>
  <c r="I659" i="7"/>
  <c r="H659" i="7"/>
  <c r="I658" i="7"/>
  <c r="H658" i="7"/>
  <c r="I657" i="7"/>
  <c r="H657" i="7"/>
  <c r="I656" i="7"/>
  <c r="H656" i="7"/>
  <c r="I655" i="7"/>
  <c r="H655" i="7"/>
  <c r="I654" i="7"/>
  <c r="H654" i="7"/>
  <c r="I653" i="7"/>
  <c r="H653" i="7"/>
  <c r="I652" i="7"/>
  <c r="H652" i="7"/>
  <c r="I651" i="7"/>
  <c r="H651" i="7"/>
  <c r="I650" i="7"/>
  <c r="H650" i="7"/>
  <c r="I649" i="7"/>
  <c r="H649" i="7"/>
  <c r="I648" i="7"/>
  <c r="H648" i="7"/>
  <c r="I647" i="7"/>
  <c r="H647" i="7"/>
  <c r="I646" i="7"/>
  <c r="H646" i="7"/>
  <c r="I645" i="7"/>
  <c r="H645" i="7"/>
  <c r="I644" i="7"/>
  <c r="H644" i="7"/>
  <c r="I643" i="7"/>
  <c r="H643" i="7"/>
  <c r="I642" i="7"/>
  <c r="H642" i="7"/>
  <c r="I641" i="7"/>
  <c r="H641" i="7"/>
  <c r="I640" i="7"/>
  <c r="H640" i="7"/>
  <c r="I639" i="7"/>
  <c r="H639" i="7"/>
  <c r="I638" i="7"/>
  <c r="H638" i="7"/>
  <c r="I637" i="7"/>
  <c r="H637" i="7"/>
  <c r="I636" i="7"/>
  <c r="H636" i="7"/>
  <c r="I635" i="7"/>
  <c r="H635" i="7"/>
  <c r="I634" i="7"/>
  <c r="H634" i="7"/>
  <c r="I633" i="7"/>
  <c r="H633" i="7"/>
  <c r="I632" i="7"/>
  <c r="H632" i="7"/>
  <c r="I631" i="7"/>
  <c r="H631" i="7"/>
  <c r="I630" i="7"/>
  <c r="H630" i="7"/>
  <c r="I629" i="7"/>
  <c r="H629" i="7"/>
  <c r="I628" i="7"/>
  <c r="H628" i="7"/>
  <c r="I627" i="7"/>
  <c r="H627" i="7"/>
  <c r="I626" i="7"/>
  <c r="H626" i="7"/>
  <c r="I625" i="7"/>
  <c r="H625" i="7"/>
  <c r="I624" i="7"/>
  <c r="H624" i="7"/>
  <c r="I623" i="7"/>
  <c r="H623" i="7"/>
  <c r="I622" i="7"/>
  <c r="H622" i="7"/>
  <c r="I621" i="7"/>
  <c r="H621" i="7"/>
  <c r="I620" i="7"/>
  <c r="H620" i="7"/>
  <c r="I619" i="7"/>
  <c r="H619" i="7"/>
  <c r="I618" i="7"/>
  <c r="H618" i="7"/>
  <c r="I617" i="7"/>
  <c r="H617" i="7"/>
  <c r="I616" i="7"/>
  <c r="H616" i="7"/>
  <c r="I615" i="7"/>
  <c r="H615" i="7"/>
  <c r="I614" i="7"/>
  <c r="H614" i="7"/>
  <c r="I613" i="7"/>
  <c r="H613" i="7"/>
  <c r="I612" i="7"/>
  <c r="H612" i="7"/>
  <c r="I611" i="7"/>
  <c r="H611" i="7"/>
  <c r="I610" i="7"/>
  <c r="H610" i="7"/>
  <c r="I609" i="7"/>
  <c r="H609" i="7"/>
  <c r="I608" i="7"/>
  <c r="H608" i="7"/>
  <c r="I607" i="7"/>
  <c r="H607" i="7"/>
  <c r="I606" i="7"/>
  <c r="H606" i="7"/>
  <c r="I605" i="7"/>
  <c r="H605" i="7"/>
  <c r="I604" i="7"/>
  <c r="H604" i="7"/>
  <c r="I603" i="7"/>
  <c r="H603" i="7"/>
  <c r="I602" i="7"/>
  <c r="H602" i="7"/>
  <c r="I601" i="7"/>
  <c r="H601" i="7"/>
  <c r="I600" i="7"/>
  <c r="H600" i="7"/>
  <c r="I599" i="7"/>
  <c r="H599" i="7"/>
  <c r="I598" i="7"/>
  <c r="H598" i="7"/>
  <c r="I597" i="7"/>
  <c r="H597" i="7"/>
  <c r="I596" i="7"/>
  <c r="H596" i="7"/>
  <c r="I595" i="7"/>
  <c r="H595" i="7"/>
  <c r="I594" i="7"/>
  <c r="H594" i="7"/>
  <c r="I593" i="7"/>
  <c r="H593" i="7"/>
  <c r="I592" i="7"/>
  <c r="H592" i="7"/>
  <c r="I591" i="7"/>
  <c r="H591" i="7"/>
  <c r="I590" i="7"/>
  <c r="H590" i="7"/>
  <c r="I589" i="7"/>
  <c r="H589" i="7"/>
  <c r="I588" i="7"/>
  <c r="H588" i="7"/>
  <c r="I587" i="7"/>
  <c r="H587" i="7"/>
  <c r="I586" i="7"/>
  <c r="H586" i="7"/>
  <c r="I585" i="7"/>
  <c r="H585" i="7"/>
  <c r="I584" i="7"/>
  <c r="H584" i="7"/>
  <c r="I583" i="7"/>
  <c r="H583" i="7"/>
  <c r="I582" i="7"/>
  <c r="H582" i="7"/>
  <c r="I581" i="7"/>
  <c r="H581" i="7"/>
  <c r="I580" i="7"/>
  <c r="H580" i="7"/>
  <c r="I579" i="7"/>
  <c r="H579" i="7"/>
  <c r="I578" i="7"/>
  <c r="H578" i="7"/>
  <c r="I577" i="7"/>
  <c r="H577" i="7"/>
  <c r="I576" i="7"/>
  <c r="H576" i="7"/>
  <c r="I575" i="7"/>
  <c r="H575" i="7"/>
  <c r="I574" i="7"/>
  <c r="H574" i="7"/>
  <c r="I573" i="7"/>
  <c r="H573" i="7"/>
  <c r="I572" i="7"/>
  <c r="H572" i="7"/>
  <c r="I571" i="7"/>
  <c r="H571" i="7"/>
  <c r="I570" i="7"/>
  <c r="H570" i="7"/>
  <c r="I569" i="7"/>
  <c r="H569" i="7"/>
  <c r="I568" i="7"/>
  <c r="H568" i="7"/>
  <c r="I567" i="7"/>
  <c r="H567" i="7"/>
  <c r="I566" i="7"/>
  <c r="H566" i="7"/>
  <c r="I565" i="7"/>
  <c r="H565" i="7"/>
  <c r="I564" i="7"/>
  <c r="H564" i="7"/>
  <c r="I563" i="7"/>
  <c r="H563" i="7"/>
  <c r="I562" i="7"/>
  <c r="H562" i="7"/>
  <c r="I561" i="7"/>
  <c r="H561" i="7"/>
  <c r="I560" i="7"/>
  <c r="H560" i="7"/>
  <c r="I559" i="7"/>
  <c r="H559" i="7"/>
  <c r="I558" i="7"/>
  <c r="H558" i="7"/>
  <c r="I557" i="7"/>
  <c r="H557" i="7"/>
  <c r="I556" i="7"/>
  <c r="H556" i="7"/>
  <c r="I555" i="7"/>
  <c r="H555" i="7"/>
  <c r="I554" i="7"/>
  <c r="H554" i="7"/>
  <c r="I553" i="7"/>
  <c r="H553" i="7"/>
  <c r="I552" i="7"/>
  <c r="H552" i="7"/>
  <c r="I551" i="7"/>
  <c r="H551" i="7"/>
  <c r="I550" i="7"/>
  <c r="H550" i="7"/>
  <c r="I549" i="7"/>
  <c r="H549" i="7"/>
  <c r="I548" i="7"/>
  <c r="H548" i="7"/>
  <c r="I547" i="7"/>
  <c r="H547" i="7"/>
  <c r="I546" i="7"/>
  <c r="H546" i="7"/>
  <c r="I545" i="7"/>
  <c r="H545" i="7"/>
  <c r="I544" i="7"/>
  <c r="H544" i="7"/>
  <c r="I543" i="7"/>
  <c r="H543" i="7"/>
  <c r="I542" i="7"/>
  <c r="H542" i="7"/>
  <c r="I541" i="7"/>
  <c r="H541" i="7"/>
  <c r="I540" i="7"/>
  <c r="H540" i="7"/>
  <c r="I539" i="7"/>
  <c r="H539" i="7"/>
  <c r="I538" i="7"/>
  <c r="H538" i="7"/>
  <c r="I537" i="7"/>
  <c r="H537" i="7"/>
  <c r="I536" i="7"/>
  <c r="H536" i="7"/>
  <c r="I535" i="7"/>
  <c r="H535" i="7"/>
  <c r="I534" i="7"/>
  <c r="H534" i="7"/>
  <c r="I533" i="7"/>
  <c r="H533" i="7"/>
  <c r="I532" i="7"/>
  <c r="H532" i="7"/>
  <c r="I531" i="7"/>
  <c r="H531" i="7"/>
  <c r="I530" i="7"/>
  <c r="H530" i="7"/>
  <c r="I529" i="7"/>
  <c r="H529" i="7"/>
  <c r="I528" i="7"/>
  <c r="H528" i="7"/>
  <c r="I527" i="7"/>
  <c r="H527" i="7"/>
  <c r="I526" i="7"/>
  <c r="H526" i="7"/>
  <c r="I525" i="7"/>
  <c r="H525" i="7"/>
  <c r="I524" i="7"/>
  <c r="H524" i="7"/>
  <c r="I523" i="7"/>
  <c r="H523" i="7"/>
  <c r="I522" i="7"/>
  <c r="H522" i="7"/>
  <c r="I521" i="7"/>
  <c r="H521" i="7"/>
  <c r="I520" i="7"/>
  <c r="H520" i="7"/>
  <c r="I519" i="7"/>
  <c r="H519" i="7"/>
  <c r="I518" i="7"/>
  <c r="H518" i="7"/>
  <c r="I517" i="7"/>
  <c r="H517" i="7"/>
  <c r="I516" i="7"/>
  <c r="H516" i="7"/>
  <c r="I515" i="7"/>
  <c r="H515" i="7"/>
  <c r="I514" i="7"/>
  <c r="H514" i="7"/>
  <c r="I513" i="7"/>
  <c r="H513" i="7"/>
  <c r="I512" i="7"/>
  <c r="H512" i="7"/>
  <c r="I511" i="7"/>
  <c r="H511" i="7"/>
  <c r="I510" i="7"/>
  <c r="H510" i="7"/>
  <c r="I509" i="7"/>
  <c r="H509" i="7"/>
  <c r="I508" i="7"/>
  <c r="H508" i="7"/>
  <c r="I507" i="7"/>
  <c r="H507" i="7"/>
  <c r="I506" i="7"/>
  <c r="H506" i="7"/>
  <c r="I505" i="7"/>
  <c r="H505" i="7"/>
  <c r="I504" i="7"/>
  <c r="H504" i="7"/>
  <c r="I503" i="7"/>
  <c r="H503" i="7"/>
  <c r="I502" i="7"/>
  <c r="H502" i="7"/>
  <c r="I501" i="7"/>
  <c r="H501" i="7"/>
  <c r="I500" i="7"/>
  <c r="H500" i="7"/>
  <c r="I499" i="7"/>
  <c r="H499" i="7"/>
  <c r="I498" i="7"/>
  <c r="H498" i="7"/>
  <c r="I497" i="7"/>
  <c r="H497" i="7"/>
  <c r="I496" i="7"/>
  <c r="H496" i="7"/>
  <c r="I495" i="7"/>
  <c r="H495" i="7"/>
  <c r="I494" i="7"/>
  <c r="H494" i="7"/>
  <c r="I493" i="7"/>
  <c r="H493" i="7"/>
  <c r="I492" i="7"/>
  <c r="H492" i="7"/>
  <c r="I491" i="7"/>
  <c r="H491" i="7"/>
  <c r="I490" i="7"/>
  <c r="H490" i="7"/>
  <c r="I489" i="7"/>
  <c r="H489" i="7"/>
  <c r="I488" i="7"/>
  <c r="H488" i="7"/>
  <c r="I487" i="7"/>
  <c r="H487" i="7"/>
  <c r="I486" i="7"/>
  <c r="H486" i="7"/>
  <c r="I485" i="7"/>
  <c r="H485" i="7"/>
  <c r="I484" i="7"/>
  <c r="H484" i="7"/>
  <c r="I483" i="7"/>
  <c r="H483" i="7"/>
  <c r="I482" i="7"/>
  <c r="H482" i="7"/>
  <c r="I481" i="7"/>
  <c r="H481" i="7"/>
  <c r="I480" i="7"/>
  <c r="H480" i="7"/>
  <c r="I479" i="7"/>
  <c r="H479" i="7"/>
  <c r="I478" i="7"/>
  <c r="H478" i="7"/>
  <c r="I477" i="7"/>
  <c r="H477" i="7"/>
  <c r="I476" i="7"/>
  <c r="H476" i="7"/>
  <c r="I475" i="7"/>
  <c r="H475" i="7"/>
  <c r="I474" i="7"/>
  <c r="H474" i="7"/>
  <c r="I473" i="7"/>
  <c r="H473" i="7"/>
  <c r="I472" i="7"/>
  <c r="H472" i="7"/>
  <c r="I471" i="7"/>
  <c r="H471" i="7"/>
  <c r="I470" i="7"/>
  <c r="H470" i="7"/>
  <c r="I469" i="7"/>
  <c r="H469" i="7"/>
  <c r="I468" i="7"/>
  <c r="H468" i="7"/>
  <c r="I467" i="7"/>
  <c r="H467" i="7"/>
  <c r="I466" i="7"/>
  <c r="H466" i="7"/>
  <c r="I465" i="7"/>
  <c r="H465" i="7"/>
  <c r="I464" i="7"/>
  <c r="H464" i="7"/>
  <c r="I463" i="7"/>
  <c r="H463" i="7"/>
  <c r="I462" i="7"/>
  <c r="H462" i="7"/>
  <c r="I461" i="7"/>
  <c r="H461" i="7"/>
  <c r="I460" i="7"/>
  <c r="H460" i="7"/>
  <c r="I459" i="7"/>
  <c r="H459" i="7"/>
  <c r="I458" i="7"/>
  <c r="H458" i="7"/>
  <c r="I457" i="7"/>
  <c r="H457" i="7"/>
  <c r="I456" i="7"/>
  <c r="H456" i="7"/>
  <c r="I455" i="7"/>
  <c r="H455" i="7"/>
  <c r="I454" i="7"/>
  <c r="H454" i="7"/>
  <c r="I453" i="7"/>
  <c r="H453" i="7"/>
  <c r="I452" i="7"/>
  <c r="H452" i="7"/>
  <c r="I451" i="7"/>
  <c r="H451" i="7"/>
  <c r="I450" i="7"/>
  <c r="H450" i="7"/>
  <c r="I449" i="7"/>
  <c r="H449" i="7"/>
  <c r="I448" i="7"/>
  <c r="H448" i="7"/>
  <c r="I447" i="7"/>
  <c r="H447" i="7"/>
  <c r="I446" i="7"/>
  <c r="H446" i="7"/>
  <c r="I445" i="7"/>
  <c r="H445" i="7"/>
  <c r="I444" i="7"/>
  <c r="H444" i="7"/>
  <c r="I443" i="7"/>
  <c r="H443" i="7"/>
  <c r="I442" i="7"/>
  <c r="H442" i="7"/>
  <c r="I441" i="7"/>
  <c r="H441" i="7"/>
  <c r="I440" i="7"/>
  <c r="H440" i="7"/>
  <c r="I439" i="7"/>
  <c r="H439" i="7"/>
  <c r="I438" i="7"/>
  <c r="H438" i="7"/>
  <c r="I437" i="7"/>
  <c r="H437" i="7"/>
  <c r="I436" i="7"/>
  <c r="H436" i="7"/>
  <c r="I435" i="7"/>
  <c r="H435" i="7"/>
  <c r="I434" i="7"/>
  <c r="H434" i="7"/>
  <c r="I433" i="7"/>
  <c r="H433" i="7"/>
  <c r="I432" i="7"/>
  <c r="H432" i="7"/>
  <c r="I431" i="7"/>
  <c r="H431" i="7"/>
  <c r="I430" i="7"/>
  <c r="H430" i="7"/>
  <c r="I429" i="7"/>
  <c r="H429" i="7"/>
  <c r="I428" i="7"/>
  <c r="H428" i="7"/>
  <c r="I427" i="7"/>
  <c r="H427" i="7"/>
  <c r="I426" i="7"/>
  <c r="H426" i="7"/>
  <c r="I425" i="7"/>
  <c r="H425" i="7"/>
  <c r="I424" i="7"/>
  <c r="H424" i="7"/>
  <c r="I423" i="7"/>
  <c r="H423" i="7"/>
  <c r="I422" i="7"/>
  <c r="H422" i="7"/>
  <c r="I421" i="7"/>
  <c r="H421" i="7"/>
  <c r="I420" i="7"/>
  <c r="H420" i="7"/>
  <c r="I419" i="7"/>
  <c r="H419" i="7"/>
  <c r="I418" i="7"/>
  <c r="H418" i="7"/>
  <c r="I417" i="7"/>
  <c r="H417" i="7"/>
  <c r="I416" i="7"/>
  <c r="H416" i="7"/>
  <c r="I415" i="7"/>
  <c r="H415" i="7"/>
  <c r="I414" i="7"/>
  <c r="H414" i="7"/>
  <c r="I413" i="7"/>
  <c r="H413" i="7"/>
  <c r="I412" i="7"/>
  <c r="H412" i="7"/>
  <c r="I411" i="7"/>
  <c r="H411" i="7"/>
  <c r="I410" i="7"/>
  <c r="H410" i="7"/>
  <c r="I409" i="7"/>
  <c r="H409" i="7"/>
  <c r="I408" i="7"/>
  <c r="H408" i="7"/>
  <c r="I407" i="7"/>
  <c r="H407" i="7"/>
  <c r="I406" i="7"/>
  <c r="H406" i="7"/>
  <c r="I405" i="7"/>
  <c r="H405" i="7"/>
  <c r="I404" i="7"/>
  <c r="H404" i="7"/>
  <c r="I403" i="7"/>
  <c r="H403" i="7"/>
  <c r="I402" i="7"/>
  <c r="H402" i="7"/>
  <c r="I401" i="7"/>
  <c r="H401" i="7"/>
  <c r="I400" i="7"/>
  <c r="H400" i="7"/>
  <c r="I399" i="7"/>
  <c r="H399" i="7"/>
  <c r="I398" i="7"/>
  <c r="H398" i="7"/>
  <c r="I397" i="7"/>
  <c r="H397" i="7"/>
  <c r="I396" i="7"/>
  <c r="H396" i="7"/>
  <c r="I395" i="7"/>
  <c r="H395" i="7"/>
  <c r="I394" i="7"/>
  <c r="H394" i="7"/>
  <c r="I393" i="7"/>
  <c r="H393" i="7"/>
  <c r="I392" i="7"/>
  <c r="H392" i="7"/>
  <c r="I391" i="7"/>
  <c r="H391" i="7"/>
  <c r="I390" i="7"/>
  <c r="H390" i="7"/>
  <c r="I389" i="7"/>
  <c r="H389" i="7"/>
  <c r="I388" i="7"/>
  <c r="H388" i="7"/>
  <c r="I387" i="7"/>
  <c r="H387" i="7"/>
  <c r="I386" i="7"/>
  <c r="H386" i="7"/>
  <c r="I385" i="7"/>
  <c r="H385" i="7"/>
  <c r="I384" i="7"/>
  <c r="H384" i="7"/>
  <c r="I383" i="7"/>
  <c r="H383" i="7"/>
  <c r="I382" i="7"/>
  <c r="H382" i="7"/>
  <c r="I381" i="7"/>
  <c r="H381" i="7"/>
  <c r="I380" i="7"/>
  <c r="H380" i="7"/>
  <c r="I379" i="7"/>
  <c r="H379" i="7"/>
  <c r="I378" i="7"/>
  <c r="H378" i="7"/>
  <c r="I377" i="7"/>
  <c r="H377" i="7"/>
  <c r="I376" i="7"/>
  <c r="H376" i="7"/>
  <c r="I375" i="7"/>
  <c r="H375" i="7"/>
  <c r="I374" i="7"/>
  <c r="H374" i="7"/>
  <c r="I373" i="7"/>
  <c r="H373" i="7"/>
  <c r="I372" i="7"/>
  <c r="H372" i="7"/>
  <c r="I371" i="7"/>
  <c r="H371" i="7"/>
  <c r="I370" i="7"/>
  <c r="H370" i="7"/>
  <c r="I369" i="7"/>
  <c r="H369" i="7"/>
  <c r="I368" i="7"/>
  <c r="H368" i="7"/>
  <c r="I367" i="7"/>
  <c r="H367" i="7"/>
  <c r="I366" i="7"/>
  <c r="H366" i="7"/>
  <c r="I365" i="7"/>
  <c r="H365" i="7"/>
  <c r="I364" i="7"/>
  <c r="H364" i="7"/>
  <c r="I363" i="7"/>
  <c r="H363" i="7"/>
  <c r="I362" i="7"/>
  <c r="H362" i="7"/>
  <c r="I361" i="7"/>
  <c r="H361" i="7"/>
  <c r="I360" i="7"/>
  <c r="H360" i="7"/>
  <c r="I359" i="7"/>
  <c r="H359" i="7"/>
  <c r="I358" i="7"/>
  <c r="H358" i="7"/>
  <c r="I357" i="7"/>
  <c r="H357" i="7"/>
  <c r="I356" i="7"/>
  <c r="H356" i="7"/>
  <c r="I355" i="7"/>
  <c r="H355" i="7"/>
  <c r="I354" i="7"/>
  <c r="H354" i="7"/>
  <c r="I353" i="7"/>
  <c r="H353" i="7"/>
  <c r="I352" i="7"/>
  <c r="H352" i="7"/>
  <c r="I351" i="7"/>
  <c r="H351" i="7"/>
  <c r="I350" i="7"/>
  <c r="H350" i="7"/>
  <c r="I349" i="7"/>
  <c r="H349" i="7"/>
  <c r="I348" i="7"/>
  <c r="H348" i="7"/>
  <c r="I347" i="7"/>
  <c r="H347" i="7"/>
  <c r="I346" i="7"/>
  <c r="H346" i="7"/>
  <c r="I345" i="7"/>
  <c r="H345" i="7"/>
  <c r="I344" i="7"/>
  <c r="H344" i="7"/>
  <c r="I343" i="7"/>
  <c r="H343" i="7"/>
  <c r="I342" i="7"/>
  <c r="H342" i="7"/>
  <c r="I341" i="7"/>
  <c r="H341" i="7"/>
  <c r="I340" i="7"/>
  <c r="H340" i="7"/>
  <c r="I339" i="7"/>
  <c r="H339" i="7"/>
  <c r="I338" i="7"/>
  <c r="H338" i="7"/>
  <c r="I337" i="7"/>
  <c r="H337" i="7"/>
  <c r="I336" i="7"/>
  <c r="H336" i="7"/>
  <c r="I335" i="7"/>
  <c r="H335" i="7"/>
  <c r="I334" i="7"/>
  <c r="H334" i="7"/>
  <c r="I333" i="7"/>
  <c r="H333" i="7"/>
  <c r="I332" i="7"/>
  <c r="H332" i="7"/>
  <c r="I331" i="7"/>
  <c r="H331" i="7"/>
  <c r="I330" i="7"/>
  <c r="H330" i="7"/>
  <c r="I329" i="7"/>
  <c r="H329" i="7"/>
  <c r="I328" i="7"/>
  <c r="H328" i="7"/>
  <c r="I327" i="7"/>
  <c r="H327" i="7"/>
  <c r="I326" i="7"/>
  <c r="H326" i="7"/>
  <c r="I325" i="7"/>
  <c r="H325" i="7"/>
  <c r="I324" i="7"/>
  <c r="H324" i="7"/>
  <c r="I323" i="7"/>
  <c r="H323" i="7"/>
  <c r="I322" i="7"/>
  <c r="H322" i="7"/>
  <c r="I321" i="7"/>
  <c r="H321" i="7"/>
  <c r="I320" i="7"/>
  <c r="H320" i="7"/>
  <c r="I319" i="7"/>
  <c r="H319" i="7"/>
  <c r="I318" i="7"/>
  <c r="H318" i="7"/>
  <c r="I317" i="7"/>
  <c r="H317" i="7"/>
  <c r="I316" i="7"/>
  <c r="H316" i="7"/>
  <c r="I315" i="7"/>
  <c r="H315" i="7"/>
  <c r="I314" i="7"/>
  <c r="H314" i="7"/>
  <c r="I313" i="7"/>
  <c r="H313" i="7"/>
  <c r="I312" i="7"/>
  <c r="H312" i="7"/>
  <c r="I311" i="7"/>
  <c r="H311" i="7"/>
  <c r="I310" i="7"/>
  <c r="H310" i="7"/>
  <c r="I309" i="7"/>
  <c r="H309" i="7"/>
  <c r="I308" i="7"/>
  <c r="H308" i="7"/>
  <c r="I307" i="7"/>
  <c r="H307" i="7"/>
  <c r="I306" i="7"/>
  <c r="H306" i="7"/>
  <c r="I305" i="7"/>
  <c r="H305" i="7"/>
  <c r="I304" i="7"/>
  <c r="H304" i="7"/>
  <c r="I303" i="7"/>
  <c r="H303" i="7"/>
  <c r="I302" i="7"/>
  <c r="H302" i="7"/>
  <c r="I301" i="7"/>
  <c r="H301" i="7"/>
  <c r="I300" i="7"/>
  <c r="H300" i="7"/>
  <c r="I299" i="7"/>
  <c r="H299" i="7"/>
  <c r="I298" i="7"/>
  <c r="H298" i="7"/>
  <c r="I297" i="7"/>
  <c r="H297" i="7"/>
  <c r="I296" i="7"/>
  <c r="H296" i="7"/>
  <c r="I295" i="7"/>
  <c r="H295" i="7"/>
  <c r="I294" i="7"/>
  <c r="H294" i="7"/>
  <c r="I293" i="7"/>
  <c r="H293" i="7"/>
  <c r="I292" i="7"/>
  <c r="H292" i="7"/>
  <c r="I291" i="7"/>
  <c r="H291" i="7"/>
  <c r="I290" i="7"/>
  <c r="H290" i="7"/>
  <c r="I289" i="7"/>
  <c r="H289" i="7"/>
  <c r="I288" i="7"/>
  <c r="H288" i="7"/>
  <c r="I287" i="7"/>
  <c r="H287" i="7"/>
  <c r="I286" i="7"/>
  <c r="H286" i="7"/>
  <c r="I285" i="7"/>
  <c r="H285" i="7"/>
  <c r="I284" i="7"/>
  <c r="H284" i="7"/>
  <c r="I283" i="7"/>
  <c r="H283" i="7"/>
  <c r="I282" i="7"/>
  <c r="H282" i="7"/>
  <c r="I281" i="7"/>
  <c r="H281" i="7"/>
  <c r="I280" i="7"/>
  <c r="H280" i="7"/>
  <c r="I279" i="7"/>
  <c r="H279" i="7"/>
  <c r="I278" i="7"/>
  <c r="H278" i="7"/>
  <c r="I277" i="7"/>
  <c r="H277" i="7"/>
  <c r="I276" i="7"/>
  <c r="H276" i="7"/>
  <c r="I275" i="7"/>
  <c r="H275" i="7"/>
  <c r="I274" i="7"/>
  <c r="H274" i="7"/>
  <c r="I273" i="7"/>
  <c r="H273" i="7"/>
  <c r="I272" i="7"/>
  <c r="H272" i="7"/>
  <c r="I271" i="7"/>
  <c r="H271" i="7"/>
  <c r="I270" i="7"/>
  <c r="H270" i="7"/>
  <c r="I269" i="7"/>
  <c r="H269" i="7"/>
  <c r="I268" i="7"/>
  <c r="H268" i="7"/>
  <c r="I267" i="7"/>
  <c r="H267" i="7"/>
  <c r="I266" i="7"/>
  <c r="H266" i="7"/>
  <c r="I265" i="7"/>
  <c r="H265" i="7"/>
  <c r="I264" i="7"/>
  <c r="H264" i="7"/>
  <c r="I263" i="7"/>
  <c r="H263" i="7"/>
  <c r="I262" i="7"/>
  <c r="H262" i="7"/>
  <c r="I261" i="7"/>
  <c r="H261" i="7"/>
  <c r="I260" i="7"/>
  <c r="H260" i="7"/>
  <c r="I259" i="7"/>
  <c r="H259" i="7"/>
  <c r="I258" i="7"/>
  <c r="H258" i="7"/>
  <c r="I257" i="7"/>
  <c r="H257" i="7"/>
  <c r="I256" i="7"/>
  <c r="H256" i="7"/>
  <c r="I255" i="7"/>
  <c r="H255" i="7"/>
  <c r="I254" i="7"/>
  <c r="H254" i="7"/>
  <c r="I253" i="7"/>
  <c r="H253" i="7"/>
  <c r="I252" i="7"/>
  <c r="H252" i="7"/>
  <c r="I251" i="7"/>
  <c r="H251" i="7"/>
  <c r="I250" i="7"/>
  <c r="H250" i="7"/>
  <c r="I249" i="7"/>
  <c r="H249" i="7"/>
  <c r="I248" i="7"/>
  <c r="H248" i="7"/>
  <c r="I247" i="7"/>
  <c r="H247" i="7"/>
  <c r="I246" i="7"/>
  <c r="H246" i="7"/>
  <c r="I245" i="7"/>
  <c r="H245" i="7"/>
  <c r="I244" i="7"/>
  <c r="H244" i="7"/>
  <c r="I243" i="7"/>
  <c r="H243" i="7"/>
  <c r="I242" i="7"/>
  <c r="H242" i="7"/>
  <c r="I241" i="7"/>
  <c r="H241" i="7"/>
  <c r="I240" i="7"/>
  <c r="H240" i="7"/>
  <c r="I239" i="7"/>
  <c r="H239" i="7"/>
  <c r="I238" i="7"/>
  <c r="H238" i="7"/>
  <c r="I237" i="7"/>
  <c r="H237" i="7"/>
  <c r="I236" i="7"/>
  <c r="H236" i="7"/>
  <c r="I235" i="7"/>
  <c r="H235" i="7"/>
  <c r="I234" i="7"/>
  <c r="H234" i="7"/>
  <c r="I233" i="7"/>
  <c r="H233" i="7"/>
  <c r="I232" i="7"/>
  <c r="H232" i="7"/>
  <c r="I231" i="7"/>
  <c r="H231" i="7"/>
  <c r="I230" i="7"/>
  <c r="H230" i="7"/>
  <c r="I229" i="7"/>
  <c r="H229" i="7"/>
  <c r="I228" i="7"/>
  <c r="H228" i="7"/>
  <c r="I227" i="7"/>
  <c r="H227"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1" i="7"/>
  <c r="H191"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H177" i="7"/>
  <c r="I176" i="7"/>
  <c r="H176" i="7"/>
  <c r="I175" i="7"/>
  <c r="H175" i="7"/>
  <c r="I174" i="7"/>
  <c r="H174" i="7"/>
  <c r="I173" i="7"/>
  <c r="H173" i="7"/>
  <c r="I172" i="7"/>
  <c r="H172" i="7"/>
  <c r="I171" i="7"/>
  <c r="H171" i="7"/>
  <c r="I170" i="7"/>
  <c r="H170" i="7"/>
  <c r="I169" i="7"/>
  <c r="H169" i="7"/>
  <c r="I168" i="7"/>
  <c r="H168" i="7"/>
  <c r="I167" i="7"/>
  <c r="H167" i="7"/>
  <c r="I166" i="7"/>
  <c r="H166" i="7"/>
  <c r="I165" i="7"/>
  <c r="H165" i="7"/>
  <c r="I164" i="7"/>
  <c r="H164" i="7"/>
  <c r="I163" i="7"/>
  <c r="H163" i="7"/>
  <c r="I162" i="7"/>
  <c r="H162" i="7"/>
  <c r="I161" i="7"/>
  <c r="H161" i="7"/>
  <c r="I160" i="7"/>
  <c r="H160" i="7"/>
  <c r="I159" i="7"/>
  <c r="H159" i="7"/>
  <c r="I158" i="7"/>
  <c r="H158" i="7"/>
  <c r="I157" i="7"/>
  <c r="H157" i="7"/>
  <c r="I156" i="7"/>
  <c r="H156" i="7"/>
  <c r="I155" i="7"/>
  <c r="H155" i="7"/>
  <c r="I154" i="7"/>
  <c r="H154" i="7"/>
  <c r="I153" i="7"/>
  <c r="H153" i="7"/>
  <c r="I152" i="7"/>
  <c r="H152" i="7"/>
  <c r="I151" i="7"/>
  <c r="H151" i="7"/>
  <c r="I150" i="7"/>
  <c r="H150" i="7"/>
  <c r="I149" i="7"/>
  <c r="H149" i="7"/>
  <c r="I148" i="7"/>
  <c r="H148" i="7"/>
  <c r="I147" i="7"/>
  <c r="H147" i="7"/>
  <c r="I146" i="7"/>
  <c r="H146" i="7"/>
  <c r="I145" i="7"/>
  <c r="H145" i="7"/>
  <c r="I144" i="7"/>
  <c r="H144"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9" i="7"/>
  <c r="H99" i="7"/>
  <c r="I98" i="7"/>
  <c r="H98" i="7"/>
  <c r="I97" i="7"/>
  <c r="H97" i="7"/>
  <c r="I96" i="7"/>
  <c r="H96" i="7"/>
  <c r="I95" i="7"/>
  <c r="H95" i="7"/>
  <c r="I94" i="7"/>
  <c r="H94" i="7"/>
  <c r="I93" i="7"/>
  <c r="H93" i="7"/>
  <c r="I92" i="7"/>
  <c r="H92" i="7"/>
  <c r="I91" i="7"/>
  <c r="H91" i="7"/>
  <c r="I90" i="7"/>
  <c r="H90" i="7"/>
  <c r="I89" i="7"/>
  <c r="H89" i="7"/>
  <c r="I88" i="7"/>
  <c r="H88" i="7"/>
  <c r="I87" i="7"/>
  <c r="H87" i="7"/>
  <c r="I86" i="7"/>
  <c r="H86" i="7"/>
  <c r="I85" i="7"/>
  <c r="H85" i="7"/>
  <c r="I84" i="7"/>
  <c r="H84"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9" i="7"/>
  <c r="H69" i="7"/>
  <c r="I68" i="7"/>
  <c r="H68" i="7"/>
  <c r="I67" i="7"/>
  <c r="H67" i="7"/>
  <c r="I66" i="7"/>
  <c r="H66" i="7"/>
  <c r="I65" i="7"/>
  <c r="H65" i="7"/>
  <c r="I64" i="7"/>
  <c r="H64" i="7"/>
  <c r="I63" i="7"/>
  <c r="H63"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 r="I606" i="5"/>
  <c r="H606" i="5"/>
  <c r="I675" i="5"/>
  <c r="H675" i="5"/>
  <c r="I514" i="5"/>
  <c r="H514" i="5"/>
  <c r="I633" i="5"/>
  <c r="H633" i="5"/>
  <c r="I554" i="5"/>
  <c r="H554" i="5"/>
  <c r="I30" i="5"/>
  <c r="H30" i="5"/>
  <c r="I485" i="5"/>
  <c r="H485" i="5"/>
  <c r="I155" i="5"/>
  <c r="H155" i="5"/>
  <c r="I214" i="5"/>
  <c r="H214" i="5"/>
  <c r="I64" i="5"/>
  <c r="H64" i="5"/>
  <c r="I285" i="5"/>
  <c r="H285" i="5"/>
  <c r="I354" i="5"/>
  <c r="H354" i="5"/>
  <c r="I666" i="5"/>
  <c r="H666" i="5"/>
  <c r="I459" i="5"/>
  <c r="H459" i="5"/>
  <c r="I125" i="5"/>
  <c r="H125" i="5"/>
  <c r="I63" i="5"/>
  <c r="H63" i="5"/>
  <c r="I112" i="5"/>
  <c r="H112" i="5"/>
  <c r="I553" i="5"/>
  <c r="H553" i="5"/>
  <c r="I62" i="5"/>
  <c r="H62" i="5"/>
  <c r="I632" i="5"/>
  <c r="H632" i="5"/>
  <c r="I375" i="5"/>
  <c r="H375" i="5"/>
  <c r="I716" i="5"/>
  <c r="H716" i="5"/>
  <c r="I665" i="5"/>
  <c r="H665" i="5"/>
  <c r="I664" i="5"/>
  <c r="H664" i="5"/>
  <c r="I412" i="5"/>
  <c r="H412" i="5"/>
  <c r="I484" i="5"/>
  <c r="H484" i="5"/>
  <c r="I61" i="5"/>
  <c r="H61" i="5"/>
  <c r="I111" i="5"/>
  <c r="H111" i="5"/>
  <c r="I552" i="5"/>
  <c r="H552" i="5"/>
  <c r="I715" i="5"/>
  <c r="H715" i="5"/>
  <c r="I314" i="5"/>
  <c r="H314" i="5"/>
  <c r="I100" i="5"/>
  <c r="H100" i="5"/>
  <c r="I406" i="5"/>
  <c r="H406" i="5"/>
  <c r="I343" i="5"/>
  <c r="H343" i="5"/>
  <c r="I525" i="5"/>
  <c r="H525" i="5"/>
  <c r="I213" i="5"/>
  <c r="H213" i="5"/>
  <c r="I405" i="5"/>
  <c r="H405" i="5"/>
  <c r="I60" i="5"/>
  <c r="H60" i="5"/>
  <c r="I313" i="5"/>
  <c r="H313" i="5"/>
  <c r="I274" i="5"/>
  <c r="H274" i="5"/>
  <c r="I374" i="5"/>
  <c r="H374" i="5"/>
  <c r="I663" i="5"/>
  <c r="H663" i="5"/>
  <c r="I273" i="5"/>
  <c r="H273" i="5"/>
  <c r="I551" i="5"/>
  <c r="H551" i="5"/>
  <c r="I353" i="5"/>
  <c r="H353" i="5"/>
  <c r="I550" i="5"/>
  <c r="H550" i="5"/>
  <c r="I59" i="5"/>
  <c r="H59" i="5"/>
  <c r="I594" i="5"/>
  <c r="H594" i="5"/>
  <c r="I284" i="5"/>
  <c r="H284" i="5"/>
  <c r="I404" i="5"/>
  <c r="H404" i="5"/>
  <c r="I37" i="5"/>
  <c r="H37" i="5"/>
  <c r="I593" i="5"/>
  <c r="H593" i="5"/>
  <c r="I513" i="5"/>
  <c r="H513" i="5"/>
  <c r="I403" i="5"/>
  <c r="H403" i="5"/>
  <c r="I605" i="5"/>
  <c r="H605" i="5"/>
  <c r="I165" i="5"/>
  <c r="H165" i="5"/>
  <c r="I272" i="5"/>
  <c r="H272" i="5"/>
  <c r="I512" i="5"/>
  <c r="H512" i="5"/>
  <c r="I592" i="5"/>
  <c r="H592" i="5"/>
  <c r="I154" i="5"/>
  <c r="H154" i="5"/>
  <c r="I271" i="5"/>
  <c r="H271" i="5"/>
  <c r="I468" i="5"/>
  <c r="H468" i="5"/>
  <c r="I631" i="5"/>
  <c r="H631" i="5"/>
  <c r="I458" i="5"/>
  <c r="H458" i="5"/>
  <c r="I742" i="5"/>
  <c r="H742" i="5"/>
  <c r="I630" i="5"/>
  <c r="H630" i="5"/>
  <c r="I714" i="5"/>
  <c r="H714" i="5"/>
  <c r="I270" i="5"/>
  <c r="H270" i="5"/>
  <c r="I467" i="5"/>
  <c r="H467" i="5"/>
  <c r="I662" i="5"/>
  <c r="H662" i="5"/>
  <c r="I661" i="5"/>
  <c r="H661" i="5"/>
  <c r="I164" i="5"/>
  <c r="H164" i="5"/>
  <c r="I684" i="5"/>
  <c r="H684" i="5"/>
  <c r="I183" i="5"/>
  <c r="H183" i="5"/>
  <c r="I373" i="5"/>
  <c r="H373" i="5"/>
  <c r="I511" i="5"/>
  <c r="H511" i="5"/>
  <c r="I41" i="5"/>
  <c r="H41" i="5"/>
  <c r="I462" i="5"/>
  <c r="H462" i="5"/>
  <c r="I269" i="5"/>
  <c r="H269" i="5"/>
  <c r="I549" i="5"/>
  <c r="H549" i="5"/>
  <c r="I58" i="5"/>
  <c r="H58" i="5"/>
  <c r="I683" i="5"/>
  <c r="H683" i="5"/>
  <c r="I107" i="5"/>
  <c r="H107" i="5"/>
  <c r="I372" i="5"/>
  <c r="H372" i="5"/>
  <c r="I99" i="5"/>
  <c r="H99" i="5"/>
  <c r="I510" i="5"/>
  <c r="H510" i="5"/>
  <c r="I457" i="5"/>
  <c r="H457" i="5"/>
  <c r="I713" i="5"/>
  <c r="H713" i="5"/>
  <c r="I153" i="5"/>
  <c r="H153" i="5"/>
  <c r="I741" i="5"/>
  <c r="H741" i="5"/>
  <c r="I98" i="5"/>
  <c r="H98" i="5"/>
  <c r="I456" i="5"/>
  <c r="H456" i="5"/>
  <c r="I283" i="5"/>
  <c r="H283" i="5"/>
  <c r="I629" i="5"/>
  <c r="H629" i="5"/>
  <c r="I371" i="5"/>
  <c r="H371" i="5"/>
  <c r="I628" i="5"/>
  <c r="H628" i="5"/>
  <c r="I509" i="5"/>
  <c r="H509" i="5"/>
  <c r="I268" i="5"/>
  <c r="H268" i="5"/>
  <c r="I36" i="5"/>
  <c r="H36" i="5"/>
  <c r="I660" i="5"/>
  <c r="H660" i="5"/>
  <c r="I29" i="5"/>
  <c r="H29" i="5"/>
  <c r="I267" i="5"/>
  <c r="H267" i="5"/>
  <c r="I508" i="5"/>
  <c r="H508" i="5"/>
  <c r="I548" i="5"/>
  <c r="H548" i="5"/>
  <c r="I97" i="5"/>
  <c r="H97" i="5"/>
  <c r="I507" i="5"/>
  <c r="H507" i="5"/>
  <c r="I370" i="5"/>
  <c r="H370" i="5"/>
  <c r="I152" i="5"/>
  <c r="H152" i="5"/>
  <c r="I591" i="5"/>
  <c r="H591" i="5"/>
  <c r="I266" i="5"/>
  <c r="H266" i="5"/>
  <c r="I455" i="5"/>
  <c r="H455" i="5"/>
  <c r="I461" i="5"/>
  <c r="H461" i="5"/>
  <c r="I612" i="5"/>
  <c r="H612" i="5"/>
  <c r="I659" i="5"/>
  <c r="H659" i="5"/>
  <c r="I342" i="5"/>
  <c r="H342" i="5"/>
  <c r="I290" i="5"/>
  <c r="H290" i="5"/>
  <c r="I106" i="5"/>
  <c r="H106" i="5"/>
  <c r="I712" i="5"/>
  <c r="H712" i="5"/>
  <c r="I658" i="5"/>
  <c r="H658" i="5"/>
  <c r="I611" i="5"/>
  <c r="H611" i="5"/>
  <c r="I729" i="5"/>
  <c r="H729" i="5"/>
  <c r="I657" i="5"/>
  <c r="H657" i="5"/>
  <c r="I547" i="5"/>
  <c r="H547" i="5"/>
  <c r="I506" i="5"/>
  <c r="H506" i="5"/>
  <c r="I151" i="5"/>
  <c r="H151" i="5"/>
  <c r="I182" i="5"/>
  <c r="H182" i="5"/>
  <c r="I181" i="5"/>
  <c r="H181" i="5"/>
  <c r="I163" i="5"/>
  <c r="H163" i="5"/>
  <c r="I28" i="5"/>
  <c r="H28" i="5"/>
  <c r="I96" i="5"/>
  <c r="H96" i="5"/>
  <c r="I524" i="5"/>
  <c r="H524" i="5"/>
  <c r="I341" i="5"/>
  <c r="H341" i="5"/>
  <c r="I656" i="5"/>
  <c r="H656" i="5"/>
  <c r="I454" i="5"/>
  <c r="H454" i="5"/>
  <c r="I655" i="5"/>
  <c r="H655" i="5"/>
  <c r="I352" i="5"/>
  <c r="H352" i="5"/>
  <c r="I453" i="5"/>
  <c r="H453" i="5"/>
  <c r="I180" i="5"/>
  <c r="H180" i="5"/>
  <c r="I212" i="5"/>
  <c r="H212" i="5"/>
  <c r="I654" i="5"/>
  <c r="H654" i="5"/>
  <c r="I265" i="5"/>
  <c r="H265" i="5"/>
  <c r="I312" i="5"/>
  <c r="H312" i="5"/>
  <c r="I211" i="5"/>
  <c r="H211" i="5"/>
  <c r="I590" i="5"/>
  <c r="H590" i="5"/>
  <c r="I505" i="5"/>
  <c r="H505" i="5"/>
  <c r="I369" i="5"/>
  <c r="H369" i="5"/>
  <c r="I740" i="5"/>
  <c r="H740" i="5"/>
  <c r="I95" i="5"/>
  <c r="H95" i="5"/>
  <c r="I653" i="5"/>
  <c r="H653" i="5"/>
  <c r="I739" i="5"/>
  <c r="H739" i="5"/>
  <c r="I402" i="5"/>
  <c r="H402" i="5"/>
  <c r="I210" i="5"/>
  <c r="H210" i="5"/>
  <c r="I264" i="5"/>
  <c r="H264" i="5"/>
  <c r="I150" i="5"/>
  <c r="H150" i="5"/>
  <c r="I27" i="5"/>
  <c r="H27" i="5"/>
  <c r="I652" i="5"/>
  <c r="H652" i="5"/>
  <c r="I263" i="5"/>
  <c r="H263" i="5"/>
  <c r="I234" i="5"/>
  <c r="H234" i="5"/>
  <c r="I426" i="5"/>
  <c r="H426" i="5"/>
  <c r="I94" i="5"/>
  <c r="H94" i="5"/>
  <c r="I529" i="5"/>
  <c r="H529" i="5"/>
  <c r="I711" i="5"/>
  <c r="H711" i="5"/>
  <c r="I504" i="5"/>
  <c r="H504" i="5"/>
  <c r="I93" i="5"/>
  <c r="H93" i="5"/>
  <c r="I340" i="5"/>
  <c r="H340" i="5"/>
  <c r="I604" i="5"/>
  <c r="H604" i="5"/>
  <c r="I728" i="5"/>
  <c r="H728" i="5"/>
  <c r="I57" i="5"/>
  <c r="H57" i="5"/>
  <c r="I149" i="5"/>
  <c r="H149" i="5"/>
  <c r="I351" i="5"/>
  <c r="H351" i="5"/>
  <c r="I627" i="5"/>
  <c r="H627" i="5"/>
  <c r="I610" i="5"/>
  <c r="H610" i="5"/>
  <c r="I167" i="5"/>
  <c r="H167" i="5"/>
  <c r="I56" i="5"/>
  <c r="H56" i="5"/>
  <c r="I162" i="5"/>
  <c r="H162" i="5"/>
  <c r="I92" i="5"/>
  <c r="H92" i="5"/>
  <c r="I148" i="5"/>
  <c r="H148" i="5"/>
  <c r="I262" i="5"/>
  <c r="H262" i="5"/>
  <c r="I261" i="5"/>
  <c r="H261" i="5"/>
  <c r="I233" i="5"/>
  <c r="H233" i="5"/>
  <c r="I282" i="5"/>
  <c r="H282" i="5"/>
  <c r="I401" i="5"/>
  <c r="H401" i="5"/>
  <c r="I91" i="5"/>
  <c r="H91" i="5"/>
  <c r="I466" i="5"/>
  <c r="H466" i="5"/>
  <c r="I589" i="5"/>
  <c r="H589" i="5"/>
  <c r="I281" i="5"/>
  <c r="H281" i="5"/>
  <c r="I179" i="5"/>
  <c r="H179" i="5"/>
  <c r="I124" i="5"/>
  <c r="H124" i="5"/>
  <c r="I682" i="5"/>
  <c r="H682" i="5"/>
  <c r="I626" i="5"/>
  <c r="H626" i="5"/>
  <c r="I123" i="5"/>
  <c r="H123" i="5"/>
  <c r="I588" i="5"/>
  <c r="H588" i="5"/>
  <c r="I425" i="5"/>
  <c r="H425" i="5"/>
  <c r="I411" i="5"/>
  <c r="H411" i="5"/>
  <c r="I603" i="5"/>
  <c r="H603" i="5"/>
  <c r="I452" i="5"/>
  <c r="H452" i="5"/>
  <c r="I220" i="5"/>
  <c r="H220" i="5"/>
  <c r="I546" i="5"/>
  <c r="H546" i="5"/>
  <c r="I260" i="5"/>
  <c r="H260" i="5"/>
  <c r="I259" i="5"/>
  <c r="H259" i="5"/>
  <c r="I280" i="5"/>
  <c r="H280" i="5"/>
  <c r="I368" i="5"/>
  <c r="H368" i="5"/>
  <c r="I209" i="5"/>
  <c r="H209" i="5"/>
  <c r="I651" i="5"/>
  <c r="H651" i="5"/>
  <c r="I400" i="5"/>
  <c r="H400" i="5"/>
  <c r="I602" i="5"/>
  <c r="H602" i="5"/>
  <c r="I650" i="5"/>
  <c r="H650" i="5"/>
  <c r="I105" i="5"/>
  <c r="H105" i="5"/>
  <c r="I161" i="5"/>
  <c r="H161" i="5"/>
  <c r="I545" i="5"/>
  <c r="H545" i="5"/>
  <c r="I367" i="5"/>
  <c r="H367" i="5"/>
  <c r="I26" i="5"/>
  <c r="H26" i="5"/>
  <c r="I104" i="5"/>
  <c r="H104" i="5"/>
  <c r="I25" i="5"/>
  <c r="H25" i="5"/>
  <c r="I419" i="5"/>
  <c r="H419" i="5"/>
  <c r="I339" i="5"/>
  <c r="H339" i="5"/>
  <c r="I366" i="5"/>
  <c r="H366" i="5"/>
  <c r="I208" i="5"/>
  <c r="H208" i="5"/>
  <c r="I35" i="5"/>
  <c r="H35" i="5"/>
  <c r="I338" i="5"/>
  <c r="H338" i="5"/>
  <c r="I90" i="5"/>
  <c r="H90" i="5"/>
  <c r="I424" i="5"/>
  <c r="H424" i="5"/>
  <c r="I311" i="5"/>
  <c r="H311" i="5"/>
  <c r="I207" i="5"/>
  <c r="H207" i="5"/>
  <c r="I710" i="5"/>
  <c r="H710" i="5"/>
  <c r="I337" i="5"/>
  <c r="H337" i="5"/>
  <c r="I24" i="5"/>
  <c r="H24" i="5"/>
  <c r="I649" i="5"/>
  <c r="H649" i="5"/>
  <c r="I258" i="5"/>
  <c r="H258" i="5"/>
  <c r="I709" i="5"/>
  <c r="H709" i="5"/>
  <c r="I738" i="5"/>
  <c r="H738" i="5"/>
  <c r="I40" i="5"/>
  <c r="H40" i="5"/>
  <c r="I89" i="5"/>
  <c r="H89" i="5"/>
  <c r="I147" i="5"/>
  <c r="H147" i="5"/>
  <c r="I399" i="5"/>
  <c r="H399" i="5"/>
  <c r="I625" i="5"/>
  <c r="H625" i="5"/>
  <c r="I418" i="5"/>
  <c r="H418" i="5"/>
  <c r="I398" i="5"/>
  <c r="H398" i="5"/>
  <c r="I451" i="5"/>
  <c r="H451" i="5"/>
  <c r="I336" i="5"/>
  <c r="H336" i="5"/>
  <c r="I503" i="5"/>
  <c r="H503" i="5"/>
  <c r="I483" i="5"/>
  <c r="H483" i="5"/>
  <c r="I502" i="5"/>
  <c r="H502" i="5"/>
  <c r="I672" i="5"/>
  <c r="H672" i="5"/>
  <c r="I206" i="5"/>
  <c r="H206" i="5"/>
  <c r="I397" i="5"/>
  <c r="H397" i="5"/>
  <c r="I423" i="5"/>
  <c r="H423" i="5"/>
  <c r="I482" i="5"/>
  <c r="H482" i="5"/>
  <c r="I681" i="5"/>
  <c r="H681" i="5"/>
  <c r="I708" i="5"/>
  <c r="H708" i="5"/>
  <c r="I55" i="5"/>
  <c r="H55" i="5"/>
  <c r="I365" i="5"/>
  <c r="H365" i="5"/>
  <c r="I680" i="5"/>
  <c r="H680" i="5"/>
  <c r="I88" i="5"/>
  <c r="H88" i="5"/>
  <c r="I87" i="5"/>
  <c r="H87" i="5"/>
  <c r="I335" i="5"/>
  <c r="H335" i="5"/>
  <c r="I481" i="5"/>
  <c r="H481" i="5"/>
  <c r="I671" i="5"/>
  <c r="H671" i="5"/>
  <c r="I587" i="5"/>
  <c r="H587" i="5"/>
  <c r="I257" i="5"/>
  <c r="H257" i="5"/>
  <c r="I256" i="5"/>
  <c r="H256" i="5"/>
  <c r="I586" i="5"/>
  <c r="H586" i="5"/>
  <c r="I707" i="5"/>
  <c r="H707" i="5"/>
  <c r="I396" i="5"/>
  <c r="H396" i="5"/>
  <c r="I450" i="5"/>
  <c r="H450" i="5"/>
  <c r="I103" i="5"/>
  <c r="H103" i="5"/>
  <c r="I648" i="5"/>
  <c r="H648" i="5"/>
  <c r="I86" i="5"/>
  <c r="H86" i="5"/>
  <c r="I334" i="5"/>
  <c r="H334" i="5"/>
  <c r="I178" i="5"/>
  <c r="H178" i="5"/>
  <c r="I110" i="5"/>
  <c r="H110" i="5"/>
  <c r="I706" i="5"/>
  <c r="H706" i="5"/>
  <c r="I146" i="5"/>
  <c r="H146" i="5"/>
  <c r="I219" i="5"/>
  <c r="H219" i="5"/>
  <c r="I585" i="5"/>
  <c r="H585" i="5"/>
  <c r="I410" i="5"/>
  <c r="H410" i="5"/>
  <c r="I395" i="5"/>
  <c r="H395" i="5"/>
  <c r="I501" i="5"/>
  <c r="H501" i="5"/>
  <c r="I255" i="5"/>
  <c r="H255" i="5"/>
  <c r="I394" i="5"/>
  <c r="H394" i="5"/>
  <c r="I85" i="5"/>
  <c r="H85" i="5"/>
  <c r="I333" i="5"/>
  <c r="H333" i="5"/>
  <c r="I584" i="5"/>
  <c r="H584" i="5"/>
  <c r="I500" i="5"/>
  <c r="H500" i="5"/>
  <c r="I583" i="5"/>
  <c r="H583" i="5"/>
  <c r="I417" i="5"/>
  <c r="H417" i="5"/>
  <c r="I523" i="5"/>
  <c r="H523" i="5"/>
  <c r="I522" i="5"/>
  <c r="H522" i="5"/>
  <c r="I393" i="5"/>
  <c r="H393" i="5"/>
  <c r="I145" i="5"/>
  <c r="H145" i="5"/>
  <c r="I122" i="5"/>
  <c r="H122" i="5"/>
  <c r="I54" i="5"/>
  <c r="H54" i="5"/>
  <c r="I102" i="5"/>
  <c r="H102" i="5"/>
  <c r="I499" i="5"/>
  <c r="H499" i="5"/>
  <c r="I310" i="5"/>
  <c r="H310" i="5"/>
  <c r="I521" i="5"/>
  <c r="H521" i="5"/>
  <c r="I647" i="5"/>
  <c r="H647" i="5"/>
  <c r="I254" i="5"/>
  <c r="H254" i="5"/>
  <c r="I737" i="5"/>
  <c r="H737" i="5"/>
  <c r="I480" i="5"/>
  <c r="H480" i="5"/>
  <c r="I39" i="5"/>
  <c r="H39" i="5"/>
  <c r="I332" i="5"/>
  <c r="H332" i="5"/>
  <c r="I34" i="5"/>
  <c r="H34" i="5"/>
  <c r="I705" i="5"/>
  <c r="H705" i="5"/>
  <c r="I392" i="5"/>
  <c r="H392" i="5"/>
  <c r="I544" i="5"/>
  <c r="H544" i="5"/>
  <c r="I704" i="5"/>
  <c r="H704" i="5"/>
  <c r="I253" i="5"/>
  <c r="H253" i="5"/>
  <c r="I498" i="5"/>
  <c r="H498" i="5"/>
  <c r="I703" i="5"/>
  <c r="H703" i="5"/>
  <c r="I144" i="5"/>
  <c r="H144" i="5"/>
  <c r="I143" i="5"/>
  <c r="H143" i="5"/>
  <c r="I205" i="5"/>
  <c r="H205" i="5"/>
  <c r="I646" i="5"/>
  <c r="H646" i="5"/>
  <c r="I497" i="5"/>
  <c r="H497" i="5"/>
  <c r="I449" i="5"/>
  <c r="H449" i="5"/>
  <c r="I232" i="5"/>
  <c r="H232" i="5"/>
  <c r="I350" i="5"/>
  <c r="H350" i="5"/>
  <c r="I645" i="5"/>
  <c r="H645" i="5"/>
  <c r="I331" i="5"/>
  <c r="H331" i="5"/>
  <c r="I289" i="5"/>
  <c r="H289" i="5"/>
  <c r="I23" i="5"/>
  <c r="H23" i="5"/>
  <c r="I357" i="5"/>
  <c r="H357" i="5"/>
  <c r="I38" i="5"/>
  <c r="H38" i="5"/>
  <c r="I391" i="5"/>
  <c r="H391" i="5"/>
  <c r="I309" i="5"/>
  <c r="H309" i="5"/>
  <c r="I624" i="5"/>
  <c r="H624" i="5"/>
  <c r="I204" i="5"/>
  <c r="H204" i="5"/>
  <c r="I479" i="5"/>
  <c r="H479" i="5"/>
  <c r="I679" i="5"/>
  <c r="H679" i="5"/>
  <c r="I364" i="5"/>
  <c r="H364" i="5"/>
  <c r="I528" i="5"/>
  <c r="H528" i="5"/>
  <c r="I84" i="5"/>
  <c r="H84" i="5"/>
  <c r="I478" i="5"/>
  <c r="H478" i="5"/>
  <c r="I121" i="5"/>
  <c r="H121" i="5"/>
  <c r="I142" i="5"/>
  <c r="H142" i="5"/>
  <c r="I644" i="5"/>
  <c r="H644" i="5"/>
  <c r="I279" i="5"/>
  <c r="H279" i="5"/>
  <c r="I582" i="5"/>
  <c r="H582" i="5"/>
  <c r="I83" i="5"/>
  <c r="H83" i="5"/>
  <c r="I448" i="5"/>
  <c r="H448" i="5"/>
  <c r="I53" i="5"/>
  <c r="H53" i="5"/>
  <c r="I141" i="5"/>
  <c r="H141" i="5"/>
  <c r="I623" i="5"/>
  <c r="H623" i="5"/>
  <c r="I109" i="5"/>
  <c r="H109" i="5"/>
  <c r="I543" i="5"/>
  <c r="H543" i="5"/>
  <c r="I727" i="5"/>
  <c r="H727" i="5"/>
  <c r="I33" i="5"/>
  <c r="H33" i="5"/>
  <c r="I581" i="5"/>
  <c r="H581" i="5"/>
  <c r="I580" i="5"/>
  <c r="H580" i="5"/>
  <c r="I409" i="5"/>
  <c r="H409" i="5"/>
  <c r="I160" i="5"/>
  <c r="H160" i="5"/>
  <c r="I252" i="5"/>
  <c r="H252" i="5"/>
  <c r="I140" i="5"/>
  <c r="H140" i="5"/>
  <c r="I601" i="5"/>
  <c r="H601" i="5"/>
  <c r="I447" i="5"/>
  <c r="H447" i="5"/>
  <c r="I203" i="5"/>
  <c r="H203" i="5"/>
  <c r="I643" i="5"/>
  <c r="H643" i="5"/>
  <c r="I446" i="5"/>
  <c r="H446" i="5"/>
  <c r="I722" i="5"/>
  <c r="H722" i="5"/>
  <c r="I622" i="5"/>
  <c r="H622" i="5"/>
  <c r="I496" i="5"/>
  <c r="H496" i="5"/>
  <c r="I139" i="5"/>
  <c r="H139" i="5"/>
  <c r="I330" i="5"/>
  <c r="H330" i="5"/>
  <c r="I308" i="5"/>
  <c r="H308" i="5"/>
  <c r="I307" i="5"/>
  <c r="H307" i="5"/>
  <c r="I445" i="5"/>
  <c r="H445" i="5"/>
  <c r="I177" i="5"/>
  <c r="H177" i="5"/>
  <c r="I390" i="5"/>
  <c r="H390" i="5"/>
  <c r="I22" i="5"/>
  <c r="H22" i="5"/>
  <c r="I495" i="5"/>
  <c r="H495" i="5"/>
  <c r="I477" i="5"/>
  <c r="H477" i="5"/>
  <c r="I21" i="5"/>
  <c r="H21" i="5"/>
  <c r="I349" i="5"/>
  <c r="H349" i="5"/>
  <c r="I579" i="5"/>
  <c r="H579" i="5"/>
  <c r="I363" i="5"/>
  <c r="H363" i="5"/>
  <c r="I520" i="5"/>
  <c r="H520" i="5"/>
  <c r="I82" i="5"/>
  <c r="H82" i="5"/>
  <c r="I52" i="5"/>
  <c r="H52" i="5"/>
  <c r="I494" i="5"/>
  <c r="H494" i="5"/>
  <c r="I101" i="5"/>
  <c r="H101" i="5"/>
  <c r="I20" i="5"/>
  <c r="H20" i="5"/>
  <c r="I288" i="5"/>
  <c r="H288" i="5"/>
  <c r="I202" i="5"/>
  <c r="H202" i="5"/>
  <c r="I600" i="5"/>
  <c r="H600" i="5"/>
  <c r="I251" i="5"/>
  <c r="H251" i="5"/>
  <c r="I138" i="5"/>
  <c r="H138" i="5"/>
  <c r="I362" i="5"/>
  <c r="H362" i="5"/>
  <c r="I702" i="5"/>
  <c r="H702" i="5"/>
  <c r="I642" i="5"/>
  <c r="H642" i="5"/>
  <c r="I201" i="5"/>
  <c r="H201" i="5"/>
  <c r="I81" i="5"/>
  <c r="H81" i="5"/>
  <c r="I32" i="5"/>
  <c r="H32" i="5"/>
  <c r="I578" i="5"/>
  <c r="H578" i="5"/>
  <c r="I278" i="5"/>
  <c r="H278" i="5"/>
  <c r="I542" i="5"/>
  <c r="H542" i="5"/>
  <c r="I19" i="5"/>
  <c r="H19" i="5"/>
  <c r="I329" i="5"/>
  <c r="H329" i="5"/>
  <c r="I137" i="5"/>
  <c r="H137" i="5"/>
  <c r="I348" i="5"/>
  <c r="H348" i="5"/>
  <c r="I678" i="5"/>
  <c r="H678" i="5"/>
  <c r="I422" i="5"/>
  <c r="H422" i="5"/>
  <c r="I701" i="5"/>
  <c r="H701" i="5"/>
  <c r="I444" i="5"/>
  <c r="H444" i="5"/>
  <c r="I231" i="5"/>
  <c r="H231" i="5"/>
  <c r="I443" i="5"/>
  <c r="H443" i="5"/>
  <c r="I389" i="5"/>
  <c r="H389" i="5"/>
  <c r="I700" i="5"/>
  <c r="H700" i="5"/>
  <c r="I166" i="5"/>
  <c r="H166" i="5"/>
  <c r="I51" i="5"/>
  <c r="H51" i="5"/>
  <c r="I621" i="5"/>
  <c r="H621" i="5"/>
  <c r="I18" i="5"/>
  <c r="H18" i="5"/>
  <c r="I250" i="5"/>
  <c r="H250" i="5"/>
  <c r="I80" i="5"/>
  <c r="H80" i="5"/>
  <c r="I493" i="5"/>
  <c r="H493" i="5"/>
  <c r="I519" i="5"/>
  <c r="H519" i="5"/>
  <c r="I674" i="5"/>
  <c r="H674" i="5"/>
  <c r="I306" i="5"/>
  <c r="H306" i="5"/>
  <c r="I249" i="5"/>
  <c r="H249" i="5"/>
  <c r="I120" i="5"/>
  <c r="H120" i="5"/>
  <c r="I699" i="5"/>
  <c r="H699" i="5"/>
  <c r="I609" i="5"/>
  <c r="H609" i="5"/>
  <c r="I577" i="5"/>
  <c r="H577" i="5"/>
  <c r="I670" i="5"/>
  <c r="H670" i="5"/>
  <c r="I576" i="5"/>
  <c r="H576" i="5"/>
  <c r="I200" i="5"/>
  <c r="H200" i="5"/>
  <c r="I79" i="5"/>
  <c r="H79" i="5"/>
  <c r="I17" i="5"/>
  <c r="H17" i="5"/>
  <c r="I620" i="5"/>
  <c r="H620" i="5"/>
  <c r="I305" i="5"/>
  <c r="H305" i="5"/>
  <c r="I698" i="5"/>
  <c r="H698" i="5"/>
  <c r="I442" i="5"/>
  <c r="H442" i="5"/>
  <c r="I697" i="5"/>
  <c r="H697" i="5"/>
  <c r="I119" i="5"/>
  <c r="H119" i="5"/>
  <c r="I541" i="5"/>
  <c r="H541" i="5"/>
  <c r="I736" i="5"/>
  <c r="H736" i="5"/>
  <c r="I388" i="5"/>
  <c r="H388" i="5"/>
  <c r="I361" i="5"/>
  <c r="H361" i="5"/>
  <c r="I696" i="5"/>
  <c r="H696" i="5"/>
  <c r="I78" i="5"/>
  <c r="H78" i="5"/>
  <c r="I108" i="5"/>
  <c r="H108" i="5"/>
  <c r="I575" i="5"/>
  <c r="H575" i="5"/>
  <c r="I641" i="5"/>
  <c r="H641" i="5"/>
  <c r="I574" i="5"/>
  <c r="H574" i="5"/>
  <c r="I540" i="5"/>
  <c r="H540" i="5"/>
  <c r="I599" i="5"/>
  <c r="H599" i="5"/>
  <c r="I347" i="5"/>
  <c r="H347" i="5"/>
  <c r="I248" i="5"/>
  <c r="H248" i="5"/>
  <c r="I573" i="5"/>
  <c r="H573" i="5"/>
  <c r="I539" i="5"/>
  <c r="H539" i="5"/>
  <c r="I346" i="5"/>
  <c r="H346" i="5"/>
  <c r="I304" i="5"/>
  <c r="H304" i="5"/>
  <c r="I387" i="5"/>
  <c r="H387" i="5"/>
  <c r="I476" i="5"/>
  <c r="H476" i="5"/>
  <c r="I16" i="5"/>
  <c r="H16" i="5"/>
  <c r="I441" i="5"/>
  <c r="H441" i="5"/>
  <c r="I176" i="5"/>
  <c r="H176" i="5"/>
  <c r="I136" i="5"/>
  <c r="H136" i="5"/>
  <c r="I328" i="5"/>
  <c r="H328" i="5"/>
  <c r="I695" i="5"/>
  <c r="H695" i="5"/>
  <c r="I230" i="5"/>
  <c r="H230" i="5"/>
  <c r="I199" i="5"/>
  <c r="H199" i="5"/>
  <c r="I465" i="5"/>
  <c r="H465" i="5"/>
  <c r="I198" i="5"/>
  <c r="H198" i="5"/>
  <c r="I538" i="5"/>
  <c r="H538" i="5"/>
  <c r="I303" i="5"/>
  <c r="H303" i="5"/>
  <c r="I118" i="5"/>
  <c r="H118" i="5"/>
  <c r="I327" i="5"/>
  <c r="H327" i="5"/>
  <c r="I356" i="5"/>
  <c r="H356" i="5"/>
  <c r="I527" i="5"/>
  <c r="H527" i="5"/>
  <c r="I77" i="5"/>
  <c r="H77" i="5"/>
  <c r="I15" i="5"/>
  <c r="H15" i="5"/>
  <c r="I572" i="5"/>
  <c r="H572" i="5"/>
  <c r="I50" i="5"/>
  <c r="H50" i="5"/>
  <c r="I49" i="5"/>
  <c r="H49" i="5"/>
  <c r="I48" i="5"/>
  <c r="H48" i="5"/>
  <c r="I302" i="5"/>
  <c r="H302" i="5"/>
  <c r="I735" i="5"/>
  <c r="H735" i="5"/>
  <c r="I14" i="5"/>
  <c r="H14" i="5"/>
  <c r="I537" i="5"/>
  <c r="H537" i="5"/>
  <c r="I694" i="5"/>
  <c r="H694" i="5"/>
  <c r="I326" i="5"/>
  <c r="H326" i="5"/>
  <c r="I386" i="5"/>
  <c r="H386" i="5"/>
  <c r="I13" i="5"/>
  <c r="H13" i="5"/>
  <c r="I518" i="5"/>
  <c r="H518" i="5"/>
  <c r="I325" i="5"/>
  <c r="H325" i="5"/>
  <c r="I536" i="5"/>
  <c r="H536" i="5"/>
  <c r="I218" i="5"/>
  <c r="H218" i="5"/>
  <c r="I324" i="5"/>
  <c r="H324" i="5"/>
  <c r="I619" i="5"/>
  <c r="H619" i="5"/>
  <c r="I229" i="5"/>
  <c r="H229" i="5"/>
  <c r="I440" i="5"/>
  <c r="H440" i="5"/>
  <c r="I301" i="5"/>
  <c r="H301" i="5"/>
  <c r="I571" i="5"/>
  <c r="H571" i="5"/>
  <c r="I439" i="5"/>
  <c r="H439" i="5"/>
  <c r="I197" i="5"/>
  <c r="H197" i="5"/>
  <c r="I360" i="5"/>
  <c r="H360" i="5"/>
  <c r="I135" i="5"/>
  <c r="H135" i="5"/>
  <c r="I570" i="5"/>
  <c r="H570" i="5"/>
  <c r="I12" i="5"/>
  <c r="H12" i="5"/>
  <c r="I569" i="5"/>
  <c r="H569" i="5"/>
  <c r="I247" i="5"/>
  <c r="H247" i="5"/>
  <c r="I693" i="5"/>
  <c r="H693" i="5"/>
  <c r="I535" i="5"/>
  <c r="H535" i="5"/>
  <c r="I222" i="5"/>
  <c r="H222" i="5"/>
  <c r="I526" i="5"/>
  <c r="H526" i="5"/>
  <c r="I475" i="5"/>
  <c r="H475" i="5"/>
  <c r="I47" i="5"/>
  <c r="H47" i="5"/>
  <c r="I277" i="5"/>
  <c r="H277" i="5"/>
  <c r="I175" i="5"/>
  <c r="H175" i="5"/>
  <c r="I11" i="5"/>
  <c r="H11" i="5"/>
  <c r="I438" i="5"/>
  <c r="H438" i="5"/>
  <c r="I10" i="5"/>
  <c r="H10" i="5"/>
  <c r="I196" i="5"/>
  <c r="H196" i="5"/>
  <c r="I345" i="5"/>
  <c r="H345" i="5"/>
  <c r="I228" i="5"/>
  <c r="H228" i="5"/>
  <c r="I608" i="5"/>
  <c r="H608" i="5"/>
  <c r="I598" i="5"/>
  <c r="H598" i="5"/>
  <c r="I246" i="5"/>
  <c r="H246" i="5"/>
  <c r="I323" i="5"/>
  <c r="H323" i="5"/>
  <c r="I245" i="5"/>
  <c r="H245" i="5"/>
  <c r="I244" i="5"/>
  <c r="H244" i="5"/>
  <c r="I46" i="5"/>
  <c r="H46" i="5"/>
  <c r="I618" i="5"/>
  <c r="H618" i="5"/>
  <c r="I76" i="5"/>
  <c r="H76" i="5"/>
  <c r="I9" i="5"/>
  <c r="H9" i="5"/>
  <c r="I322" i="5"/>
  <c r="H322" i="5"/>
  <c r="I474" i="5"/>
  <c r="H474" i="5"/>
  <c r="I492" i="5"/>
  <c r="H492" i="5"/>
  <c r="I8" i="5"/>
  <c r="H8" i="5"/>
  <c r="I7" i="5"/>
  <c r="H7" i="5"/>
  <c r="I321" i="5"/>
  <c r="H321" i="5"/>
  <c r="I669" i="5"/>
  <c r="H669" i="5"/>
  <c r="I491" i="5"/>
  <c r="H491" i="5"/>
  <c r="I227" i="5"/>
  <c r="H227" i="5"/>
  <c r="I568" i="5"/>
  <c r="H568" i="5"/>
  <c r="I195" i="5"/>
  <c r="H195" i="5"/>
  <c r="I243" i="5"/>
  <c r="H243" i="5"/>
  <c r="I692" i="5"/>
  <c r="H692" i="5"/>
  <c r="I226" i="5"/>
  <c r="H226" i="5"/>
  <c r="I117" i="5"/>
  <c r="H117" i="5"/>
  <c r="I734" i="5"/>
  <c r="H734" i="5"/>
  <c r="I75" i="5"/>
  <c r="H75" i="5"/>
  <c r="I300" i="5"/>
  <c r="H300" i="5"/>
  <c r="I464" i="5"/>
  <c r="H464" i="5"/>
  <c r="I534" i="5"/>
  <c r="H534" i="5"/>
  <c r="I134" i="5"/>
  <c r="H134" i="5"/>
  <c r="I116" i="5"/>
  <c r="H116" i="5"/>
  <c r="I242" i="5"/>
  <c r="H242" i="5"/>
  <c r="I617" i="5"/>
  <c r="H617" i="5"/>
  <c r="I194" i="5"/>
  <c r="H194" i="5"/>
  <c r="I567" i="5"/>
  <c r="H567" i="5"/>
  <c r="I533" i="5"/>
  <c r="H533" i="5"/>
  <c r="I241" i="5"/>
  <c r="H241" i="5"/>
  <c r="I74" i="5"/>
  <c r="H74" i="5"/>
  <c r="I566" i="5"/>
  <c r="H566" i="5"/>
  <c r="I217" i="5"/>
  <c r="H217" i="5"/>
  <c r="I115" i="5"/>
  <c r="H115" i="5"/>
  <c r="I193" i="5"/>
  <c r="H193" i="5"/>
  <c r="I299" i="5"/>
  <c r="H299" i="5"/>
  <c r="I473" i="5"/>
  <c r="H473" i="5"/>
  <c r="I437" i="5"/>
  <c r="H437" i="5"/>
  <c r="I726" i="5"/>
  <c r="H726" i="5"/>
  <c r="I344" i="5"/>
  <c r="H344" i="5"/>
  <c r="I673" i="5"/>
  <c r="H673" i="5"/>
  <c r="I436" i="5"/>
  <c r="H436" i="5"/>
  <c r="I276" i="5"/>
  <c r="H276" i="5"/>
  <c r="I532" i="5"/>
  <c r="H532" i="5"/>
  <c r="I192" i="5"/>
  <c r="H192" i="5"/>
  <c r="I174" i="5"/>
  <c r="H174" i="5"/>
  <c r="I216" i="5"/>
  <c r="H216" i="5"/>
  <c r="I298" i="5"/>
  <c r="H298" i="5"/>
  <c r="I73" i="5"/>
  <c r="H73" i="5"/>
  <c r="I691" i="5"/>
  <c r="H691" i="5"/>
  <c r="I421" i="5"/>
  <c r="H421" i="5"/>
  <c r="I490" i="5"/>
  <c r="H490" i="5"/>
  <c r="I489" i="5"/>
  <c r="H489" i="5"/>
  <c r="I320" i="5"/>
  <c r="H320" i="5"/>
  <c r="I221" i="5"/>
  <c r="H221" i="5"/>
  <c r="I319" i="5"/>
  <c r="H319" i="5"/>
  <c r="I435" i="5"/>
  <c r="H435" i="5"/>
  <c r="I531" i="5"/>
  <c r="H531" i="5"/>
  <c r="I72" i="5"/>
  <c r="H72" i="5"/>
  <c r="I488" i="5"/>
  <c r="H488" i="5"/>
  <c r="I215" i="5"/>
  <c r="H215" i="5"/>
  <c r="I240" i="5"/>
  <c r="H240" i="5"/>
  <c r="I597" i="5"/>
  <c r="H597" i="5"/>
  <c r="I45" i="5"/>
  <c r="H45" i="5"/>
  <c r="I191" i="5"/>
  <c r="H191" i="5"/>
  <c r="I616" i="5"/>
  <c r="H616" i="5"/>
  <c r="I133" i="5"/>
  <c r="H133" i="5"/>
  <c r="I159" i="5"/>
  <c r="H159" i="5"/>
  <c r="I287" i="5"/>
  <c r="H287" i="5"/>
  <c r="I6" i="5"/>
  <c r="H6" i="5"/>
  <c r="I385" i="5"/>
  <c r="H385" i="5"/>
  <c r="I297" i="5"/>
  <c r="H297" i="5"/>
  <c r="I565" i="5"/>
  <c r="H565" i="5"/>
  <c r="I5" i="5"/>
  <c r="H5" i="5"/>
  <c r="I721" i="5"/>
  <c r="H721" i="5"/>
  <c r="I564" i="5"/>
  <c r="H564" i="5"/>
  <c r="I677" i="5"/>
  <c r="H677" i="5"/>
  <c r="I472" i="5"/>
  <c r="H472" i="5"/>
  <c r="I384" i="5"/>
  <c r="H384" i="5"/>
  <c r="I173" i="5"/>
  <c r="H173" i="5"/>
  <c r="I383" i="5"/>
  <c r="H383" i="5"/>
  <c r="I382" i="5"/>
  <c r="H382" i="5"/>
  <c r="I132" i="5"/>
  <c r="H132" i="5"/>
  <c r="I44" i="5"/>
  <c r="H44" i="5"/>
  <c r="I381" i="5"/>
  <c r="H381" i="5"/>
  <c r="I318" i="5"/>
  <c r="H318" i="5"/>
  <c r="I296" i="5"/>
  <c r="H296" i="5"/>
  <c r="I487" i="5"/>
  <c r="H487" i="5"/>
  <c r="I43" i="5"/>
  <c r="H43" i="5"/>
  <c r="I131" i="5"/>
  <c r="H131" i="5"/>
  <c r="I640" i="5"/>
  <c r="H640" i="5"/>
  <c r="I615" i="5"/>
  <c r="H615" i="5"/>
  <c r="I614" i="5"/>
  <c r="H614" i="5"/>
  <c r="I172" i="5"/>
  <c r="H172" i="5"/>
  <c r="I380" i="5"/>
  <c r="H380" i="5"/>
  <c r="I190" i="5"/>
  <c r="H190" i="5"/>
  <c r="I725" i="5"/>
  <c r="H725" i="5"/>
  <c r="I596" i="5"/>
  <c r="H596" i="5"/>
  <c r="I416" i="5"/>
  <c r="H416" i="5"/>
  <c r="I563" i="5"/>
  <c r="H563" i="5"/>
  <c r="I42" i="5"/>
  <c r="H42" i="5"/>
  <c r="I114" i="5"/>
  <c r="H114" i="5"/>
  <c r="I379" i="5"/>
  <c r="H379" i="5"/>
  <c r="I71" i="5"/>
  <c r="H71" i="5"/>
  <c r="I517" i="5"/>
  <c r="H517" i="5"/>
  <c r="I239" i="5"/>
  <c r="H239" i="5"/>
  <c r="I562" i="5"/>
  <c r="H562" i="5"/>
  <c r="I486" i="5"/>
  <c r="H486" i="5"/>
  <c r="I595" i="5"/>
  <c r="H595" i="5"/>
  <c r="I130" i="5"/>
  <c r="H130" i="5"/>
  <c r="I463" i="5"/>
  <c r="H463" i="5"/>
  <c r="I561" i="5"/>
  <c r="H561" i="5"/>
  <c r="I238" i="5"/>
  <c r="H238" i="5"/>
  <c r="I720" i="5"/>
  <c r="H720" i="5"/>
  <c r="I719" i="5"/>
  <c r="H719" i="5"/>
  <c r="I70" i="5"/>
  <c r="H70" i="5"/>
  <c r="I295" i="5"/>
  <c r="H295" i="5"/>
  <c r="I189" i="5"/>
  <c r="H189" i="5"/>
  <c r="I317" i="5"/>
  <c r="H317" i="5"/>
  <c r="I171" i="5"/>
  <c r="H171" i="5"/>
  <c r="I294" i="5"/>
  <c r="H294" i="5"/>
  <c r="I129" i="5"/>
  <c r="H129" i="5"/>
  <c r="I293" i="5"/>
  <c r="H293" i="5"/>
  <c r="I188" i="5"/>
  <c r="H188" i="5"/>
  <c r="I355" i="5"/>
  <c r="H355" i="5"/>
  <c r="I113" i="5"/>
  <c r="H113" i="5"/>
  <c r="I4" i="5"/>
  <c r="H4" i="5"/>
  <c r="I724" i="5"/>
  <c r="H724" i="5"/>
  <c r="I733" i="5"/>
  <c r="H733" i="5"/>
  <c r="I359" i="5"/>
  <c r="H359" i="5"/>
  <c r="I690" i="5"/>
  <c r="H690" i="5"/>
  <c r="I732" i="5"/>
  <c r="H732" i="5"/>
  <c r="I3" i="5"/>
  <c r="H3" i="5"/>
  <c r="I613" i="5"/>
  <c r="H613" i="5"/>
  <c r="I378" i="5"/>
  <c r="H378" i="5"/>
  <c r="I187" i="5"/>
  <c r="H187" i="5"/>
  <c r="I275" i="5"/>
  <c r="H275" i="5"/>
  <c r="I668" i="5"/>
  <c r="H668" i="5"/>
  <c r="I667" i="5"/>
  <c r="H667" i="5"/>
  <c r="I69" i="5"/>
  <c r="H69" i="5"/>
  <c r="I471" i="5"/>
  <c r="H471" i="5"/>
  <c r="I434" i="5"/>
  <c r="H434" i="5"/>
  <c r="I560" i="5"/>
  <c r="H560" i="5"/>
  <c r="I292" i="5"/>
  <c r="H292" i="5"/>
  <c r="I170" i="5"/>
  <c r="H170" i="5"/>
  <c r="I420" i="5"/>
  <c r="H420" i="5"/>
  <c r="I225" i="5"/>
  <c r="H225" i="5"/>
  <c r="I559" i="5"/>
  <c r="H559" i="5"/>
  <c r="I237" i="5"/>
  <c r="H237" i="5"/>
  <c r="I731" i="5"/>
  <c r="H731" i="5"/>
  <c r="I470" i="5"/>
  <c r="H470" i="5"/>
  <c r="I408" i="5"/>
  <c r="H408" i="5"/>
  <c r="I128" i="5"/>
  <c r="H128" i="5"/>
  <c r="I530" i="5"/>
  <c r="H530" i="5"/>
  <c r="I433" i="5"/>
  <c r="H433" i="5"/>
  <c r="I68" i="5"/>
  <c r="H68" i="5"/>
  <c r="I286" i="5"/>
  <c r="H286" i="5"/>
  <c r="I432" i="5"/>
  <c r="H432" i="5"/>
  <c r="I469" i="5"/>
  <c r="H469" i="5"/>
  <c r="I639" i="5"/>
  <c r="H639" i="5"/>
  <c r="I186" i="5"/>
  <c r="H186" i="5"/>
  <c r="I607" i="5"/>
  <c r="H607" i="5"/>
  <c r="I2" i="5"/>
  <c r="H2" i="5"/>
  <c r="I431" i="5"/>
  <c r="H431" i="5"/>
  <c r="I516" i="5"/>
  <c r="H516" i="5"/>
  <c r="I430" i="5"/>
  <c r="H430" i="5"/>
  <c r="I558" i="5"/>
  <c r="H558" i="5"/>
  <c r="I429" i="5"/>
  <c r="H429" i="5"/>
  <c r="I236" i="5"/>
  <c r="H236" i="5"/>
  <c r="I67" i="5"/>
  <c r="H67" i="5"/>
  <c r="I224" i="5"/>
  <c r="H224" i="5"/>
  <c r="I638" i="5"/>
  <c r="H638" i="5"/>
  <c r="I158" i="5"/>
  <c r="H158" i="5"/>
  <c r="I66" i="5"/>
  <c r="H66" i="5"/>
  <c r="I689" i="5"/>
  <c r="H689" i="5"/>
  <c r="I676" i="5"/>
  <c r="H676" i="5"/>
  <c r="I316" i="5"/>
  <c r="H316" i="5"/>
  <c r="I688" i="5"/>
  <c r="H688" i="5"/>
  <c r="I515" i="5"/>
  <c r="H515" i="5"/>
  <c r="I169" i="5"/>
  <c r="H169" i="5"/>
  <c r="I291" i="5"/>
  <c r="H291" i="5"/>
  <c r="I730" i="5"/>
  <c r="H730" i="5"/>
  <c r="I185" i="5"/>
  <c r="H185" i="5"/>
  <c r="I718" i="5"/>
  <c r="H718" i="5"/>
  <c r="I717" i="5"/>
  <c r="H717" i="5"/>
  <c r="I687" i="5"/>
  <c r="H687" i="5"/>
  <c r="I65" i="5"/>
  <c r="H65" i="5"/>
  <c r="I460" i="5"/>
  <c r="H460" i="5"/>
  <c r="I235" i="5"/>
  <c r="H235" i="5"/>
  <c r="I637" i="5"/>
  <c r="H637" i="5"/>
  <c r="I127" i="5"/>
  <c r="H127" i="5"/>
  <c r="I126" i="5"/>
  <c r="H126" i="5"/>
  <c r="I686" i="5"/>
  <c r="H686" i="5"/>
  <c r="I557" i="5"/>
  <c r="H557" i="5"/>
  <c r="I415" i="5"/>
  <c r="H415" i="5"/>
  <c r="I723" i="5"/>
  <c r="H723" i="5"/>
  <c r="I358" i="5"/>
  <c r="H358" i="5"/>
  <c r="I315" i="5"/>
  <c r="H315" i="5"/>
  <c r="I636" i="5"/>
  <c r="H636" i="5"/>
  <c r="I377" i="5"/>
  <c r="H377" i="5"/>
  <c r="I157" i="5"/>
  <c r="H157" i="5"/>
  <c r="I635" i="5"/>
  <c r="H635" i="5"/>
  <c r="I428" i="5"/>
  <c r="H428" i="5"/>
  <c r="I414" i="5"/>
  <c r="H414" i="5"/>
  <c r="I685" i="5"/>
  <c r="H685" i="5"/>
  <c r="I556" i="5"/>
  <c r="H556" i="5"/>
  <c r="I376" i="5"/>
  <c r="H376" i="5"/>
  <c r="I184" i="5"/>
  <c r="H184" i="5"/>
  <c r="I427" i="5"/>
  <c r="H427" i="5"/>
  <c r="I31" i="5"/>
  <c r="H31" i="5"/>
  <c r="I223" i="5"/>
  <c r="H223" i="5"/>
  <c r="I407" i="5"/>
  <c r="H407" i="5"/>
  <c r="I555" i="5"/>
  <c r="H555" i="5"/>
  <c r="I168" i="5"/>
  <c r="H168" i="5"/>
  <c r="I156" i="5"/>
  <c r="H156" i="5"/>
  <c r="I634" i="5"/>
  <c r="H634" i="5"/>
  <c r="I413" i="5"/>
  <c r="H413" i="5"/>
  <c r="H190" i="4"/>
  <c r="H189" i="4"/>
  <c r="H614" i="4"/>
  <c r="H188" i="4"/>
  <c r="H475" i="4"/>
  <c r="H613" i="4"/>
  <c r="H612" i="4"/>
  <c r="H187" i="4"/>
  <c r="H343" i="4"/>
  <c r="H186" i="4"/>
  <c r="H724" i="4"/>
  <c r="H723" i="4"/>
  <c r="H722" i="4"/>
  <c r="H474" i="4"/>
  <c r="H185" i="4"/>
  <c r="H721" i="4"/>
  <c r="H342" i="4"/>
  <c r="H341" i="4"/>
  <c r="H720" i="4"/>
  <c r="H611" i="4"/>
  <c r="H184" i="4"/>
  <c r="H183" i="4"/>
  <c r="H610" i="4"/>
  <c r="H182" i="4"/>
  <c r="H473" i="4"/>
  <c r="H181" i="4"/>
  <c r="H180" i="4"/>
  <c r="H719" i="4"/>
  <c r="H472" i="4"/>
  <c r="H609" i="4"/>
  <c r="H608" i="4"/>
  <c r="H179" i="4"/>
  <c r="H178" i="4"/>
  <c r="H471" i="4"/>
  <c r="H340" i="4"/>
  <c r="H470" i="4"/>
  <c r="H339" i="4"/>
  <c r="H177" i="4"/>
  <c r="H338" i="4"/>
  <c r="H718" i="4"/>
  <c r="H337" i="4"/>
  <c r="H607" i="4"/>
  <c r="H176" i="4"/>
  <c r="H13" i="4"/>
  <c r="H175" i="4"/>
  <c r="H717" i="4"/>
  <c r="H469" i="4"/>
  <c r="H468" i="4"/>
  <c r="H467" i="4"/>
  <c r="H466" i="4"/>
  <c r="H606" i="4"/>
  <c r="H716" i="4"/>
  <c r="H336" i="4"/>
  <c r="H335" i="4"/>
  <c r="H735" i="4"/>
  <c r="H465" i="4"/>
  <c r="H334" i="4"/>
  <c r="H333" i="4"/>
  <c r="H174" i="4"/>
  <c r="H605" i="4"/>
  <c r="H604" i="4"/>
  <c r="H715" i="4"/>
  <c r="H464" i="4"/>
  <c r="H463" i="4"/>
  <c r="H332" i="4"/>
  <c r="H173" i="4"/>
  <c r="H172" i="4"/>
  <c r="H462" i="4"/>
  <c r="H714" i="4"/>
  <c r="H603" i="4"/>
  <c r="H713" i="4"/>
  <c r="H602" i="4"/>
  <c r="H171" i="4"/>
  <c r="H461" i="4"/>
  <c r="H331" i="4"/>
  <c r="H330" i="4"/>
  <c r="H329" i="4"/>
  <c r="H601" i="4"/>
  <c r="H460" i="4"/>
  <c r="H328" i="4"/>
  <c r="H170" i="4"/>
  <c r="H459" i="4"/>
  <c r="H458" i="4"/>
  <c r="H169" i="4"/>
  <c r="H712" i="4"/>
  <c r="H457" i="4"/>
  <c r="H168" i="4"/>
  <c r="H456" i="4"/>
  <c r="H327" i="4"/>
  <c r="H711" i="4"/>
  <c r="H326" i="4"/>
  <c r="H325" i="4"/>
  <c r="H167" i="4"/>
  <c r="H710" i="4"/>
  <c r="H455" i="4"/>
  <c r="H454" i="4"/>
  <c r="H324" i="4"/>
  <c r="H166" i="4"/>
  <c r="H453" i="4"/>
  <c r="H600" i="4"/>
  <c r="H165" i="4"/>
  <c r="H452" i="4"/>
  <c r="H599" i="4"/>
  <c r="H598" i="4"/>
  <c r="H323" i="4"/>
  <c r="H322" i="4"/>
  <c r="H597" i="4"/>
  <c r="H596" i="4"/>
  <c r="H164" i="4"/>
  <c r="H595" i="4"/>
  <c r="H163" i="4"/>
  <c r="H451" i="4"/>
  <c r="H162" i="4"/>
  <c r="H161" i="4"/>
  <c r="H160" i="4"/>
  <c r="H594" i="4"/>
  <c r="H709" i="4"/>
  <c r="H708" i="4"/>
  <c r="H707" i="4"/>
  <c r="H321" i="4"/>
  <c r="H320" i="4"/>
  <c r="H159" i="4"/>
  <c r="H450" i="4"/>
  <c r="H158" i="4"/>
  <c r="H593" i="4"/>
  <c r="H319" i="4"/>
  <c r="H157" i="4"/>
  <c r="H156" i="4"/>
  <c r="H706" i="4"/>
  <c r="H705" i="4"/>
  <c r="H704" i="4"/>
  <c r="H449" i="4"/>
  <c r="H448" i="4"/>
  <c r="H318" i="4"/>
  <c r="H447" i="4"/>
  <c r="H446" i="4"/>
  <c r="H445" i="4"/>
  <c r="H592" i="4"/>
  <c r="H444" i="4"/>
  <c r="H729" i="4"/>
  <c r="H317" i="4"/>
  <c r="H703" i="4"/>
  <c r="H316" i="4"/>
  <c r="H443" i="4"/>
  <c r="H591" i="4"/>
  <c r="H702" i="4"/>
  <c r="H590" i="4"/>
  <c r="H155" i="4"/>
  <c r="H701" i="4"/>
  <c r="H315" i="4"/>
  <c r="H442" i="4"/>
  <c r="H314" i="4"/>
  <c r="H441" i="4"/>
  <c r="H700" i="4"/>
  <c r="H440" i="4"/>
  <c r="H699" i="4"/>
  <c r="H589" i="4"/>
  <c r="H313" i="4"/>
  <c r="H312" i="4"/>
  <c r="H588" i="4"/>
  <c r="H587" i="4"/>
  <c r="H586" i="4"/>
  <c r="H585" i="4"/>
  <c r="H439" i="4"/>
  <c r="H438" i="4"/>
  <c r="H154" i="4"/>
  <c r="H437" i="4"/>
  <c r="H153" i="4"/>
  <c r="H728" i="4"/>
  <c r="H152" i="4"/>
  <c r="H5" i="4"/>
  <c r="H584" i="4"/>
  <c r="H151" i="4"/>
  <c r="H311" i="4"/>
  <c r="H310" i="4"/>
  <c r="H309" i="4"/>
  <c r="H308" i="4"/>
  <c r="H307" i="4"/>
  <c r="H436" i="4"/>
  <c r="H306" i="4"/>
  <c r="H305" i="4"/>
  <c r="H435" i="4"/>
  <c r="H434" i="4"/>
  <c r="H150" i="4"/>
  <c r="H304" i="4"/>
  <c r="H583" i="4"/>
  <c r="H149" i="4"/>
  <c r="H148" i="4"/>
  <c r="H582" i="4"/>
  <c r="H433" i="4"/>
  <c r="H303" i="4"/>
  <c r="H581" i="4"/>
  <c r="H580" i="4"/>
  <c r="H147" i="4"/>
  <c r="H698" i="4"/>
  <c r="H579" i="4"/>
  <c r="H697" i="4"/>
  <c r="H432" i="4"/>
  <c r="H696" i="4"/>
  <c r="H146" i="4"/>
  <c r="H302" i="4"/>
  <c r="H145" i="4"/>
  <c r="H301" i="4"/>
  <c r="H695" i="4"/>
  <c r="H144" i="4"/>
  <c r="H578" i="4"/>
  <c r="H431" i="4"/>
  <c r="H300" i="4"/>
  <c r="H299" i="4"/>
  <c r="H430" i="4"/>
  <c r="H694" i="4"/>
  <c r="H429" i="4"/>
  <c r="H577" i="4"/>
  <c r="H693" i="4"/>
  <c r="H576" i="4"/>
  <c r="H298" i="4"/>
  <c r="H692" i="4"/>
  <c r="H297" i="4"/>
  <c r="H428" i="4"/>
  <c r="H427" i="4"/>
  <c r="H143" i="4"/>
  <c r="H426" i="4"/>
  <c r="H296" i="4"/>
  <c r="H295" i="4"/>
  <c r="H575" i="4"/>
  <c r="H142" i="4"/>
  <c r="H425" i="4"/>
  <c r="H294" i="4"/>
  <c r="H141" i="4"/>
  <c r="H691" i="4"/>
  <c r="H690" i="4"/>
  <c r="H424" i="4"/>
  <c r="H293" i="4"/>
  <c r="H574" i="4"/>
  <c r="H689" i="4"/>
  <c r="H423" i="4"/>
  <c r="H292" i="4"/>
  <c r="H688" i="4"/>
  <c r="H140" i="4"/>
  <c r="H422" i="4"/>
  <c r="H687" i="4"/>
  <c r="H421" i="4"/>
  <c r="H573" i="4"/>
  <c r="H291" i="4"/>
  <c r="H290" i="4"/>
  <c r="H289" i="4"/>
  <c r="H686" i="4"/>
  <c r="H420" i="4"/>
  <c r="H288" i="4"/>
  <c r="H572" i="4"/>
  <c r="H685" i="4"/>
  <c r="H139" i="4"/>
  <c r="H138" i="4"/>
  <c r="H137" i="4"/>
  <c r="H419" i="4"/>
  <c r="H418" i="4"/>
  <c r="H136" i="4"/>
  <c r="H684" i="4"/>
  <c r="H683" i="4"/>
  <c r="H571" i="4"/>
  <c r="H417" i="4"/>
  <c r="H737" i="4"/>
  <c r="H416" i="4"/>
  <c r="H570" i="4"/>
  <c r="H287" i="4"/>
  <c r="H135" i="4"/>
  <c r="H682" i="4"/>
  <c r="H134" i="4"/>
  <c r="H133" i="4"/>
  <c r="H415" i="4"/>
  <c r="H286" i="4"/>
  <c r="H681" i="4"/>
  <c r="H132" i="4"/>
  <c r="H680" i="4"/>
  <c r="H569" i="4"/>
  <c r="H131" i="4"/>
  <c r="H679" i="4"/>
  <c r="H130" i="4"/>
  <c r="H414" i="4"/>
  <c r="H129" i="4"/>
  <c r="H285" i="4"/>
  <c r="H128" i="4"/>
  <c r="H678" i="4"/>
  <c r="H284" i="4"/>
  <c r="H568" i="4"/>
  <c r="H127" i="4"/>
  <c r="H677" i="4"/>
  <c r="H676" i="4"/>
  <c r="H567" i="4"/>
  <c r="H126" i="4"/>
  <c r="H566" i="4"/>
  <c r="H565" i="4"/>
  <c r="H675" i="4"/>
  <c r="H283" i="4"/>
  <c r="H282" i="4"/>
  <c r="H125" i="4"/>
  <c r="H124" i="4"/>
  <c r="H123" i="4"/>
  <c r="H413" i="4"/>
  <c r="H122" i="4"/>
  <c r="H742" i="4"/>
  <c r="H121" i="4"/>
  <c r="H412" i="4"/>
  <c r="H674" i="4"/>
  <c r="H411" i="4"/>
  <c r="H120" i="4"/>
  <c r="H119" i="4"/>
  <c r="H281" i="4"/>
  <c r="H118" i="4"/>
  <c r="H564" i="4"/>
  <c r="H117" i="4"/>
  <c r="H280" i="4"/>
  <c r="H116" i="4"/>
  <c r="H115" i="4"/>
  <c r="H279" i="4"/>
  <c r="H673" i="4"/>
  <c r="H278" i="4"/>
  <c r="H114" i="4"/>
  <c r="H563" i="4"/>
  <c r="H562" i="4"/>
  <c r="H12" i="4"/>
  <c r="H672" i="4"/>
  <c r="H561" i="4"/>
  <c r="H671" i="4"/>
  <c r="H410" i="4"/>
  <c r="H560" i="4"/>
  <c r="H113" i="4"/>
  <c r="H112" i="4"/>
  <c r="H111" i="4"/>
  <c r="H4" i="4"/>
  <c r="H277" i="4"/>
  <c r="H670" i="4"/>
  <c r="H276" i="4"/>
  <c r="H559" i="4"/>
  <c r="H669" i="4"/>
  <c r="H11" i="4"/>
  <c r="H558" i="4"/>
  <c r="H557" i="4"/>
  <c r="H110" i="4"/>
  <c r="H109" i="4"/>
  <c r="H556" i="4"/>
  <c r="H108" i="4"/>
  <c r="H275" i="4"/>
  <c r="H107" i="4"/>
  <c r="H555" i="4"/>
  <c r="H106" i="4"/>
  <c r="H409" i="4"/>
  <c r="H408" i="4"/>
  <c r="H407" i="4"/>
  <c r="H274" i="4"/>
  <c r="H406" i="4"/>
  <c r="H668" i="4"/>
  <c r="H105" i="4"/>
  <c r="H405" i="4"/>
  <c r="H273" i="4"/>
  <c r="H667" i="4"/>
  <c r="H404" i="4"/>
  <c r="H554" i="4"/>
  <c r="H272" i="4"/>
  <c r="H403" i="4"/>
  <c r="H104" i="4"/>
  <c r="H103" i="4"/>
  <c r="H666" i="4"/>
  <c r="H271" i="4"/>
  <c r="H270" i="4"/>
  <c r="H665" i="4"/>
  <c r="H102" i="4"/>
  <c r="H553" i="4"/>
  <c r="H552" i="4"/>
  <c r="H551" i="4"/>
  <c r="H101" i="4"/>
  <c r="H727" i="4"/>
  <c r="H269" i="4"/>
  <c r="H402" i="4"/>
  <c r="H268" i="4"/>
  <c r="H267" i="4"/>
  <c r="H100" i="4"/>
  <c r="H401" i="4"/>
  <c r="H99" i="4"/>
  <c r="H400" i="4"/>
  <c r="H266" i="4"/>
  <c r="H399" i="4"/>
  <c r="H265" i="4"/>
  <c r="H264" i="4"/>
  <c r="H98" i="4"/>
  <c r="H550" i="4"/>
  <c r="H97" i="4"/>
  <c r="H398" i="4"/>
  <c r="H263" i="4"/>
  <c r="H397" i="4"/>
  <c r="H396" i="4"/>
  <c r="H96" i="4"/>
  <c r="H664" i="4"/>
  <c r="H262" i="4"/>
  <c r="H663" i="4"/>
  <c r="H662" i="4"/>
  <c r="H95" i="4"/>
  <c r="H8" i="4"/>
  <c r="H261" i="4"/>
  <c r="H260" i="4"/>
  <c r="H661" i="4"/>
  <c r="H94" i="4"/>
  <c r="H93" i="4"/>
  <c r="H549" i="4"/>
  <c r="H92" i="4"/>
  <c r="H259" i="4"/>
  <c r="H258" i="4"/>
  <c r="H548" i="4"/>
  <c r="H547" i="4"/>
  <c r="H546" i="4"/>
  <c r="H257" i="4"/>
  <c r="H256" i="4"/>
  <c r="H545" i="4"/>
  <c r="H544" i="4"/>
  <c r="H660" i="4"/>
  <c r="H91" i="4"/>
  <c r="H90" i="4"/>
  <c r="H543" i="4"/>
  <c r="H542" i="4"/>
  <c r="H255" i="4"/>
  <c r="H541" i="4"/>
  <c r="H659" i="4"/>
  <c r="H395" i="4"/>
  <c r="H254" i="4"/>
  <c r="H253" i="4"/>
  <c r="H252" i="4"/>
  <c r="H658" i="4"/>
  <c r="H657" i="4"/>
  <c r="H656" i="4"/>
  <c r="H394" i="4"/>
  <c r="H393" i="4"/>
  <c r="H89" i="4"/>
  <c r="H88" i="4"/>
  <c r="H251" i="4"/>
  <c r="H540" i="4"/>
  <c r="H250" i="4"/>
  <c r="H392" i="4"/>
  <c r="H539" i="4"/>
  <c r="H249" i="4"/>
  <c r="H87" i="4"/>
  <c r="H391" i="4"/>
  <c r="H86" i="4"/>
  <c r="H538" i="4"/>
  <c r="H85" i="4"/>
  <c r="H84" i="4"/>
  <c r="H83" i="4"/>
  <c r="H537" i="4"/>
  <c r="H82" i="4"/>
  <c r="H3" i="4"/>
  <c r="H390" i="4"/>
  <c r="H740" i="4"/>
  <c r="H389" i="4"/>
  <c r="H388" i="4"/>
  <c r="H536" i="4"/>
  <c r="H248" i="4"/>
  <c r="H655" i="4"/>
  <c r="H247" i="4"/>
  <c r="H535" i="4"/>
  <c r="H387" i="4"/>
  <c r="H246" i="4"/>
  <c r="H726" i="4"/>
  <c r="H81" i="4"/>
  <c r="H654" i="4"/>
  <c r="H386" i="4"/>
  <c r="H80" i="4"/>
  <c r="H534" i="4"/>
  <c r="H79" i="4"/>
  <c r="H533" i="4"/>
  <c r="H78" i="4"/>
  <c r="H385" i="4"/>
  <c r="H245" i="4"/>
  <c r="H532" i="4"/>
  <c r="H77" i="4"/>
  <c r="H384" i="4"/>
  <c r="H653" i="4"/>
  <c r="H652" i="4"/>
  <c r="H651" i="4"/>
  <c r="H244" i="4"/>
  <c r="H76" i="4"/>
  <c r="H243" i="4"/>
  <c r="H650" i="4"/>
  <c r="H75" i="4"/>
  <c r="H531" i="4"/>
  <c r="H383" i="4"/>
  <c r="H530" i="4"/>
  <c r="H74" i="4"/>
  <c r="H73" i="4"/>
  <c r="H72" i="4"/>
  <c r="H649" i="4"/>
  <c r="H242" i="4"/>
  <c r="H382" i="4"/>
  <c r="H71" i="4"/>
  <c r="H381" i="4"/>
  <c r="H241" i="4"/>
  <c r="H70" i="4"/>
  <c r="H739" i="4"/>
  <c r="H69" i="4"/>
  <c r="H529" i="4"/>
  <c r="H380" i="4"/>
  <c r="H240" i="4"/>
  <c r="H379" i="4"/>
  <c r="H528" i="4"/>
  <c r="H68" i="4"/>
  <c r="H527" i="4"/>
  <c r="H526" i="4"/>
  <c r="H648" i="4"/>
  <c r="H378" i="4"/>
  <c r="H239" i="4"/>
  <c r="H525" i="4"/>
  <c r="H238" i="4"/>
  <c r="H734" i="4"/>
  <c r="H377" i="4"/>
  <c r="H67" i="4"/>
  <c r="H237" i="4"/>
  <c r="H66" i="4"/>
  <c r="H65" i="4"/>
  <c r="H524" i="4"/>
  <c r="H647" i="4"/>
  <c r="H646" i="4"/>
  <c r="H645" i="4"/>
  <c r="H644" i="4"/>
  <c r="H64" i="4"/>
  <c r="H523" i="4"/>
  <c r="H522" i="4"/>
  <c r="H521" i="4"/>
  <c r="H520" i="4"/>
  <c r="H63" i="4"/>
  <c r="H62" i="4"/>
  <c r="H61" i="4"/>
  <c r="H643" i="4"/>
  <c r="H60" i="4"/>
  <c r="H642" i="4"/>
  <c r="H519" i="4"/>
  <c r="H59" i="4"/>
  <c r="H236" i="4"/>
  <c r="H58" i="4"/>
  <c r="H518" i="4"/>
  <c r="H517" i="4"/>
  <c r="H376" i="4"/>
  <c r="H641" i="4"/>
  <c r="H235" i="4"/>
  <c r="H234" i="4"/>
  <c r="H733" i="4"/>
  <c r="H233" i="4"/>
  <c r="H57" i="4"/>
  <c r="H375" i="4"/>
  <c r="H7" i="4"/>
  <c r="H516" i="4"/>
  <c r="H232" i="4"/>
  <c r="H56" i="4"/>
  <c r="H55" i="4"/>
  <c r="H54" i="4"/>
  <c r="H732" i="4"/>
  <c r="H515" i="4"/>
  <c r="H231" i="4"/>
  <c r="H53" i="4"/>
  <c r="H374" i="4"/>
  <c r="H52" i="4"/>
  <c r="H640" i="4"/>
  <c r="H514" i="4"/>
  <c r="H2" i="4"/>
  <c r="H230" i="4"/>
  <c r="H229" i="4"/>
  <c r="H51" i="4"/>
  <c r="H639" i="4"/>
  <c r="H513" i="4"/>
  <c r="H512" i="4"/>
  <c r="H638" i="4"/>
  <c r="H511" i="4"/>
  <c r="H373" i="4"/>
  <c r="H50" i="4"/>
  <c r="H510" i="4"/>
  <c r="H637" i="4"/>
  <c r="H372" i="4"/>
  <c r="H49" i="4"/>
  <c r="H741" i="4"/>
  <c r="H509" i="4"/>
  <c r="H48" i="4"/>
  <c r="H508" i="4"/>
  <c r="H507" i="4"/>
  <c r="H371" i="4"/>
  <c r="H370" i="4"/>
  <c r="H369" i="4"/>
  <c r="H47" i="4"/>
  <c r="H506" i="4"/>
  <c r="H636" i="4"/>
  <c r="H228" i="4"/>
  <c r="H10" i="4"/>
  <c r="H635" i="4"/>
  <c r="H368" i="4"/>
  <c r="H227" i="4"/>
  <c r="H226" i="4"/>
  <c r="H505" i="4"/>
  <c r="H46" i="4"/>
  <c r="H367" i="4"/>
  <c r="H634" i="4"/>
  <c r="H366" i="4"/>
  <c r="H225" i="4"/>
  <c r="H45" i="4"/>
  <c r="H44" i="4"/>
  <c r="H43" i="4"/>
  <c r="H633" i="4"/>
  <c r="H632" i="4"/>
  <c r="H365" i="4"/>
  <c r="H504" i="4"/>
  <c r="H224" i="4"/>
  <c r="H42" i="4"/>
  <c r="H503" i="4"/>
  <c r="H502" i="4"/>
  <c r="H41" i="4"/>
  <c r="H736" i="4"/>
  <c r="H501" i="4"/>
  <c r="H223" i="4"/>
  <c r="H222" i="4"/>
  <c r="H40" i="4"/>
  <c r="H500" i="4"/>
  <c r="H631" i="4"/>
  <c r="H39" i="4"/>
  <c r="H499" i="4"/>
  <c r="H630" i="4"/>
  <c r="H498" i="4"/>
  <c r="H629" i="4"/>
  <c r="H497" i="4"/>
  <c r="H221" i="4"/>
  <c r="H220" i="4"/>
  <c r="H496" i="4"/>
  <c r="H364" i="4"/>
  <c r="H363" i="4"/>
  <c r="H14" i="4"/>
  <c r="H628" i="4"/>
  <c r="H38" i="4"/>
  <c r="H37" i="4"/>
  <c r="H219" i="4"/>
  <c r="H362" i="4"/>
  <c r="H36" i="4"/>
  <c r="H495" i="4"/>
  <c r="H361" i="4"/>
  <c r="H360" i="4"/>
  <c r="H359" i="4"/>
  <c r="H358" i="4"/>
  <c r="H494" i="4"/>
  <c r="H493" i="4"/>
  <c r="H492" i="4"/>
  <c r="H357" i="4"/>
  <c r="H218" i="4"/>
  <c r="H217" i="4"/>
  <c r="H9" i="4"/>
  <c r="H356" i="4"/>
  <c r="H355" i="4"/>
  <c r="H216" i="4"/>
  <c r="H491" i="4"/>
  <c r="H627" i="4"/>
  <c r="H354" i="4"/>
  <c r="H215" i="4"/>
  <c r="H214" i="4"/>
  <c r="H490" i="4"/>
  <c r="H16" i="4"/>
  <c r="H213" i="4"/>
  <c r="H212" i="4"/>
  <c r="H489" i="4"/>
  <c r="H353" i="4"/>
  <c r="H211" i="4"/>
  <c r="H626" i="4"/>
  <c r="H625" i="4"/>
  <c r="H6" i="4"/>
  <c r="H35" i="4"/>
  <c r="H210" i="4"/>
  <c r="H352" i="4"/>
  <c r="H488" i="4"/>
  <c r="H487" i="4"/>
  <c r="H486" i="4"/>
  <c r="H209" i="4"/>
  <c r="H485" i="4"/>
  <c r="H624" i="4"/>
  <c r="H34" i="4"/>
  <c r="H351" i="4"/>
  <c r="H33" i="4"/>
  <c r="H32" i="4"/>
  <c r="H623" i="4"/>
  <c r="H350" i="4"/>
  <c r="H31" i="4"/>
  <c r="H622" i="4"/>
  <c r="H349" i="4"/>
  <c r="H30" i="4"/>
  <c r="H208" i="4"/>
  <c r="H621" i="4"/>
  <c r="H29" i="4"/>
  <c r="H207" i="4"/>
  <c r="H484" i="4"/>
  <c r="H483" i="4"/>
  <c r="H206" i="4"/>
  <c r="H205" i="4"/>
  <c r="H204" i="4"/>
  <c r="H348" i="4"/>
  <c r="H620" i="4"/>
  <c r="H28" i="4"/>
  <c r="H27" i="4"/>
  <c r="H731" i="4"/>
  <c r="H482" i="4"/>
  <c r="H203" i="4"/>
  <c r="H481" i="4"/>
  <c r="H347" i="4"/>
  <c r="H480" i="4"/>
  <c r="H202" i="4"/>
  <c r="H26" i="4"/>
  <c r="H346" i="4"/>
  <c r="H619" i="4"/>
  <c r="H479" i="4"/>
  <c r="H618" i="4"/>
  <c r="H738" i="4"/>
  <c r="H345" i="4"/>
  <c r="H25" i="4"/>
  <c r="H24" i="4"/>
  <c r="H344" i="4"/>
  <c r="H201" i="4"/>
  <c r="H200" i="4"/>
  <c r="H23" i="4"/>
  <c r="H199" i="4"/>
  <c r="H22" i="4"/>
  <c r="H730" i="4"/>
  <c r="H617" i="4"/>
  <c r="H198" i="4"/>
  <c r="H478" i="4"/>
  <c r="H197" i="4"/>
  <c r="H196" i="4"/>
  <c r="H21" i="4"/>
  <c r="H725" i="4"/>
  <c r="H20" i="4"/>
  <c r="H616" i="4"/>
  <c r="H19" i="4"/>
  <c r="H15" i="4"/>
  <c r="H477" i="4"/>
  <c r="H195" i="4"/>
  <c r="H18" i="4"/>
  <c r="H194" i="4"/>
  <c r="H193" i="4"/>
  <c r="H192" i="4"/>
  <c r="H17" i="4"/>
  <c r="H191" i="4"/>
  <c r="H476" i="4"/>
  <c r="H615" i="4"/>
  <c r="G35" i="3"/>
  <c r="G583" i="3"/>
  <c r="G657" i="3"/>
  <c r="G345" i="3"/>
  <c r="G477" i="3"/>
  <c r="G656" i="3"/>
  <c r="G344" i="3"/>
  <c r="G752" i="3"/>
  <c r="G582" i="3"/>
  <c r="G343" i="3"/>
  <c r="G581" i="3"/>
  <c r="G580" i="3"/>
  <c r="G24" i="3"/>
  <c r="G579" i="3"/>
  <c r="G432" i="3"/>
  <c r="G405" i="3"/>
  <c r="G655" i="3"/>
  <c r="G751" i="3"/>
  <c r="G342" i="3"/>
  <c r="G100" i="3"/>
  <c r="G578" i="3"/>
  <c r="G99" i="3"/>
  <c r="G23" i="3"/>
  <c r="G98" i="3"/>
  <c r="G654" i="3"/>
  <c r="G404" i="3"/>
  <c r="G653" i="3"/>
  <c r="G341" i="3"/>
  <c r="G652" i="3"/>
  <c r="G97" i="3"/>
  <c r="G340" i="3"/>
  <c r="G403" i="3"/>
  <c r="G339" i="3"/>
  <c r="G96" i="3"/>
  <c r="G750" i="3"/>
  <c r="G34" i="3"/>
  <c r="G427" i="3"/>
  <c r="G338" i="3"/>
  <c r="G337" i="3"/>
  <c r="G336" i="3"/>
  <c r="G494" i="3"/>
  <c r="G749" i="3"/>
  <c r="G651" i="3"/>
  <c r="G335" i="3"/>
  <c r="G577" i="3"/>
  <c r="G650" i="3"/>
  <c r="G649" i="3"/>
  <c r="G95" i="3"/>
  <c r="G748" i="3"/>
  <c r="G747" i="3"/>
  <c r="G334" i="3"/>
  <c r="G648" i="3"/>
  <c r="G426" i="3"/>
  <c r="G333" i="3"/>
  <c r="G332" i="3"/>
  <c r="G746" i="3"/>
  <c r="G745" i="3"/>
  <c r="G425" i="3"/>
  <c r="G94" i="3"/>
  <c r="G93" i="3"/>
  <c r="G647" i="3"/>
  <c r="G744" i="3"/>
  <c r="G22" i="3"/>
  <c r="G576" i="3"/>
  <c r="G184" i="3"/>
  <c r="G331" i="3"/>
  <c r="G330" i="3"/>
  <c r="G646" i="3"/>
  <c r="G402" i="3"/>
  <c r="G476" i="3"/>
  <c r="G329" i="3"/>
  <c r="G743" i="3"/>
  <c r="G328" i="3"/>
  <c r="G401" i="3"/>
  <c r="G327" i="3"/>
  <c r="G326" i="3"/>
  <c r="G139" i="3"/>
  <c r="G138" i="3"/>
  <c r="G325" i="3"/>
  <c r="G742" i="3"/>
  <c r="G183" i="3"/>
  <c r="G741" i="3"/>
  <c r="G575" i="3"/>
  <c r="G33" i="3"/>
  <c r="G32" i="3"/>
  <c r="G324" i="3"/>
  <c r="G31" i="3"/>
  <c r="G424" i="3"/>
  <c r="G740" i="3"/>
  <c r="G423" i="3"/>
  <c r="G21" i="3"/>
  <c r="G574" i="3"/>
  <c r="G323" i="3"/>
  <c r="G400" i="3"/>
  <c r="G475" i="3"/>
  <c r="G322" i="3"/>
  <c r="G493" i="3"/>
  <c r="G20" i="3"/>
  <c r="G399" i="3"/>
  <c r="G474" i="3"/>
  <c r="G764" i="3"/>
  <c r="G182" i="3"/>
  <c r="G739" i="3"/>
  <c r="G573" i="3"/>
  <c r="G181" i="3"/>
  <c r="G473" i="3"/>
  <c r="G398" i="3"/>
  <c r="G180" i="3"/>
  <c r="G738" i="3"/>
  <c r="G645" i="3"/>
  <c r="G179" i="3"/>
  <c r="G422" i="3"/>
  <c r="G321" i="3"/>
  <c r="G737" i="3"/>
  <c r="G92" i="3"/>
  <c r="G736" i="3"/>
  <c r="G178" i="3"/>
  <c r="G735" i="3"/>
  <c r="G145" i="3"/>
  <c r="G734" i="3"/>
  <c r="G91" i="3"/>
  <c r="G472" i="3"/>
  <c r="G733" i="3"/>
  <c r="G492" i="3"/>
  <c r="G320" i="3"/>
  <c r="G732" i="3"/>
  <c r="G144" i="3"/>
  <c r="G731" i="3"/>
  <c r="G397" i="3"/>
  <c r="G644" i="3"/>
  <c r="G730" i="3"/>
  <c r="G319" i="3"/>
  <c r="G40" i="3"/>
  <c r="G318" i="3"/>
  <c r="G317" i="3"/>
  <c r="G643" i="3"/>
  <c r="G572" i="3"/>
  <c r="G396" i="3"/>
  <c r="G642" i="3"/>
  <c r="G641" i="3"/>
  <c r="G729" i="3"/>
  <c r="G395" i="3"/>
  <c r="G316" i="3"/>
  <c r="G315" i="3"/>
  <c r="G571" i="3"/>
  <c r="G570" i="3"/>
  <c r="G640" i="3"/>
  <c r="G177" i="3"/>
  <c r="G471" i="3"/>
  <c r="G491" i="3"/>
  <c r="G90" i="3"/>
  <c r="G314" i="3"/>
  <c r="G313" i="3"/>
  <c r="G569" i="3"/>
  <c r="G19" i="3"/>
  <c r="G312" i="3"/>
  <c r="G394" i="3"/>
  <c r="G393" i="3"/>
  <c r="G470" i="3"/>
  <c r="G311" i="3"/>
  <c r="G109" i="3"/>
  <c r="G89" i="3"/>
  <c r="G392" i="3"/>
  <c r="G88" i="3"/>
  <c r="G18" i="3"/>
  <c r="G310" i="3"/>
  <c r="G309" i="3"/>
  <c r="G469" i="3"/>
  <c r="G728" i="3"/>
  <c r="G176" i="3"/>
  <c r="G308" i="3"/>
  <c r="G468" i="3"/>
  <c r="G137" i="3"/>
  <c r="G307" i="3"/>
  <c r="G306" i="3"/>
  <c r="G568" i="3"/>
  <c r="G421" i="3"/>
  <c r="G87" i="3"/>
  <c r="G305" i="3"/>
  <c r="G391" i="3"/>
  <c r="G467" i="3"/>
  <c r="G567" i="3"/>
  <c r="G304" i="3"/>
  <c r="G303" i="3"/>
  <c r="G727" i="3"/>
  <c r="G353" i="3"/>
  <c r="G639" i="3"/>
  <c r="G758" i="3"/>
  <c r="G638" i="3"/>
  <c r="G726" i="3"/>
  <c r="G17" i="3"/>
  <c r="G566" i="3"/>
  <c r="G637" i="3"/>
  <c r="G119" i="3"/>
  <c r="G636" i="3"/>
  <c r="G565" i="3"/>
  <c r="G490" i="3"/>
  <c r="G635" i="3"/>
  <c r="G466" i="3"/>
  <c r="G302" i="3"/>
  <c r="G86" i="3"/>
  <c r="G564" i="3"/>
  <c r="G725" i="3"/>
  <c r="G390" i="3"/>
  <c r="G352" i="3"/>
  <c r="G85" i="3"/>
  <c r="G175" i="3"/>
  <c r="G301" i="3"/>
  <c r="G563" i="3"/>
  <c r="G118" i="3"/>
  <c r="G174" i="3"/>
  <c r="G300" i="3"/>
  <c r="G757" i="3"/>
  <c r="G30" i="3"/>
  <c r="G724" i="3"/>
  <c r="G117" i="3"/>
  <c r="G136" i="3"/>
  <c r="G723" i="3"/>
  <c r="G562" i="3"/>
  <c r="G489" i="3"/>
  <c r="G465" i="3"/>
  <c r="G84" i="3"/>
  <c r="G299" i="3"/>
  <c r="G298" i="3"/>
  <c r="G561" i="3"/>
  <c r="G431" i="3"/>
  <c r="G634" i="3"/>
  <c r="G560" i="3"/>
  <c r="G389" i="3"/>
  <c r="G763" i="3"/>
  <c r="G83" i="3"/>
  <c r="G39" i="3"/>
  <c r="G82" i="3"/>
  <c r="G633" i="3"/>
  <c r="G81" i="3"/>
  <c r="G351" i="3"/>
  <c r="G135" i="3"/>
  <c r="G173" i="3"/>
  <c r="G108" i="3"/>
  <c r="G297" i="3"/>
  <c r="G632" i="3"/>
  <c r="G172" i="3"/>
  <c r="G296" i="3"/>
  <c r="G631" i="3"/>
  <c r="G295" i="3"/>
  <c r="G630" i="3"/>
  <c r="G722" i="3"/>
  <c r="G29" i="3"/>
  <c r="G559" i="3"/>
  <c r="G721" i="3"/>
  <c r="G80" i="3"/>
  <c r="G79" i="3"/>
  <c r="G294" i="3"/>
  <c r="G16" i="3"/>
  <c r="G464" i="3"/>
  <c r="G293" i="3"/>
  <c r="G171" i="3"/>
  <c r="G292" i="3"/>
  <c r="G463" i="3"/>
  <c r="G720" i="3"/>
  <c r="G558" i="3"/>
  <c r="G193" i="3"/>
  <c r="G462" i="3"/>
  <c r="G134" i="3"/>
  <c r="G291" i="3"/>
  <c r="G461" i="3"/>
  <c r="G290" i="3"/>
  <c r="G388" i="3"/>
  <c r="G629" i="3"/>
  <c r="G719" i="3"/>
  <c r="G15" i="3"/>
  <c r="G460" i="3"/>
  <c r="G143" i="3"/>
  <c r="G718" i="3"/>
  <c r="G107" i="3"/>
  <c r="G78" i="3"/>
  <c r="G170" i="3"/>
  <c r="G557" i="3"/>
  <c r="G169" i="3"/>
  <c r="G289" i="3"/>
  <c r="G717" i="3"/>
  <c r="G387" i="3"/>
  <c r="G488" i="3"/>
  <c r="G716" i="3"/>
  <c r="G77" i="3"/>
  <c r="G288" i="3"/>
  <c r="G430" i="3"/>
  <c r="G287" i="3"/>
  <c r="G168" i="3"/>
  <c r="G715" i="3"/>
  <c r="G714" i="3"/>
  <c r="G286" i="3"/>
  <c r="G628" i="3"/>
  <c r="G386" i="3"/>
  <c r="G133" i="3"/>
  <c r="G556" i="3"/>
  <c r="G555" i="3"/>
  <c r="G385" i="3"/>
  <c r="G627" i="3"/>
  <c r="G167" i="3"/>
  <c r="G554" i="3"/>
  <c r="G626" i="3"/>
  <c r="G625" i="3"/>
  <c r="G713" i="3"/>
  <c r="G384" i="3"/>
  <c r="G132" i="3"/>
  <c r="G106" i="3"/>
  <c r="G553" i="3"/>
  <c r="G76" i="3"/>
  <c r="G14" i="3"/>
  <c r="G552" i="3"/>
  <c r="G75" i="3"/>
  <c r="G551" i="3"/>
  <c r="G285" i="3"/>
  <c r="G383" i="3"/>
  <c r="G284" i="3"/>
  <c r="G459" i="3"/>
  <c r="G283" i="3"/>
  <c r="G420" i="3"/>
  <c r="G166" i="3"/>
  <c r="G74" i="3"/>
  <c r="G550" i="3"/>
  <c r="G282" i="3"/>
  <c r="G165" i="3"/>
  <c r="G549" i="3"/>
  <c r="G382" i="3"/>
  <c r="G548" i="3"/>
  <c r="G281" i="3"/>
  <c r="G458" i="3"/>
  <c r="G547" i="3"/>
  <c r="G457" i="3"/>
  <c r="G712" i="3"/>
  <c r="G624" i="3"/>
  <c r="G381" i="3"/>
  <c r="G380" i="3"/>
  <c r="G711" i="3"/>
  <c r="G280" i="3"/>
  <c r="G710" i="3"/>
  <c r="G13" i="3"/>
  <c r="G419" i="3"/>
  <c r="G192" i="3"/>
  <c r="G546" i="3"/>
  <c r="G623" i="3"/>
  <c r="G622" i="3"/>
  <c r="G279" i="3"/>
  <c r="G709" i="3"/>
  <c r="G379" i="3"/>
  <c r="G278" i="3"/>
  <c r="G418" i="3"/>
  <c r="G277" i="3"/>
  <c r="G708" i="3"/>
  <c r="G707" i="3"/>
  <c r="G350" i="3"/>
  <c r="G276" i="3"/>
  <c r="G545" i="3"/>
  <c r="G706" i="3"/>
  <c r="G164" i="3"/>
  <c r="G73" i="3"/>
  <c r="G621" i="3"/>
  <c r="G378" i="3"/>
  <c r="G72" i="3"/>
  <c r="G544" i="3"/>
  <c r="G275" i="3"/>
  <c r="G274" i="3"/>
  <c r="G620" i="3"/>
  <c r="G705" i="3"/>
  <c r="G417" i="3"/>
  <c r="G543" i="3"/>
  <c r="G273" i="3"/>
  <c r="G272" i="3"/>
  <c r="G704" i="3"/>
  <c r="G377" i="3"/>
  <c r="G619" i="3"/>
  <c r="G618" i="3"/>
  <c r="G271" i="3"/>
  <c r="G617" i="3"/>
  <c r="G456" i="3"/>
  <c r="G616" i="3"/>
  <c r="G376" i="3"/>
  <c r="G703" i="3"/>
  <c r="G375" i="3"/>
  <c r="G28" i="3"/>
  <c r="G71" i="3"/>
  <c r="G270" i="3"/>
  <c r="G163" i="3"/>
  <c r="G374" i="3"/>
  <c r="G269" i="3"/>
  <c r="G131" i="3"/>
  <c r="G542" i="3"/>
  <c r="G487" i="3"/>
  <c r="G70" i="3"/>
  <c r="G69" i="3"/>
  <c r="G268" i="3"/>
  <c r="G68" i="3"/>
  <c r="G455" i="3"/>
  <c r="G615" i="3"/>
  <c r="G614" i="3"/>
  <c r="G702" i="3"/>
  <c r="G613" i="3"/>
  <c r="G162" i="3"/>
  <c r="G541" i="3"/>
  <c r="G701" i="3"/>
  <c r="G540" i="3"/>
  <c r="G454" i="3"/>
  <c r="G267" i="3"/>
  <c r="G116" i="3"/>
  <c r="G700" i="3"/>
  <c r="G539" i="3"/>
  <c r="G453" i="3"/>
  <c r="G130" i="3"/>
  <c r="G538" i="3"/>
  <c r="G699" i="3"/>
  <c r="G698" i="3"/>
  <c r="G349" i="3"/>
  <c r="G537" i="3"/>
  <c r="G486" i="3"/>
  <c r="G373" i="3"/>
  <c r="G129" i="3"/>
  <c r="G266" i="3"/>
  <c r="G697" i="3"/>
  <c r="G372" i="3"/>
  <c r="G265" i="3"/>
  <c r="G264" i="3"/>
  <c r="G12" i="3"/>
  <c r="G11" i="3"/>
  <c r="G263" i="3"/>
  <c r="G696" i="3"/>
  <c r="G416" i="3"/>
  <c r="G371" i="3"/>
  <c r="G536" i="3"/>
  <c r="G612" i="3"/>
  <c r="G535" i="3"/>
  <c r="G262" i="3"/>
  <c r="G261" i="3"/>
  <c r="G260" i="3"/>
  <c r="G191" i="3"/>
  <c r="G452" i="3"/>
  <c r="G611" i="3"/>
  <c r="G451" i="3"/>
  <c r="G259" i="3"/>
  <c r="G128" i="3"/>
  <c r="G762" i="3"/>
  <c r="G370" i="3"/>
  <c r="G258" i="3"/>
  <c r="G257" i="3"/>
  <c r="G610" i="3"/>
  <c r="G695" i="3"/>
  <c r="G609" i="3"/>
  <c r="G450" i="3"/>
  <c r="G115" i="3"/>
  <c r="G761" i="3"/>
  <c r="G256" i="3"/>
  <c r="G449" i="3"/>
  <c r="G369" i="3"/>
  <c r="G255" i="3"/>
  <c r="G67" i="3"/>
  <c r="G448" i="3"/>
  <c r="G447" i="3"/>
  <c r="G534" i="3"/>
  <c r="G66" i="3"/>
  <c r="G485" i="3"/>
  <c r="G533" i="3"/>
  <c r="G6" i="3"/>
  <c r="G484" i="3"/>
  <c r="G348" i="3"/>
  <c r="G254" i="3"/>
  <c r="G694" i="3"/>
  <c r="G190" i="3"/>
  <c r="G693" i="3"/>
  <c r="G161" i="3"/>
  <c r="G127" i="3"/>
  <c r="G692" i="3"/>
  <c r="G532" i="3"/>
  <c r="G253" i="3"/>
  <c r="G415" i="3"/>
  <c r="G414" i="3"/>
  <c r="G483" i="3"/>
  <c r="G252" i="3"/>
  <c r="G347" i="3"/>
  <c r="G608" i="3"/>
  <c r="G446" i="3"/>
  <c r="G251" i="3"/>
  <c r="G531" i="3"/>
  <c r="G65" i="3"/>
  <c r="G413" i="3"/>
  <c r="G530" i="3"/>
  <c r="G250" i="3"/>
  <c r="G445" i="3"/>
  <c r="G249" i="3"/>
  <c r="G368" i="3"/>
  <c r="G691" i="3"/>
  <c r="G248" i="3"/>
  <c r="G247" i="3"/>
  <c r="G607" i="3"/>
  <c r="G606" i="3"/>
  <c r="G64" i="3"/>
  <c r="G246" i="3"/>
  <c r="G690" i="3"/>
  <c r="G444" i="3"/>
  <c r="G529" i="3"/>
  <c r="G528" i="3"/>
  <c r="G527" i="3"/>
  <c r="G526" i="3"/>
  <c r="G689" i="3"/>
  <c r="G688" i="3"/>
  <c r="G245" i="3"/>
  <c r="G687" i="3"/>
  <c r="G525" i="3"/>
  <c r="G244" i="3"/>
  <c r="G412" i="3"/>
  <c r="G105" i="3"/>
  <c r="G243" i="3"/>
  <c r="G189" i="3"/>
  <c r="G160" i="3"/>
  <c r="G63" i="3"/>
  <c r="G188" i="3"/>
  <c r="G126" i="3"/>
  <c r="G114" i="3"/>
  <c r="G10" i="3"/>
  <c r="G367" i="3"/>
  <c r="G443" i="3"/>
  <c r="G242" i="3"/>
  <c r="G241" i="3"/>
  <c r="G524" i="3"/>
  <c r="G62" i="3"/>
  <c r="G523" i="3"/>
  <c r="G240" i="3"/>
  <c r="G61" i="3"/>
  <c r="G239" i="3"/>
  <c r="G482" i="3"/>
  <c r="G605" i="3"/>
  <c r="G238" i="3"/>
  <c r="G237" i="3"/>
  <c r="G236" i="3"/>
  <c r="G686" i="3"/>
  <c r="G60" i="3"/>
  <c r="G159" i="3"/>
  <c r="G158" i="3"/>
  <c r="G59" i="3"/>
  <c r="G685" i="3"/>
  <c r="G235" i="3"/>
  <c r="G157" i="3"/>
  <c r="G684" i="3"/>
  <c r="G125" i="3"/>
  <c r="G234" i="3"/>
  <c r="G522" i="3"/>
  <c r="G604" i="3"/>
  <c r="G521" i="3"/>
  <c r="G683" i="3"/>
  <c r="G366" i="3"/>
  <c r="G603" i="3"/>
  <c r="G520" i="3"/>
  <c r="G233" i="3"/>
  <c r="G58" i="3"/>
  <c r="G365" i="3"/>
  <c r="G232" i="3"/>
  <c r="G682" i="3"/>
  <c r="G231" i="3"/>
  <c r="G57" i="3"/>
  <c r="G442" i="3"/>
  <c r="G602" i="3"/>
  <c r="G113" i="3"/>
  <c r="G519" i="3"/>
  <c r="G230" i="3"/>
  <c r="G187" i="3"/>
  <c r="G681" i="3"/>
  <c r="G364" i="3"/>
  <c r="G363" i="3"/>
  <c r="G441" i="3"/>
  <c r="G104" i="3"/>
  <c r="G440" i="3"/>
  <c r="G518" i="3"/>
  <c r="G9" i="3"/>
  <c r="G229" i="3"/>
  <c r="G517" i="3"/>
  <c r="G516" i="3"/>
  <c r="G228" i="3"/>
  <c r="G227" i="3"/>
  <c r="G8" i="3"/>
  <c r="G156" i="3"/>
  <c r="G124" i="3"/>
  <c r="G226" i="3"/>
  <c r="G515" i="3"/>
  <c r="G112" i="3"/>
  <c r="G56" i="3"/>
  <c r="G225" i="3"/>
  <c r="G756" i="3"/>
  <c r="G514" i="3"/>
  <c r="G680" i="3"/>
  <c r="G411" i="3"/>
  <c r="G679" i="3"/>
  <c r="G155" i="3"/>
  <c r="G678" i="3"/>
  <c r="G55" i="3"/>
  <c r="G439" i="3"/>
  <c r="G429" i="3"/>
  <c r="G54" i="3"/>
  <c r="G53" i="3"/>
  <c r="G677" i="3"/>
  <c r="G513" i="3"/>
  <c r="G52" i="3"/>
  <c r="G154" i="3"/>
  <c r="G153" i="3"/>
  <c r="G27" i="3"/>
  <c r="G438" i="3"/>
  <c r="G224" i="3"/>
  <c r="G362" i="3"/>
  <c r="G361" i="3"/>
  <c r="G223" i="3"/>
  <c r="G676" i="3"/>
  <c r="G222" i="3"/>
  <c r="G410" i="3"/>
  <c r="G152" i="3"/>
  <c r="G437" i="3"/>
  <c r="G601" i="3"/>
  <c r="G51" i="3"/>
  <c r="G675" i="3"/>
  <c r="G674" i="3"/>
  <c r="G186" i="3"/>
  <c r="G436" i="3"/>
  <c r="G600" i="3"/>
  <c r="G111" i="3"/>
  <c r="G599" i="3"/>
  <c r="G409" i="3"/>
  <c r="G38" i="3"/>
  <c r="G512" i="3"/>
  <c r="G221" i="3"/>
  <c r="G50" i="3"/>
  <c r="G673" i="3"/>
  <c r="G598" i="3"/>
  <c r="G597" i="3"/>
  <c r="G220" i="3"/>
  <c r="G408" i="3"/>
  <c r="G142" i="3"/>
  <c r="G5" i="3"/>
  <c r="G672" i="3"/>
  <c r="G596" i="3"/>
  <c r="G511" i="3"/>
  <c r="G671" i="3"/>
  <c r="G219" i="3"/>
  <c r="G510" i="3"/>
  <c r="G218" i="3"/>
  <c r="G217" i="3"/>
  <c r="G141" i="3"/>
  <c r="G216" i="3"/>
  <c r="G151" i="3"/>
  <c r="G215" i="3"/>
  <c r="G670" i="3"/>
  <c r="G214" i="3"/>
  <c r="G360" i="3"/>
  <c r="G481" i="3"/>
  <c r="G509" i="3"/>
  <c r="G595" i="3"/>
  <c r="G508" i="3"/>
  <c r="G507" i="3"/>
  <c r="G669" i="3"/>
  <c r="G760" i="3"/>
  <c r="G359" i="3"/>
  <c r="G668" i="3"/>
  <c r="G506" i="3"/>
  <c r="G213" i="3"/>
  <c r="G212" i="3"/>
  <c r="G594" i="3"/>
  <c r="G211" i="3"/>
  <c r="G667" i="3"/>
  <c r="G666" i="3"/>
  <c r="G123" i="3"/>
  <c r="G210" i="3"/>
  <c r="G49" i="3"/>
  <c r="G150" i="3"/>
  <c r="G209" i="3"/>
  <c r="G149" i="3"/>
  <c r="G505" i="3"/>
  <c r="G122" i="3"/>
  <c r="G48" i="3"/>
  <c r="G665" i="3"/>
  <c r="G593" i="3"/>
  <c r="G148" i="3"/>
  <c r="G664" i="3"/>
  <c r="G504" i="3"/>
  <c r="G47" i="3"/>
  <c r="G503" i="3"/>
  <c r="G592" i="3"/>
  <c r="G591" i="3"/>
  <c r="G208" i="3"/>
  <c r="G207" i="3"/>
  <c r="G502" i="3"/>
  <c r="G46" i="3"/>
  <c r="G103" i="3"/>
  <c r="G4" i="3"/>
  <c r="G590" i="3"/>
  <c r="G45" i="3"/>
  <c r="G206" i="3"/>
  <c r="G44" i="3"/>
  <c r="G501" i="3"/>
  <c r="G663" i="3"/>
  <c r="G480" i="3"/>
  <c r="G205" i="3"/>
  <c r="G589" i="3"/>
  <c r="G358" i="3"/>
  <c r="G26" i="3"/>
  <c r="G204" i="3"/>
  <c r="G662" i="3"/>
  <c r="G435" i="3"/>
  <c r="G407" i="3"/>
  <c r="G203" i="3"/>
  <c r="G102" i="3"/>
  <c r="G202" i="3"/>
  <c r="G479" i="3"/>
  <c r="G588" i="3"/>
  <c r="G201" i="3"/>
  <c r="G661" i="3"/>
  <c r="G121" i="3"/>
  <c r="G37" i="3"/>
  <c r="G357" i="3"/>
  <c r="G356" i="3"/>
  <c r="G660" i="3"/>
  <c r="G147" i="3"/>
  <c r="G3" i="3"/>
  <c r="G659" i="3"/>
  <c r="G587" i="3"/>
  <c r="G200" i="3"/>
  <c r="G586" i="3"/>
  <c r="G500" i="3"/>
  <c r="G499" i="3"/>
  <c r="G755" i="3"/>
  <c r="G199" i="3"/>
  <c r="G585" i="3"/>
  <c r="G198" i="3"/>
  <c r="G355" i="3"/>
  <c r="G2" i="3"/>
  <c r="G43" i="3"/>
  <c r="G197" i="3"/>
  <c r="G434" i="3"/>
  <c r="G498" i="3"/>
  <c r="G497" i="3"/>
  <c r="G196" i="3"/>
  <c r="G195" i="3"/>
  <c r="G754" i="3"/>
  <c r="G496" i="3"/>
  <c r="G42" i="3"/>
  <c r="H742" i="2"/>
  <c r="H740" i="2"/>
  <c r="H741" i="2"/>
  <c r="H739" i="2"/>
  <c r="H738" i="2"/>
  <c r="H734" i="2"/>
  <c r="H735" i="2"/>
  <c r="H737" i="2"/>
  <c r="H733" i="2"/>
  <c r="H736" i="2"/>
  <c r="H656" i="2"/>
  <c r="H655" i="2"/>
  <c r="H713" i="2"/>
  <c r="H654" i="2"/>
  <c r="H692" i="2"/>
  <c r="H691" i="2"/>
  <c r="H722" i="2"/>
  <c r="H690" i="2"/>
  <c r="H721" i="2"/>
  <c r="H689" i="2"/>
  <c r="H653" i="2"/>
  <c r="H688" i="2"/>
  <c r="H732" i="2"/>
  <c r="H705" i="2"/>
  <c r="H731" i="2"/>
  <c r="H704" i="2"/>
  <c r="H703" i="2"/>
  <c r="H687" i="2"/>
  <c r="H702" i="2"/>
  <c r="H730" i="2"/>
  <c r="H712" i="2"/>
  <c r="H701" i="2"/>
  <c r="H729" i="2"/>
  <c r="H686" i="2"/>
  <c r="H685" i="2"/>
  <c r="H711" i="2"/>
  <c r="H720" i="2"/>
  <c r="H719" i="2"/>
  <c r="H652" i="2"/>
  <c r="H718" i="2"/>
  <c r="H710" i="2"/>
  <c r="H684" i="2"/>
  <c r="H683" i="2"/>
  <c r="H682" i="2"/>
  <c r="H709" i="2"/>
  <c r="H681" i="2"/>
  <c r="H680" i="2"/>
  <c r="H679" i="2"/>
  <c r="H678" i="2"/>
  <c r="H717" i="2"/>
  <c r="H708" i="2"/>
  <c r="H651" i="2"/>
  <c r="H700" i="2"/>
  <c r="H728" i="2"/>
  <c r="H707" i="2"/>
  <c r="H699" i="2"/>
  <c r="H677" i="2"/>
  <c r="H676" i="2"/>
  <c r="H716" i="2"/>
  <c r="H675" i="2"/>
  <c r="H674" i="2"/>
  <c r="H727" i="2"/>
  <c r="H673" i="2"/>
  <c r="H650" i="2"/>
  <c r="H698" i="2"/>
  <c r="H706" i="2"/>
  <c r="H715" i="2"/>
  <c r="H697" i="2"/>
  <c r="H672" i="2"/>
  <c r="H671" i="2"/>
  <c r="H670" i="2"/>
  <c r="H669" i="2"/>
  <c r="H726" i="2"/>
  <c r="H668" i="2"/>
  <c r="H649" i="2"/>
  <c r="H648" i="2"/>
  <c r="H667" i="2"/>
  <c r="H647" i="2"/>
  <c r="H666" i="2"/>
  <c r="H696" i="2"/>
  <c r="H646" i="2"/>
  <c r="H665" i="2"/>
  <c r="H695" i="2"/>
  <c r="H664" i="2"/>
  <c r="H645" i="2"/>
  <c r="H663" i="2"/>
  <c r="H694" i="2"/>
  <c r="H644" i="2"/>
  <c r="H662" i="2"/>
  <c r="H643" i="2"/>
  <c r="H714" i="2"/>
  <c r="H725" i="2"/>
  <c r="H642" i="2"/>
  <c r="H724" i="2"/>
  <c r="H661" i="2"/>
  <c r="H660" i="2"/>
  <c r="H641" i="2"/>
  <c r="H659" i="2"/>
  <c r="H693" i="2"/>
  <c r="H723" i="2"/>
  <c r="H658" i="2"/>
  <c r="H640" i="2"/>
  <c r="H639" i="2"/>
  <c r="H657" i="2"/>
  <c r="H609" i="2"/>
  <c r="H585" i="2"/>
  <c r="H615" i="2"/>
  <c r="H638" i="2"/>
  <c r="H608" i="2"/>
  <c r="H607" i="2"/>
  <c r="H637" i="2"/>
  <c r="H606" i="2"/>
  <c r="H605" i="2"/>
  <c r="H614" i="2"/>
  <c r="H636" i="2"/>
  <c r="H620" i="2"/>
  <c r="H613" i="2"/>
  <c r="H612" i="2"/>
  <c r="H635" i="2"/>
  <c r="H626" i="2"/>
  <c r="H619" i="2"/>
  <c r="H584" i="2"/>
  <c r="H625" i="2"/>
  <c r="H583" i="2"/>
  <c r="H604" i="2"/>
  <c r="H624" i="2"/>
  <c r="H603" i="2"/>
  <c r="H602" i="2"/>
  <c r="H601" i="2"/>
  <c r="H582" i="2"/>
  <c r="H634" i="2"/>
  <c r="H600" i="2"/>
  <c r="H633" i="2"/>
  <c r="H599" i="2"/>
  <c r="H598" i="2"/>
  <c r="H581" i="2"/>
  <c r="H632" i="2"/>
  <c r="H580" i="2"/>
  <c r="H631" i="2"/>
  <c r="H579" i="2"/>
  <c r="H597" i="2"/>
  <c r="H630" i="2"/>
  <c r="H578" i="2"/>
  <c r="H611" i="2"/>
  <c r="H577" i="2"/>
  <c r="H610" i="2"/>
  <c r="H576" i="2"/>
  <c r="H596" i="2"/>
  <c r="H595" i="2"/>
  <c r="H629" i="2"/>
  <c r="H594" i="2"/>
  <c r="H575" i="2"/>
  <c r="H574" i="2"/>
  <c r="H573" i="2"/>
  <c r="H623" i="2"/>
  <c r="H593" i="2"/>
  <c r="H572" i="2"/>
  <c r="H571" i="2"/>
  <c r="H570" i="2"/>
  <c r="H569" i="2"/>
  <c r="H592" i="2"/>
  <c r="H568" i="2"/>
  <c r="H618" i="2"/>
  <c r="H628" i="2"/>
  <c r="H591" i="2"/>
  <c r="H622" i="2"/>
  <c r="H567" i="2"/>
  <c r="H590" i="2"/>
  <c r="H589" i="2"/>
  <c r="H588" i="2"/>
  <c r="H621" i="2"/>
  <c r="H617" i="2"/>
  <c r="H566" i="2"/>
  <c r="H616" i="2"/>
  <c r="H587" i="2"/>
  <c r="H627" i="2"/>
  <c r="H586" i="2"/>
  <c r="H508" i="2"/>
  <c r="H532" i="2"/>
  <c r="H531" i="2"/>
  <c r="H565" i="2"/>
  <c r="H564" i="2"/>
  <c r="H507" i="2"/>
  <c r="H548" i="2"/>
  <c r="H542" i="2"/>
  <c r="H506" i="2"/>
  <c r="H505" i="2"/>
  <c r="H563" i="2"/>
  <c r="H530" i="2"/>
  <c r="H538" i="2"/>
  <c r="H529" i="2"/>
  <c r="H528" i="2"/>
  <c r="H547" i="2"/>
  <c r="H504" i="2"/>
  <c r="H546" i="2"/>
  <c r="H545" i="2"/>
  <c r="H544" i="2"/>
  <c r="H527" i="2"/>
  <c r="H537" i="2"/>
  <c r="H526" i="2"/>
  <c r="H525" i="2"/>
  <c r="H524" i="2"/>
  <c r="H503" i="2"/>
  <c r="H502" i="2"/>
  <c r="H501" i="2"/>
  <c r="H523" i="2"/>
  <c r="H500" i="2"/>
  <c r="H499" i="2"/>
  <c r="H498" i="2"/>
  <c r="H497" i="2"/>
  <c r="H543" i="2"/>
  <c r="H522" i="2"/>
  <c r="H496" i="2"/>
  <c r="H536" i="2"/>
  <c r="H495" i="2"/>
  <c r="H541" i="2"/>
  <c r="H494" i="2"/>
  <c r="H562" i="2"/>
  <c r="H521" i="2"/>
  <c r="H520" i="2"/>
  <c r="H493" i="2"/>
  <c r="H519" i="2"/>
  <c r="H561" i="2"/>
  <c r="H540" i="2"/>
  <c r="H535" i="2"/>
  <c r="H560" i="2"/>
  <c r="H539" i="2"/>
  <c r="H518" i="2"/>
  <c r="H517" i="2"/>
  <c r="H559" i="2"/>
  <c r="H516" i="2"/>
  <c r="H515" i="2"/>
  <c r="H558" i="2"/>
  <c r="H492" i="2"/>
  <c r="H514" i="2"/>
  <c r="H557" i="2"/>
  <c r="H513" i="2"/>
  <c r="H556" i="2"/>
  <c r="H555" i="2"/>
  <c r="H534" i="2"/>
  <c r="H554" i="2"/>
  <c r="H491" i="2"/>
  <c r="H533" i="2"/>
  <c r="H512" i="2"/>
  <c r="H490" i="2"/>
  <c r="H489" i="2"/>
  <c r="H488" i="2"/>
  <c r="H511" i="2"/>
  <c r="H487" i="2"/>
  <c r="H486" i="2"/>
  <c r="H553" i="2"/>
  <c r="H552" i="2"/>
  <c r="H551" i="2"/>
  <c r="H550" i="2"/>
  <c r="H510" i="2"/>
  <c r="H485" i="2"/>
  <c r="H484" i="2"/>
  <c r="H483" i="2"/>
  <c r="H482" i="2"/>
  <c r="H481" i="2"/>
  <c r="H480" i="2"/>
  <c r="H479" i="2"/>
  <c r="H549" i="2"/>
  <c r="H509" i="2"/>
  <c r="H478" i="2"/>
  <c r="H477" i="2"/>
  <c r="H466" i="2"/>
  <c r="H475" i="2"/>
  <c r="H465" i="2"/>
  <c r="H464" i="2"/>
  <c r="H472" i="2"/>
  <c r="H463" i="2"/>
  <c r="H473" i="2"/>
  <c r="H471" i="2"/>
  <c r="H470" i="2"/>
  <c r="H469" i="2"/>
  <c r="H474" i="2"/>
  <c r="H476" i="2"/>
  <c r="H468" i="2"/>
  <c r="H462" i="2"/>
  <c r="H467" i="2"/>
  <c r="H452" i="2"/>
  <c r="H451" i="2"/>
  <c r="H429" i="2"/>
  <c r="H461" i="2"/>
  <c r="H455" i="2"/>
  <c r="H450" i="2"/>
  <c r="H446" i="2"/>
  <c r="H454" i="2"/>
  <c r="H460" i="2"/>
  <c r="H442" i="2"/>
  <c r="H449" i="2"/>
  <c r="H441" i="2"/>
  <c r="H440" i="2"/>
  <c r="H428" i="2"/>
  <c r="H439" i="2"/>
  <c r="H427" i="2"/>
  <c r="H459" i="2"/>
  <c r="H438" i="2"/>
  <c r="H426" i="2"/>
  <c r="H425" i="2"/>
  <c r="H424" i="2"/>
  <c r="H445" i="2"/>
  <c r="H437" i="2"/>
  <c r="H423" i="2"/>
  <c r="H436" i="2"/>
  <c r="H458" i="2"/>
  <c r="H444" i="2"/>
  <c r="H422" i="2"/>
  <c r="H453" i="2"/>
  <c r="H435" i="2"/>
  <c r="H443" i="2"/>
  <c r="H448" i="2"/>
  <c r="H447" i="2"/>
  <c r="H421" i="2"/>
  <c r="H434" i="2"/>
  <c r="H420" i="2"/>
  <c r="H433" i="2"/>
  <c r="H432" i="2"/>
  <c r="H431" i="2"/>
  <c r="H457" i="2"/>
  <c r="H456" i="2"/>
  <c r="H419" i="2"/>
  <c r="H418" i="2"/>
  <c r="H430" i="2"/>
  <c r="H414" i="2"/>
  <c r="H417" i="2"/>
  <c r="H415" i="2"/>
  <c r="H416" i="2"/>
  <c r="H407" i="2"/>
  <c r="H398" i="2"/>
  <c r="H409" i="2"/>
  <c r="H411" i="2"/>
  <c r="H403" i="2"/>
  <c r="H413" i="2"/>
  <c r="H397" i="2"/>
  <c r="H406" i="2"/>
  <c r="H410" i="2"/>
  <c r="H396" i="2"/>
  <c r="H395" i="2"/>
  <c r="H412" i="2"/>
  <c r="H394" i="2"/>
  <c r="H408" i="2"/>
  <c r="H402" i="2"/>
  <c r="H393" i="2"/>
  <c r="H405" i="2"/>
  <c r="H401" i="2"/>
  <c r="H400" i="2"/>
  <c r="H399" i="2"/>
  <c r="H404" i="2"/>
  <c r="H351" i="2"/>
  <c r="H350" i="2"/>
  <c r="H349" i="2"/>
  <c r="H348" i="2"/>
  <c r="H379" i="2"/>
  <c r="H392" i="2"/>
  <c r="H347" i="2"/>
  <c r="H391" i="2"/>
  <c r="H390" i="2"/>
  <c r="H375" i="2"/>
  <c r="H365" i="2"/>
  <c r="H346" i="2"/>
  <c r="H369" i="2"/>
  <c r="H389" i="2"/>
  <c r="H388" i="2"/>
  <c r="H364" i="2"/>
  <c r="H387" i="2"/>
  <c r="H363" i="2"/>
  <c r="H345" i="2"/>
  <c r="H374" i="2"/>
  <c r="H368" i="2"/>
  <c r="H378" i="2"/>
  <c r="H373" i="2"/>
  <c r="H386" i="2"/>
  <c r="H385" i="2"/>
  <c r="H362" i="2"/>
  <c r="H361" i="2"/>
  <c r="H344" i="2"/>
  <c r="H384" i="2"/>
  <c r="H343" i="2"/>
  <c r="H360" i="2"/>
  <c r="H359" i="2"/>
  <c r="H377" i="2"/>
  <c r="H372" i="2"/>
  <c r="H383" i="2"/>
  <c r="H382" i="2"/>
  <c r="H367" i="2"/>
  <c r="H358" i="2"/>
  <c r="H357" i="2"/>
  <c r="H356" i="2"/>
  <c r="H376" i="2"/>
  <c r="H355" i="2"/>
  <c r="H371" i="2"/>
  <c r="H381" i="2"/>
  <c r="H354" i="2"/>
  <c r="H353" i="2"/>
  <c r="H370" i="2"/>
  <c r="H342" i="2"/>
  <c r="H352" i="2"/>
  <c r="H366" i="2"/>
  <c r="H380" i="2"/>
  <c r="H339" i="2"/>
  <c r="H338" i="2"/>
  <c r="H341" i="2"/>
  <c r="H335" i="2"/>
  <c r="H337" i="2"/>
  <c r="H340" i="2"/>
  <c r="H336" i="2"/>
  <c r="H226" i="2"/>
  <c r="H225" i="2"/>
  <c r="H267" i="2"/>
  <c r="H334" i="2"/>
  <c r="H224" i="2"/>
  <c r="H223" i="2"/>
  <c r="H266" i="2"/>
  <c r="H222" i="2"/>
  <c r="H265" i="2"/>
  <c r="H310" i="2"/>
  <c r="H284" i="2"/>
  <c r="H333" i="2"/>
  <c r="H332" i="2"/>
  <c r="H309" i="2"/>
  <c r="H221" i="2"/>
  <c r="H220" i="2"/>
  <c r="H331" i="2"/>
  <c r="H308" i="2"/>
  <c r="H219" i="2"/>
  <c r="H283" i="2"/>
  <c r="H307" i="2"/>
  <c r="H264" i="2"/>
  <c r="H330" i="2"/>
  <c r="H297" i="2"/>
  <c r="H282" i="2"/>
  <c r="H263" i="2"/>
  <c r="H262" i="2"/>
  <c r="H329" i="2"/>
  <c r="H328" i="2"/>
  <c r="H261" i="2"/>
  <c r="H327" i="2"/>
  <c r="H260" i="2"/>
  <c r="H281" i="2"/>
  <c r="H259" i="2"/>
  <c r="H306" i="2"/>
  <c r="H258" i="2"/>
  <c r="H326" i="2"/>
  <c r="H325" i="2"/>
  <c r="H257" i="2"/>
  <c r="H256" i="2"/>
  <c r="H218" i="2"/>
  <c r="H305" i="2"/>
  <c r="H304" i="2"/>
  <c r="H255" i="2"/>
  <c r="H303" i="2"/>
  <c r="H254" i="2"/>
  <c r="H253" i="2"/>
  <c r="H324" i="2"/>
  <c r="H217" i="2"/>
  <c r="H216" i="2"/>
  <c r="H252" i="2"/>
  <c r="H215" i="2"/>
  <c r="H296" i="2"/>
  <c r="H280" i="2"/>
  <c r="H251" i="2"/>
  <c r="H250" i="2"/>
  <c r="H249" i="2"/>
  <c r="H248" i="2"/>
  <c r="H247" i="2"/>
  <c r="H279" i="2"/>
  <c r="H323" i="2"/>
  <c r="H214" i="2"/>
  <c r="H246" i="2"/>
  <c r="H278" i="2"/>
  <c r="H213" i="2"/>
  <c r="H212" i="2"/>
  <c r="H211" i="2"/>
  <c r="H322" i="2"/>
  <c r="H245" i="2"/>
  <c r="H244" i="2"/>
  <c r="H277" i="2"/>
  <c r="H243" i="2"/>
  <c r="H302" i="2"/>
  <c r="H242" i="2"/>
  <c r="H241" i="2"/>
  <c r="H210" i="2"/>
  <c r="H276" i="2"/>
  <c r="H209" i="2"/>
  <c r="H208" i="2"/>
  <c r="H295" i="2"/>
  <c r="H207" i="2"/>
  <c r="H321" i="2"/>
  <c r="H206" i="2"/>
  <c r="H275" i="2"/>
  <c r="H274" i="2"/>
  <c r="H273" i="2"/>
  <c r="H205" i="2"/>
  <c r="H240" i="2"/>
  <c r="H204" i="2"/>
  <c r="H203" i="2"/>
  <c r="H239" i="2"/>
  <c r="H238" i="2"/>
  <c r="H320" i="2"/>
  <c r="H237" i="2"/>
  <c r="H294" i="2"/>
  <c r="H301" i="2"/>
  <c r="H319" i="2"/>
  <c r="H293" i="2"/>
  <c r="H292" i="2"/>
  <c r="H318" i="2"/>
  <c r="H236" i="2"/>
  <c r="H202" i="2"/>
  <c r="H291" i="2"/>
  <c r="H201" i="2"/>
  <c r="H272" i="2"/>
  <c r="H235" i="2"/>
  <c r="H200" i="2"/>
  <c r="H317" i="2"/>
  <c r="H316" i="2"/>
  <c r="H199" i="2"/>
  <c r="H198" i="2"/>
  <c r="H300" i="2"/>
  <c r="H299" i="2"/>
  <c r="H197" i="2"/>
  <c r="H196" i="2"/>
  <c r="H290" i="2"/>
  <c r="H289" i="2"/>
  <c r="H234" i="2"/>
  <c r="H233" i="2"/>
  <c r="H195" i="2"/>
  <c r="H232" i="2"/>
  <c r="H194" i="2"/>
  <c r="H231" i="2"/>
  <c r="H315" i="2"/>
  <c r="H230" i="2"/>
  <c r="H229" i="2"/>
  <c r="H288" i="2"/>
  <c r="H298" i="2"/>
  <c r="H287" i="2"/>
  <c r="H314" i="2"/>
  <c r="H286" i="2"/>
  <c r="H193" i="2"/>
  <c r="H192" i="2"/>
  <c r="H271" i="2"/>
  <c r="H270" i="2"/>
  <c r="H313" i="2"/>
  <c r="H191" i="2"/>
  <c r="H190" i="2"/>
  <c r="H269" i="2"/>
  <c r="H312" i="2"/>
  <c r="H285" i="2"/>
  <c r="H189" i="2"/>
  <c r="H188" i="2"/>
  <c r="H187" i="2"/>
  <c r="H228" i="2"/>
  <c r="H268" i="2"/>
  <c r="H186" i="2"/>
  <c r="H311" i="2"/>
  <c r="H185" i="2"/>
  <c r="H184" i="2"/>
  <c r="H227" i="2"/>
  <c r="H183" i="2"/>
  <c r="H180" i="2"/>
  <c r="H179" i="2"/>
  <c r="H182" i="2"/>
  <c r="H181" i="2"/>
  <c r="H178" i="2"/>
  <c r="H177" i="2"/>
  <c r="H176" i="2"/>
  <c r="H162" i="2"/>
  <c r="H150" i="2"/>
  <c r="H171" i="2"/>
  <c r="H149" i="2"/>
  <c r="H170" i="2"/>
  <c r="H148" i="2"/>
  <c r="H147" i="2"/>
  <c r="H161" i="2"/>
  <c r="H160" i="2"/>
  <c r="H159" i="2"/>
  <c r="H146" i="2"/>
  <c r="H175" i="2"/>
  <c r="H166" i="2"/>
  <c r="H165" i="2"/>
  <c r="H169" i="2"/>
  <c r="H168" i="2"/>
  <c r="H145" i="2"/>
  <c r="H144" i="2"/>
  <c r="H158" i="2"/>
  <c r="H157" i="2"/>
  <c r="H156" i="2"/>
  <c r="H143" i="2"/>
  <c r="H155" i="2"/>
  <c r="H154" i="2"/>
  <c r="H142" i="2"/>
  <c r="H174" i="2"/>
  <c r="H153" i="2"/>
  <c r="H141" i="2"/>
  <c r="H173" i="2"/>
  <c r="H152" i="2"/>
  <c r="H140" i="2"/>
  <c r="H167" i="2"/>
  <c r="H164" i="2"/>
  <c r="H172" i="2"/>
  <c r="H151" i="2"/>
  <c r="H139" i="2"/>
  <c r="H138" i="2"/>
  <c r="H163" i="2"/>
  <c r="H137" i="2"/>
  <c r="H135" i="2"/>
  <c r="H134" i="2"/>
  <c r="H136" i="2"/>
  <c r="H133" i="2"/>
  <c r="H125" i="2"/>
  <c r="H130" i="2"/>
  <c r="H119" i="2"/>
  <c r="H118" i="2"/>
  <c r="H129" i="2"/>
  <c r="H124" i="2"/>
  <c r="H127" i="2"/>
  <c r="H117" i="2"/>
  <c r="H116" i="2"/>
  <c r="H115" i="2"/>
  <c r="H123" i="2"/>
  <c r="H128" i="2"/>
  <c r="H132" i="2"/>
  <c r="H122" i="2"/>
  <c r="H121" i="2"/>
  <c r="H114" i="2"/>
  <c r="H131" i="2"/>
  <c r="H126" i="2"/>
  <c r="H120" i="2"/>
  <c r="H111" i="2"/>
  <c r="H108" i="2"/>
  <c r="H107" i="2"/>
  <c r="H110" i="2"/>
  <c r="H106" i="2"/>
  <c r="H112" i="2"/>
  <c r="H113" i="2"/>
  <c r="H105" i="2"/>
  <c r="H109" i="2"/>
  <c r="H104" i="2"/>
  <c r="H102" i="2"/>
  <c r="H101" i="2"/>
  <c r="H98" i="2"/>
  <c r="H103" i="2"/>
  <c r="H100" i="2"/>
  <c r="H97" i="2"/>
  <c r="H99" i="2"/>
  <c r="H71" i="2"/>
  <c r="H77" i="2"/>
  <c r="H52" i="2"/>
  <c r="H96" i="2"/>
  <c r="H51" i="2"/>
  <c r="H50" i="2"/>
  <c r="H70" i="2"/>
  <c r="H74" i="2"/>
  <c r="H81" i="2"/>
  <c r="H95" i="2"/>
  <c r="H94" i="2"/>
  <c r="H93" i="2"/>
  <c r="H69" i="2"/>
  <c r="H68" i="2"/>
  <c r="H49" i="2"/>
  <c r="H48" i="2"/>
  <c r="H67" i="2"/>
  <c r="H66" i="2"/>
  <c r="H80" i="2"/>
  <c r="H65" i="2"/>
  <c r="H64" i="2"/>
  <c r="H92" i="2"/>
  <c r="H91" i="2"/>
  <c r="H90" i="2"/>
  <c r="H89" i="2"/>
  <c r="H73" i="2"/>
  <c r="H88" i="2"/>
  <c r="H79" i="2"/>
  <c r="H47" i="2"/>
  <c r="H46" i="2"/>
  <c r="H45" i="2"/>
  <c r="H63" i="2"/>
  <c r="H87" i="2"/>
  <c r="H62" i="2"/>
  <c r="H86" i="2"/>
  <c r="H44" i="2"/>
  <c r="H61" i="2"/>
  <c r="H60" i="2"/>
  <c r="H76" i="2"/>
  <c r="H85" i="2"/>
  <c r="H72" i="2"/>
  <c r="H43" i="2"/>
  <c r="H78" i="2"/>
  <c r="H42" i="2"/>
  <c r="H59" i="2"/>
  <c r="H58" i="2"/>
  <c r="H57" i="2"/>
  <c r="H41" i="2"/>
  <c r="H84" i="2"/>
  <c r="H56" i="2"/>
  <c r="H83" i="2"/>
  <c r="H55" i="2"/>
  <c r="H75" i="2"/>
  <c r="H54" i="2"/>
  <c r="H40" i="2"/>
  <c r="H39" i="2"/>
  <c r="H53" i="2"/>
  <c r="H82" i="2"/>
  <c r="H38" i="2"/>
  <c r="H34" i="2"/>
  <c r="H36" i="2"/>
  <c r="H37" i="2"/>
  <c r="H35" i="2"/>
  <c r="H33" i="2"/>
  <c r="H28" i="2"/>
  <c r="H32" i="2"/>
  <c r="H31" i="2"/>
  <c r="H27" i="2"/>
  <c r="H25" i="2"/>
  <c r="H30" i="2"/>
  <c r="H24" i="2"/>
  <c r="H26" i="2"/>
  <c r="H29" i="2"/>
  <c r="H23" i="2"/>
  <c r="H22" i="2"/>
  <c r="H20" i="2"/>
  <c r="H10" i="2"/>
  <c r="H9" i="2"/>
  <c r="H18" i="2"/>
  <c r="H21" i="2"/>
  <c r="H19" i="2"/>
  <c r="H13" i="2"/>
  <c r="H17" i="2"/>
  <c r="H16" i="2"/>
  <c r="H15" i="2"/>
  <c r="H12" i="2"/>
  <c r="H8" i="2"/>
  <c r="H11" i="2"/>
  <c r="H14" i="2"/>
  <c r="H7" i="2"/>
  <c r="H2" i="2"/>
  <c r="H6" i="2"/>
  <c r="H3" i="2"/>
  <c r="H5" i="2"/>
  <c r="H4" i="2"/>
  <c r="J10" i="12" l="1"/>
  <c r="J12" i="12"/>
  <c r="J13" i="12"/>
  <c r="J11" i="12"/>
  <c r="G433" i="3"/>
  <c r="G41" i="3"/>
  <c r="G478" i="3"/>
  <c r="G120" i="3"/>
  <c r="G185" i="3"/>
  <c r="G584" i="3"/>
  <c r="G146" i="3"/>
  <c r="G759" i="3"/>
  <c r="G7" i="3"/>
  <c r="G110" i="3"/>
  <c r="G194" i="3"/>
  <c r="G25" i="3"/>
  <c r="G346" i="3"/>
  <c r="G406" i="3"/>
  <c r="G140" i="3"/>
  <c r="G428" i="3"/>
  <c r="G765" i="3"/>
  <c r="G658" i="3"/>
  <c r="G753" i="3"/>
  <c r="G354" i="3"/>
  <c r="G101" i="3"/>
  <c r="G495" i="3"/>
  <c r="G36" i="3"/>
  <c r="G766" i="3" l="1"/>
</calcChain>
</file>

<file path=xl/sharedStrings.xml><?xml version="1.0" encoding="utf-8"?>
<sst xmlns="http://schemas.openxmlformats.org/spreadsheetml/2006/main" count="37015" uniqueCount="1605">
  <si>
    <t>Employee Name</t>
  </si>
  <si>
    <t>Building</t>
  </si>
  <si>
    <t>Department</t>
  </si>
  <si>
    <t>ID#</t>
  </si>
  <si>
    <t>Phone</t>
  </si>
  <si>
    <t>Status</t>
  </si>
  <si>
    <t>Hire Date</t>
  </si>
  <si>
    <t>Years</t>
  </si>
  <si>
    <t>Benefits</t>
  </si>
  <si>
    <t>Comp.</t>
  </si>
  <si>
    <t>Job Rating</t>
  </si>
  <si>
    <t>Anderson, Terry</t>
  </si>
  <si>
    <t>West</t>
  </si>
  <si>
    <t>ADC</t>
  </si>
  <si>
    <t>Full Time</t>
  </si>
  <si>
    <t>DMR</t>
  </si>
  <si>
    <t>Bailey, Victor</t>
  </si>
  <si>
    <t>Contract</t>
  </si>
  <si>
    <t>Bishop, Juan</t>
  </si>
  <si>
    <t>Watson</t>
  </si>
  <si>
    <t>M</t>
  </si>
  <si>
    <t>Carr, Susan</t>
  </si>
  <si>
    <t>Half-Time</t>
  </si>
  <si>
    <t>DM</t>
  </si>
  <si>
    <t>Hardy, Svetlana</t>
  </si>
  <si>
    <t>Taft</t>
  </si>
  <si>
    <t>Hourly</t>
  </si>
  <si>
    <t>Day, David</t>
  </si>
  <si>
    <t>Main</t>
  </si>
  <si>
    <t>Admin Training</t>
  </si>
  <si>
    <t>Diaz, David</t>
  </si>
  <si>
    <t>South</t>
  </si>
  <si>
    <t>Frost, Adam</t>
  </si>
  <si>
    <t>North</t>
  </si>
  <si>
    <t>Hood, Renee</t>
  </si>
  <si>
    <t>Hoover, Evangeline</t>
  </si>
  <si>
    <t>Malone, Daniel</t>
  </si>
  <si>
    <t>R</t>
  </si>
  <si>
    <t>McGee, Carol</t>
  </si>
  <si>
    <t>Moss, Chan</t>
  </si>
  <si>
    <t>Noble, Michael</t>
  </si>
  <si>
    <t>Randall, Yvonne</t>
  </si>
  <si>
    <t>D</t>
  </si>
  <si>
    <t>Rodriguez, Scott</t>
  </si>
  <si>
    <t>Roy, Margarita</t>
  </si>
  <si>
    <t>Stevens, Andrew</t>
  </si>
  <si>
    <t>Sullivan, Robert</t>
  </si>
  <si>
    <t>Vega, Alexandra</t>
  </si>
  <si>
    <t>Wilkerson, Claudia</t>
  </si>
  <si>
    <t>Wolf, Debbie</t>
  </si>
  <si>
    <t>Baxter, Teresa</t>
  </si>
  <si>
    <t>Audit Services</t>
  </si>
  <si>
    <t>Combs, Rick</t>
  </si>
  <si>
    <t>Kerr, Mihaela</t>
  </si>
  <si>
    <t>Oconnor, Kent</t>
  </si>
  <si>
    <t>Petersen, Timothy</t>
  </si>
  <si>
    <t>Sweeney, Barbara</t>
  </si>
  <si>
    <t>Tate, Zachary</t>
  </si>
  <si>
    <t>Taylor, Hector</t>
  </si>
  <si>
    <t>Webster, David</t>
  </si>
  <si>
    <t>Zimmerman, Julian</t>
  </si>
  <si>
    <t>Banks, Ryan</t>
  </si>
  <si>
    <t>Compliance</t>
  </si>
  <si>
    <t>Chang, Gabriel</t>
  </si>
  <si>
    <t>Park, Timothy</t>
  </si>
  <si>
    <t>Serrano, Al</t>
  </si>
  <si>
    <t>Abbott, James</t>
  </si>
  <si>
    <t>Engineering/Maintenance</t>
  </si>
  <si>
    <t>Alvarez, Steven</t>
  </si>
  <si>
    <t>Bennett, Chris</t>
  </si>
  <si>
    <t>Berry, Jacklyn</t>
  </si>
  <si>
    <t>Blackburn, Kathryn</t>
  </si>
  <si>
    <t>Booker, Judith</t>
  </si>
  <si>
    <t>Boyd, Debra</t>
  </si>
  <si>
    <t>Branch, Brady</t>
  </si>
  <si>
    <t>Castro, Chris</t>
  </si>
  <si>
    <t>Clarke, Dennis</t>
  </si>
  <si>
    <t>Contreras, Dean</t>
  </si>
  <si>
    <t>Cooper, Lisa</t>
  </si>
  <si>
    <t>Copeland, Roger</t>
  </si>
  <si>
    <t>Craig, Alan</t>
  </si>
  <si>
    <t>Daniel, Robert</t>
  </si>
  <si>
    <t>Dyer, Carrie</t>
  </si>
  <si>
    <t>Ellison, Melyssa</t>
  </si>
  <si>
    <t>Fischer, David</t>
  </si>
  <si>
    <t>Fleming, Irv</t>
  </si>
  <si>
    <t>Foster, Blane</t>
  </si>
  <si>
    <t>Francis, Todd</t>
  </si>
  <si>
    <t>Gallegos, Rick</t>
  </si>
  <si>
    <t>Golden, Christine</t>
  </si>
  <si>
    <t>Greene, Alexander</t>
  </si>
  <si>
    <t>Harrell, Cristin</t>
  </si>
  <si>
    <t>Hart, Richard</t>
  </si>
  <si>
    <t>Johnston, Daniel</t>
  </si>
  <si>
    <t>Jordan, Mark</t>
  </si>
  <si>
    <t>Joseph, Chris</t>
  </si>
  <si>
    <t>Kent, Angus</t>
  </si>
  <si>
    <t>Leblanc, Jenny</t>
  </si>
  <si>
    <t>Leonard, Paul</t>
  </si>
  <si>
    <t>McCall, Keith</t>
  </si>
  <si>
    <t>McDonald, Debra</t>
  </si>
  <si>
    <t>McGuire, Rebecca</t>
  </si>
  <si>
    <t>Montoya, Lisa</t>
  </si>
  <si>
    <t>Morrow, Richard</t>
  </si>
  <si>
    <t>Norris, Tamara</t>
  </si>
  <si>
    <t>Norton, Bruce</t>
  </si>
  <si>
    <t>Padilla, Chris</t>
  </si>
  <si>
    <t>Palmer, Terry</t>
  </si>
  <si>
    <t>Parker, Carl</t>
  </si>
  <si>
    <t>Payne, Vicky</t>
  </si>
  <si>
    <t>Pope, Duane</t>
  </si>
  <si>
    <t>Pratt, Erik</t>
  </si>
  <si>
    <t>Richards, Richard</t>
  </si>
  <si>
    <t>Rodriquez, Denise</t>
  </si>
  <si>
    <t>Rojas, Charles</t>
  </si>
  <si>
    <t>Ryan, Ryan</t>
  </si>
  <si>
    <t>Silva, Stephen</t>
  </si>
  <si>
    <t>Skinner, Jason</t>
  </si>
  <si>
    <t>Villarreal, Stephen</t>
  </si>
  <si>
    <t>Vincent, Guy</t>
  </si>
  <si>
    <t>Ward, Williams</t>
  </si>
  <si>
    <t>Weiss, Marisa</t>
  </si>
  <si>
    <t>Wheeler, Meegan</t>
  </si>
  <si>
    <t>Wiley, Gustavo</t>
  </si>
  <si>
    <t>Wilkins, Jesse</t>
  </si>
  <si>
    <t>William, William</t>
  </si>
  <si>
    <t>Barron, Michael</t>
  </si>
  <si>
    <t>Engineering/Operations</t>
  </si>
  <si>
    <t>Black, Cliff</t>
  </si>
  <si>
    <t>Dodson, David</t>
  </si>
  <si>
    <t>Garrett, Chris</t>
  </si>
  <si>
    <t>McKee, Michelle</t>
  </si>
  <si>
    <t>Morse, Michael</t>
  </si>
  <si>
    <t>Owen, Robert</t>
  </si>
  <si>
    <t>Roman, Teri</t>
  </si>
  <si>
    <t>Chase, Troy</t>
  </si>
  <si>
    <t>Environmental Health/Safety</t>
  </si>
  <si>
    <t>Daniels, Janet</t>
  </si>
  <si>
    <t>Dunn, Matthew</t>
  </si>
  <si>
    <t>Fuller, Brenda</t>
  </si>
  <si>
    <t>Haynes, Ernest</t>
  </si>
  <si>
    <t>Hutchinson, Robin</t>
  </si>
  <si>
    <t>Perry, Chris</t>
  </si>
  <si>
    <t>Pierce, Karen</t>
  </si>
  <si>
    <t>Ramirez, Keith</t>
  </si>
  <si>
    <t>Barber, Robbie</t>
  </si>
  <si>
    <t>Executive Education</t>
  </si>
  <si>
    <t>Boyer, John</t>
  </si>
  <si>
    <t>Bridges, Jeff</t>
  </si>
  <si>
    <t>Davis, Tonya</t>
  </si>
  <si>
    <t>Ferguson, John</t>
  </si>
  <si>
    <t>Gaines, Sheela</t>
  </si>
  <si>
    <t>Hamilton, Theo</t>
  </si>
  <si>
    <t>Herring, Joanna</t>
  </si>
  <si>
    <t>Howard, Lisa</t>
  </si>
  <si>
    <t>Humphrey, Andrew</t>
  </si>
  <si>
    <t>Keller, Jason</t>
  </si>
  <si>
    <t>McKenzie, Michelle</t>
  </si>
  <si>
    <t>Meyers, David</t>
  </si>
  <si>
    <t>Nash, Mark</t>
  </si>
  <si>
    <t>Pace, Joseph</t>
  </si>
  <si>
    <t>Perkins, Donald</t>
  </si>
  <si>
    <t>Rivers, Douglas</t>
  </si>
  <si>
    <t>Torres, Bruce</t>
  </si>
  <si>
    <t>Townsend, Jerry</t>
  </si>
  <si>
    <t>Callahan, Marilyn</t>
  </si>
  <si>
    <t>International Clinical Safety</t>
  </si>
  <si>
    <t>Carrillo, Robert</t>
  </si>
  <si>
    <t>Moses, Mark</t>
  </si>
  <si>
    <t>Shelton, Donna</t>
  </si>
  <si>
    <t>Simon, Sheila</t>
  </si>
  <si>
    <t>Baker, Barney</t>
  </si>
  <si>
    <t>Logistics</t>
  </si>
  <si>
    <t>Bowen, Kes</t>
  </si>
  <si>
    <t>Bradley, David</t>
  </si>
  <si>
    <t>Brady, Traci</t>
  </si>
  <si>
    <t>Caldwell, Pete</t>
  </si>
  <si>
    <t>Cline, Rebecca</t>
  </si>
  <si>
    <t>Conley, Mark</t>
  </si>
  <si>
    <t>Conner, Mark</t>
  </si>
  <si>
    <t>Cross, Marc</t>
  </si>
  <si>
    <t>Dawson, Jonathan</t>
  </si>
  <si>
    <t>Fields, Cathy</t>
  </si>
  <si>
    <t>Fisher, Maria</t>
  </si>
  <si>
    <t>Fitzgerald, George</t>
  </si>
  <si>
    <t>Garcia, Karen</t>
  </si>
  <si>
    <t>Hammond, Robert</t>
  </si>
  <si>
    <t>Jenkins, Scott</t>
  </si>
  <si>
    <t>Kemp, Holly</t>
  </si>
  <si>
    <t>Lester, Sherri</t>
  </si>
  <si>
    <t>May, Steve</t>
  </si>
  <si>
    <t>McCarthy, Ryan</t>
  </si>
  <si>
    <t>Mendez, Max</t>
  </si>
  <si>
    <t>Mitchell, Shannon</t>
  </si>
  <si>
    <t>Morgan, Patricia</t>
  </si>
  <si>
    <t>Morrison, Julie</t>
  </si>
  <si>
    <t>Nichols, Nathaniel</t>
  </si>
  <si>
    <t>Ortega, Jeffrey</t>
  </si>
  <si>
    <t>Owens, Dwight</t>
  </si>
  <si>
    <t>Phillips, Liesl</t>
  </si>
  <si>
    <t>Poole, Tracy</t>
  </si>
  <si>
    <t>Roberts, Jackie</t>
  </si>
  <si>
    <t>Sanchez, Greg</t>
  </si>
  <si>
    <t>Sims, Don</t>
  </si>
  <si>
    <t>Snow, Desiree</t>
  </si>
  <si>
    <t>Solomon, Michael</t>
  </si>
  <si>
    <t>Spears, Melanie</t>
  </si>
  <si>
    <t>Stanley, Eric</t>
  </si>
  <si>
    <t>Thompson, John</t>
  </si>
  <si>
    <t>Vaughn, Harlon</t>
  </si>
  <si>
    <t>Christensen, Jill</t>
  </si>
  <si>
    <t>Major Mfg Projects</t>
  </si>
  <si>
    <t>Drake, Kyle</t>
  </si>
  <si>
    <t>Gallagher, Johnson</t>
  </si>
  <si>
    <t>Gardner, Anthony</t>
  </si>
  <si>
    <t>Hancock, Allen</t>
  </si>
  <si>
    <t>Hill, Robin</t>
  </si>
  <si>
    <t>Mack, Barry</t>
  </si>
  <si>
    <t>Neal, Sally</t>
  </si>
  <si>
    <t>Adkins, Michael</t>
  </si>
  <si>
    <t>Manufacturing</t>
  </si>
  <si>
    <t>DR</t>
  </si>
  <si>
    <t>Aguilar, Kevin</t>
  </si>
  <si>
    <t>Alvarado, Sonia</t>
  </si>
  <si>
    <t>Anthony, Robert</t>
  </si>
  <si>
    <t>Arnold, Cole</t>
  </si>
  <si>
    <t>Avila, Jody</t>
  </si>
  <si>
    <t>Barnes, Grant</t>
  </si>
  <si>
    <t>Barrett, John</t>
  </si>
  <si>
    <t>Bartlett, Julia</t>
  </si>
  <si>
    <t>Bauer, Chris</t>
  </si>
  <si>
    <t>Beasley, Timothy</t>
  </si>
  <si>
    <t>Benson, Troy</t>
  </si>
  <si>
    <t>Blair, Sperry</t>
  </si>
  <si>
    <t>Blake, Thomas</t>
  </si>
  <si>
    <t>Bradshaw, Sheryl</t>
  </si>
  <si>
    <t>Brewer, Kent</t>
  </si>
  <si>
    <t>Brooks, Richard</t>
  </si>
  <si>
    <t>Browning, Kathleen</t>
  </si>
  <si>
    <t>Bruce, Kevin</t>
  </si>
  <si>
    <t>Butler, Roy</t>
  </si>
  <si>
    <t>Cain, Lon</t>
  </si>
  <si>
    <t>Calhoun, Dac Vinh</t>
  </si>
  <si>
    <t>Camacho, Stephanie</t>
  </si>
  <si>
    <t>Cameron, John</t>
  </si>
  <si>
    <t>Campos, Richard</t>
  </si>
  <si>
    <t>Carson, Anthony</t>
  </si>
  <si>
    <t>Chambers, Richard</t>
  </si>
  <si>
    <t>Cochran, Andrea</t>
  </si>
  <si>
    <t>Cole, Elbert</t>
  </si>
  <si>
    <t>Collins, Michael</t>
  </si>
  <si>
    <t>Dalton, Carol</t>
  </si>
  <si>
    <t>Davidson, Jaime</t>
  </si>
  <si>
    <t>Dean, Gayla</t>
  </si>
  <si>
    <t>Decker, Amy</t>
  </si>
  <si>
    <t>Dennis, Paul</t>
  </si>
  <si>
    <t>Dudley, James</t>
  </si>
  <si>
    <t>Eaton, Cris</t>
  </si>
  <si>
    <t>Elliott, Anthony</t>
  </si>
  <si>
    <t>English, David</t>
  </si>
  <si>
    <t>Farrell, Laura</t>
  </si>
  <si>
    <t>Figueroa, Leonard</t>
  </si>
  <si>
    <t>Flores, Angela</t>
  </si>
  <si>
    <t>Flowers, Kathleen</t>
  </si>
  <si>
    <t>Floyd, Eric</t>
  </si>
  <si>
    <t>Ford, Matt</t>
  </si>
  <si>
    <t>Fowler, John</t>
  </si>
  <si>
    <t>Franklin, Alicia</t>
  </si>
  <si>
    <t>Frazier, Chris</t>
  </si>
  <si>
    <t>Garner, Terry</t>
  </si>
  <si>
    <t>Garza, Anthony</t>
  </si>
  <si>
    <t>George, Jessica</t>
  </si>
  <si>
    <t>Glover, Eugene</t>
  </si>
  <si>
    <t>Gonzalez, David</t>
  </si>
  <si>
    <t>Goodman, Kuyler</t>
  </si>
  <si>
    <t>Graham, David</t>
  </si>
  <si>
    <t>Graves, Michael</t>
  </si>
  <si>
    <t>Gregory, Jon</t>
  </si>
  <si>
    <t>Gross, Davin</t>
  </si>
  <si>
    <t>Guzman, Don</t>
  </si>
  <si>
    <t>Hanson, Dennis</t>
  </si>
  <si>
    <t>Hartman, Michael</t>
  </si>
  <si>
    <t>Hawkins, Douglas</t>
  </si>
  <si>
    <t>Henson, Debra</t>
  </si>
  <si>
    <t>Herman, Henrietta</t>
  </si>
  <si>
    <t>Hess, Brian</t>
  </si>
  <si>
    <t>Hines, Herb</t>
  </si>
  <si>
    <t>Hobbs, Scott</t>
  </si>
  <si>
    <t>Hodge, Craig</t>
  </si>
  <si>
    <t>Holt, Robert</t>
  </si>
  <si>
    <t>Hopkins, Lisa</t>
  </si>
  <si>
    <t>Horn, George</t>
  </si>
  <si>
    <t>Houston, Mark</t>
  </si>
  <si>
    <t>Ingram, Matt</t>
  </si>
  <si>
    <t>Jones, John</t>
  </si>
  <si>
    <t>Kelley, Nancy</t>
  </si>
  <si>
    <t>Kennedy, Kimberly</t>
  </si>
  <si>
    <t>Knox, Lori</t>
  </si>
  <si>
    <t>Landry, Linda</t>
  </si>
  <si>
    <t>Lane, Brandyn</t>
  </si>
  <si>
    <t>Lawrence, Ronald</t>
  </si>
  <si>
    <t>Lawson, Erin</t>
  </si>
  <si>
    <t>Little, Steve</t>
  </si>
  <si>
    <t>Long, Gary</t>
  </si>
  <si>
    <t>Love, Danny</t>
  </si>
  <si>
    <t>Lucas, John</t>
  </si>
  <si>
    <t>Manning, John</t>
  </si>
  <si>
    <t>Mathews, Marcia</t>
  </si>
  <si>
    <t>Maynard, Susan</t>
  </si>
  <si>
    <t>McClure, Gary</t>
  </si>
  <si>
    <t>McCormick, Hsi</t>
  </si>
  <si>
    <t>McCullough, Scott</t>
  </si>
  <si>
    <t>Miller, Jessica</t>
  </si>
  <si>
    <t>Molina, Michael</t>
  </si>
  <si>
    <t>Montgomery, Chris</t>
  </si>
  <si>
    <t>Moreno, Chris</t>
  </si>
  <si>
    <t>Murphy, Jeff</t>
  </si>
  <si>
    <t>Myers, Marc</t>
  </si>
  <si>
    <t>Nguyen, Dennis</t>
  </si>
  <si>
    <t>Nicholson, Lee</t>
  </si>
  <si>
    <t>Norman, Rita</t>
  </si>
  <si>
    <t>Olson, Melanie</t>
  </si>
  <si>
    <t>Orr, Jennifer</t>
  </si>
  <si>
    <t>Osborne, Bill</t>
  </si>
  <si>
    <t>Patton, Corey</t>
  </si>
  <si>
    <t>Paul, Michael</t>
  </si>
  <si>
    <t>Phelps, Gretchen</t>
  </si>
  <si>
    <t>Pitts, Dana</t>
  </si>
  <si>
    <t>Preston, Chris</t>
  </si>
  <si>
    <t>Reyes, Mary</t>
  </si>
  <si>
    <t>Reynolds, Barbara</t>
  </si>
  <si>
    <t>Richard, Karen</t>
  </si>
  <si>
    <t>Rios, Fredrick</t>
  </si>
  <si>
    <t>Rivera, Timothy</t>
  </si>
  <si>
    <t>Roberson, Eileen</t>
  </si>
  <si>
    <t>Robles, Charles</t>
  </si>
  <si>
    <t>Rodgers, Daniel</t>
  </si>
  <si>
    <t>Romero, Randy</t>
  </si>
  <si>
    <t>Rowe, Ken</t>
  </si>
  <si>
    <t>Rush, Lateef</t>
  </si>
  <si>
    <t>Russell, Mark</t>
  </si>
  <si>
    <t>Santos, Garret</t>
  </si>
  <si>
    <t>Saunders, Corey</t>
  </si>
  <si>
    <t>Scott, Todd</t>
  </si>
  <si>
    <t>Sellers, William</t>
  </si>
  <si>
    <t>Sexton, John</t>
  </si>
  <si>
    <t>Sheppard, Curtis</t>
  </si>
  <si>
    <t>Small, Athanasios</t>
  </si>
  <si>
    <t>Stewart, Elizabeth</t>
  </si>
  <si>
    <t>Strickland, Rajean</t>
  </si>
  <si>
    <t>Tanner, Timothy</t>
  </si>
  <si>
    <t>Todd, Steven</t>
  </si>
  <si>
    <t>Tran, Chad</t>
  </si>
  <si>
    <t>Trevino, Gary</t>
  </si>
  <si>
    <t>Tucker, James</t>
  </si>
  <si>
    <t>Tyler, Javier</t>
  </si>
  <si>
    <t>Vargas, Bryant</t>
  </si>
  <si>
    <t>Vasquez, Michael</t>
  </si>
  <si>
    <t>Wall, John</t>
  </si>
  <si>
    <t>Wallace, Timothy</t>
  </si>
  <si>
    <t>Walter, Michael</t>
  </si>
  <si>
    <t>Washington, Phillip</t>
  </si>
  <si>
    <t>Watts, Curtis</t>
  </si>
  <si>
    <t>Weaver, Eric</t>
  </si>
  <si>
    <t>Webb, Jim</t>
  </si>
  <si>
    <t>Welch, Michael</t>
  </si>
  <si>
    <t>West, Jeffrey</t>
  </si>
  <si>
    <t>White, Daniel</t>
  </si>
  <si>
    <t>Williams, Scott</t>
  </si>
  <si>
    <t>Wood, Larry</t>
  </si>
  <si>
    <t>Woodward, Timothy</t>
  </si>
  <si>
    <t>Yates, Doug</t>
  </si>
  <si>
    <t>Grimes, Jeffrey</t>
  </si>
  <si>
    <t>Manufacturing Admin</t>
  </si>
  <si>
    <t>Hardin, Gregory</t>
  </si>
  <si>
    <t>Huff, Erik</t>
  </si>
  <si>
    <t>Livingston, Lynette</t>
  </si>
  <si>
    <t>Pacheco, Therese</t>
  </si>
  <si>
    <t>Porter, Rachel</t>
  </si>
  <si>
    <t>Reeves, Greg</t>
  </si>
  <si>
    <t>Andrews, Diane</t>
  </si>
  <si>
    <t>Operations</t>
  </si>
  <si>
    <t>Ball, Kirk</t>
  </si>
  <si>
    <t>Ballard, Martin</t>
  </si>
  <si>
    <t>Bean, Deborah</t>
  </si>
  <si>
    <t>Buchanan, Dennis</t>
  </si>
  <si>
    <t>Bush, Rena</t>
  </si>
  <si>
    <t>Coleman, Roque</t>
  </si>
  <si>
    <t>Collier, Dean</t>
  </si>
  <si>
    <t>Dorsey, Matthew</t>
  </si>
  <si>
    <t>Douglas, Kenneth</t>
  </si>
  <si>
    <t>Ellis, Brenda</t>
  </si>
  <si>
    <t>Estes, Mary</t>
  </si>
  <si>
    <t>French, Robert</t>
  </si>
  <si>
    <t>Gordon, Diane</t>
  </si>
  <si>
    <t>Harvey, Michael</t>
  </si>
  <si>
    <t>Hernandez, Glenn</t>
  </si>
  <si>
    <t>Holland, Donald</t>
  </si>
  <si>
    <t>Horton, Cleatis</t>
  </si>
  <si>
    <t>Howell, Douglas</t>
  </si>
  <si>
    <t>Kelly, Icelita</t>
  </si>
  <si>
    <t>Kim, Deborah</t>
  </si>
  <si>
    <t>Kirby, Michael</t>
  </si>
  <si>
    <t>Lamb, John</t>
  </si>
  <si>
    <t>Lee, Charles</t>
  </si>
  <si>
    <t>Lowe, Michelle</t>
  </si>
  <si>
    <t>Marquez, Thomas</t>
  </si>
  <si>
    <t>Marsh, Cynthia</t>
  </si>
  <si>
    <t>Matthews, Diane</t>
  </si>
  <si>
    <t>McCoy, Preston</t>
  </si>
  <si>
    <t>McKinney, Christofer</t>
  </si>
  <si>
    <t>Mercado, David</t>
  </si>
  <si>
    <t>Middleton, Jen</t>
  </si>
  <si>
    <t>Morales, Linda</t>
  </si>
  <si>
    <t>Munoz, Michael</t>
  </si>
  <si>
    <t>Parrish, Debra</t>
  </si>
  <si>
    <t>Potter, Dawn</t>
  </si>
  <si>
    <t>Rich, Brent</t>
  </si>
  <si>
    <t>Rogers, Colleen</t>
  </si>
  <si>
    <t>Ross, Janice</t>
  </si>
  <si>
    <t>Roth, Tony</t>
  </si>
  <si>
    <t>Savage, John</t>
  </si>
  <si>
    <t>Schroeder, Bennet</t>
  </si>
  <si>
    <t>Sharp, Janine</t>
  </si>
  <si>
    <t>Soto, Chris</t>
  </si>
  <si>
    <t>Stephenson, Matthew</t>
  </si>
  <si>
    <t>Stone, Brian</t>
  </si>
  <si>
    <t>Trujillo, Shawn</t>
  </si>
  <si>
    <t>Valdez, Ann</t>
  </si>
  <si>
    <t>Wells, Carlos</t>
  </si>
  <si>
    <t>Wiggins, Frank</t>
  </si>
  <si>
    <t>Wilson, Jessica</t>
  </si>
  <si>
    <t>Barton, Barry</t>
  </si>
  <si>
    <t>Peptide Chemistry</t>
  </si>
  <si>
    <t>Carroll, Lesa</t>
  </si>
  <si>
    <t>Chapman, Jessica</t>
  </si>
  <si>
    <t>Cobb, Nicole</t>
  </si>
  <si>
    <t>Cummings, Jose</t>
  </si>
  <si>
    <t>Garrison, Chris</t>
  </si>
  <si>
    <t>Green, Kim</t>
  </si>
  <si>
    <t>Guerrero, Laura</t>
  </si>
  <si>
    <t>Gutierrez, Regina</t>
  </si>
  <si>
    <t>Holloway, Chris</t>
  </si>
  <si>
    <t>Lara, Mark</t>
  </si>
  <si>
    <t>Lopez, Stephen</t>
  </si>
  <si>
    <t>Maldonado, Robert</t>
  </si>
  <si>
    <t>McClain, Steven</t>
  </si>
  <si>
    <t>Richardson, Deborah</t>
  </si>
  <si>
    <t>Smith, Koleen</t>
  </si>
  <si>
    <t>Summers, Harold</t>
  </si>
  <si>
    <t>Swanson, Vicki</t>
  </si>
  <si>
    <t>Wade, Kevin</t>
  </si>
  <si>
    <t>Walls, Brian</t>
  </si>
  <si>
    <t>Weber, Larry</t>
  </si>
  <si>
    <t>Cortez, Jack</t>
  </si>
  <si>
    <t>Pharmacokinetics</t>
  </si>
  <si>
    <t>Monroe, Justin</t>
  </si>
  <si>
    <t>Patrick, Wendy</t>
  </si>
  <si>
    <t>Winters, Shaun</t>
  </si>
  <si>
    <t>Allison, Timothy</t>
  </si>
  <si>
    <t>Process Development</t>
  </si>
  <si>
    <t>Bass, Justin</t>
  </si>
  <si>
    <t>Chen, Jaime</t>
  </si>
  <si>
    <t>Clayton, Gregory</t>
  </si>
  <si>
    <t>Colon, Donnie</t>
  </si>
  <si>
    <t>Cox, Stephanie</t>
  </si>
  <si>
    <t>Dixon, Richard</t>
  </si>
  <si>
    <t>Dominguez, Duane</t>
  </si>
  <si>
    <t>Durham, Troy</t>
  </si>
  <si>
    <t>Freeman, Dennis</t>
  </si>
  <si>
    <t>Glass, John</t>
  </si>
  <si>
    <t>Grant, Leonard</t>
  </si>
  <si>
    <t>Griffin, Debbi</t>
  </si>
  <si>
    <t>Harris, Brian</t>
  </si>
  <si>
    <t>Harrison, Jonathan</t>
  </si>
  <si>
    <t>Hatfield, Carl</t>
  </si>
  <si>
    <t>Heath, Deborah</t>
  </si>
  <si>
    <t>Hickman, John</t>
  </si>
  <si>
    <t>Higgins, Angela</t>
  </si>
  <si>
    <t>Hunt, Norman</t>
  </si>
  <si>
    <t>Jackson, Eric</t>
  </si>
  <si>
    <t>Johnson, Mary Jo</t>
  </si>
  <si>
    <t>Klein, Robert</t>
  </si>
  <si>
    <t>Martinez, Kathleen</t>
  </si>
  <si>
    <t>Massey, Mark</t>
  </si>
  <si>
    <t>McConnell, Justin</t>
  </si>
  <si>
    <t>Mosley, Michael</t>
  </si>
  <si>
    <t>Murray, Rebecca</t>
  </si>
  <si>
    <t>Navarro, Marc</t>
  </si>
  <si>
    <t>Newton, Leigh</t>
  </si>
  <si>
    <t>Nixon, Randy</t>
  </si>
  <si>
    <t>Pearson, Cassy</t>
  </si>
  <si>
    <t>Price, Diana</t>
  </si>
  <si>
    <t>Rice, Diane</t>
  </si>
  <si>
    <t>Robbins, Suzanne</t>
  </si>
  <si>
    <t>Robinson, John</t>
  </si>
  <si>
    <t>Rose, Mark</t>
  </si>
  <si>
    <t>Salinas, Jon</t>
  </si>
  <si>
    <t>Short, Timothy</t>
  </si>
  <si>
    <t>Sparks, Terri</t>
  </si>
  <si>
    <t>Stephens, Bonnie</t>
  </si>
  <si>
    <t>Stokes, Jonathan</t>
  </si>
  <si>
    <t>Underwood, Todd</t>
  </si>
  <si>
    <t>Wyatt, Kelly</t>
  </si>
  <si>
    <t>Barr, Jennifer</t>
  </si>
  <si>
    <t>Professional Training Group</t>
  </si>
  <si>
    <t>Beck, Craig</t>
  </si>
  <si>
    <t>Burton, Cam</t>
  </si>
  <si>
    <t>Foley, Peter</t>
  </si>
  <si>
    <t>Guerra, Karen</t>
  </si>
  <si>
    <t>Harding, Erin</t>
  </si>
  <si>
    <t>Harper, Cynthia</t>
  </si>
  <si>
    <t>Hubbard, Sandra</t>
  </si>
  <si>
    <t>Juarez, Neill</t>
  </si>
  <si>
    <t>Moore, Robert</t>
  </si>
  <si>
    <t>Pena, Erik</t>
  </si>
  <si>
    <t>Pruitt, Randy</t>
  </si>
  <si>
    <t>Salazar, Ruben</t>
  </si>
  <si>
    <t>Sherman, Karin</t>
  </si>
  <si>
    <t>Stevenson, Michael</t>
  </si>
  <si>
    <t>Watson, Christian</t>
  </si>
  <si>
    <t>Acosta, Robert</t>
  </si>
  <si>
    <t>Project &amp; Contract Services</t>
  </si>
  <si>
    <t>Alexander, Charles</t>
  </si>
  <si>
    <t>Allen, Thomas</t>
  </si>
  <si>
    <t>Atkins, Kevin</t>
  </si>
  <si>
    <t>Atkinson, Danielle</t>
  </si>
  <si>
    <t>Bell, David</t>
  </si>
  <si>
    <t>Blackwell, Brandon</t>
  </si>
  <si>
    <t>Bond, John</t>
  </si>
  <si>
    <t>Boone, Eric</t>
  </si>
  <si>
    <t>Bradford, Raymond</t>
  </si>
  <si>
    <t>Bryan, Thomas</t>
  </si>
  <si>
    <t>Burgess, Cherie</t>
  </si>
  <si>
    <t>Burke, Michael</t>
  </si>
  <si>
    <t>Burns, Fiona</t>
  </si>
  <si>
    <t>Campbell, Michael</t>
  </si>
  <si>
    <t>Carey, Andrea</t>
  </si>
  <si>
    <t>Chandler, Diane</t>
  </si>
  <si>
    <t>Conway, Brett</t>
  </si>
  <si>
    <t>Curry, Hunyen</t>
  </si>
  <si>
    <t>Davenport, Troy</t>
  </si>
  <si>
    <t>Deleon, Jaquelyn</t>
  </si>
  <si>
    <t>Delgado, Dale</t>
  </si>
  <si>
    <t>Dickerson, Lincoln</t>
  </si>
  <si>
    <t>Duncan, George</t>
  </si>
  <si>
    <t>Erickson, Ricky</t>
  </si>
  <si>
    <t>Evans, Rolin</t>
  </si>
  <si>
    <t>Farmer, Suzanne</t>
  </si>
  <si>
    <t>Fox, Ellen</t>
  </si>
  <si>
    <t>Frank, William</t>
  </si>
  <si>
    <t>Gates, Anne</t>
  </si>
  <si>
    <t>Gilbert, Shannon</t>
  </si>
  <si>
    <t>Giles, Kathleen</t>
  </si>
  <si>
    <t>Gill, Douglas</t>
  </si>
  <si>
    <t>Gilmore, Terry</t>
  </si>
  <si>
    <t>Gray, Mark</t>
  </si>
  <si>
    <t>Greer, Brian</t>
  </si>
  <si>
    <t>Hale, Deon</t>
  </si>
  <si>
    <t>Harmon, Paul</t>
  </si>
  <si>
    <t>Harrington, Aron</t>
  </si>
  <si>
    <t>Hodges, Lisa</t>
  </si>
  <si>
    <t>Hogan, Daniel</t>
  </si>
  <si>
    <t>Hudson, Lorna</t>
  </si>
  <si>
    <t>Hull, Jeanne</t>
  </si>
  <si>
    <t>Hunter, Lisa</t>
  </si>
  <si>
    <t>Jacobs, Florianne</t>
  </si>
  <si>
    <t>Jefferson, Elaine</t>
  </si>
  <si>
    <t>Keith, Thomas</t>
  </si>
  <si>
    <t>Lang, Dana</t>
  </si>
  <si>
    <t>Leach, Jingwen</t>
  </si>
  <si>
    <t>Lindsey, Deborah</t>
  </si>
  <si>
    <t>Lyons, Brian</t>
  </si>
  <si>
    <t>Mason, Suzanne</t>
  </si>
  <si>
    <t>Mathis, Shari</t>
  </si>
  <si>
    <t>Maxwell, Jill</t>
  </si>
  <si>
    <t>McBride, Grazyna</t>
  </si>
  <si>
    <t>McDaniel, Tamara</t>
  </si>
  <si>
    <t>McDowell, Scott</t>
  </si>
  <si>
    <t>McIntosh, Jeremy</t>
  </si>
  <si>
    <t>Melton, Scott</t>
  </si>
  <si>
    <t>Merritt, Kevin</t>
  </si>
  <si>
    <t>Meyer, Charles</t>
  </si>
  <si>
    <t>Morris, Richelle</t>
  </si>
  <si>
    <t>Nelson, Shira</t>
  </si>
  <si>
    <t>Obrien, Madelyn</t>
  </si>
  <si>
    <t>Parsons, Phillip</t>
  </si>
  <si>
    <t>Patterson, Robert</t>
  </si>
  <si>
    <t>Pennington, Gary</t>
  </si>
  <si>
    <t>Pittman, Bacardi</t>
  </si>
  <si>
    <t>Powers, Tia</t>
  </si>
  <si>
    <t>Pugh, Lawrence</t>
  </si>
  <si>
    <t>Ramsey, Nathaniel</t>
  </si>
  <si>
    <t>Rhodes, Brenda</t>
  </si>
  <si>
    <t>Riley, David</t>
  </si>
  <si>
    <t>Ruiz, Randall</t>
  </si>
  <si>
    <t>Sandoval, James</t>
  </si>
  <si>
    <t>Santiago, Michael</t>
  </si>
  <si>
    <t>Schultz, Norman</t>
  </si>
  <si>
    <t>Spencer, Boyd</t>
  </si>
  <si>
    <t>Strong, Lisa</t>
  </si>
  <si>
    <t>Terry, Karin</t>
  </si>
  <si>
    <t>Vazquez, Kenneth</t>
  </si>
  <si>
    <t>Warren, Jean</t>
  </si>
  <si>
    <t>Wilkinson, Gregory</t>
  </si>
  <si>
    <t>Wise, Ted</t>
  </si>
  <si>
    <t>Wolfe, Keith</t>
  </si>
  <si>
    <t>Wong, Dennis</t>
  </si>
  <si>
    <t>Woodard, Charles</t>
  </si>
  <si>
    <t>Young, Benjamin</t>
  </si>
  <si>
    <t>Armstrong, David</t>
  </si>
  <si>
    <t>Quality Assurance</t>
  </si>
  <si>
    <t>Austin, William</t>
  </si>
  <si>
    <t>Ayala, Polly</t>
  </si>
  <si>
    <t>Barnett, Brenda</t>
  </si>
  <si>
    <t>Beard, Sandi</t>
  </si>
  <si>
    <t>Best, Lara</t>
  </si>
  <si>
    <t>Blankenship, Roger</t>
  </si>
  <si>
    <t>Blevins, Carey</t>
  </si>
  <si>
    <t>Bowers, Tammy</t>
  </si>
  <si>
    <t>Brown, Donald</t>
  </si>
  <si>
    <t>Burnett, Kevin</t>
  </si>
  <si>
    <t>Carlson, Jeremy</t>
  </si>
  <si>
    <t>Carter, Allan</t>
  </si>
  <si>
    <t>Casey, Ronald</t>
  </si>
  <si>
    <t>Charles, Jeffrey</t>
  </si>
  <si>
    <t>Chavez, Thomas</t>
  </si>
  <si>
    <t>Clay, William</t>
  </si>
  <si>
    <t>Duran, Brian</t>
  </si>
  <si>
    <t>Espinoza, Derrell</t>
  </si>
  <si>
    <t>Everett, Dan</t>
  </si>
  <si>
    <t>Flynn, Melissa</t>
  </si>
  <si>
    <t>Gomez, Ed</t>
  </si>
  <si>
    <t>Gonzales, David</t>
  </si>
  <si>
    <t>Griffith, Michelle</t>
  </si>
  <si>
    <t>Henderson, Anthony</t>
  </si>
  <si>
    <t>Hensley, William</t>
  </si>
  <si>
    <t>Hicks, Monica</t>
  </si>
  <si>
    <t>Hoffman, Brian D</t>
  </si>
  <si>
    <t>Jennings, Gary</t>
  </si>
  <si>
    <t>Jimenez, Dominic</t>
  </si>
  <si>
    <t>Johns, Chad</t>
  </si>
  <si>
    <t>Kirk, Chris</t>
  </si>
  <si>
    <t>Knight, Denise</t>
  </si>
  <si>
    <t>Koch, Danielle</t>
  </si>
  <si>
    <t>Kramer, Faye</t>
  </si>
  <si>
    <t>Larson, David</t>
  </si>
  <si>
    <t>Leon, Emily</t>
  </si>
  <si>
    <t>Luna, Rodney</t>
  </si>
  <si>
    <t>Lynch, Scott</t>
  </si>
  <si>
    <t>Marshall, Anita</t>
  </si>
  <si>
    <t>McLean, Richard</t>
  </si>
  <si>
    <t>Medina, Warren</t>
  </si>
  <si>
    <t>Mendoza, Bobby</t>
  </si>
  <si>
    <t>Miles, Kenneth</t>
  </si>
  <si>
    <t>Mullins, Angela</t>
  </si>
  <si>
    <t>Olsen, Ewan</t>
  </si>
  <si>
    <t>Oneal, William</t>
  </si>
  <si>
    <t>Ortiz, Cynthia</t>
  </si>
  <si>
    <t>Page, Lisa</t>
  </si>
  <si>
    <t>Patel, Donald</t>
  </si>
  <si>
    <t>Prince, Robert</t>
  </si>
  <si>
    <t>Quinn, Cinnamon</t>
  </si>
  <si>
    <t>Ramos, Jan</t>
  </si>
  <si>
    <t>Ray, ReAnnon</t>
  </si>
  <si>
    <t>Reese, Marc</t>
  </si>
  <si>
    <t>Sanders, Troy</t>
  </si>
  <si>
    <t>Schmidt, Michael</t>
  </si>
  <si>
    <t>Schneider, Gay</t>
  </si>
  <si>
    <t>Schwartz, Joseph</t>
  </si>
  <si>
    <t>Shannon, Kevin</t>
  </si>
  <si>
    <t>Snyder, Duane</t>
  </si>
  <si>
    <t>Vance, Cheryl</t>
  </si>
  <si>
    <t>Velez, Letitia</t>
  </si>
  <si>
    <t>Walsh, Matthew</t>
  </si>
  <si>
    <t>Ware, David</t>
  </si>
  <si>
    <t>Warner, Stephen</t>
  </si>
  <si>
    <t>Waters, Alfred</t>
  </si>
  <si>
    <t>Whitaker, Jessica</t>
  </si>
  <si>
    <t>Whitehead, Carolyn</t>
  </si>
  <si>
    <t>Wilcox, Robert</t>
  </si>
  <si>
    <t>Willis, Ralph</t>
  </si>
  <si>
    <t>Wright, Brad</t>
  </si>
  <si>
    <t>York, Steven</t>
  </si>
  <si>
    <t>Ayers, Douglas</t>
  </si>
  <si>
    <t>Quality Control</t>
  </si>
  <si>
    <t>Baldwin, Ray</t>
  </si>
  <si>
    <t>Barker, Heidi</t>
  </si>
  <si>
    <t>Bates, Verna</t>
  </si>
  <si>
    <t>Becker, Gretchen</t>
  </si>
  <si>
    <t>Booth, Raquel</t>
  </si>
  <si>
    <t>Bowman, Michael</t>
  </si>
  <si>
    <t>Briggs, Bryan</t>
  </si>
  <si>
    <t>Brock, Ensley</t>
  </si>
  <si>
    <t>Bryant, Douglas</t>
  </si>
  <si>
    <t>Bullock, Greg</t>
  </si>
  <si>
    <t>Byrd, Asa</t>
  </si>
  <si>
    <t>Cannon, Jenny</t>
  </si>
  <si>
    <t>Carpenter, Ronald</t>
  </si>
  <si>
    <t>Castillo, Sheri</t>
  </si>
  <si>
    <t>Christian, Melissa</t>
  </si>
  <si>
    <t>Clark, William</t>
  </si>
  <si>
    <t>Cohen, Bruce</t>
  </si>
  <si>
    <t>Cook, Mark</t>
  </si>
  <si>
    <t>Crawford, Ronald</t>
  </si>
  <si>
    <t>Cruz, Janene</t>
  </si>
  <si>
    <t>Cunningham, Denise</t>
  </si>
  <si>
    <t>Doyle, Leslie</t>
  </si>
  <si>
    <t>Edwards, Phillip</t>
  </si>
  <si>
    <t>Estrada, Joan</t>
  </si>
  <si>
    <t>Fernandez, Marie</t>
  </si>
  <si>
    <t>Finley, James</t>
  </si>
  <si>
    <t>Fletcher, Brian</t>
  </si>
  <si>
    <t>Gentry, John</t>
  </si>
  <si>
    <t>Gibbs, Debra</t>
  </si>
  <si>
    <t>Gibson, Janet</t>
  </si>
  <si>
    <t>Glenn, Chris</t>
  </si>
  <si>
    <t>Goodwin, April</t>
  </si>
  <si>
    <t>Hall, Jenny</t>
  </si>
  <si>
    <t>Hampton, Catherine</t>
  </si>
  <si>
    <t>Hansen, Andrew</t>
  </si>
  <si>
    <t>Henry, Craig</t>
  </si>
  <si>
    <t>Holmes, Tito</t>
  </si>
  <si>
    <t>House, Paul</t>
  </si>
  <si>
    <t>Huffman, Ignacio</t>
  </si>
  <si>
    <t>Hughes, Kevin</t>
  </si>
  <si>
    <t>Hurst, Thomas</t>
  </si>
  <si>
    <t>James, Lynn</t>
  </si>
  <si>
    <t>Jensen, Kristina</t>
  </si>
  <si>
    <t>King, Taslim</t>
  </si>
  <si>
    <t>Lambert, Jody</t>
  </si>
  <si>
    <t>Larsen, Lara</t>
  </si>
  <si>
    <t>Lewis, Frederick</t>
  </si>
  <si>
    <t>Lloyd, John</t>
  </si>
  <si>
    <t>Logan, Karen</t>
  </si>
  <si>
    <t>Lowery, Charles</t>
  </si>
  <si>
    <t>Mann, Lowell</t>
  </si>
  <si>
    <t>Marks, LaReina</t>
  </si>
  <si>
    <t>Martin, Terry</t>
  </si>
  <si>
    <t>McLaughlin, Edward</t>
  </si>
  <si>
    <t>Mills, Melissa</t>
  </si>
  <si>
    <t>Miranda, Elena</t>
  </si>
  <si>
    <t>Moody, Matthew</t>
  </si>
  <si>
    <t>Moran, Carol</t>
  </si>
  <si>
    <t>Morton, Brian</t>
  </si>
  <si>
    <t>Mueller, Philip</t>
  </si>
  <si>
    <t>Newman, Aria</t>
  </si>
  <si>
    <t>Nunez, Benning</t>
  </si>
  <si>
    <t>Oliver, Francisco</t>
  </si>
  <si>
    <t>Perez, Kim</t>
  </si>
  <si>
    <t>Peters, Robert</t>
  </si>
  <si>
    <t>Powell, Juli</t>
  </si>
  <si>
    <t>Randolph, Kristin</t>
  </si>
  <si>
    <t>Reid, Elizabeth</t>
  </si>
  <si>
    <t>Robertson, Nathan</t>
  </si>
  <si>
    <t>Sawyer, Catherine</t>
  </si>
  <si>
    <t>Shaffer, Nobuko</t>
  </si>
  <si>
    <t>Shaw, Pat</t>
  </si>
  <si>
    <t>Shepherd, Annie</t>
  </si>
  <si>
    <t>Shields, Robert</t>
  </si>
  <si>
    <t>Simmons, Robert</t>
  </si>
  <si>
    <t>Simpson, Jimmy</t>
  </si>
  <si>
    <t>Singleton, David</t>
  </si>
  <si>
    <t>Sloan, Cindy</t>
  </si>
  <si>
    <t>Solis, Daniel</t>
  </si>
  <si>
    <t>Stafford, Rhonda</t>
  </si>
  <si>
    <t>Sutton, Matthew</t>
  </si>
  <si>
    <t>Thomas, Shannon</t>
  </si>
  <si>
    <t>Thornton, Charles</t>
  </si>
  <si>
    <t>Turner, Ray</t>
  </si>
  <si>
    <t>Velasquez, Clint</t>
  </si>
  <si>
    <t>Wagner, Lynne</t>
  </si>
  <si>
    <t>Walker, Mike</t>
  </si>
  <si>
    <t>Walters, Ann</t>
  </si>
  <si>
    <t>Walton, Benjamin</t>
  </si>
  <si>
    <t>Watkins, Gary</t>
  </si>
  <si>
    <t>Weeks, Troy</t>
  </si>
  <si>
    <t>Williamson, Sumedha</t>
  </si>
  <si>
    <t>Woods, Marcus</t>
  </si>
  <si>
    <t>Adams, David</t>
  </si>
  <si>
    <t>Research Center</t>
  </si>
  <si>
    <t>Ashley, Michael</t>
  </si>
  <si>
    <t>Curtis, Patrick</t>
  </si>
  <si>
    <t>Peterson, Shaun</t>
  </si>
  <si>
    <t>Reed, Larry</t>
  </si>
  <si>
    <t>Buckel, Patricia</t>
  </si>
  <si>
    <t>Research/Development</t>
  </si>
  <si>
    <t>Hayes, Edward</t>
  </si>
  <si>
    <t>Herrera, Shawn</t>
  </si>
  <si>
    <t>Parks, Chris</t>
  </si>
  <si>
    <t>Steele, Gerald</t>
  </si>
  <si>
    <t>Rating</t>
  </si>
  <si>
    <t>Hoover, Eva</t>
  </si>
  <si>
    <t>ID #</t>
  </si>
  <si>
    <t>Month</t>
  </si>
  <si>
    <t>Woodward, Tim</t>
  </si>
  <si>
    <t>McKinney, Chris</t>
  </si>
  <si>
    <t>Schroeder, Ben</t>
  </si>
  <si>
    <t>Stephenson, Matt</t>
  </si>
  <si>
    <t>Richardson, Debbie</t>
  </si>
  <si>
    <t>Soto, Christopher</t>
  </si>
  <si>
    <t>Glenn, Christopher</t>
  </si>
  <si>
    <t>Perry, Christopher</t>
  </si>
  <si>
    <t>Williamson, Sumed</t>
  </si>
  <si>
    <t>Joseph, Christopher</t>
  </si>
  <si>
    <t>Parks, Christopher</t>
  </si>
  <si>
    <t>Padilla, Christopher</t>
  </si>
  <si>
    <t>Castro, Christopher</t>
  </si>
  <si>
    <t>Item #</t>
  </si>
  <si>
    <t>Phoenix</t>
  </si>
  <si>
    <t>New York</t>
  </si>
  <si>
    <t>Atlanta</t>
  </si>
  <si>
    <t>Seattle</t>
  </si>
  <si>
    <t>Chicago</t>
  </si>
  <si>
    <t>Dallas</t>
  </si>
  <si>
    <t>Los Angeles</t>
  </si>
  <si>
    <t>Denver</t>
  </si>
  <si>
    <t>Boston</t>
  </si>
  <si>
    <t>LasVegas</t>
  </si>
  <si>
    <t>Houston</t>
  </si>
  <si>
    <t>Miami</t>
  </si>
  <si>
    <t>Washington</t>
  </si>
  <si>
    <t>43C57</t>
  </si>
  <si>
    <t>32K02</t>
  </si>
  <si>
    <t>79V37</t>
  </si>
  <si>
    <t>33W76</t>
  </si>
  <si>
    <t>31G49</t>
  </si>
  <si>
    <t>64V41</t>
  </si>
  <si>
    <t>99C14</t>
  </si>
  <si>
    <t>12Z28</t>
  </si>
  <si>
    <t>35Z66</t>
  </si>
  <si>
    <t>21Q73</t>
  </si>
  <si>
    <t>79J52</t>
  </si>
  <si>
    <t>61M29</t>
  </si>
  <si>
    <t>18P29</t>
  </si>
  <si>
    <t>57M62</t>
  </si>
  <si>
    <t>63K96</t>
  </si>
  <si>
    <t>74X75</t>
  </si>
  <si>
    <t>65K25</t>
  </si>
  <si>
    <t>76X75</t>
  </si>
  <si>
    <t>52G13</t>
  </si>
  <si>
    <t>17G50</t>
  </si>
  <si>
    <t>33M45</t>
  </si>
  <si>
    <t>31W96</t>
  </si>
  <si>
    <t>84P14</t>
  </si>
  <si>
    <t>96B64</t>
  </si>
  <si>
    <t>43B84</t>
  </si>
  <si>
    <t>20M86</t>
  </si>
  <si>
    <t>16J14</t>
  </si>
  <si>
    <t>80K94</t>
  </si>
  <si>
    <t>41J95</t>
  </si>
  <si>
    <t>96Q20</t>
  </si>
  <si>
    <t>SS#</t>
  </si>
  <si>
    <t>Number Filter options</t>
  </si>
  <si>
    <t>Custom Filter additional options</t>
  </si>
  <si>
    <t>Contract #</t>
  </si>
  <si>
    <t>Start Date</t>
  </si>
  <si>
    <t>End Date</t>
  </si>
  <si>
    <t>Project Length</t>
  </si>
  <si>
    <t>11W6774</t>
  </si>
  <si>
    <t>79R0710</t>
  </si>
  <si>
    <t>69E1614</t>
  </si>
  <si>
    <t>38L7122</t>
  </si>
  <si>
    <t>96W7510</t>
  </si>
  <si>
    <t>28W7799</t>
  </si>
  <si>
    <t>30N6833</t>
  </si>
  <si>
    <t>80H6149</t>
  </si>
  <si>
    <t>77A3915</t>
  </si>
  <si>
    <t>55Z9996</t>
  </si>
  <si>
    <t>63C6281</t>
  </si>
  <si>
    <t>96R3402</t>
  </si>
  <si>
    <t>51E8210</t>
  </si>
  <si>
    <t>79P3563</t>
  </si>
  <si>
    <t>51K8826</t>
  </si>
  <si>
    <t>15U4849</t>
  </si>
  <si>
    <t>38F1463</t>
  </si>
  <si>
    <t>14T4038</t>
  </si>
  <si>
    <t>82J9843</t>
  </si>
  <si>
    <t>81H6481</t>
  </si>
  <si>
    <t>98Q7054</t>
  </si>
  <si>
    <t>31U6343</t>
  </si>
  <si>
    <t>14V3156</t>
  </si>
  <si>
    <t>24D2975</t>
  </si>
  <si>
    <t>28B0472</t>
  </si>
  <si>
    <t>33Z7813</t>
  </si>
  <si>
    <t>30M2296</t>
  </si>
  <si>
    <t>12N5146</t>
  </si>
  <si>
    <t>82C5395</t>
  </si>
  <si>
    <t>16D5784</t>
  </si>
  <si>
    <t>49786L9</t>
  </si>
  <si>
    <t>74A1862</t>
  </si>
  <si>
    <t>93C1508</t>
  </si>
  <si>
    <t>91B5857</t>
  </si>
  <si>
    <t>70S6651</t>
  </si>
  <si>
    <t>33Z8695</t>
  </si>
  <si>
    <t>68M0958</t>
  </si>
  <si>
    <t>87H4463</t>
  </si>
  <si>
    <t>33G7554</t>
  </si>
  <si>
    <t>42W5257</t>
  </si>
  <si>
    <t>90R2640</t>
  </si>
  <si>
    <t>73L3489</t>
  </si>
  <si>
    <t>44S7250</t>
  </si>
  <si>
    <t>13J4717</t>
  </si>
  <si>
    <t>26R1311</t>
  </si>
  <si>
    <t>24A4332</t>
  </si>
  <si>
    <t>33K6614</t>
  </si>
  <si>
    <t>13T1082</t>
  </si>
  <si>
    <t>48T4422</t>
  </si>
  <si>
    <t>37G3097</t>
  </si>
  <si>
    <t>71K1313</t>
  </si>
  <si>
    <t>54X1921</t>
  </si>
  <si>
    <t>44Z3220</t>
  </si>
  <si>
    <t>45S8855</t>
  </si>
  <si>
    <t>75Q2299</t>
  </si>
  <si>
    <t>49V4615</t>
  </si>
  <si>
    <t>53V5153</t>
  </si>
  <si>
    <t>78P6614</t>
  </si>
  <si>
    <t>41Q0735</t>
  </si>
  <si>
    <t>64U3273</t>
  </si>
  <si>
    <t>57B7798</t>
  </si>
  <si>
    <t>16D2588</t>
  </si>
  <si>
    <t>75P1418</t>
  </si>
  <si>
    <t>24Y5917</t>
  </si>
  <si>
    <t>83Y3953</t>
  </si>
  <si>
    <t>19D6604</t>
  </si>
  <si>
    <t>15L7044</t>
  </si>
  <si>
    <t>45E5692</t>
  </si>
  <si>
    <t>27F2456</t>
  </si>
  <si>
    <t>14N6377</t>
  </si>
  <si>
    <t>22Y4955</t>
  </si>
  <si>
    <t>19V8845</t>
  </si>
  <si>
    <t>99M6269</t>
  </si>
  <si>
    <t>89B1803</t>
  </si>
  <si>
    <t>87S2462</t>
  </si>
  <si>
    <t>71N1668</t>
  </si>
  <si>
    <t>38F8864</t>
  </si>
  <si>
    <t>29U8957</t>
  </si>
  <si>
    <t>19X2251</t>
  </si>
  <si>
    <t>54A4337</t>
  </si>
  <si>
    <t>99X6260</t>
  </si>
  <si>
    <t>20H6072</t>
  </si>
  <si>
    <t>43G2726</t>
  </si>
  <si>
    <t>56M8776</t>
  </si>
  <si>
    <t>88P5668</t>
  </si>
  <si>
    <t>23K7350</t>
  </si>
  <si>
    <t>72G3496</t>
  </si>
  <si>
    <t>76Y1971</t>
  </si>
  <si>
    <t>33T9745</t>
  </si>
  <si>
    <t>93J0309</t>
  </si>
  <si>
    <t>25C5539</t>
  </si>
  <si>
    <t>58J9975</t>
  </si>
  <si>
    <t>77F2451</t>
  </si>
  <si>
    <t>57E3116</t>
  </si>
  <si>
    <t>93L5888</t>
  </si>
  <si>
    <t>67Q6299</t>
  </si>
  <si>
    <t>50W0269</t>
  </si>
  <si>
    <t>78R7003</t>
  </si>
  <si>
    <t>85E7440</t>
  </si>
  <si>
    <t>13L4944</t>
  </si>
  <si>
    <t>63W9363</t>
  </si>
  <si>
    <t>73W3323</t>
  </si>
  <si>
    <t>36N1010</t>
  </si>
  <si>
    <t>96H7174</t>
  </si>
  <si>
    <t>13A5226</t>
  </si>
  <si>
    <t>22Z0414</t>
  </si>
  <si>
    <t>28C4599</t>
  </si>
  <si>
    <t>84R3399</t>
  </si>
  <si>
    <t>54E5087</t>
  </si>
  <si>
    <t>95P1694</t>
  </si>
  <si>
    <t>25K7893</t>
  </si>
  <si>
    <t>94U2990</t>
  </si>
  <si>
    <t>83F5607</t>
  </si>
  <si>
    <t>29T7633</t>
  </si>
  <si>
    <t>81J8712</t>
  </si>
  <si>
    <t>63H5898</t>
  </si>
  <si>
    <t>67Q4666</t>
  </si>
  <si>
    <t>92U0240</t>
  </si>
  <si>
    <t>36V0996</t>
  </si>
  <si>
    <t>26D6817</t>
  </si>
  <si>
    <t>71B6336</t>
  </si>
  <si>
    <t>55Z7985</t>
  </si>
  <si>
    <t>96M9745</t>
  </si>
  <si>
    <t>61N5766</t>
  </si>
  <si>
    <t>41C4400</t>
  </si>
  <si>
    <t>68D0775</t>
  </si>
  <si>
    <t>98X3597</t>
  </si>
  <si>
    <t>15A3898</t>
  </si>
  <si>
    <t>81C7838</t>
  </si>
  <si>
    <t>91B6792</t>
  </si>
  <si>
    <t>83S4577</t>
  </si>
  <si>
    <t>17Z7607</t>
  </si>
  <si>
    <t>51M4574</t>
  </si>
  <si>
    <t>95H0283</t>
  </si>
  <si>
    <t>63G5222</t>
  </si>
  <si>
    <t>41W5759</t>
  </si>
  <si>
    <t>17R3684</t>
  </si>
  <si>
    <t>87L0846</t>
  </si>
  <si>
    <t>37S4552</t>
  </si>
  <si>
    <t>71J0913</t>
  </si>
  <si>
    <t>95R2712</t>
  </si>
  <si>
    <t>23A1125</t>
  </si>
  <si>
    <t>41K1044</t>
  </si>
  <si>
    <t>39T5152</t>
  </si>
  <si>
    <t>82T5211</t>
  </si>
  <si>
    <t>74G2184</t>
  </si>
  <si>
    <t>79K6755</t>
  </si>
  <si>
    <t>87X3585</t>
  </si>
  <si>
    <t>30Z4371</t>
  </si>
  <si>
    <t>36S3498</t>
  </si>
  <si>
    <t>55Q3370</t>
  </si>
  <si>
    <t>40V8805</t>
  </si>
  <si>
    <t>33V0161</t>
  </si>
  <si>
    <t>57P9945</t>
  </si>
  <si>
    <t>44Q1458</t>
  </si>
  <si>
    <t>73U2565</t>
  </si>
  <si>
    <t>61B7625</t>
  </si>
  <si>
    <t>95D5686</t>
  </si>
  <si>
    <t>77P9756</t>
  </si>
  <si>
    <t>69Y4626</t>
  </si>
  <si>
    <t>65Y4222</t>
  </si>
  <si>
    <t>53D8390</t>
  </si>
  <si>
    <t>35L1937</t>
  </si>
  <si>
    <t>22E6134</t>
  </si>
  <si>
    <t>85F3761</t>
  </si>
  <si>
    <t>54N5998</t>
  </si>
  <si>
    <t>73Y5014</t>
  </si>
  <si>
    <t>60V3513</t>
  </si>
  <si>
    <t>63M4961</t>
  </si>
  <si>
    <t>54B9908</t>
  </si>
  <si>
    <t>69S8147</t>
  </si>
  <si>
    <t>61N7065</t>
  </si>
  <si>
    <t>49F9560</t>
  </si>
  <si>
    <t>90U6396</t>
  </si>
  <si>
    <t>29X3637</t>
  </si>
  <si>
    <t>23A4742</t>
  </si>
  <si>
    <t>34X5436</t>
  </si>
  <si>
    <t>51H5434</t>
  </si>
  <si>
    <t>79G1973</t>
  </si>
  <si>
    <t>66M2504</t>
  </si>
  <si>
    <t>29P8953</t>
  </si>
  <si>
    <t>18K9672</t>
  </si>
  <si>
    <t>87G7800</t>
  </si>
  <si>
    <t>36Y3770</t>
  </si>
  <si>
    <t>50T6038</t>
  </si>
  <si>
    <t>20J5154</t>
  </si>
  <si>
    <t>27C7193</t>
  </si>
  <si>
    <t>70J3570</t>
  </si>
  <si>
    <t>59F9525</t>
  </si>
  <si>
    <t>33E9601</t>
  </si>
  <si>
    <t>78L4182</t>
  </si>
  <si>
    <t>53Q1312</t>
  </si>
  <si>
    <t>37W9390</t>
  </si>
  <si>
    <t>27R6688</t>
  </si>
  <si>
    <t>55E8089</t>
  </si>
  <si>
    <t>57L1535</t>
  </si>
  <si>
    <t>67W3149</t>
  </si>
  <si>
    <t>95W6535</t>
  </si>
  <si>
    <t>97N0414</t>
  </si>
  <si>
    <t>20H0294</t>
  </si>
  <si>
    <t>41A5875</t>
  </si>
  <si>
    <t>13Z8578</t>
  </si>
  <si>
    <t>91C8681</t>
  </si>
  <si>
    <t>57R0797</t>
  </si>
  <si>
    <t>89E6801</t>
  </si>
  <si>
    <t>60P0092</t>
  </si>
  <si>
    <t>13K1227</t>
  </si>
  <si>
    <t>40U2837</t>
  </si>
  <si>
    <t>61F6891</t>
  </si>
  <si>
    <t>32T2999</t>
  </si>
  <si>
    <t>53J7490</t>
  </si>
  <si>
    <t>85H9563</t>
  </si>
  <si>
    <t>21Q8081</t>
  </si>
  <si>
    <t>18U1791</t>
  </si>
  <si>
    <t>72V6492</t>
  </si>
  <si>
    <t>38D0562</t>
  </si>
  <si>
    <t>39B9470</t>
  </si>
  <si>
    <t>77Z8649</t>
  </si>
  <si>
    <t>29M1221</t>
  </si>
  <si>
    <t>40N1879</t>
  </si>
  <si>
    <t>62C4024</t>
  </si>
  <si>
    <t>69D4438</t>
  </si>
  <si>
    <t>53X9410</t>
  </si>
  <si>
    <t>14A4108</t>
  </si>
  <si>
    <t>83C0994</t>
  </si>
  <si>
    <t>80B4715</t>
  </si>
  <si>
    <t>37S5806</t>
  </si>
  <si>
    <t>21Z2538</t>
  </si>
  <si>
    <t>59M0604</t>
  </si>
  <si>
    <t>58H3049</t>
  </si>
  <si>
    <t>93G4461</t>
  </si>
  <si>
    <t>27W5871</t>
  </si>
  <si>
    <t>88R1008</t>
  </si>
  <si>
    <t>41L6900</t>
  </si>
  <si>
    <t>85S9980</t>
  </si>
  <si>
    <t>67J7614</t>
  </si>
  <si>
    <t>65R6978</t>
  </si>
  <si>
    <t>84A4200</t>
  </si>
  <si>
    <t>36K0814</t>
  </si>
  <si>
    <t>88T9403</t>
  </si>
  <si>
    <t>86T1096</t>
  </si>
  <si>
    <t>79G8846</t>
  </si>
  <si>
    <t>49K4555</t>
  </si>
  <si>
    <t>18X7648</t>
  </si>
  <si>
    <t>30Z6638</t>
  </si>
  <si>
    <t>59S2933</t>
  </si>
  <si>
    <t>13Q5739</t>
  </si>
  <si>
    <t>81V7653</t>
  </si>
  <si>
    <t>27V9079</t>
  </si>
  <si>
    <t>31P2715</t>
  </si>
  <si>
    <t>89Q0556</t>
  </si>
  <si>
    <t>45U9999</t>
  </si>
  <si>
    <t>57B8063</t>
  </si>
  <si>
    <t>70D9424</t>
  </si>
  <si>
    <t>70P9338</t>
  </si>
  <si>
    <t>20Y1287</t>
  </si>
  <si>
    <t>78Y9032</t>
  </si>
  <si>
    <t>13D1897</t>
  </si>
  <si>
    <t>62L5392</t>
  </si>
  <si>
    <t>89E3495</t>
  </si>
  <si>
    <t>20F8727</t>
  </si>
  <si>
    <t>95N6313</t>
  </si>
  <si>
    <t>57Y5518</t>
  </si>
  <si>
    <t>67V6925</t>
  </si>
  <si>
    <t>80M5072</t>
  </si>
  <si>
    <t>38B8448</t>
  </si>
  <si>
    <t>85S6963</t>
  </si>
  <si>
    <t>82N5554</t>
  </si>
  <si>
    <t>25F2474</t>
  </si>
  <si>
    <t>57U2605</t>
  </si>
  <si>
    <t>29X4909</t>
  </si>
  <si>
    <t>58A0559</t>
  </si>
  <si>
    <t>57X3645</t>
  </si>
  <si>
    <t>14H3435</t>
  </si>
  <si>
    <t>72G8000</t>
  </si>
  <si>
    <t>76M4214</t>
  </si>
  <si>
    <t>77P0340</t>
  </si>
  <si>
    <t>99K0693</t>
  </si>
  <si>
    <t>36G6167</t>
  </si>
  <si>
    <t>68Y3095</t>
  </si>
  <si>
    <t>62T5779</t>
  </si>
  <si>
    <t>31J7793</t>
  </si>
  <si>
    <t>50C8083</t>
  </si>
  <si>
    <t>81J8984</t>
  </si>
  <si>
    <t>34F9907</t>
  </si>
  <si>
    <t>18E0368</t>
  </si>
  <si>
    <t>84L4338</t>
  </si>
  <si>
    <t>38Q4884</t>
  </si>
  <si>
    <t>98W6100</t>
  </si>
  <si>
    <t>37R9545</t>
  </si>
  <si>
    <t>14E1128</t>
  </si>
  <si>
    <t>89L2058</t>
  </si>
  <si>
    <t>29W9558</t>
  </si>
  <si>
    <t>69W9612</t>
  </si>
  <si>
    <t>46N6141</t>
  </si>
  <si>
    <t>15H6060</t>
  </si>
  <si>
    <t>68A2203</t>
  </si>
  <si>
    <t>13Z9841</t>
  </si>
  <si>
    <t>45C9207</t>
  </si>
  <si>
    <t>87R7830</t>
  </si>
  <si>
    <t>60E9368</t>
  </si>
  <si>
    <t>85P2058</t>
  </si>
  <si>
    <t>84K3816</t>
  </si>
  <si>
    <t>28U2533</t>
  </si>
  <si>
    <t>25F5065</t>
  </si>
  <si>
    <t>38T8081</t>
  </si>
  <si>
    <t>22J6047</t>
  </si>
  <si>
    <t>72H5581</t>
  </si>
  <si>
    <t>55Q8331</t>
  </si>
  <si>
    <t>73U8991</t>
  </si>
  <si>
    <t>62V1588</t>
  </si>
  <si>
    <t>81D1357</t>
  </si>
  <si>
    <t>43B5312</t>
  </si>
  <si>
    <t>66Z2472</t>
  </si>
  <si>
    <t>88M6992</t>
  </si>
  <si>
    <t>37N6593</t>
  </si>
  <si>
    <t>82C0539</t>
  </si>
  <si>
    <t>94D4852</t>
  </si>
  <si>
    <t>92X0703</t>
  </si>
  <si>
    <t>31A3845</t>
  </si>
  <si>
    <t>87C6469</t>
  </si>
  <si>
    <t>29B1299</t>
  </si>
  <si>
    <t>97S9439</t>
  </si>
  <si>
    <t>32Z5284</t>
  </si>
  <si>
    <t>95M2036</t>
  </si>
  <si>
    <t>74H2678</t>
  </si>
  <si>
    <t>80G2345</t>
  </si>
  <si>
    <t>72W4294</t>
  </si>
  <si>
    <t>44R7246</t>
  </si>
  <si>
    <t>73L7765</t>
  </si>
  <si>
    <t>87S3603</t>
  </si>
  <si>
    <t>54J9544</t>
  </si>
  <si>
    <t>73R6600</t>
  </si>
  <si>
    <t>51A4436</t>
  </si>
  <si>
    <t>91K6673</t>
  </si>
  <si>
    <t>63T3122</t>
  </si>
  <si>
    <t>18T9962</t>
  </si>
  <si>
    <t>51G1731</t>
  </si>
  <si>
    <t>87K5274</t>
  </si>
  <si>
    <t>60X6190</t>
  </si>
  <si>
    <t>51Z6236</t>
  </si>
  <si>
    <t>36S1312</t>
  </si>
  <si>
    <t>80Q6998</t>
  </si>
  <si>
    <t>98V4756</t>
  </si>
  <si>
    <t>19V1799</t>
  </si>
  <si>
    <t>67P2403</t>
  </si>
  <si>
    <t>26Q0230</t>
  </si>
  <si>
    <t>39U1142</t>
  </si>
  <si>
    <t>17B8622</t>
  </si>
  <si>
    <t>73D4570</t>
  </si>
  <si>
    <t>96P1693</t>
  </si>
  <si>
    <t>62Y6269</t>
  </si>
  <si>
    <t>62Y0413</t>
  </si>
  <si>
    <t>93D1078</t>
  </si>
  <si>
    <t>38L4977</t>
  </si>
  <si>
    <t>26E2171</t>
  </si>
  <si>
    <t>54F6291</t>
  </si>
  <si>
    <t>27N2473</t>
  </si>
  <si>
    <t>93Y1335</t>
  </si>
  <si>
    <t>89V7655</t>
  </si>
  <si>
    <t>74M1803</t>
  </si>
  <si>
    <t>86B5251</t>
  </si>
  <si>
    <t>22S9546</t>
  </si>
  <si>
    <t>65N6956</t>
  </si>
  <si>
    <t>48F2579</t>
  </si>
  <si>
    <t>81U8876</t>
  </si>
  <si>
    <t>39X9032</t>
  </si>
  <si>
    <t>91A6862</t>
  </si>
  <si>
    <t>86X9819</t>
  </si>
  <si>
    <t>65H6851</t>
  </si>
  <si>
    <t>12G7155</t>
  </si>
  <si>
    <t>16M5551</t>
  </si>
  <si>
    <t>18P9683</t>
  </si>
  <si>
    <t>58K2592</t>
  </si>
  <si>
    <t>86G8357</t>
  </si>
  <si>
    <t>54Y1088</t>
  </si>
  <si>
    <t>81T5576</t>
  </si>
  <si>
    <t>70J5068</t>
  </si>
  <si>
    <t>27C4599</t>
  </si>
  <si>
    <t>48J8050</t>
  </si>
  <si>
    <t>50F1174</t>
  </si>
  <si>
    <t>40E6748</t>
  </si>
  <si>
    <t>45L9042</t>
  </si>
  <si>
    <t>69Q5425</t>
  </si>
  <si>
    <t>43W6660</t>
  </si>
  <si>
    <t>80R3997</t>
  </si>
  <si>
    <t>62E0322</t>
  </si>
  <si>
    <t>81L5591</t>
  </si>
  <si>
    <t>29W4409</t>
  </si>
  <si>
    <t>81W1195</t>
  </si>
  <si>
    <t>75N8034</t>
  </si>
  <si>
    <t>73H2587</t>
  </si>
  <si>
    <t>65A2043</t>
  </si>
  <si>
    <t>45Z5462</t>
  </si>
  <si>
    <t>74C0495</t>
  </si>
  <si>
    <t>67R0248</t>
  </si>
  <si>
    <t>49E9296</t>
  </si>
  <si>
    <t>93P7710</t>
  </si>
  <si>
    <t>55K0031</t>
  </si>
  <si>
    <t>12U9484</t>
  </si>
  <si>
    <t>80F1307</t>
  </si>
  <si>
    <t>19T8350</t>
  </si>
  <si>
    <t>62J2581</t>
  </si>
  <si>
    <t>96H6370</t>
  </si>
  <si>
    <t>37Q8020</t>
  </si>
  <si>
    <t>75U4057</t>
  </si>
  <si>
    <t>64V7826</t>
  </si>
  <si>
    <t>43D8010</t>
  </si>
  <si>
    <t>14B2165</t>
  </si>
  <si>
    <t>75Z9288</t>
  </si>
  <si>
    <t>41M5762</t>
  </si>
  <si>
    <t>17N4220</t>
  </si>
  <si>
    <t>40C2942</t>
  </si>
  <si>
    <t>47D0144</t>
  </si>
  <si>
    <t>41X3752</t>
  </si>
  <si>
    <t>70A6947</t>
  </si>
  <si>
    <t>72C3797</t>
  </si>
  <si>
    <t>29B2763</t>
  </si>
  <si>
    <t>66S0712</t>
  </si>
  <si>
    <t>97Z8569</t>
  </si>
  <si>
    <t>13M3690</t>
  </si>
  <si>
    <t>55H6454</t>
  </si>
  <si>
    <t>35G8797</t>
  </si>
  <si>
    <t>89W6670</t>
  </si>
  <si>
    <t>56R0609</t>
  </si>
  <si>
    <t>18L4347</t>
  </si>
  <si>
    <t>87S3246</t>
  </si>
  <si>
    <t>47J4637</t>
  </si>
  <si>
    <t>84R8515</t>
  </si>
  <si>
    <t>85A7153</t>
  </si>
  <si>
    <t>56K2476</t>
  </si>
  <si>
    <t>68T7259</t>
  </si>
  <si>
    <t>35T8892</t>
  </si>
  <si>
    <t>16G8553</t>
  </si>
  <si>
    <t>86K3599</t>
  </si>
  <si>
    <t>80X1810</t>
  </si>
  <si>
    <t>32Z7781</t>
  </si>
  <si>
    <t>69S8310</t>
  </si>
  <si>
    <t>68Q6231</t>
  </si>
  <si>
    <t>20V7996</t>
  </si>
  <si>
    <t>97V5318</t>
  </si>
  <si>
    <t>48P7549</t>
  </si>
  <si>
    <t>53Q5179</t>
  </si>
  <si>
    <t>17U2435</t>
  </si>
  <si>
    <t>92B9681</t>
  </si>
  <si>
    <t>81D1183</t>
  </si>
  <si>
    <t>36P1603</t>
  </si>
  <si>
    <t>55Y0012</t>
  </si>
  <si>
    <t>50Y2313</t>
  </si>
  <si>
    <t>95D9323</t>
  </si>
  <si>
    <t>83L3558</t>
  </si>
  <si>
    <t>72E8363</t>
  </si>
  <si>
    <t>94F5196</t>
  </si>
  <si>
    <t>36N9203</t>
  </si>
  <si>
    <t>55Y0896</t>
  </si>
  <si>
    <t>36V1901</t>
  </si>
  <si>
    <t>38M2745</t>
  </si>
  <si>
    <t>55B5625</t>
  </si>
  <si>
    <t>31S5735</t>
  </si>
  <si>
    <t>77N1099</t>
  </si>
  <si>
    <t>85F9908</t>
  </si>
  <si>
    <t>38U7230</t>
  </si>
  <si>
    <t>63X3586</t>
  </si>
  <si>
    <t>98A2015</t>
  </si>
  <si>
    <t>42X1278</t>
  </si>
  <si>
    <t>58H5304</t>
  </si>
  <si>
    <t>30G4464</t>
  </si>
  <si>
    <t>19M9958</t>
  </si>
  <si>
    <t>81P6966</t>
  </si>
  <si>
    <t>68K9301</t>
  </si>
  <si>
    <t>88G0143</t>
  </si>
  <si>
    <t>80Y4785</t>
  </si>
  <si>
    <t>32T6267</t>
  </si>
  <si>
    <t>94J2740</t>
  </si>
  <si>
    <t>94C3270</t>
  </si>
  <si>
    <t>56J2417</t>
  </si>
  <si>
    <t>77F5311</t>
  </si>
  <si>
    <t>77E4750</t>
  </si>
  <si>
    <t>90L0425</t>
  </si>
  <si>
    <t>99Q2687</t>
  </si>
  <si>
    <t>20W9422</t>
  </si>
  <si>
    <t>45R0685</t>
  </si>
  <si>
    <t>75E5535</t>
  </si>
  <si>
    <t>81L5849</t>
  </si>
  <si>
    <t>49W7085</t>
  </si>
  <si>
    <t>18W3964</t>
  </si>
  <si>
    <t>15N0546</t>
  </si>
  <si>
    <t>78H7987</t>
  </si>
  <si>
    <t>17A6993</t>
  </si>
  <si>
    <t>58Z6203</t>
  </si>
  <si>
    <t>15C5907</t>
  </si>
  <si>
    <t>97R8606</t>
  </si>
  <si>
    <t>77E3293</t>
  </si>
  <si>
    <t>77P9847</t>
  </si>
  <si>
    <t>35K5306</t>
  </si>
  <si>
    <t>34U6963</t>
  </si>
  <si>
    <t>46F2348</t>
  </si>
  <si>
    <t>36T6267</t>
  </si>
  <si>
    <t>80J8701</t>
  </si>
  <si>
    <t>53H7769</t>
  </si>
  <si>
    <t>32Q7458</t>
  </si>
  <si>
    <t>51U5171</t>
  </si>
  <si>
    <t>25V6162</t>
  </si>
  <si>
    <t>88D8413</t>
  </si>
  <si>
    <t>14B7925</t>
  </si>
  <si>
    <t>69Z1280</t>
  </si>
  <si>
    <t>90M6269</t>
  </si>
  <si>
    <t>88N0055</t>
  </si>
  <si>
    <t>50C5740</t>
  </si>
  <si>
    <t>50D9188</t>
  </si>
  <si>
    <t>63X9731</t>
  </si>
  <si>
    <t>66A7092</t>
  </si>
  <si>
    <t>38C6195</t>
  </si>
  <si>
    <t>66B7379</t>
  </si>
  <si>
    <t>75S6099</t>
  </si>
  <si>
    <t>16Z5524</t>
  </si>
  <si>
    <t>81M0053</t>
  </si>
  <si>
    <t>14H6756</t>
  </si>
  <si>
    <t>50G5249</t>
  </si>
  <si>
    <t>12W5293</t>
  </si>
  <si>
    <t>19R2476</t>
  </si>
  <si>
    <t>45L1898</t>
  </si>
  <si>
    <t>88S4349</t>
  </si>
  <si>
    <t>72J2027</t>
  </si>
  <si>
    <t>69R1136</t>
  </si>
  <si>
    <t>76A7745</t>
  </si>
  <si>
    <t>86K2953</t>
  </si>
  <si>
    <t>70T9119</t>
  </si>
  <si>
    <t>82T5743</t>
  </si>
  <si>
    <t>44G4385</t>
  </si>
  <si>
    <t>14K9215</t>
  </si>
  <si>
    <t>95X7893</t>
  </si>
  <si>
    <t>48Z1612</t>
  </si>
  <si>
    <t>57S5220</t>
  </si>
  <si>
    <t>31Q3405</t>
  </si>
  <si>
    <t>69V4692</t>
  </si>
  <si>
    <t>49V1024</t>
  </si>
  <si>
    <t>83P1442</t>
  </si>
  <si>
    <t>36Q5999</t>
  </si>
  <si>
    <t>85U2438</t>
  </si>
  <si>
    <t>23B8189</t>
  </si>
  <si>
    <t>47D2436</t>
  </si>
  <si>
    <t>20P8705</t>
  </si>
  <si>
    <t>13Y0375</t>
  </si>
  <si>
    <t>32Y8995</t>
  </si>
  <si>
    <t>71D8214</t>
  </si>
  <si>
    <t>12L6286</t>
  </si>
  <si>
    <t>36E8466</t>
  </si>
  <si>
    <t>98F1264</t>
  </si>
  <si>
    <t>38N2887</t>
  </si>
  <si>
    <t>91Y6168</t>
  </si>
  <si>
    <t>54V0591</t>
  </si>
  <si>
    <t>42M6812</t>
  </si>
  <si>
    <t>39B7172</t>
  </si>
  <si>
    <t>33S5079</t>
  </si>
  <si>
    <t>41N2455</t>
  </si>
  <si>
    <t>15F9086</t>
  </si>
  <si>
    <t>22U9600</t>
  </si>
  <si>
    <t>62X6505</t>
  </si>
  <si>
    <t>71A1635</t>
  </si>
  <si>
    <t>47X5974</t>
  </si>
  <si>
    <t>98H8942</t>
  </si>
  <si>
    <t>68G8165</t>
  </si>
  <si>
    <t>73M7794</t>
  </si>
  <si>
    <t>58P2557</t>
  </si>
  <si>
    <t>44K3327</t>
  </si>
  <si>
    <t>53G3518</t>
  </si>
  <si>
    <t>29Y9481</t>
  </si>
  <si>
    <t>97T8399</t>
  </si>
  <si>
    <t>60J6789</t>
  </si>
  <si>
    <t>98C5733</t>
  </si>
  <si>
    <t>70J2028</t>
  </si>
  <si>
    <t>56F1069</t>
  </si>
  <si>
    <t>48E4879</t>
  </si>
  <si>
    <t>64L5063</t>
  </si>
  <si>
    <t>32Q7470</t>
  </si>
  <si>
    <t>76W7050</t>
  </si>
  <si>
    <t>78R3898</t>
  </si>
  <si>
    <t>81E4043</t>
  </si>
  <si>
    <t>91L9955</t>
  </si>
  <si>
    <t>297O746</t>
  </si>
  <si>
    <t>35W3469</t>
  </si>
  <si>
    <t>75N6995</t>
  </si>
  <si>
    <t>41H3663</t>
  </si>
  <si>
    <t>52A4732</t>
  </si>
  <si>
    <t>47Z1974</t>
  </si>
  <si>
    <t>31C6062</t>
  </si>
  <si>
    <t>19R0813</t>
  </si>
  <si>
    <t>92E2610</t>
  </si>
  <si>
    <t>27P8743</t>
  </si>
  <si>
    <t>38K7397</t>
  </si>
  <si>
    <t>74U0001</t>
  </si>
  <si>
    <t>39F9424</t>
  </si>
  <si>
    <t>53T0067</t>
  </si>
  <si>
    <t>73J5250</t>
  </si>
  <si>
    <t>76H9830</t>
  </si>
  <si>
    <t>42Q2409</t>
  </si>
  <si>
    <t>54U0340</t>
  </si>
  <si>
    <t>21V6125</t>
  </si>
  <si>
    <t>16D9216</t>
  </si>
  <si>
    <t>39B0230</t>
  </si>
  <si>
    <t>82Z7929</t>
  </si>
  <si>
    <t>32M1837</t>
  </si>
  <si>
    <t>67N4327</t>
  </si>
  <si>
    <t>35C4917</t>
  </si>
  <si>
    <t>68D5026</t>
  </si>
  <si>
    <t>23X7753</t>
  </si>
  <si>
    <t>28A8533</t>
  </si>
  <si>
    <t>88C8494</t>
  </si>
  <si>
    <t>12B9955</t>
  </si>
  <si>
    <t>64S6946</t>
  </si>
  <si>
    <t>99Z5481</t>
  </si>
  <si>
    <t>46M1126</t>
  </si>
  <si>
    <t>68H0268</t>
  </si>
  <si>
    <t>41G6550</t>
  </si>
  <si>
    <t>61W2844</t>
  </si>
  <si>
    <t>59R9420</t>
  </si>
  <si>
    <t>64L2995</t>
  </si>
  <si>
    <t>85S6731</t>
  </si>
  <si>
    <t>63J6107</t>
  </si>
  <si>
    <t>90R7204</t>
  </si>
  <si>
    <t>56A0114</t>
  </si>
  <si>
    <t>81K7629</t>
  </si>
  <si>
    <t>73T7560</t>
  </si>
  <si>
    <t>19T3599</t>
  </si>
  <si>
    <t>25G4350</t>
  </si>
  <si>
    <t>93K1158</t>
  </si>
  <si>
    <t>27X1115</t>
  </si>
  <si>
    <t>99Z4676</t>
  </si>
  <si>
    <t>12S4710</t>
  </si>
  <si>
    <t>84Q5103</t>
  </si>
  <si>
    <t>95V1295</t>
  </si>
  <si>
    <t>49V8509</t>
  </si>
  <si>
    <t>15P4749</t>
  </si>
  <si>
    <t>24Q4921</t>
  </si>
  <si>
    <t>56U1484</t>
  </si>
  <si>
    <t>62B0308</t>
  </si>
  <si>
    <t>39D5388</t>
  </si>
  <si>
    <t>74P9109</t>
  </si>
  <si>
    <t>12Y4350</t>
  </si>
  <si>
    <t>50Y0018</t>
  </si>
  <si>
    <t>77D0633</t>
  </si>
  <si>
    <t>88L4679</t>
  </si>
  <si>
    <t>38E0430</t>
  </si>
  <si>
    <t>59F0037</t>
  </si>
  <si>
    <t>36N7865</t>
  </si>
  <si>
    <t>90Y9428</t>
  </si>
  <si>
    <t>41V7921</t>
  </si>
  <si>
    <t>23M1504</t>
  </si>
  <si>
    <t>70B8583</t>
  </si>
  <si>
    <t>44S0152</t>
  </si>
  <si>
    <t>29N8177</t>
  </si>
  <si>
    <t>51F8315</t>
  </si>
  <si>
    <t>71U5406</t>
  </si>
  <si>
    <t>98X1411</t>
  </si>
  <si>
    <t>61A8951</t>
  </si>
  <si>
    <t>26X6666</t>
  </si>
  <si>
    <t>89H8041</t>
  </si>
  <si>
    <t>79G8189</t>
  </si>
  <si>
    <t>72M2364</t>
  </si>
  <si>
    <t>49P5658</t>
  </si>
  <si>
    <t>88K5184</t>
  </si>
  <si>
    <t>68G9754</t>
  </si>
  <si>
    <t>73Y3261</t>
  </si>
  <si>
    <t>98T9066</t>
  </si>
  <si>
    <t>36J2045</t>
  </si>
  <si>
    <t>92C0509</t>
  </si>
  <si>
    <t>65J5922</t>
  </si>
  <si>
    <t>57F9148</t>
  </si>
  <si>
    <t>59E3167</t>
  </si>
  <si>
    <t>56L7426</t>
  </si>
  <si>
    <t>62Q7343</t>
  </si>
  <si>
    <t>39W9801</t>
  </si>
  <si>
    <t>13R8698</t>
  </si>
  <si>
    <t>80E6744</t>
  </si>
  <si>
    <t>39L2155</t>
  </si>
  <si>
    <t>17W4369</t>
  </si>
  <si>
    <t>18W5520</t>
  </si>
  <si>
    <t>17N2351</t>
  </si>
  <si>
    <t>75H1824</t>
  </si>
  <si>
    <t>91A7392</t>
  </si>
  <si>
    <t>36Z3583</t>
  </si>
  <si>
    <t>29C1972</t>
  </si>
  <si>
    <t>54R7482</t>
  </si>
  <si>
    <t>71E5890</t>
  </si>
  <si>
    <t>31P4710</t>
  </si>
  <si>
    <t>69K9932</t>
  </si>
  <si>
    <t>77U5520</t>
  </si>
  <si>
    <t>15F2634</t>
  </si>
  <si>
    <t>69T2616</t>
  </si>
  <si>
    <t>91J6481</t>
  </si>
  <si>
    <t>40H2746</t>
  </si>
  <si>
    <t>14Q3006</t>
  </si>
  <si>
    <t>78U9559</t>
  </si>
  <si>
    <t>74V6741</t>
  </si>
  <si>
    <t>28D7234</t>
  </si>
  <si>
    <t>36B2365</t>
  </si>
  <si>
    <t>67Z5207</t>
  </si>
  <si>
    <t>Salary</t>
  </si>
  <si>
    <t>Anderson, Tom</t>
  </si>
  <si>
    <t>COUNTIF</t>
  </si>
  <si>
    <t>SUMIF</t>
  </si>
  <si>
    <t>AVERAGEIF</t>
  </si>
  <si>
    <t>COUNTIFS</t>
  </si>
  <si>
    <t>SUMIFS</t>
  </si>
  <si>
    <t>AVERAGEIFS</t>
  </si>
  <si>
    <t>MAXIFS</t>
  </si>
  <si>
    <t>MINIFS</t>
  </si>
  <si>
    <t>ADC Total</t>
  </si>
  <si>
    <t>Admin Training Total</t>
  </si>
  <si>
    <t>Audit Services Total</t>
  </si>
  <si>
    <t>Compliance Total</t>
  </si>
  <si>
    <t>Engineering/Maintenance Total</t>
  </si>
  <si>
    <t>Engineering/Operations Total</t>
  </si>
  <si>
    <t>Environmental Health/Safety Total</t>
  </si>
  <si>
    <t>Executive Education Total</t>
  </si>
  <si>
    <t>International Clinical Safety Total</t>
  </si>
  <si>
    <t>Logistics Total</t>
  </si>
  <si>
    <t>Major Mfg Projects Total</t>
  </si>
  <si>
    <t>Manufacturing Total</t>
  </si>
  <si>
    <t>Manufacturing Admin Total</t>
  </si>
  <si>
    <t>Operations Total</t>
  </si>
  <si>
    <t>Peptide Chemistry Total</t>
  </si>
  <si>
    <t>Pharmacokinetics Total</t>
  </si>
  <si>
    <t>Process Development Total</t>
  </si>
  <si>
    <t>Professional Training Group Total</t>
  </si>
  <si>
    <t>Project &amp; Contract Services Total</t>
  </si>
  <si>
    <t>Quality Assurance Total</t>
  </si>
  <si>
    <t>Quality Control Total</t>
  </si>
  <si>
    <t>Research Center Total</t>
  </si>
  <si>
    <t>Research/Development Total</t>
  </si>
  <si>
    <t>Grand Total</t>
  </si>
  <si>
    <t>&gt;20</t>
  </si>
  <si>
    <t>&gt;100000</t>
  </si>
  <si>
    <t>July</t>
  </si>
  <si>
    <t>August</t>
  </si>
  <si>
    <t>September</t>
  </si>
  <si>
    <t>October</t>
  </si>
  <si>
    <t>January</t>
  </si>
  <si>
    <t>December</t>
  </si>
  <si>
    <t>March</t>
  </si>
  <si>
    <t>May</t>
  </si>
  <si>
    <t>April</t>
  </si>
  <si>
    <t>November</t>
  </si>
  <si>
    <t>June</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</si>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</sst>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0000"/>
    <numFmt numFmtId="165" formatCode="[&lt;=9999999]###\-####;\(###\)\ ###\-####"/>
    <numFmt numFmtId="166" formatCode="_(* #,##0_);_(* \(#,##0\);_(* &quot;-&quot;??_);_(@_)"/>
    <numFmt numFmtId="167" formatCode="0.0%"/>
  </numFmts>
  <fonts count="9" x14ac:knownFonts="1">
    <font>
      <sz val="12"/>
      <color theme="1"/>
      <name val="Calibri"/>
      <family val="2"/>
      <scheme val="minor"/>
    </font>
    <font>
      <sz val="10"/>
      <name val="Arial"/>
      <family val="2"/>
    </font>
    <font>
      <b/>
      <sz val="11"/>
      <name val="Calibri"/>
      <family val="2"/>
    </font>
    <font>
      <sz val="11"/>
      <color theme="1"/>
      <name val="Calibri"/>
      <family val="2"/>
      <scheme val="minor"/>
    </font>
    <font>
      <sz val="11"/>
      <name val="Calibri"/>
      <family val="2"/>
    </font>
    <font>
      <b/>
      <sz val="11"/>
      <name val="Century Gothic"/>
      <family val="2"/>
    </font>
    <font>
      <sz val="11"/>
      <name val="Century Gothic"/>
      <family val="2"/>
    </font>
    <font>
      <b/>
      <sz val="11"/>
      <color rgb="FFFF0000"/>
      <name val="Century Gothic"/>
      <family val="2"/>
    </font>
    <font>
      <sz val="11"/>
      <name val="Arial"/>
      <family val="2"/>
    </font>
  </fonts>
  <fills count="13">
    <fill>
      <patternFill patternType="none"/>
    </fill>
    <fill>
      <patternFill patternType="gray125"/>
    </fill>
    <fill>
      <patternFill patternType="solid">
        <fgColor indexed="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1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style="thin">
        <color theme="4" tint="0.39997558519241921"/>
      </left>
      <right/>
      <top style="thin">
        <color indexed="22"/>
      </top>
      <bottom/>
      <diagonal/>
    </border>
    <border>
      <left style="thin">
        <color theme="4" tint="0.39997558519241921"/>
      </left>
      <right style="thin">
        <color theme="4" tint="0.39997558519241921"/>
      </right>
      <top style="thin">
        <color indexed="22"/>
      </top>
      <bottom/>
      <diagonal/>
    </border>
    <border>
      <left style="thin">
        <color theme="4" tint="0.39997558519241921"/>
      </left>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s>
  <cellStyleXfs count="5">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3" fillId="0" borderId="0"/>
  </cellStyleXfs>
  <cellXfs count="158">
    <xf numFmtId="0" fontId="0" fillId="0" borderId="0" xfId="0"/>
    <xf numFmtId="0" fontId="2" fillId="2" borderId="1" xfId="1" applyFont="1" applyFill="1" applyBorder="1" applyAlignment="1">
      <alignment horizontal="left" vertical="top"/>
    </xf>
    <xf numFmtId="0" fontId="2" fillId="2" borderId="1" xfId="1" applyFont="1" applyFill="1" applyBorder="1" applyAlignment="1">
      <alignment horizontal="center" vertical="top"/>
    </xf>
    <xf numFmtId="0" fontId="2" fillId="2" borderId="1" xfId="1" applyFont="1" applyFill="1" applyBorder="1" applyAlignment="1">
      <alignment vertical="top"/>
    </xf>
    <xf numFmtId="164" fontId="2" fillId="2" borderId="1" xfId="1" applyNumberFormat="1" applyFont="1" applyFill="1" applyBorder="1" applyAlignment="1">
      <alignment horizontal="center" vertical="top"/>
    </xf>
    <xf numFmtId="165" fontId="2" fillId="2" borderId="1" xfId="1" applyNumberFormat="1" applyFont="1" applyFill="1" applyBorder="1" applyAlignment="1">
      <alignment horizontal="center" vertical="top"/>
    </xf>
    <xf numFmtId="14" fontId="2" fillId="2" borderId="1" xfId="1" applyNumberFormat="1" applyFont="1" applyFill="1" applyBorder="1" applyAlignment="1">
      <alignment horizontal="right" vertical="top"/>
    </xf>
    <xf numFmtId="0" fontId="2" fillId="2" borderId="1" xfId="1" applyFont="1" applyFill="1" applyBorder="1" applyAlignment="1">
      <alignment horizontal="right" vertical="top"/>
    </xf>
    <xf numFmtId="166" fontId="2" fillId="2" borderId="1" xfId="2" applyNumberFormat="1" applyFont="1" applyFill="1" applyBorder="1" applyAlignment="1" applyProtection="1">
      <alignment horizontal="right" vertical="top"/>
    </xf>
    <xf numFmtId="167" fontId="2" fillId="2" borderId="1" xfId="3" applyNumberFormat="1" applyFont="1" applyFill="1" applyBorder="1" applyAlignment="1" applyProtection="1">
      <alignment horizontal="center" vertical="top"/>
    </xf>
    <xf numFmtId="0" fontId="3" fillId="0" borderId="0" xfId="4"/>
    <xf numFmtId="0" fontId="4" fillId="0" borderId="0" xfId="1" applyFont="1"/>
    <xf numFmtId="0" fontId="4" fillId="0" borderId="0" xfId="1" applyFont="1" applyAlignment="1">
      <alignment horizontal="center"/>
    </xf>
    <xf numFmtId="164" fontId="4" fillId="0" borderId="0" xfId="1" applyNumberFormat="1" applyFont="1" applyAlignment="1">
      <alignment horizontal="right"/>
    </xf>
    <xf numFmtId="165" fontId="4" fillId="0" borderId="0" xfId="1" applyNumberFormat="1" applyFont="1" applyAlignment="1">
      <alignment horizontal="right"/>
    </xf>
    <xf numFmtId="15" fontId="4" fillId="0" borderId="0" xfId="4" applyNumberFormat="1" applyFont="1"/>
    <xf numFmtId="166" fontId="4" fillId="0" borderId="0" xfId="2" applyNumberFormat="1" applyFont="1" applyFill="1" applyProtection="1"/>
    <xf numFmtId="166" fontId="4" fillId="0" borderId="0" xfId="2" applyNumberFormat="1" applyFont="1" applyProtection="1"/>
    <xf numFmtId="166" fontId="4" fillId="0" borderId="0" xfId="2" applyNumberFormat="1" applyFont="1" applyFill="1" applyAlignment="1" applyProtection="1">
      <alignment horizontal="left" indent="1"/>
    </xf>
    <xf numFmtId="0" fontId="4" fillId="0" borderId="0" xfId="4" applyFont="1"/>
    <xf numFmtId="164" fontId="3" fillId="0" borderId="0" xfId="4" applyNumberFormat="1"/>
    <xf numFmtId="0" fontId="2" fillId="2" borderId="2" xfId="1" applyFont="1" applyFill="1" applyBorder="1" applyAlignment="1">
      <alignment horizontal="left" vertical="top"/>
    </xf>
    <xf numFmtId="0" fontId="2" fillId="2" borderId="2" xfId="1" applyFont="1" applyFill="1" applyBorder="1" applyAlignment="1">
      <alignment horizontal="center" vertical="top"/>
    </xf>
    <xf numFmtId="0" fontId="2" fillId="2" borderId="2" xfId="1" applyFont="1" applyFill="1" applyBorder="1" applyAlignment="1">
      <alignment vertical="top"/>
    </xf>
    <xf numFmtId="14" fontId="2" fillId="2" borderId="2" xfId="1" applyNumberFormat="1" applyFont="1" applyFill="1" applyBorder="1" applyAlignment="1">
      <alignment horizontal="right" vertical="top"/>
    </xf>
    <xf numFmtId="0" fontId="2" fillId="2" borderId="2" xfId="1" applyFont="1" applyFill="1" applyBorder="1" applyAlignment="1">
      <alignment horizontal="right" vertical="top"/>
    </xf>
    <xf numFmtId="166" fontId="2" fillId="2" borderId="2" xfId="2" applyNumberFormat="1" applyFont="1" applyFill="1" applyBorder="1" applyAlignment="1" applyProtection="1">
      <alignment horizontal="right" vertical="top"/>
    </xf>
    <xf numFmtId="167" fontId="3" fillId="0" borderId="0" xfId="4" applyNumberFormat="1"/>
    <xf numFmtId="166" fontId="4" fillId="0" borderId="0" xfId="1" applyNumberFormat="1" applyFont="1" applyAlignment="1">
      <alignment horizontal="center"/>
    </xf>
    <xf numFmtId="0" fontId="5" fillId="2" borderId="1" xfId="1" applyFont="1" applyFill="1" applyBorder="1" applyAlignment="1">
      <alignment horizontal="left" vertical="top"/>
    </xf>
    <xf numFmtId="0" fontId="5" fillId="2" borderId="1" xfId="1" applyFont="1" applyFill="1" applyBorder="1" applyAlignment="1">
      <alignment horizontal="center" vertical="top"/>
    </xf>
    <xf numFmtId="0" fontId="5" fillId="2" borderId="1" xfId="1" applyFont="1" applyFill="1" applyBorder="1" applyAlignment="1">
      <alignment vertical="top"/>
    </xf>
    <xf numFmtId="164" fontId="5" fillId="2" borderId="1" xfId="1" applyNumberFormat="1" applyFont="1" applyFill="1" applyBorder="1" applyAlignment="1">
      <alignment horizontal="center" vertical="top"/>
    </xf>
    <xf numFmtId="165" fontId="5" fillId="2" borderId="1" xfId="1" applyNumberFormat="1" applyFont="1" applyFill="1" applyBorder="1" applyAlignment="1">
      <alignment horizontal="center" vertical="top"/>
    </xf>
    <xf numFmtId="14" fontId="5" fillId="2" borderId="1" xfId="1" applyNumberFormat="1" applyFont="1" applyFill="1" applyBorder="1" applyAlignment="1">
      <alignment horizontal="right" vertical="top"/>
    </xf>
    <xf numFmtId="0" fontId="5" fillId="2" borderId="1" xfId="1" applyFont="1" applyFill="1" applyBorder="1" applyAlignment="1">
      <alignment horizontal="right" vertical="top"/>
    </xf>
    <xf numFmtId="166" fontId="5" fillId="2" borderId="1" xfId="2" applyNumberFormat="1" applyFont="1" applyFill="1" applyBorder="1" applyAlignment="1" applyProtection="1">
      <alignment horizontal="right" vertical="top"/>
    </xf>
    <xf numFmtId="0" fontId="6" fillId="0" borderId="0" xfId="1" applyFont="1"/>
    <xf numFmtId="0" fontId="6" fillId="0" borderId="0" xfId="1" applyFont="1" applyAlignment="1">
      <alignment horizontal="center"/>
    </xf>
    <xf numFmtId="164" fontId="6" fillId="0" borderId="0" xfId="1" applyNumberFormat="1" applyFont="1"/>
    <xf numFmtId="165" fontId="6" fillId="0" borderId="0" xfId="1" applyNumberFormat="1" applyFont="1" applyAlignment="1">
      <alignment horizontal="right"/>
    </xf>
    <xf numFmtId="14" fontId="6" fillId="0" borderId="0" xfId="1" applyNumberFormat="1" applyFont="1"/>
    <xf numFmtId="166" fontId="6" fillId="0" borderId="0" xfId="2" applyNumberFormat="1" applyFont="1" applyFill="1" applyProtection="1"/>
    <xf numFmtId="166" fontId="6" fillId="0" borderId="0" xfId="2" applyNumberFormat="1" applyFont="1" applyProtection="1"/>
    <xf numFmtId="166" fontId="6" fillId="0" borderId="0" xfId="2" applyNumberFormat="1" applyFont="1" applyFill="1" applyAlignment="1" applyProtection="1">
      <alignment horizontal="left" indent="1"/>
    </xf>
    <xf numFmtId="0" fontId="6" fillId="3" borderId="0" xfId="1" applyFont="1" applyFill="1"/>
    <xf numFmtId="0" fontId="6" fillId="3" borderId="0" xfId="1" applyFont="1" applyFill="1" applyAlignment="1">
      <alignment horizontal="center"/>
    </xf>
    <xf numFmtId="164" fontId="6" fillId="3" borderId="0" xfId="1" applyNumberFormat="1" applyFont="1" applyFill="1"/>
    <xf numFmtId="165" fontId="6" fillId="3" borderId="0" xfId="1" applyNumberFormat="1" applyFont="1" applyFill="1" applyAlignment="1">
      <alignment horizontal="right"/>
    </xf>
    <xf numFmtId="14" fontId="6" fillId="3" borderId="0" xfId="1" applyNumberFormat="1" applyFont="1" applyFill="1"/>
    <xf numFmtId="166" fontId="6" fillId="3" borderId="0" xfId="2" applyNumberFormat="1" applyFont="1" applyFill="1" applyProtection="1"/>
    <xf numFmtId="166" fontId="6" fillId="3" borderId="0" xfId="2" applyNumberFormat="1" applyFont="1" applyFill="1" applyAlignment="1" applyProtection="1">
      <alignment horizontal="left" indent="1"/>
    </xf>
    <xf numFmtId="0" fontId="6" fillId="4" borderId="0" xfId="1" applyFont="1" applyFill="1"/>
    <xf numFmtId="0" fontId="6" fillId="4" borderId="0" xfId="1" applyFont="1" applyFill="1" applyAlignment="1">
      <alignment horizontal="center"/>
    </xf>
    <xf numFmtId="164" fontId="6" fillId="4" borderId="0" xfId="1" applyNumberFormat="1" applyFont="1" applyFill="1"/>
    <xf numFmtId="165" fontId="6" fillId="4" borderId="0" xfId="1" applyNumberFormat="1" applyFont="1" applyFill="1" applyAlignment="1">
      <alignment horizontal="right"/>
    </xf>
    <xf numFmtId="14" fontId="6" fillId="4" borderId="0" xfId="1" applyNumberFormat="1" applyFont="1" applyFill="1"/>
    <xf numFmtId="166" fontId="6" fillId="4" borderId="0" xfId="2" applyNumberFormat="1" applyFont="1" applyFill="1" applyProtection="1"/>
    <xf numFmtId="166" fontId="6" fillId="4" borderId="0" xfId="2" applyNumberFormat="1" applyFont="1" applyFill="1" applyAlignment="1" applyProtection="1">
      <alignment horizontal="left" indent="1"/>
    </xf>
    <xf numFmtId="0" fontId="6" fillId="5" borderId="0" xfId="1" applyFont="1" applyFill="1"/>
    <xf numFmtId="0" fontId="6" fillId="5" borderId="0" xfId="1" applyFont="1" applyFill="1" applyAlignment="1">
      <alignment horizontal="center"/>
    </xf>
    <xf numFmtId="164" fontId="6" fillId="5" borderId="0" xfId="1" applyNumberFormat="1" applyFont="1" applyFill="1"/>
    <xf numFmtId="165" fontId="6" fillId="5" borderId="0" xfId="1" applyNumberFormat="1" applyFont="1" applyFill="1" applyAlignment="1">
      <alignment horizontal="right"/>
    </xf>
    <xf numFmtId="14" fontId="6" fillId="5" borderId="0" xfId="1" applyNumberFormat="1" applyFont="1" applyFill="1"/>
    <xf numFmtId="166" fontId="6" fillId="5" borderId="0" xfId="2" applyNumberFormat="1" applyFont="1" applyFill="1" applyProtection="1"/>
    <xf numFmtId="166" fontId="6" fillId="5" borderId="0" xfId="2" applyNumberFormat="1" applyFont="1" applyFill="1" applyAlignment="1" applyProtection="1">
      <alignment horizontal="left" indent="1"/>
    </xf>
    <xf numFmtId="0" fontId="6" fillId="6" borderId="0" xfId="1" applyFont="1" applyFill="1"/>
    <xf numFmtId="0" fontId="6" fillId="6" borderId="0" xfId="1" applyFont="1" applyFill="1" applyAlignment="1">
      <alignment horizontal="center"/>
    </xf>
    <xf numFmtId="164" fontId="6" fillId="6" borderId="0" xfId="1" applyNumberFormat="1" applyFont="1" applyFill="1"/>
    <xf numFmtId="165" fontId="6" fillId="6" borderId="0" xfId="1" applyNumberFormat="1" applyFont="1" applyFill="1" applyAlignment="1">
      <alignment horizontal="right"/>
    </xf>
    <xf numFmtId="14" fontId="6" fillId="6" borderId="0" xfId="1" applyNumberFormat="1" applyFont="1" applyFill="1"/>
    <xf numFmtId="166" fontId="6" fillId="6" borderId="0" xfId="2" applyNumberFormat="1" applyFont="1" applyFill="1" applyProtection="1"/>
    <xf numFmtId="166" fontId="6" fillId="6" borderId="0" xfId="2" applyNumberFormat="1" applyFont="1" applyFill="1" applyAlignment="1" applyProtection="1">
      <alignment horizontal="left" indent="1"/>
    </xf>
    <xf numFmtId="0" fontId="7" fillId="0" borderId="0" xfId="1" applyFont="1"/>
    <xf numFmtId="165" fontId="6" fillId="0" borderId="0" xfId="1" applyNumberFormat="1" applyFont="1"/>
    <xf numFmtId="166" fontId="6" fillId="0" borderId="0" xfId="2" applyNumberFormat="1" applyFont="1" applyAlignment="1" applyProtection="1"/>
    <xf numFmtId="15" fontId="2" fillId="2" borderId="1" xfId="1" applyNumberFormat="1" applyFont="1" applyFill="1" applyBorder="1" applyAlignment="1">
      <alignment horizontal="right" vertical="top"/>
    </xf>
    <xf numFmtId="15" fontId="2" fillId="2" borderId="1" xfId="1" applyNumberFormat="1" applyFont="1" applyFill="1" applyBorder="1" applyAlignment="1">
      <alignment horizontal="left" vertical="top"/>
    </xf>
    <xf numFmtId="14" fontId="4" fillId="0" borderId="0" xfId="1" applyNumberFormat="1" applyFont="1"/>
    <xf numFmtId="15" fontId="4" fillId="0" borderId="0" xfId="1" applyNumberFormat="1" applyFont="1"/>
    <xf numFmtId="166" fontId="4" fillId="0" borderId="0" xfId="2" applyNumberFormat="1" applyFont="1" applyFill="1" applyBorder="1" applyProtection="1"/>
    <xf numFmtId="165" fontId="4" fillId="0" borderId="0" xfId="1" quotePrefix="1" applyNumberFormat="1" applyFont="1" applyAlignment="1">
      <alignment horizontal="right"/>
    </xf>
    <xf numFmtId="164" fontId="4" fillId="0" borderId="0" xfId="1" applyNumberFormat="1" applyFont="1"/>
    <xf numFmtId="165" fontId="4" fillId="0" borderId="0" xfId="1" applyNumberFormat="1" applyFont="1"/>
    <xf numFmtId="0" fontId="2" fillId="0" borderId="3" xfId="1" applyFont="1" applyBorder="1" applyAlignment="1">
      <alignment horizontal="left"/>
    </xf>
    <xf numFmtId="0" fontId="2" fillId="6" borderId="4" xfId="1" applyFont="1" applyFill="1" applyBorder="1" applyAlignment="1">
      <alignment horizontal="center" textRotation="45"/>
    </xf>
    <xf numFmtId="0" fontId="2" fillId="7" borderId="4" xfId="1" applyFont="1" applyFill="1" applyBorder="1" applyAlignment="1">
      <alignment horizontal="center" textRotation="45"/>
    </xf>
    <xf numFmtId="0" fontId="2" fillId="8" borderId="4" xfId="1" applyFont="1" applyFill="1" applyBorder="1" applyAlignment="1">
      <alignment horizontal="center" textRotation="45"/>
    </xf>
    <xf numFmtId="0" fontId="2" fillId="9" borderId="4" xfId="1" applyFont="1" applyFill="1" applyBorder="1" applyAlignment="1">
      <alignment horizontal="center" textRotation="45"/>
    </xf>
    <xf numFmtId="1" fontId="2" fillId="0" borderId="0" xfId="1" applyNumberFormat="1" applyFont="1" applyAlignment="1">
      <alignment horizontal="left"/>
    </xf>
    <xf numFmtId="166" fontId="4" fillId="0" borderId="0" xfId="1" applyNumberFormat="1" applyFont="1"/>
    <xf numFmtId="166" fontId="4" fillId="0" borderId="0" xfId="2" applyNumberFormat="1" applyFont="1" applyBorder="1" applyProtection="1"/>
    <xf numFmtId="0" fontId="4" fillId="0" borderId="0" xfId="1" applyFont="1" applyAlignment="1">
      <alignment horizontal="left"/>
    </xf>
    <xf numFmtId="166" fontId="4" fillId="0" borderId="0" xfId="2" applyNumberFormat="1" applyFont="1" applyFill="1" applyAlignment="1" applyProtection="1"/>
    <xf numFmtId="0" fontId="8" fillId="0" borderId="0" xfId="1" applyFont="1"/>
    <xf numFmtId="166" fontId="4" fillId="0" borderId="0" xfId="2" applyNumberFormat="1" applyFont="1" applyAlignment="1" applyProtection="1"/>
    <xf numFmtId="49" fontId="2" fillId="2" borderId="1" xfId="1" applyNumberFormat="1" applyFont="1" applyFill="1" applyBorder="1" applyAlignment="1">
      <alignment horizontal="center" vertical="top"/>
    </xf>
    <xf numFmtId="49" fontId="4" fillId="0" borderId="0" xfId="1" applyNumberFormat="1" applyFont="1" applyAlignment="1">
      <alignment horizontal="center"/>
    </xf>
    <xf numFmtId="0" fontId="2" fillId="2" borderId="1" xfId="1" applyFont="1" applyFill="1" applyBorder="1" applyAlignment="1">
      <alignment horizontal="left" vertical="center"/>
    </xf>
    <xf numFmtId="0" fontId="2" fillId="2" borderId="1" xfId="1" applyFont="1" applyFill="1" applyBorder="1" applyAlignment="1">
      <alignment horizontal="center" vertical="center"/>
    </xf>
    <xf numFmtId="0" fontId="2" fillId="2" borderId="1" xfId="1" applyFont="1" applyFill="1" applyBorder="1" applyAlignment="1">
      <alignment vertical="center"/>
    </xf>
    <xf numFmtId="164" fontId="2" fillId="2" borderId="1" xfId="1" applyNumberFormat="1" applyFont="1" applyFill="1" applyBorder="1" applyAlignment="1">
      <alignment horizontal="center" vertical="center"/>
    </xf>
    <xf numFmtId="165" fontId="2" fillId="2" borderId="1" xfId="1" applyNumberFormat="1" applyFont="1" applyFill="1" applyBorder="1" applyAlignment="1">
      <alignment horizontal="center" vertical="center"/>
    </xf>
    <xf numFmtId="14" fontId="2" fillId="2" borderId="1" xfId="1" applyNumberFormat="1" applyFont="1" applyFill="1" applyBorder="1" applyAlignment="1">
      <alignment horizontal="right" vertical="center"/>
    </xf>
    <xf numFmtId="0" fontId="2" fillId="2" borderId="1" xfId="1" applyFont="1" applyFill="1" applyBorder="1" applyAlignment="1">
      <alignment horizontal="right" vertical="center"/>
    </xf>
    <xf numFmtId="166" fontId="2" fillId="2" borderId="1" xfId="2" applyNumberFormat="1" applyFont="1" applyFill="1" applyBorder="1" applyAlignment="1" applyProtection="1">
      <alignment horizontal="right" vertical="center"/>
    </xf>
    <xf numFmtId="0" fontId="4" fillId="0" borderId="0" xfId="1" applyFont="1" applyAlignment="1">
      <alignment vertical="center"/>
    </xf>
    <xf numFmtId="166" fontId="4" fillId="0" borderId="0" xfId="2" applyNumberFormat="1" applyFont="1" applyFill="1" applyBorder="1" applyAlignment="1" applyProtection="1"/>
    <xf numFmtId="0" fontId="4" fillId="10" borderId="0" xfId="1" applyFont="1" applyFill="1" applyAlignment="1">
      <alignment horizontal="right"/>
    </xf>
    <xf numFmtId="0" fontId="4" fillId="10" borderId="0" xfId="1" applyFont="1" applyFill="1"/>
    <xf numFmtId="164" fontId="2" fillId="2" borderId="2" xfId="1" applyNumberFormat="1" applyFont="1" applyFill="1" applyBorder="1" applyAlignment="1">
      <alignment horizontal="center" vertical="top"/>
    </xf>
    <xf numFmtId="165" fontId="2" fillId="2" borderId="2" xfId="1" applyNumberFormat="1" applyFont="1" applyFill="1" applyBorder="1" applyAlignment="1">
      <alignment horizontal="center" vertical="top"/>
    </xf>
    <xf numFmtId="0" fontId="2" fillId="2" borderId="7" xfId="1" applyNumberFormat="1" applyFont="1" applyFill="1" applyBorder="1" applyAlignment="1">
      <alignment horizontal="left" vertical="top"/>
    </xf>
    <xf numFmtId="0" fontId="2" fillId="2" borderId="7" xfId="1" applyNumberFormat="1" applyFont="1" applyFill="1" applyBorder="1" applyAlignment="1">
      <alignment horizontal="center" vertical="top"/>
    </xf>
    <xf numFmtId="0" fontId="2" fillId="2" borderId="7" xfId="1" applyNumberFormat="1" applyFont="1" applyFill="1" applyBorder="1" applyAlignment="1">
      <alignment vertical="top"/>
    </xf>
    <xf numFmtId="164" fontId="2" fillId="2" borderId="7" xfId="1" applyNumberFormat="1" applyFont="1" applyFill="1" applyBorder="1" applyAlignment="1">
      <alignment horizontal="center" vertical="top"/>
    </xf>
    <xf numFmtId="14" fontId="2" fillId="2" borderId="7" xfId="1" applyNumberFormat="1" applyFont="1" applyFill="1" applyBorder="1" applyAlignment="1">
      <alignment horizontal="right" vertical="top"/>
    </xf>
    <xf numFmtId="0" fontId="2" fillId="2" borderId="7" xfId="1" applyNumberFormat="1" applyFont="1" applyFill="1" applyBorder="1" applyAlignment="1">
      <alignment horizontal="right" vertical="top"/>
    </xf>
    <xf numFmtId="166" fontId="2" fillId="2" borderId="8" xfId="2" applyNumberFormat="1" applyFont="1" applyFill="1" applyBorder="1" applyAlignment="1">
      <alignment horizontal="right" vertical="top"/>
    </xf>
    <xf numFmtId="0" fontId="4" fillId="12" borderId="9" xfId="1" applyNumberFormat="1" applyFont="1" applyFill="1" applyBorder="1" applyAlignment="1"/>
    <xf numFmtId="0" fontId="4" fillId="12" borderId="9" xfId="1" applyNumberFormat="1" applyFont="1" applyFill="1" applyBorder="1" applyAlignment="1">
      <alignment horizontal="center"/>
    </xf>
    <xf numFmtId="164" fontId="4" fillId="12" borderId="9" xfId="1" applyNumberFormat="1" applyFont="1" applyFill="1" applyBorder="1" applyAlignment="1">
      <alignment horizontal="right"/>
    </xf>
    <xf numFmtId="15" fontId="4" fillId="12" borderId="9" xfId="4" applyNumberFormat="1" applyFont="1" applyFill="1" applyBorder="1" applyAlignment="1"/>
    <xf numFmtId="166" fontId="4" fillId="12" borderId="9" xfId="2" applyNumberFormat="1" applyFont="1" applyFill="1" applyBorder="1"/>
    <xf numFmtId="166" fontId="4" fillId="12" borderId="10" xfId="2" applyNumberFormat="1" applyFont="1" applyFill="1" applyBorder="1" applyAlignment="1">
      <alignment horizontal="left" indent="1"/>
    </xf>
    <xf numFmtId="0" fontId="4" fillId="11" borderId="11" xfId="1" applyNumberFormat="1" applyFont="1" applyFill="1" applyBorder="1" applyAlignment="1"/>
    <xf numFmtId="0" fontId="4" fillId="11" borderId="11" xfId="1" applyNumberFormat="1" applyFont="1" applyFill="1" applyBorder="1" applyAlignment="1">
      <alignment horizontal="center"/>
    </xf>
    <xf numFmtId="164" fontId="4" fillId="11" borderId="11" xfId="1" applyNumberFormat="1" applyFont="1" applyFill="1" applyBorder="1" applyAlignment="1">
      <alignment horizontal="right"/>
    </xf>
    <xf numFmtId="15" fontId="4" fillId="11" borderId="11" xfId="4" applyNumberFormat="1" applyFont="1" applyFill="1" applyBorder="1" applyAlignment="1"/>
    <xf numFmtId="166" fontId="4" fillId="11" borderId="11" xfId="2" applyNumberFormat="1" applyFont="1" applyFill="1" applyBorder="1"/>
    <xf numFmtId="166" fontId="4" fillId="11" borderId="12" xfId="2" applyNumberFormat="1" applyFont="1" applyFill="1" applyBorder="1" applyAlignment="1">
      <alignment horizontal="left" indent="1"/>
    </xf>
    <xf numFmtId="0" fontId="4" fillId="12" borderId="11" xfId="1" applyNumberFormat="1" applyFont="1" applyFill="1" applyBorder="1" applyAlignment="1"/>
    <xf numFmtId="0" fontId="4" fillId="12" borderId="11" xfId="1" applyNumberFormat="1" applyFont="1" applyFill="1" applyBorder="1" applyAlignment="1">
      <alignment horizontal="center"/>
    </xf>
    <xf numFmtId="164" fontId="4" fillId="12" borderId="11" xfId="1" applyNumberFormat="1" applyFont="1" applyFill="1" applyBorder="1" applyAlignment="1">
      <alignment horizontal="right"/>
    </xf>
    <xf numFmtId="15" fontId="4" fillId="12" borderId="11" xfId="4" applyNumberFormat="1" applyFont="1" applyFill="1" applyBorder="1" applyAlignment="1"/>
    <xf numFmtId="166" fontId="4" fillId="12" borderId="11" xfId="2" applyNumberFormat="1" applyFont="1" applyFill="1" applyBorder="1"/>
    <xf numFmtId="166" fontId="4" fillId="12" borderId="12" xfId="2" applyNumberFormat="1" applyFont="1" applyFill="1" applyBorder="1" applyAlignment="1">
      <alignment horizontal="left" indent="1"/>
    </xf>
    <xf numFmtId="0" fontId="4" fillId="12" borderId="5" xfId="1" applyNumberFormat="1" applyFont="1" applyFill="1" applyBorder="1" applyAlignment="1"/>
    <xf numFmtId="0" fontId="4" fillId="12" borderId="5" xfId="1" applyNumberFormat="1" applyFont="1" applyFill="1" applyBorder="1" applyAlignment="1">
      <alignment horizontal="center"/>
    </xf>
    <xf numFmtId="164" fontId="4" fillId="12" borderId="5" xfId="1" applyNumberFormat="1" applyFont="1" applyFill="1" applyBorder="1" applyAlignment="1">
      <alignment horizontal="right"/>
    </xf>
    <xf numFmtId="15" fontId="4" fillId="12" borderId="5" xfId="4" applyNumberFormat="1" applyFont="1" applyFill="1" applyBorder="1" applyAlignment="1"/>
    <xf numFmtId="166" fontId="4" fillId="12" borderId="5" xfId="2" applyNumberFormat="1" applyFont="1" applyFill="1" applyBorder="1"/>
    <xf numFmtId="166" fontId="4" fillId="12" borderId="6" xfId="2" applyNumberFormat="1" applyFont="1" applyFill="1" applyBorder="1" applyAlignment="1">
      <alignment horizontal="left" indent="1"/>
    </xf>
    <xf numFmtId="0" fontId="2" fillId="12" borderId="11" xfId="1" applyNumberFormat="1" applyFont="1" applyFill="1" applyBorder="1" applyAlignment="1"/>
    <xf numFmtId="0" fontId="2" fillId="11" borderId="11" xfId="1" applyNumberFormat="1" applyFont="1" applyFill="1" applyBorder="1" applyAlignment="1"/>
    <xf numFmtId="0" fontId="4" fillId="12" borderId="0" xfId="1" applyNumberFormat="1" applyFont="1" applyFill="1" applyBorder="1" applyAlignment="1"/>
    <xf numFmtId="0" fontId="4" fillId="12" borderId="0" xfId="1" applyNumberFormat="1" applyFont="1" applyFill="1" applyBorder="1" applyAlignment="1">
      <alignment horizontal="center"/>
    </xf>
    <xf numFmtId="164" fontId="4" fillId="12" borderId="0" xfId="1" applyNumberFormat="1" applyFont="1" applyFill="1" applyBorder="1" applyAlignment="1">
      <alignment horizontal="right"/>
    </xf>
    <xf numFmtId="15" fontId="4" fillId="12" borderId="0" xfId="4" applyNumberFormat="1" applyFont="1" applyFill="1" applyBorder="1" applyAlignment="1"/>
    <xf numFmtId="166" fontId="4" fillId="12" borderId="0" xfId="2" applyNumberFormat="1" applyFont="1" applyFill="1" applyBorder="1"/>
    <xf numFmtId="166" fontId="4" fillId="12" borderId="0" xfId="2" applyNumberFormat="1" applyFont="1" applyFill="1" applyBorder="1" applyAlignment="1">
      <alignment horizontal="left" indent="1"/>
    </xf>
    <xf numFmtId="0" fontId="2" fillId="12" borderId="0" xfId="1" applyNumberFormat="1" applyFont="1" applyFill="1" applyBorder="1" applyAlignment="1"/>
    <xf numFmtId="15" fontId="2" fillId="2" borderId="2" xfId="1" applyNumberFormat="1" applyFont="1" applyFill="1" applyBorder="1" applyAlignment="1">
      <alignment horizontal="right" vertical="top"/>
    </xf>
    <xf numFmtId="15" fontId="2" fillId="2" borderId="2" xfId="1" applyNumberFormat="1" applyFont="1" applyFill="1" applyBorder="1" applyAlignment="1">
      <alignment horizontal="left" vertical="top"/>
    </xf>
    <xf numFmtId="166" fontId="2" fillId="2" borderId="2" xfId="2" applyNumberFormat="1" applyFont="1" applyFill="1" applyBorder="1" applyAlignment="1" applyProtection="1">
      <alignment vertical="top"/>
    </xf>
    <xf numFmtId="166" fontId="4" fillId="0" borderId="0" xfId="2" applyNumberFormat="1" applyFont="1" applyFill="1"/>
    <xf numFmtId="166" fontId="4" fillId="0" borderId="0" xfId="2" applyNumberFormat="1" applyFont="1"/>
    <xf numFmtId="166" fontId="4" fillId="0" borderId="0" xfId="2" applyNumberFormat="1" applyFont="1" applyFill="1" applyAlignment="1"/>
  </cellXfs>
  <cellStyles count="5">
    <cellStyle name="Comma 2" xfId="2" xr:uid="{7B92AFB5-FE45-5B48-A9B3-6A4019910D91}"/>
    <cellStyle name="Normal" xfId="0" builtinId="0"/>
    <cellStyle name="Normal 2" xfId="1" xr:uid="{6D15C57B-BBD2-C345-B3E5-B8505D276AA6}"/>
    <cellStyle name="Normal 3" xfId="4" xr:uid="{EB89791A-A348-1142-968C-203CAD3BAA4D}"/>
    <cellStyle name="Percent 2" xfId="3" xr:uid="{BC3EA1C0-89F2-EB4E-84DF-64C7365493EA}"/>
  </cellStyles>
  <dxfs count="43">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6" formatCode="_(* #,##0_);_(* \(#,##0\);_(*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auto="1"/>
        <name val="Calibri"/>
        <family val="2"/>
        <scheme val="none"/>
      </font>
      <numFmt numFmtId="166" formatCode="_(* #,##0_);_(* \(#,##0\);_(* &quot;-&quot;??_);_(@_)"/>
      <protection locked="1" hidden="0"/>
    </dxf>
    <dxf>
      <font>
        <b val="0"/>
        <i val="0"/>
        <strike val="0"/>
        <condense val="0"/>
        <extend val="0"/>
        <outline val="0"/>
        <shadow val="0"/>
        <u val="none"/>
        <vertAlign val="baseline"/>
        <sz val="11"/>
        <color auto="1"/>
        <name val="Calibri"/>
        <family val="2"/>
        <scheme val="none"/>
      </font>
      <numFmt numFmtId="166" formatCode="_(* #,##0_);_(* \(#,##0\);_(* &quot;-&quot;??_);_(@_)"/>
      <fill>
        <patternFill patternType="none">
          <fgColor indexed="64"/>
          <bgColor indexed="65"/>
        </patternFill>
      </fill>
      <protection locked="1" hidden="0"/>
    </dxf>
    <dxf>
      <font>
        <b val="0"/>
        <i val="0"/>
        <strike val="0"/>
        <condense val="0"/>
        <extend val="0"/>
        <outline val="0"/>
        <shadow val="0"/>
        <u val="none"/>
        <vertAlign val="baseline"/>
        <sz val="11"/>
        <color auto="1"/>
        <name val="Calibri"/>
        <family val="2"/>
        <scheme val="none"/>
      </font>
      <numFmt numFmtId="20" formatCode="d\-mmm\-yy"/>
    </dxf>
    <dxf>
      <font>
        <b val="0"/>
        <i val="0"/>
        <strike val="0"/>
        <condense val="0"/>
        <extend val="0"/>
        <outline val="0"/>
        <shadow val="0"/>
        <u val="none"/>
        <vertAlign val="baseline"/>
        <sz val="11"/>
        <color auto="1"/>
        <name val="Calibri"/>
        <family val="2"/>
        <scheme val="none"/>
      </font>
      <numFmt numFmtId="19" formatCode="m/d/yy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numFmt numFmtId="165" formatCode="[&lt;=9999999]###\-####;\(###\)\ ###\-####"/>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4" formatCode="000\-00\-0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border outline="0">
        <top style="thin">
          <color indexed="22"/>
        </top>
      </border>
    </dxf>
    <dxf>
      <border outline="0">
        <bottom style="thin">
          <color indexed="22"/>
        </bottom>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6" formatCode="_(* #,##0_);_(* \(#,##0\);_(* &quot;-&quot;??_);_(@_)"/>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auto="1"/>
        <name val="Calibri"/>
        <family val="2"/>
        <scheme val="none"/>
      </font>
      <numFmt numFmtId="166" formatCode="_(* #,##0_);_(* \(#,##0\);_(* &quot;-&quot;??_);_(@_)"/>
      <protection locked="1" hidden="0"/>
    </dxf>
    <dxf>
      <font>
        <b val="0"/>
        <i val="0"/>
        <strike val="0"/>
        <condense val="0"/>
        <extend val="0"/>
        <outline val="0"/>
        <shadow val="0"/>
        <u val="none"/>
        <vertAlign val="baseline"/>
        <sz val="11"/>
        <color auto="1"/>
        <name val="Calibri"/>
        <family val="2"/>
        <scheme val="none"/>
      </font>
      <numFmt numFmtId="166" formatCode="_(* #,##0_);_(* \(#,##0\);_(* &quot;-&quot;??_);_(@_)"/>
      <fill>
        <patternFill patternType="none">
          <fgColor indexed="64"/>
          <bgColor indexed="65"/>
        </patternFill>
      </fill>
      <protection locked="1" hidden="0"/>
    </dxf>
    <dxf>
      <font>
        <b val="0"/>
        <i val="0"/>
        <strike val="0"/>
        <condense val="0"/>
        <extend val="0"/>
        <outline val="0"/>
        <shadow val="0"/>
        <u val="none"/>
        <vertAlign val="baseline"/>
        <sz val="11"/>
        <color auto="1"/>
        <name val="Calibri"/>
        <family val="2"/>
        <scheme val="none"/>
      </font>
      <numFmt numFmtId="20" formatCode="d\-mmm\-yy"/>
    </dxf>
    <dxf>
      <font>
        <b val="0"/>
        <i val="0"/>
        <strike val="0"/>
        <condense val="0"/>
        <extend val="0"/>
        <outline val="0"/>
        <shadow val="0"/>
        <u val="none"/>
        <vertAlign val="baseline"/>
        <sz val="11"/>
        <color auto="1"/>
        <name val="Calibri"/>
        <family val="2"/>
        <scheme val="none"/>
      </font>
      <numFmt numFmtId="19" formatCode="m/d/yy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numFmt numFmtId="165" formatCode="[&lt;=9999999]###\-####;\(###\)\ ###\-####"/>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4" formatCode="000\-00\-0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border outline="0">
        <top style="thin">
          <color indexed="22"/>
        </top>
      </border>
    </dxf>
    <dxf>
      <border outline="0">
        <bottom style="thin">
          <color indexed="22"/>
        </bottom>
      </border>
    </dxf>
    <dxf>
      <fill>
        <patternFill patternType="solid">
          <fgColor rgb="FFF8CBAD"/>
          <bgColor rgb="FF000000"/>
        </patternFill>
      </fill>
    </dxf>
    <dxf>
      <fill>
        <patternFill patternType="solid">
          <fgColor rgb="FF92D050"/>
          <bgColor rgb="FF000000"/>
        </patternFill>
      </fill>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6" formatCode="_(* #,##0_);_(* \(#,##0\);_(* &quot;-&quot;??_);_(@_)"/>
      <fill>
        <patternFill patternType="none">
          <fgColor indexed="64"/>
          <bgColor indexed="65"/>
        </patternFill>
      </fill>
      <alignment horizontal="left" vertical="bottom" textRotation="0" wrapText="0" indent="1" justifyLastLine="0" shrinkToFit="0" readingOrder="0"/>
      <protection locked="1" hidden="0"/>
    </dxf>
    <dxf>
      <font>
        <b val="0"/>
        <i val="0"/>
        <strike val="0"/>
        <condense val="0"/>
        <extend val="0"/>
        <outline val="0"/>
        <shadow val="0"/>
        <u val="none"/>
        <vertAlign val="baseline"/>
        <sz val="11"/>
        <color auto="1"/>
        <name val="Calibri"/>
        <family val="2"/>
        <scheme val="none"/>
      </font>
      <numFmt numFmtId="166" formatCode="_(* #,##0_);_(* \(#,##0\);_(* &quot;-&quot;??_);_(@_)"/>
      <protection locked="1" hidden="0"/>
    </dxf>
    <dxf>
      <font>
        <b val="0"/>
        <i val="0"/>
        <strike val="0"/>
        <condense val="0"/>
        <extend val="0"/>
        <outline val="0"/>
        <shadow val="0"/>
        <u val="none"/>
        <vertAlign val="baseline"/>
        <sz val="11"/>
        <color auto="1"/>
        <name val="Calibri"/>
        <family val="2"/>
        <scheme val="none"/>
      </font>
      <numFmt numFmtId="166" formatCode="_(* #,##0_);_(* \(#,##0\);_(* &quot;-&quot;??_);_(@_)"/>
      <fill>
        <patternFill patternType="none">
          <fgColor indexed="64"/>
          <bgColor indexed="65"/>
        </patternFill>
      </fill>
      <protection locked="1" hidden="0"/>
    </dxf>
    <dxf>
      <font>
        <b val="0"/>
        <i val="0"/>
        <strike val="0"/>
        <condense val="0"/>
        <extend val="0"/>
        <outline val="0"/>
        <shadow val="0"/>
        <u val="none"/>
        <vertAlign val="baseline"/>
        <sz val="11"/>
        <color auto="1"/>
        <name val="Calibri"/>
        <family val="2"/>
        <scheme val="none"/>
      </font>
      <numFmt numFmtId="20" formatCode="d\-mmm\-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numFmt numFmtId="165" formatCode="[&lt;=9999999]###\-####;\(###\)\ ###\-####"/>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4" formatCode="000\-00\-0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border outline="0">
        <top style="thin">
          <color indexed="22"/>
        </top>
      </border>
    </dxf>
    <dxf>
      <border outline="0">
        <bottom style="thin">
          <color indexed="2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1494</xdr:colOff>
      <xdr:row>1</xdr:row>
      <xdr:rowOff>0</xdr:rowOff>
    </xdr:from>
    <xdr:to>
      <xdr:col>16</xdr:col>
      <xdr:colOff>1097544</xdr:colOff>
      <xdr:row>409</xdr:row>
      <xdr:rowOff>46055</xdr:rowOff>
    </xdr:to>
    <xdr:pic>
      <xdr:nvPicPr>
        <xdr:cNvPr id="2" name="Picture 1">
          <a:extLst>
            <a:ext uri="{FF2B5EF4-FFF2-40B4-BE49-F238E27FC236}">
              <a16:creationId xmlns:a16="http://schemas.microsoft.com/office/drawing/2014/main" id="{842B8BE3-EF89-4D4D-9817-3F73B16B9D97}"/>
            </a:ext>
          </a:extLst>
        </xdr:cNvPr>
        <xdr:cNvPicPr>
          <a:picLocks noChangeAspect="1"/>
        </xdr:cNvPicPr>
      </xdr:nvPicPr>
      <xdr:blipFill rotWithShape="1">
        <a:blip xmlns:r="http://schemas.openxmlformats.org/officeDocument/2006/relationships" r:embed="rId1">
          <a:duotone>
            <a:prstClr val="black"/>
            <a:schemeClr val="accent6">
              <a:tint val="45000"/>
              <a:satMod val="400000"/>
            </a:schemeClr>
          </a:duotone>
        </a:blip>
        <a:srcRect l="51789" t="46699" r="37805" b="20307"/>
        <a:stretch/>
      </xdr:blipFill>
      <xdr:spPr>
        <a:xfrm>
          <a:off x="11571194" y="190500"/>
          <a:ext cx="1598706" cy="2713055"/>
        </a:xfrm>
        <a:prstGeom prst="rect">
          <a:avLst/>
        </a:prstGeom>
      </xdr:spPr>
    </xdr:pic>
    <xdr:clientData/>
  </xdr:twoCellAnchor>
  <xdr:twoCellAnchor editAs="oneCell">
    <xdr:from>
      <xdr:col>14</xdr:col>
      <xdr:colOff>464736</xdr:colOff>
      <xdr:row>1</xdr:row>
      <xdr:rowOff>0</xdr:rowOff>
    </xdr:from>
    <xdr:to>
      <xdr:col>16</xdr:col>
      <xdr:colOff>1964267</xdr:colOff>
      <xdr:row>159</xdr:row>
      <xdr:rowOff>171660</xdr:rowOff>
    </xdr:to>
    <xdr:pic>
      <xdr:nvPicPr>
        <xdr:cNvPr id="3" name="Picture 2">
          <a:extLst>
            <a:ext uri="{FF2B5EF4-FFF2-40B4-BE49-F238E27FC236}">
              <a16:creationId xmlns:a16="http://schemas.microsoft.com/office/drawing/2014/main" id="{4F885175-5F4C-0343-8DB6-9F72294318B9}"/>
            </a:ext>
          </a:extLst>
        </xdr:cNvPr>
        <xdr:cNvPicPr>
          <a:picLocks noChangeAspect="1"/>
        </xdr:cNvPicPr>
      </xdr:nvPicPr>
      <xdr:blipFill rotWithShape="1">
        <a:blip xmlns:r="http://schemas.openxmlformats.org/officeDocument/2006/relationships" r:embed="rId2">
          <a:duotone>
            <a:prstClr val="black"/>
            <a:schemeClr val="accent5">
              <a:tint val="45000"/>
              <a:satMod val="400000"/>
            </a:schemeClr>
          </a:duotone>
        </a:blip>
        <a:srcRect l="7305" t="39042" r="85829" b="50866"/>
        <a:stretch/>
      </xdr:blipFill>
      <xdr:spPr>
        <a:xfrm>
          <a:off x="13634636" y="190500"/>
          <a:ext cx="1994343" cy="1505160"/>
        </a:xfrm>
        <a:prstGeom prst="rect">
          <a:avLst/>
        </a:prstGeom>
      </xdr:spPr>
    </xdr:pic>
    <xdr:clientData/>
  </xdr:twoCellAnchor>
  <xdr:twoCellAnchor editAs="absolute">
    <xdr:from>
      <xdr:col>12</xdr:col>
      <xdr:colOff>82062</xdr:colOff>
      <xdr:row>19</xdr:row>
      <xdr:rowOff>116499</xdr:rowOff>
    </xdr:from>
    <xdr:to>
      <xdr:col>16</xdr:col>
      <xdr:colOff>974480</xdr:colOff>
      <xdr:row>409</xdr:row>
      <xdr:rowOff>116499</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907708EB-0697-4BB1-A731-00D71C9F347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573716" y="306999"/>
              <a:ext cx="2907322"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1151792</xdr:colOff>
      <xdr:row>409</xdr:row>
      <xdr:rowOff>72537</xdr:rowOff>
    </xdr:from>
    <xdr:to>
      <xdr:col>16</xdr:col>
      <xdr:colOff>965688</xdr:colOff>
      <xdr:row>748</xdr:row>
      <xdr:rowOff>72537</xdr:rowOff>
    </xdr:to>
    <mc:AlternateContent xmlns:mc="http://schemas.openxmlformats.org/markup-compatibility/2006" xmlns:sle15="http://schemas.microsoft.com/office/drawing/2012/slicer">
      <mc:Choice Requires="sle15">
        <xdr:graphicFrame macro="">
          <xdr:nvGraphicFramePr>
            <xdr:cNvPr id="5" name="Status">
              <a:extLst>
                <a:ext uri="{FF2B5EF4-FFF2-40B4-BE49-F238E27FC236}">
                  <a16:creationId xmlns:a16="http://schemas.microsoft.com/office/drawing/2014/main" id="{1FC53E6E-A7D9-4DCD-8BC4-7E79A3AACB8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643446" y="2930037"/>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968619</xdr:colOff>
      <xdr:row>409</xdr:row>
      <xdr:rowOff>65210</xdr:rowOff>
    </xdr:from>
    <xdr:to>
      <xdr:col>20</xdr:col>
      <xdr:colOff>511419</xdr:colOff>
      <xdr:row>748</xdr:row>
      <xdr:rowOff>65210</xdr:rowOff>
    </xdr:to>
    <mc:AlternateContent xmlns:mc="http://schemas.openxmlformats.org/markup-compatibility/2006" xmlns:sle15="http://schemas.microsoft.com/office/drawing/2012/slicer">
      <mc:Choice Requires="sle15">
        <xdr:graphicFrame macro="">
          <xdr:nvGraphicFramePr>
            <xdr:cNvPr id="6" name="Job Rating">
              <a:extLst>
                <a:ext uri="{FF2B5EF4-FFF2-40B4-BE49-F238E27FC236}">
                  <a16:creationId xmlns:a16="http://schemas.microsoft.com/office/drawing/2014/main" id="{67FFE5A3-6B80-463F-9FFF-C0987A92E9C9}"/>
                </a:ext>
              </a:extLst>
            </xdr:cNvPr>
            <xdr:cNvGraphicFramePr/>
          </xdr:nvGraphicFramePr>
          <xdr:xfrm>
            <a:off x="0" y="0"/>
            <a:ext cx="0" cy="0"/>
          </xdr:xfrm>
          <a:graphic>
            <a:graphicData uri="http://schemas.microsoft.com/office/drawing/2010/slicer">
              <sle:slicer xmlns:sle="http://schemas.microsoft.com/office/drawing/2010/slicer" name="Job Rating"/>
            </a:graphicData>
          </a:graphic>
        </xdr:graphicFrame>
      </mc:Choice>
      <mc:Fallback xmlns="">
        <xdr:sp macro="" textlink="">
          <xdr:nvSpPr>
            <xdr:cNvPr id="0" name=""/>
            <xdr:cNvSpPr>
              <a:spLocks noTextEdit="1"/>
            </xdr:cNvSpPr>
          </xdr:nvSpPr>
          <xdr:spPr>
            <a:xfrm>
              <a:off x="9475177" y="292271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3D8196-A2BC-42EA-A6D0-19AB37FB2AF2}" sourceName="Department">
  <extLst>
    <x:ext xmlns:x15="http://schemas.microsoft.com/office/spreadsheetml/2010/11/main" uri="{2F2917AC-EB37-4324-AD4E-5DD8C200BD13}">
      <x15:tableSlicerCache tableId="4"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9B53F59-C248-437B-BAFB-0A3CCAAC986C}" sourceName="Status">
  <extLst>
    <x:ext xmlns:x15="http://schemas.microsoft.com/office/spreadsheetml/2010/11/main" uri="{2F2917AC-EB37-4324-AD4E-5DD8C200BD13}">
      <x15:tableSlicerCache tableId="4"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ating" xr10:uid="{01D79FD1-A89E-42C5-B944-F779EE9F965B}" sourceName="Job Rating">
  <extLst>
    <x:ext xmlns:x15="http://schemas.microsoft.com/office/spreadsheetml/2010/11/main" uri="{2F2917AC-EB37-4324-AD4E-5DD8C200BD13}">
      <x15:tableSlicerCache tableId="4"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DC704E5-22A8-4349-95AF-D957212A7CE6}" cache="Slicer_Department" caption="Department" rowHeight="257175"/>
  <slicer name="Status" xr10:uid="{3D7865E6-8855-43C3-B316-421D67710B39}" cache="Slicer_Status" caption="Status" rowHeight="257175"/>
  <slicer name="Job Rating" xr10:uid="{CCD56263-1AAC-4ED7-8B45-D1449DC02DCA}" cache="Slicer_Job_Rating" caption="Job Rating"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AD228B-4CB2-40CA-AC91-990223DBD817}" name="Employees" displayName="Employees" ref="A1:K742" totalsRowShown="0" headerRowBorderDxfId="42" tableBorderDxfId="41">
  <autoFilter ref="A1:K742" xr:uid="{2EF289DB-E88E-4B05-9924-831F6D960A4C}">
    <filterColumn colId="10">
      <filters>
        <filter val="5"/>
      </filters>
    </filterColumn>
  </autoFilter>
  <sortState xmlns:xlrd2="http://schemas.microsoft.com/office/spreadsheetml/2017/richdata2" ref="A2:K742">
    <sortCondition ref="C2:C742"/>
    <sortCondition ref="B2:B742"/>
    <sortCondition ref="A2:A742"/>
  </sortState>
  <tableColumns count="11">
    <tableColumn id="1" xr3:uid="{DBFB827C-41DB-4824-8180-8BEDC0DFB962}" name="Employee Name" dataDxfId="40" dataCellStyle="Normal 2"/>
    <tableColumn id="2" xr3:uid="{390CCA28-E25E-4743-9A23-9E3EF616DBA0}" name="Building" dataDxfId="39" dataCellStyle="Normal 2"/>
    <tableColumn id="3" xr3:uid="{25DCB2C9-9CCC-44EB-BD13-A8DC7E1B9648}" name="Department" dataDxfId="38" dataCellStyle="Normal 2"/>
    <tableColumn id="4" xr3:uid="{F69AA484-FC73-4F77-A38D-9EBC50319111}" name="ID#" dataDxfId="37" dataCellStyle="Normal 2"/>
    <tableColumn id="5" xr3:uid="{AB2F823E-6F35-46DC-880D-D9A88F4B43CD}" name="Phone" dataDxfId="36" dataCellStyle="Normal 2"/>
    <tableColumn id="6" xr3:uid="{B13C7557-5C7D-4E5F-8D93-B360573C1DB5}" name="Status" dataDxfId="35" dataCellStyle="Normal 2"/>
    <tableColumn id="7" xr3:uid="{ED44363F-3B4C-49D0-9C1D-31861965983A}" name="Hire Date" dataDxfId="34" dataCellStyle="Normal 3"/>
    <tableColumn id="8" xr3:uid="{C6225BC3-F08F-4051-8211-EE2F34A7FEB8}" name="Years" dataDxfId="33" dataCellStyle="Comma 2">
      <calculatedColumnFormula>DATEDIF(G2,TODAY(),"Y")</calculatedColumnFormula>
    </tableColumn>
    <tableColumn id="9" xr3:uid="{3FBE949A-84DE-438C-AE5C-7EC2AC091B26}" name="Benefits" dataDxfId="32" dataCellStyle="Comma 2"/>
    <tableColumn id="10" xr3:uid="{6057AAE8-A3C9-41DB-8021-1BFE81901C88}" name="Comp." dataDxfId="31" dataCellStyle="Comma 2"/>
    <tableColumn id="11" xr3:uid="{1CBAEF4D-4680-4C55-9CCC-DCAED6133E46}" name="Job Rating" dataDxfId="30" dataCellStyle="Normal 2"/>
  </tableColumns>
  <tableStyleInfo name="TableStyleMedium2"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1FC7CA-BC4B-4D64-91CF-EB79D7B6445F}" name="Table3" displayName="Table3" ref="A1:L742" totalsRowShown="0" headerRowBorderDxfId="27" tableBorderDxfId="26">
  <autoFilter ref="A1:L742" xr:uid="{07CA6C29-44B9-4132-A7C8-FE8720CC2820}">
    <filterColumn colId="2">
      <filters>
        <filter val="Operations"/>
      </filters>
    </filterColumn>
    <filterColumn colId="6">
      <customFilters>
        <customFilter operator="lessThan" val="41640"/>
      </customFilters>
    </filterColumn>
    <filterColumn colId="10">
      <customFilters>
        <customFilter operator="greaterThanOrEqual" val="45000"/>
      </customFilters>
    </filterColumn>
  </autoFilter>
  <tableColumns count="12">
    <tableColumn id="1" xr3:uid="{FB54A46A-8C64-4D94-8C5C-E55AB4227220}" name="Employee Name" dataDxfId="25" dataCellStyle="Normal 2"/>
    <tableColumn id="2" xr3:uid="{D5363C8A-751B-419E-977F-E3EBAC735717}" name="Building" dataDxfId="24" dataCellStyle="Normal 2"/>
    <tableColumn id="3" xr3:uid="{B08E8973-7206-4C1E-A817-075074F29B5D}" name="Department" dataDxfId="23" dataCellStyle="Normal 2"/>
    <tableColumn id="4" xr3:uid="{4C18E5FB-26BE-4D99-A0A2-2980E3ECC288}" name="SS#" dataDxfId="22" dataCellStyle="Normal 2"/>
    <tableColumn id="5" xr3:uid="{F8BC64AF-CDEE-4C3B-9F01-A1ED0C6266CE}" name="Phone" dataDxfId="21" dataCellStyle="Normal 2"/>
    <tableColumn id="6" xr3:uid="{816A43D0-39E1-4EBC-994C-269D72C8983B}" name="Status" dataDxfId="20" dataCellStyle="Normal 2"/>
    <tableColumn id="7" xr3:uid="{E40A1377-9849-4564-8808-9FE7A081B3C4}" name="Hire Date" dataDxfId="19" dataCellStyle="Normal 2"/>
    <tableColumn id="8" xr3:uid="{C2A5BBB5-336A-42EB-AD66-2E764FC368E4}" name="Month" dataDxfId="18" dataCellStyle="Normal 2">
      <calculatedColumnFormula>CHOOSE(MONTH(G2),"January","February","March","April","May","June","July","August","September","October","November","December")</calculatedColumnFormula>
    </tableColumn>
    <tableColumn id="9" xr3:uid="{1886E290-18E3-4891-AF42-E3586EB3ED19}" name="Years" dataDxfId="17" dataCellStyle="Comma 2">
      <calculatedColumnFormula>DATEDIF(G2,TODAY(),"Y")</calculatedColumnFormula>
    </tableColumn>
    <tableColumn id="10" xr3:uid="{03A02355-F60D-486A-83A5-8E49CA5B3962}" name="Benefits" dataDxfId="16" dataCellStyle="Comma 2"/>
    <tableColumn id="11" xr3:uid="{F90E1145-2834-4C12-AC0F-5C069FD051FC}" name="Comp." dataDxfId="15" dataCellStyle="Comma 2"/>
    <tableColumn id="12" xr3:uid="{0128E18E-2D2D-47AE-B82F-CB491C652EE5}" name="Job Rating" dataDxfId="14"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873058-4105-4F0C-BACB-958C34E3141D}" name="Table4" displayName="Table4" ref="A1:L742" totalsRowShown="0" headerRowBorderDxfId="13" tableBorderDxfId="12">
  <autoFilter ref="A1:L742" xr:uid="{787D9411-C54C-4340-B4B8-AE7C3799C455}">
    <filterColumn colId="2">
      <filters>
        <filter val="Engineering/Maintenance"/>
        <filter val="Engineering/Operations"/>
      </filters>
    </filterColumn>
    <filterColumn colId="5">
      <filters>
        <filter val="Full Time"/>
        <filter val="Half-Time"/>
      </filters>
    </filterColumn>
    <filterColumn colId="11">
      <filters>
        <filter val="4"/>
        <filter val="5"/>
      </filters>
    </filterColumn>
  </autoFilter>
  <tableColumns count="12">
    <tableColumn id="1" xr3:uid="{6797AB37-1D50-4561-902E-EAEE2A1CF920}" name="Employee Name" dataDxfId="11" dataCellStyle="Normal 2"/>
    <tableColumn id="2" xr3:uid="{C7E56390-C7C7-4719-96B0-76ACA91A7721}" name="Building" dataDxfId="10" dataCellStyle="Normal 2"/>
    <tableColumn id="3" xr3:uid="{064132F2-61AA-4736-8604-466C08EDA87C}" name="Department" dataDxfId="9" dataCellStyle="Normal 2"/>
    <tableColumn id="4" xr3:uid="{D887B280-51E1-45C6-B95F-98666ED04EEA}" name="ID#" dataDxfId="8" dataCellStyle="Normal 2"/>
    <tableColumn id="5" xr3:uid="{CDEA3A44-1E36-4FCF-AC9A-3611A0550B32}" name="Phone" dataDxfId="7" dataCellStyle="Normal 2"/>
    <tableColumn id="6" xr3:uid="{80EAD663-373F-498F-996F-C574D9D8D9C2}" name="Status" dataDxfId="6" dataCellStyle="Normal 2"/>
    <tableColumn id="7" xr3:uid="{0FCFBA98-7A14-41A0-90EE-19404DD736FF}" name="Hire Date" dataDxfId="5" dataCellStyle="Normal 2"/>
    <tableColumn id="8" xr3:uid="{B2DCD2DF-D0E8-46AF-972A-7EC0EE1D6300}" name="Month" dataDxfId="4" dataCellStyle="Normal 2">
      <calculatedColumnFormula>CHOOSE(MONTH(G2),"January","February","March","April","May","June","July","August","September","October","November","December")</calculatedColumnFormula>
    </tableColumn>
    <tableColumn id="9" xr3:uid="{E34458DB-4F3F-49DD-8C2E-B44C069E1B97}" name="Years" dataDxfId="3" dataCellStyle="Comma 2">
      <calculatedColumnFormula>DATEDIF(G2,TODAY(),"Y")</calculatedColumnFormula>
    </tableColumn>
    <tableColumn id="10" xr3:uid="{2345E591-E08B-4C02-B719-E51E3416F73F}" name="Benefits" dataDxfId="2" dataCellStyle="Comma 2"/>
    <tableColumn id="11" xr3:uid="{7028DDBC-C61B-414A-8B31-D28A457A3ECA}" name="Comp." dataDxfId="1" dataCellStyle="Comma 2"/>
    <tableColumn id="12" xr3:uid="{C1A7B9C5-EAC4-40B9-AB51-0CAD6C9512E9}" name="Job Rating"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F360D-C051-4147-8783-90C20CC2ED69}">
  <sheetPr>
    <tabColor rgb="FFFFFF00"/>
  </sheetPr>
  <dimension ref="A1:O742"/>
  <sheetViews>
    <sheetView zoomScale="115" zoomScaleNormal="115" workbookViewId="0">
      <selection activeCell="N1" sqref="N1"/>
    </sheetView>
  </sheetViews>
  <sheetFormatPr defaultColWidth="9" defaultRowHeight="15" x14ac:dyDescent="0.25"/>
  <cols>
    <col min="1" max="1" width="18" style="10" customWidth="1"/>
    <col min="2" max="2" width="8.625" style="10" customWidth="1"/>
    <col min="3" max="3" width="15" style="10" customWidth="1"/>
    <col min="4" max="4" width="11.375" style="20" bestFit="1" customWidth="1"/>
    <col min="5" max="5" width="13.625" style="10" bestFit="1" customWidth="1"/>
    <col min="6" max="6" width="9.625" style="10" bestFit="1" customWidth="1"/>
    <col min="7" max="7" width="10" style="10" bestFit="1" customWidth="1"/>
    <col min="8" max="8" width="6.625" style="10" customWidth="1"/>
    <col min="9" max="9" width="8.75" style="10" customWidth="1"/>
    <col min="10" max="10" width="9.125" style="10" bestFit="1" customWidth="1"/>
    <col min="11" max="11" width="12.75" style="10" bestFit="1" customWidth="1"/>
    <col min="12" max="12" width="10" style="10" customWidth="1"/>
    <col min="13" max="13" width="5" style="10" bestFit="1" customWidth="1"/>
    <col min="14" max="14" width="9" style="10"/>
    <col min="15" max="15" width="12" style="10" customWidth="1"/>
    <col min="16" max="16384" width="9" style="10"/>
  </cols>
  <sheetData>
    <row r="1" spans="1:15" x14ac:dyDescent="0.25">
      <c r="A1" s="21" t="s">
        <v>0</v>
      </c>
      <c r="B1" s="22" t="s">
        <v>1</v>
      </c>
      <c r="C1" s="23" t="s">
        <v>2</v>
      </c>
      <c r="D1" s="110" t="s">
        <v>3</v>
      </c>
      <c r="E1" s="111" t="s">
        <v>4</v>
      </c>
      <c r="F1" s="23" t="s">
        <v>5</v>
      </c>
      <c r="G1" s="24" t="s">
        <v>6</v>
      </c>
      <c r="H1" s="25" t="s">
        <v>7</v>
      </c>
      <c r="I1" s="23" t="s">
        <v>8</v>
      </c>
      <c r="J1" s="26" t="s">
        <v>9</v>
      </c>
      <c r="K1" s="22" t="s">
        <v>10</v>
      </c>
      <c r="L1" s="2"/>
      <c r="M1" s="9">
        <v>2.3E-2</v>
      </c>
      <c r="N1" s="10">
        <f>COUNTBLANK(B:B)</f>
        <v>1047834</v>
      </c>
    </row>
    <row r="2" spans="1:15" hidden="1" x14ac:dyDescent="0.25">
      <c r="A2" s="11" t="s">
        <v>24</v>
      </c>
      <c r="B2" s="12" t="s">
        <v>25</v>
      </c>
      <c r="C2" s="11" t="s">
        <v>13</v>
      </c>
      <c r="D2" s="13">
        <v>311006157</v>
      </c>
      <c r="E2" s="14">
        <v>9195818082</v>
      </c>
      <c r="F2" s="11" t="s">
        <v>26</v>
      </c>
      <c r="G2" s="15">
        <v>37737</v>
      </c>
      <c r="H2" s="16">
        <f t="shared" ref="H2:H65" ca="1" si="0">DATEDIF(G2,TODAY(),"Y")</f>
        <v>17</v>
      </c>
      <c r="I2" s="17"/>
      <c r="J2" s="18">
        <v>35680</v>
      </c>
      <c r="K2" s="12">
        <v>2</v>
      </c>
      <c r="L2" s="12"/>
      <c r="M2" s="11"/>
      <c r="O2" s="19"/>
    </row>
    <row r="3" spans="1:15" hidden="1" x14ac:dyDescent="0.25">
      <c r="A3" s="11" t="s">
        <v>18</v>
      </c>
      <c r="B3" s="12" t="s">
        <v>19</v>
      </c>
      <c r="C3" s="11" t="s">
        <v>13</v>
      </c>
      <c r="D3" s="13">
        <v>991006720</v>
      </c>
      <c r="E3" s="14">
        <v>2528138394</v>
      </c>
      <c r="F3" s="11" t="s">
        <v>14</v>
      </c>
      <c r="G3" s="15">
        <v>36097</v>
      </c>
      <c r="H3" s="16">
        <f t="shared" ca="1" si="0"/>
        <v>22</v>
      </c>
      <c r="I3" s="17" t="s">
        <v>20</v>
      </c>
      <c r="J3" s="18">
        <v>72830</v>
      </c>
      <c r="K3" s="12">
        <v>2</v>
      </c>
      <c r="L3" s="12"/>
      <c r="M3" s="11"/>
    </row>
    <row r="4" spans="1:15" hidden="1" x14ac:dyDescent="0.25">
      <c r="A4" s="11" t="s">
        <v>11</v>
      </c>
      <c r="B4" s="12" t="s">
        <v>12</v>
      </c>
      <c r="C4" s="11" t="s">
        <v>13</v>
      </c>
      <c r="D4" s="13">
        <v>100002924</v>
      </c>
      <c r="E4" s="14">
        <v>9192804104</v>
      </c>
      <c r="F4" s="11" t="s">
        <v>14</v>
      </c>
      <c r="G4" s="15">
        <v>35941</v>
      </c>
      <c r="H4" s="16">
        <f t="shared" ca="1" si="0"/>
        <v>22</v>
      </c>
      <c r="I4" s="17" t="s">
        <v>15</v>
      </c>
      <c r="J4" s="18">
        <v>24550</v>
      </c>
      <c r="K4" s="12">
        <v>1</v>
      </c>
      <c r="L4" s="12"/>
      <c r="M4" s="11"/>
    </row>
    <row r="5" spans="1:15" x14ac:dyDescent="0.25">
      <c r="A5" s="11" t="s">
        <v>16</v>
      </c>
      <c r="B5" s="12" t="s">
        <v>12</v>
      </c>
      <c r="C5" s="11" t="s">
        <v>13</v>
      </c>
      <c r="D5" s="13">
        <v>948005711</v>
      </c>
      <c r="E5" s="14">
        <v>2523539786</v>
      </c>
      <c r="F5" s="11" t="s">
        <v>17</v>
      </c>
      <c r="G5" s="15">
        <v>42887</v>
      </c>
      <c r="H5" s="16">
        <f t="shared" ca="1" si="0"/>
        <v>3</v>
      </c>
      <c r="I5" s="17"/>
      <c r="J5" s="18">
        <v>42540</v>
      </c>
      <c r="K5" s="12">
        <v>5</v>
      </c>
      <c r="L5" s="12"/>
      <c r="M5" s="11"/>
    </row>
    <row r="6" spans="1:15" hidden="1" x14ac:dyDescent="0.25">
      <c r="A6" s="11" t="s">
        <v>21</v>
      </c>
      <c r="B6" s="12" t="s">
        <v>12</v>
      </c>
      <c r="C6" s="11" t="s">
        <v>13</v>
      </c>
      <c r="D6" s="13">
        <v>914008485</v>
      </c>
      <c r="E6" s="14">
        <v>2521774590</v>
      </c>
      <c r="F6" s="11" t="s">
        <v>22</v>
      </c>
      <c r="G6" s="15">
        <v>41571</v>
      </c>
      <c r="H6" s="16">
        <f t="shared" ca="1" si="0"/>
        <v>7</v>
      </c>
      <c r="I6" s="17" t="s">
        <v>23</v>
      </c>
      <c r="J6" s="18">
        <v>26795</v>
      </c>
      <c r="K6" s="12">
        <v>4</v>
      </c>
      <c r="L6" s="12"/>
      <c r="M6" s="11"/>
    </row>
    <row r="7" spans="1:15" hidden="1" x14ac:dyDescent="0.25">
      <c r="A7" s="11" t="s">
        <v>27</v>
      </c>
      <c r="B7" s="12" t="s">
        <v>28</v>
      </c>
      <c r="C7" s="11" t="s">
        <v>29</v>
      </c>
      <c r="D7" s="13">
        <v>535009723</v>
      </c>
      <c r="E7" s="14">
        <v>2523492633</v>
      </c>
      <c r="F7" s="11" t="s">
        <v>22</v>
      </c>
      <c r="G7" s="15">
        <v>39720</v>
      </c>
      <c r="H7" s="16">
        <f t="shared" ca="1" si="0"/>
        <v>12</v>
      </c>
      <c r="I7" s="17" t="s">
        <v>23</v>
      </c>
      <c r="J7" s="18">
        <v>30445</v>
      </c>
      <c r="K7" s="12">
        <v>1</v>
      </c>
      <c r="L7" s="12"/>
      <c r="M7" s="11"/>
    </row>
    <row r="8" spans="1:15" x14ac:dyDescent="0.25">
      <c r="A8" s="11" t="s">
        <v>34</v>
      </c>
      <c r="B8" s="12" t="s">
        <v>28</v>
      </c>
      <c r="C8" s="11" t="s">
        <v>29</v>
      </c>
      <c r="D8" s="13">
        <v>202005919</v>
      </c>
      <c r="E8" s="14">
        <v>2528467597</v>
      </c>
      <c r="F8" s="11" t="s">
        <v>17</v>
      </c>
      <c r="G8" s="15">
        <v>39157</v>
      </c>
      <c r="H8" s="16">
        <f t="shared" ca="1" si="0"/>
        <v>13</v>
      </c>
      <c r="I8" s="17"/>
      <c r="J8" s="18">
        <v>66580</v>
      </c>
      <c r="K8" s="12">
        <v>5</v>
      </c>
      <c r="L8" s="12"/>
      <c r="M8" s="11"/>
    </row>
    <row r="9" spans="1:15" hidden="1" x14ac:dyDescent="0.25">
      <c r="A9" s="11" t="s">
        <v>45</v>
      </c>
      <c r="B9" s="12" t="s">
        <v>28</v>
      </c>
      <c r="C9" s="11" t="s">
        <v>29</v>
      </c>
      <c r="D9" s="13">
        <v>781003936</v>
      </c>
      <c r="E9" s="14">
        <v>9197889149</v>
      </c>
      <c r="F9" s="11" t="s">
        <v>22</v>
      </c>
      <c r="G9" s="15">
        <v>43020</v>
      </c>
      <c r="H9" s="16">
        <f t="shared" ca="1" si="0"/>
        <v>3</v>
      </c>
      <c r="I9" s="17" t="s">
        <v>42</v>
      </c>
      <c r="J9" s="18">
        <v>17735</v>
      </c>
      <c r="K9" s="12">
        <v>3</v>
      </c>
      <c r="L9" s="12"/>
      <c r="M9" s="11"/>
    </row>
    <row r="10" spans="1:15" hidden="1" x14ac:dyDescent="0.25">
      <c r="A10" s="11" t="s">
        <v>46</v>
      </c>
      <c r="B10" s="12" t="s">
        <v>28</v>
      </c>
      <c r="C10" s="11" t="s">
        <v>29</v>
      </c>
      <c r="D10" s="13">
        <v>638001383</v>
      </c>
      <c r="E10" s="14">
        <v>2521641031</v>
      </c>
      <c r="F10" s="11" t="s">
        <v>14</v>
      </c>
      <c r="G10" s="15">
        <v>37703</v>
      </c>
      <c r="H10" s="16">
        <f t="shared" ca="1" si="0"/>
        <v>17</v>
      </c>
      <c r="I10" s="17" t="s">
        <v>15</v>
      </c>
      <c r="J10" s="18">
        <v>49350</v>
      </c>
      <c r="K10" s="12">
        <v>4</v>
      </c>
      <c r="L10" s="12"/>
      <c r="M10" s="11"/>
    </row>
    <row r="11" spans="1:15" x14ac:dyDescent="0.25">
      <c r="A11" s="11" t="s">
        <v>32</v>
      </c>
      <c r="B11" s="12" t="s">
        <v>33</v>
      </c>
      <c r="C11" s="11" t="s">
        <v>29</v>
      </c>
      <c r="D11" s="13">
        <v>608006012</v>
      </c>
      <c r="E11" s="14">
        <v>9194075460</v>
      </c>
      <c r="F11" s="11" t="s">
        <v>14</v>
      </c>
      <c r="G11" s="15">
        <v>35774</v>
      </c>
      <c r="H11" s="16">
        <f t="shared" ca="1" si="0"/>
        <v>22</v>
      </c>
      <c r="I11" s="17" t="s">
        <v>15</v>
      </c>
      <c r="J11" s="18">
        <v>79760</v>
      </c>
      <c r="K11" s="12">
        <v>5</v>
      </c>
      <c r="L11" s="12"/>
      <c r="M11" s="11"/>
    </row>
    <row r="12" spans="1:15" hidden="1" x14ac:dyDescent="0.25">
      <c r="A12" s="11" t="s">
        <v>35</v>
      </c>
      <c r="B12" s="12" t="s">
        <v>33</v>
      </c>
      <c r="C12" s="11" t="s">
        <v>29</v>
      </c>
      <c r="D12" s="13">
        <v>768001542</v>
      </c>
      <c r="E12" s="14">
        <v>2521973267</v>
      </c>
      <c r="F12" s="11" t="s">
        <v>14</v>
      </c>
      <c r="G12" s="15">
        <v>38387</v>
      </c>
      <c r="H12" s="16">
        <f t="shared" ca="1" si="0"/>
        <v>15</v>
      </c>
      <c r="I12" s="17" t="s">
        <v>15</v>
      </c>
      <c r="J12" s="18">
        <v>60830</v>
      </c>
      <c r="K12" s="12">
        <v>1</v>
      </c>
      <c r="L12" s="12"/>
      <c r="M12" s="11"/>
    </row>
    <row r="13" spans="1:15" hidden="1" x14ac:dyDescent="0.25">
      <c r="A13" s="11" t="s">
        <v>40</v>
      </c>
      <c r="B13" s="12" t="s">
        <v>33</v>
      </c>
      <c r="C13" s="11" t="s">
        <v>29</v>
      </c>
      <c r="D13" s="13">
        <v>542001793</v>
      </c>
      <c r="E13" s="14">
        <v>2527317354</v>
      </c>
      <c r="F13" s="11" t="s">
        <v>14</v>
      </c>
      <c r="G13" s="15">
        <v>35718</v>
      </c>
      <c r="H13" s="16">
        <f t="shared" ca="1" si="0"/>
        <v>23</v>
      </c>
      <c r="I13" s="17" t="s">
        <v>15</v>
      </c>
      <c r="J13" s="18">
        <v>75150</v>
      </c>
      <c r="K13" s="12">
        <v>1</v>
      </c>
      <c r="L13" s="12"/>
      <c r="M13" s="11"/>
    </row>
    <row r="14" spans="1:15" hidden="1" x14ac:dyDescent="0.25">
      <c r="A14" s="11" t="s">
        <v>30</v>
      </c>
      <c r="B14" s="12" t="s">
        <v>31</v>
      </c>
      <c r="C14" s="11" t="s">
        <v>29</v>
      </c>
      <c r="D14" s="13">
        <v>415006748</v>
      </c>
      <c r="E14" s="14">
        <v>9195230846</v>
      </c>
      <c r="F14" s="11" t="s">
        <v>26</v>
      </c>
      <c r="G14" s="15">
        <v>39126</v>
      </c>
      <c r="H14" s="16">
        <f t="shared" ca="1" si="0"/>
        <v>13</v>
      </c>
      <c r="I14" s="17" t="s">
        <v>15</v>
      </c>
      <c r="J14" s="18">
        <v>29070</v>
      </c>
      <c r="K14" s="12">
        <v>3</v>
      </c>
      <c r="L14" s="12"/>
      <c r="M14" s="11"/>
    </row>
    <row r="15" spans="1:15" hidden="1" x14ac:dyDescent="0.25">
      <c r="A15" s="11" t="s">
        <v>36</v>
      </c>
      <c r="B15" s="12" t="s">
        <v>31</v>
      </c>
      <c r="C15" s="11" t="s">
        <v>29</v>
      </c>
      <c r="D15" s="13">
        <v>475006935</v>
      </c>
      <c r="E15" s="14">
        <v>2527852326</v>
      </c>
      <c r="F15" s="11" t="s">
        <v>14</v>
      </c>
      <c r="G15" s="15">
        <v>38605</v>
      </c>
      <c r="H15" s="16">
        <f t="shared" ca="1" si="0"/>
        <v>15</v>
      </c>
      <c r="I15" s="17" t="s">
        <v>37</v>
      </c>
      <c r="J15" s="18">
        <v>85300</v>
      </c>
      <c r="K15" s="12">
        <v>2</v>
      </c>
      <c r="L15" s="12"/>
      <c r="M15" s="11"/>
    </row>
    <row r="16" spans="1:15" x14ac:dyDescent="0.25">
      <c r="A16" s="11" t="s">
        <v>38</v>
      </c>
      <c r="B16" s="12" t="s">
        <v>25</v>
      </c>
      <c r="C16" s="11" t="s">
        <v>29</v>
      </c>
      <c r="D16" s="13">
        <v>481006564</v>
      </c>
      <c r="E16" s="14">
        <v>9196479087</v>
      </c>
      <c r="F16" s="11" t="s">
        <v>14</v>
      </c>
      <c r="G16" s="15">
        <v>38841</v>
      </c>
      <c r="H16" s="16">
        <f t="shared" ca="1" si="0"/>
        <v>14</v>
      </c>
      <c r="I16" s="17" t="s">
        <v>37</v>
      </c>
      <c r="J16" s="18">
        <v>72090</v>
      </c>
      <c r="K16" s="12">
        <v>5</v>
      </c>
      <c r="L16" s="12"/>
      <c r="M16" s="11"/>
    </row>
    <row r="17" spans="1:13" hidden="1" x14ac:dyDescent="0.25">
      <c r="A17" s="11" t="s">
        <v>39</v>
      </c>
      <c r="B17" s="12" t="s">
        <v>25</v>
      </c>
      <c r="C17" s="11" t="s">
        <v>29</v>
      </c>
      <c r="D17" s="13">
        <v>356000882</v>
      </c>
      <c r="E17" s="14">
        <v>2527936742</v>
      </c>
      <c r="F17" s="11" t="s">
        <v>22</v>
      </c>
      <c r="G17" s="15">
        <v>42845</v>
      </c>
      <c r="H17" s="16">
        <f t="shared" ca="1" si="0"/>
        <v>3</v>
      </c>
      <c r="I17" s="17" t="s">
        <v>15</v>
      </c>
      <c r="J17" s="18">
        <v>15240</v>
      </c>
      <c r="K17" s="12">
        <v>1</v>
      </c>
      <c r="L17" s="12"/>
      <c r="M17" s="11"/>
    </row>
    <row r="18" spans="1:13" hidden="1" x14ac:dyDescent="0.25">
      <c r="A18" s="11" t="s">
        <v>44</v>
      </c>
      <c r="B18" s="12" t="s">
        <v>25</v>
      </c>
      <c r="C18" s="11" t="s">
        <v>29</v>
      </c>
      <c r="D18" s="13">
        <v>975003308</v>
      </c>
      <c r="E18" s="14">
        <v>9192693355</v>
      </c>
      <c r="F18" s="11" t="s">
        <v>14</v>
      </c>
      <c r="G18" s="15">
        <v>37670</v>
      </c>
      <c r="H18" s="16">
        <f t="shared" ca="1" si="0"/>
        <v>17</v>
      </c>
      <c r="I18" s="17" t="s">
        <v>15</v>
      </c>
      <c r="J18" s="18">
        <v>30780</v>
      </c>
      <c r="K18" s="12">
        <v>4</v>
      </c>
      <c r="L18" s="12"/>
      <c r="M18" s="11"/>
    </row>
    <row r="19" spans="1:13" hidden="1" x14ac:dyDescent="0.25">
      <c r="A19" s="11" t="s">
        <v>41</v>
      </c>
      <c r="B19" s="12" t="s">
        <v>19</v>
      </c>
      <c r="C19" s="11" t="s">
        <v>29</v>
      </c>
      <c r="D19" s="13">
        <v>456006966</v>
      </c>
      <c r="E19" s="14">
        <v>9194680033</v>
      </c>
      <c r="F19" s="11" t="s">
        <v>14</v>
      </c>
      <c r="G19" s="15">
        <v>38679</v>
      </c>
      <c r="H19" s="16">
        <f t="shared" ca="1" si="0"/>
        <v>15</v>
      </c>
      <c r="I19" s="17" t="s">
        <v>42</v>
      </c>
      <c r="J19" s="18">
        <v>74840</v>
      </c>
      <c r="K19" s="12">
        <v>4</v>
      </c>
      <c r="L19" s="12"/>
      <c r="M19" s="11"/>
    </row>
    <row r="20" spans="1:13" hidden="1" x14ac:dyDescent="0.25">
      <c r="A20" s="11" t="s">
        <v>47</v>
      </c>
      <c r="B20" s="12" t="s">
        <v>19</v>
      </c>
      <c r="C20" s="11" t="s">
        <v>29</v>
      </c>
      <c r="D20" s="13">
        <v>840003216</v>
      </c>
      <c r="E20" s="14">
        <v>9198449868</v>
      </c>
      <c r="F20" s="11" t="s">
        <v>14</v>
      </c>
      <c r="G20" s="15">
        <v>36650</v>
      </c>
      <c r="H20" s="16">
        <f t="shared" ca="1" si="0"/>
        <v>20</v>
      </c>
      <c r="I20" s="17" t="s">
        <v>20</v>
      </c>
      <c r="J20" s="18">
        <v>37670</v>
      </c>
      <c r="K20" s="12">
        <v>3</v>
      </c>
      <c r="L20" s="12"/>
      <c r="M20" s="11"/>
    </row>
    <row r="21" spans="1:13" hidden="1" x14ac:dyDescent="0.25">
      <c r="A21" s="11" t="s">
        <v>43</v>
      </c>
      <c r="B21" s="12" t="s">
        <v>12</v>
      </c>
      <c r="C21" s="11" t="s">
        <v>29</v>
      </c>
      <c r="D21" s="13">
        <v>767001463</v>
      </c>
      <c r="E21" s="14">
        <v>2523646601</v>
      </c>
      <c r="F21" s="11" t="s">
        <v>17</v>
      </c>
      <c r="G21" s="15">
        <v>36097</v>
      </c>
      <c r="H21" s="16">
        <f t="shared" ca="1" si="0"/>
        <v>22</v>
      </c>
      <c r="I21" s="17"/>
      <c r="J21" s="18">
        <v>76690</v>
      </c>
      <c r="K21" s="12">
        <v>3</v>
      </c>
      <c r="L21" s="12"/>
      <c r="M21" s="11"/>
    </row>
    <row r="22" spans="1:13" x14ac:dyDescent="0.25">
      <c r="A22" s="11" t="s">
        <v>48</v>
      </c>
      <c r="B22" s="12" t="s">
        <v>12</v>
      </c>
      <c r="C22" s="11" t="s">
        <v>29</v>
      </c>
      <c r="D22" s="13">
        <v>297002686</v>
      </c>
      <c r="E22" s="14">
        <v>2525832994</v>
      </c>
      <c r="F22" s="11" t="s">
        <v>14</v>
      </c>
      <c r="G22" s="15">
        <v>38585</v>
      </c>
      <c r="H22" s="16">
        <f t="shared" ca="1" si="0"/>
        <v>15</v>
      </c>
      <c r="I22" s="17" t="s">
        <v>42</v>
      </c>
      <c r="J22" s="18">
        <v>58290</v>
      </c>
      <c r="K22" s="12">
        <v>5</v>
      </c>
      <c r="L22" s="12"/>
      <c r="M22" s="11"/>
    </row>
    <row r="23" spans="1:13" hidden="1" x14ac:dyDescent="0.25">
      <c r="A23" s="11" t="s">
        <v>49</v>
      </c>
      <c r="B23" s="12" t="s">
        <v>12</v>
      </c>
      <c r="C23" s="11" t="s">
        <v>29</v>
      </c>
      <c r="D23" s="13">
        <v>771007493</v>
      </c>
      <c r="E23" s="14">
        <v>2522872439</v>
      </c>
      <c r="F23" s="11" t="s">
        <v>26</v>
      </c>
      <c r="G23" s="15">
        <v>37480</v>
      </c>
      <c r="H23" s="16">
        <f t="shared" ca="1" si="0"/>
        <v>18</v>
      </c>
      <c r="I23" s="17"/>
      <c r="J23" s="18">
        <v>10636</v>
      </c>
      <c r="K23" s="12">
        <v>4</v>
      </c>
      <c r="L23" s="12"/>
      <c r="M23" s="11"/>
    </row>
    <row r="24" spans="1:13" hidden="1" x14ac:dyDescent="0.25">
      <c r="A24" s="11" t="s">
        <v>53</v>
      </c>
      <c r="B24" s="12" t="s">
        <v>28</v>
      </c>
      <c r="C24" s="11" t="s">
        <v>51</v>
      </c>
      <c r="D24" s="13">
        <v>216007562</v>
      </c>
      <c r="E24" s="14">
        <v>2521593705</v>
      </c>
      <c r="F24" s="11" t="s">
        <v>14</v>
      </c>
      <c r="G24" s="15">
        <v>38509</v>
      </c>
      <c r="H24" s="16">
        <f t="shared" ca="1" si="0"/>
        <v>15</v>
      </c>
      <c r="I24" s="17" t="s">
        <v>37</v>
      </c>
      <c r="J24" s="18">
        <v>49360</v>
      </c>
      <c r="K24" s="12">
        <v>2</v>
      </c>
      <c r="L24" s="12"/>
      <c r="M24" s="11"/>
    </row>
    <row r="25" spans="1:13" hidden="1" x14ac:dyDescent="0.25">
      <c r="A25" s="11" t="s">
        <v>55</v>
      </c>
      <c r="B25" s="12" t="s">
        <v>28</v>
      </c>
      <c r="C25" s="11" t="s">
        <v>51</v>
      </c>
      <c r="D25" s="13">
        <v>243000742</v>
      </c>
      <c r="E25" s="14">
        <v>2528304204</v>
      </c>
      <c r="F25" s="11" t="s">
        <v>26</v>
      </c>
      <c r="G25" s="15">
        <v>37568</v>
      </c>
      <c r="H25" s="16">
        <f t="shared" ca="1" si="0"/>
        <v>18</v>
      </c>
      <c r="I25" s="17"/>
      <c r="J25" s="18">
        <v>20028</v>
      </c>
      <c r="K25" s="12">
        <v>4</v>
      </c>
      <c r="L25" s="12"/>
      <c r="M25" s="11"/>
    </row>
    <row r="26" spans="1:13" hidden="1" x14ac:dyDescent="0.25">
      <c r="A26" s="11" t="s">
        <v>52</v>
      </c>
      <c r="B26" s="12" t="s">
        <v>33</v>
      </c>
      <c r="C26" s="11" t="s">
        <v>51</v>
      </c>
      <c r="D26" s="13">
        <v>237009447</v>
      </c>
      <c r="E26" s="14">
        <v>9195882405</v>
      </c>
      <c r="F26" s="11" t="s">
        <v>14</v>
      </c>
      <c r="G26" s="15">
        <v>35601</v>
      </c>
      <c r="H26" s="16">
        <f t="shared" ca="1" si="0"/>
        <v>23</v>
      </c>
      <c r="I26" s="17" t="s">
        <v>15</v>
      </c>
      <c r="J26" s="18">
        <v>73440</v>
      </c>
      <c r="K26" s="12">
        <v>1</v>
      </c>
      <c r="L26" s="12"/>
      <c r="M26" s="11"/>
    </row>
    <row r="27" spans="1:13" hidden="1" x14ac:dyDescent="0.25">
      <c r="A27" s="11" t="s">
        <v>56</v>
      </c>
      <c r="B27" s="12" t="s">
        <v>33</v>
      </c>
      <c r="C27" s="11" t="s">
        <v>51</v>
      </c>
      <c r="D27" s="13">
        <v>533006888</v>
      </c>
      <c r="E27" s="14">
        <v>9192572783</v>
      </c>
      <c r="F27" s="11" t="s">
        <v>14</v>
      </c>
      <c r="G27" s="15">
        <v>37791</v>
      </c>
      <c r="H27" s="16">
        <f t="shared" ca="1" si="0"/>
        <v>17</v>
      </c>
      <c r="I27" s="17" t="s">
        <v>42</v>
      </c>
      <c r="J27" s="18">
        <v>47850</v>
      </c>
      <c r="K27" s="12">
        <v>1</v>
      </c>
      <c r="L27" s="12"/>
      <c r="M27" s="11"/>
    </row>
    <row r="28" spans="1:13" hidden="1" x14ac:dyDescent="0.25">
      <c r="A28" s="11" t="s">
        <v>59</v>
      </c>
      <c r="B28" s="12" t="s">
        <v>25</v>
      </c>
      <c r="C28" s="11" t="s">
        <v>51</v>
      </c>
      <c r="D28" s="13">
        <v>764005259</v>
      </c>
      <c r="E28" s="14">
        <v>2527515181</v>
      </c>
      <c r="F28" s="11" t="s">
        <v>14</v>
      </c>
      <c r="G28" s="15">
        <v>38565</v>
      </c>
      <c r="H28" s="16">
        <f t="shared" ca="1" si="0"/>
        <v>15</v>
      </c>
      <c r="I28" s="17" t="s">
        <v>15</v>
      </c>
      <c r="J28" s="18">
        <v>30350</v>
      </c>
      <c r="K28" s="12">
        <v>1</v>
      </c>
      <c r="L28" s="12"/>
      <c r="M28" s="11"/>
    </row>
    <row r="29" spans="1:13" hidden="1" x14ac:dyDescent="0.25">
      <c r="A29" s="11" t="s">
        <v>50</v>
      </c>
      <c r="B29" s="12" t="s">
        <v>12</v>
      </c>
      <c r="C29" s="11" t="s">
        <v>51</v>
      </c>
      <c r="D29" s="13">
        <v>963008490</v>
      </c>
      <c r="E29" s="14">
        <v>2524383168</v>
      </c>
      <c r="F29" s="11" t="s">
        <v>14</v>
      </c>
      <c r="G29" s="15">
        <v>41655</v>
      </c>
      <c r="H29" s="16">
        <f t="shared" ca="1" si="0"/>
        <v>6</v>
      </c>
      <c r="I29" s="17" t="s">
        <v>23</v>
      </c>
      <c r="J29" s="18">
        <v>41350</v>
      </c>
      <c r="K29" s="12">
        <v>2</v>
      </c>
      <c r="L29" s="12"/>
      <c r="M29" s="11"/>
    </row>
    <row r="30" spans="1:13" hidden="1" x14ac:dyDescent="0.25">
      <c r="A30" s="11" t="s">
        <v>54</v>
      </c>
      <c r="B30" s="12" t="s">
        <v>12</v>
      </c>
      <c r="C30" s="11" t="s">
        <v>51</v>
      </c>
      <c r="D30" s="13">
        <v>796009833</v>
      </c>
      <c r="E30" s="14">
        <v>2525327906</v>
      </c>
      <c r="F30" s="11" t="s">
        <v>22</v>
      </c>
      <c r="G30" s="15">
        <v>37142</v>
      </c>
      <c r="H30" s="16">
        <f t="shared" ca="1" si="0"/>
        <v>19</v>
      </c>
      <c r="I30" s="17" t="s">
        <v>15</v>
      </c>
      <c r="J30" s="18">
        <v>11025</v>
      </c>
      <c r="K30" s="12">
        <v>1</v>
      </c>
      <c r="L30" s="12"/>
      <c r="M30" s="11"/>
    </row>
    <row r="31" spans="1:13" hidden="1" x14ac:dyDescent="0.25">
      <c r="A31" s="11" t="s">
        <v>57</v>
      </c>
      <c r="B31" s="12" t="s">
        <v>12</v>
      </c>
      <c r="C31" s="11" t="s">
        <v>51</v>
      </c>
      <c r="D31" s="13">
        <v>515003972</v>
      </c>
      <c r="E31" s="14">
        <v>9193539483</v>
      </c>
      <c r="F31" s="11" t="s">
        <v>14</v>
      </c>
      <c r="G31" s="15">
        <v>42231</v>
      </c>
      <c r="H31" s="16">
        <f t="shared" ca="1" si="0"/>
        <v>5</v>
      </c>
      <c r="I31" s="17" t="s">
        <v>20</v>
      </c>
      <c r="J31" s="18">
        <v>56440</v>
      </c>
      <c r="K31" s="12">
        <v>1</v>
      </c>
      <c r="L31" s="12"/>
      <c r="M31" s="11"/>
    </row>
    <row r="32" spans="1:13" hidden="1" x14ac:dyDescent="0.25">
      <c r="A32" s="11" t="s">
        <v>58</v>
      </c>
      <c r="B32" s="12" t="s">
        <v>12</v>
      </c>
      <c r="C32" s="11" t="s">
        <v>51</v>
      </c>
      <c r="D32" s="13">
        <v>278001222</v>
      </c>
      <c r="E32" s="14">
        <v>9196699611</v>
      </c>
      <c r="F32" s="11" t="s">
        <v>14</v>
      </c>
      <c r="G32" s="15">
        <v>36697</v>
      </c>
      <c r="H32" s="16">
        <f t="shared" ca="1" si="0"/>
        <v>20</v>
      </c>
      <c r="I32" s="17" t="s">
        <v>37</v>
      </c>
      <c r="J32" s="18">
        <v>33640</v>
      </c>
      <c r="K32" s="12">
        <v>3</v>
      </c>
      <c r="L32" s="12"/>
      <c r="M32" s="11"/>
    </row>
    <row r="33" spans="1:13" hidden="1" x14ac:dyDescent="0.25">
      <c r="A33" s="11" t="s">
        <v>60</v>
      </c>
      <c r="B33" s="12" t="s">
        <v>12</v>
      </c>
      <c r="C33" s="11" t="s">
        <v>51</v>
      </c>
      <c r="D33" s="13">
        <v>460002180</v>
      </c>
      <c r="E33" s="14">
        <v>9196822349</v>
      </c>
      <c r="F33" s="11" t="s">
        <v>14</v>
      </c>
      <c r="G33" s="15">
        <v>40907</v>
      </c>
      <c r="H33" s="16">
        <f t="shared" ca="1" si="0"/>
        <v>8</v>
      </c>
      <c r="I33" s="17" t="s">
        <v>23</v>
      </c>
      <c r="J33" s="18">
        <v>51180</v>
      </c>
      <c r="K33" s="12">
        <v>3</v>
      </c>
      <c r="L33" s="12"/>
      <c r="M33" s="11"/>
    </row>
    <row r="34" spans="1:13" hidden="1" x14ac:dyDescent="0.25">
      <c r="A34" s="11" t="s">
        <v>65</v>
      </c>
      <c r="B34" s="12" t="s">
        <v>28</v>
      </c>
      <c r="C34" s="11" t="s">
        <v>62</v>
      </c>
      <c r="D34" s="13">
        <v>601002708</v>
      </c>
      <c r="E34" s="14">
        <v>9198085402</v>
      </c>
      <c r="F34" s="11" t="s">
        <v>22</v>
      </c>
      <c r="G34" s="15">
        <v>38496</v>
      </c>
      <c r="H34" s="16">
        <f t="shared" ca="1" si="0"/>
        <v>15</v>
      </c>
      <c r="I34" s="17" t="s">
        <v>37</v>
      </c>
      <c r="J34" s="18">
        <v>28680</v>
      </c>
      <c r="K34" s="12">
        <v>1</v>
      </c>
      <c r="L34" s="12"/>
      <c r="M34" s="11"/>
    </row>
    <row r="35" spans="1:13" hidden="1" x14ac:dyDescent="0.25">
      <c r="A35" s="11" t="s">
        <v>61</v>
      </c>
      <c r="B35" s="12" t="s">
        <v>33</v>
      </c>
      <c r="C35" s="11" t="s">
        <v>62</v>
      </c>
      <c r="D35" s="13">
        <v>682001418</v>
      </c>
      <c r="E35" s="14">
        <v>9194603155</v>
      </c>
      <c r="F35" s="11" t="s">
        <v>14</v>
      </c>
      <c r="G35" s="15">
        <v>42306</v>
      </c>
      <c r="H35" s="16">
        <f t="shared" ca="1" si="0"/>
        <v>5</v>
      </c>
      <c r="I35" s="17" t="s">
        <v>15</v>
      </c>
      <c r="J35" s="18">
        <v>46220</v>
      </c>
      <c r="K35" s="12">
        <v>3</v>
      </c>
      <c r="L35" s="12"/>
      <c r="M35" s="11"/>
    </row>
    <row r="36" spans="1:13" hidden="1" x14ac:dyDescent="0.25">
      <c r="A36" s="11" t="s">
        <v>64</v>
      </c>
      <c r="B36" s="12" t="s">
        <v>33</v>
      </c>
      <c r="C36" s="11" t="s">
        <v>62</v>
      </c>
      <c r="D36" s="13">
        <v>534004571</v>
      </c>
      <c r="E36" s="14">
        <v>2526169135</v>
      </c>
      <c r="F36" s="11" t="s">
        <v>22</v>
      </c>
      <c r="G36" s="15">
        <v>37845</v>
      </c>
      <c r="H36" s="16">
        <f t="shared" ca="1" si="0"/>
        <v>17</v>
      </c>
      <c r="I36" s="17" t="s">
        <v>20</v>
      </c>
      <c r="J36" s="18">
        <v>46095</v>
      </c>
      <c r="K36" s="12">
        <v>3</v>
      </c>
      <c r="L36" s="12"/>
      <c r="M36" s="11"/>
    </row>
    <row r="37" spans="1:13" hidden="1" x14ac:dyDescent="0.25">
      <c r="A37" s="11" t="s">
        <v>63</v>
      </c>
      <c r="B37" s="12" t="s">
        <v>31</v>
      </c>
      <c r="C37" s="11" t="s">
        <v>62</v>
      </c>
      <c r="D37" s="13">
        <v>529009767</v>
      </c>
      <c r="E37" s="14">
        <v>2528006736</v>
      </c>
      <c r="F37" s="11" t="s">
        <v>17</v>
      </c>
      <c r="G37" s="15">
        <v>43056</v>
      </c>
      <c r="H37" s="16">
        <f t="shared" ca="1" si="0"/>
        <v>3</v>
      </c>
      <c r="I37" s="17"/>
      <c r="J37" s="18">
        <v>58130</v>
      </c>
      <c r="K37" s="12">
        <v>2</v>
      </c>
      <c r="L37" s="12"/>
      <c r="M37" s="11"/>
    </row>
    <row r="38" spans="1:13" hidden="1" x14ac:dyDescent="0.25">
      <c r="A38" s="11" t="s">
        <v>66</v>
      </c>
      <c r="B38" s="12" t="s">
        <v>28</v>
      </c>
      <c r="C38" s="11" t="s">
        <v>67</v>
      </c>
      <c r="D38" s="13">
        <v>513000687</v>
      </c>
      <c r="E38" s="14">
        <v>9192163497</v>
      </c>
      <c r="F38" s="11" t="s">
        <v>17</v>
      </c>
      <c r="G38" s="15">
        <v>38679</v>
      </c>
      <c r="H38" s="16">
        <f t="shared" ca="1" si="0"/>
        <v>15</v>
      </c>
      <c r="I38" s="17"/>
      <c r="J38" s="18">
        <v>42940</v>
      </c>
      <c r="K38" s="12">
        <v>1</v>
      </c>
      <c r="L38" s="12"/>
      <c r="M38" s="11"/>
    </row>
    <row r="39" spans="1:13" hidden="1" x14ac:dyDescent="0.25">
      <c r="A39" s="11" t="s">
        <v>70</v>
      </c>
      <c r="B39" s="12" t="s">
        <v>28</v>
      </c>
      <c r="C39" s="11" t="s">
        <v>67</v>
      </c>
      <c r="D39" s="13">
        <v>631005285</v>
      </c>
      <c r="E39" s="14">
        <v>2527491979</v>
      </c>
      <c r="F39" s="11" t="s">
        <v>14</v>
      </c>
      <c r="G39" s="15">
        <v>42443</v>
      </c>
      <c r="H39" s="16">
        <f t="shared" ca="1" si="0"/>
        <v>4</v>
      </c>
      <c r="I39" s="17" t="s">
        <v>37</v>
      </c>
      <c r="J39" s="18">
        <v>85920</v>
      </c>
      <c r="K39" s="12">
        <v>4</v>
      </c>
      <c r="L39" s="12"/>
      <c r="M39" s="11"/>
    </row>
    <row r="40" spans="1:13" x14ac:dyDescent="0.25">
      <c r="A40" s="11" t="s">
        <v>71</v>
      </c>
      <c r="B40" s="12" t="s">
        <v>28</v>
      </c>
      <c r="C40" s="11" t="s">
        <v>67</v>
      </c>
      <c r="D40" s="13">
        <v>459002265</v>
      </c>
      <c r="E40" s="14">
        <v>2524633649</v>
      </c>
      <c r="F40" s="11" t="s">
        <v>14</v>
      </c>
      <c r="G40" s="15">
        <v>38676</v>
      </c>
      <c r="H40" s="16">
        <f t="shared" ca="1" si="0"/>
        <v>15</v>
      </c>
      <c r="I40" s="17" t="s">
        <v>23</v>
      </c>
      <c r="J40" s="18">
        <v>61400</v>
      </c>
      <c r="K40" s="12">
        <v>5</v>
      </c>
      <c r="L40" s="12"/>
      <c r="M40" s="11"/>
    </row>
    <row r="41" spans="1:13" hidden="1" x14ac:dyDescent="0.25">
      <c r="A41" s="11" t="s">
        <v>78</v>
      </c>
      <c r="B41" s="12" t="s">
        <v>28</v>
      </c>
      <c r="C41" s="11" t="s">
        <v>67</v>
      </c>
      <c r="D41" s="13">
        <v>148009089</v>
      </c>
      <c r="E41" s="14">
        <v>2524734960</v>
      </c>
      <c r="F41" s="11" t="s">
        <v>22</v>
      </c>
      <c r="G41" s="15">
        <v>38729</v>
      </c>
      <c r="H41" s="16">
        <f t="shared" ca="1" si="0"/>
        <v>14</v>
      </c>
      <c r="I41" s="17" t="s">
        <v>15</v>
      </c>
      <c r="J41" s="18">
        <v>26890</v>
      </c>
      <c r="K41" s="12">
        <v>3</v>
      </c>
      <c r="L41" s="12"/>
      <c r="M41" s="11"/>
    </row>
    <row r="42" spans="1:13" x14ac:dyDescent="0.25">
      <c r="A42" s="11" t="s">
        <v>82</v>
      </c>
      <c r="B42" s="12" t="s">
        <v>28</v>
      </c>
      <c r="C42" s="11" t="s">
        <v>67</v>
      </c>
      <c r="D42" s="13">
        <v>147001161</v>
      </c>
      <c r="E42" s="14">
        <v>9197692593</v>
      </c>
      <c r="F42" s="11" t="s">
        <v>14</v>
      </c>
      <c r="G42" s="15">
        <v>39493</v>
      </c>
      <c r="H42" s="16">
        <f t="shared" ca="1" si="0"/>
        <v>12</v>
      </c>
      <c r="I42" s="17" t="s">
        <v>15</v>
      </c>
      <c r="J42" s="18">
        <v>31910</v>
      </c>
      <c r="K42" s="12">
        <v>5</v>
      </c>
      <c r="L42" s="12"/>
      <c r="M42" s="11"/>
    </row>
    <row r="43" spans="1:13" x14ac:dyDescent="0.25">
      <c r="A43" s="11" t="s">
        <v>84</v>
      </c>
      <c r="B43" s="12" t="s">
        <v>28</v>
      </c>
      <c r="C43" s="11" t="s">
        <v>67</v>
      </c>
      <c r="D43" s="13">
        <v>923005952</v>
      </c>
      <c r="E43" s="14">
        <v>2525295649</v>
      </c>
      <c r="F43" s="11" t="s">
        <v>14</v>
      </c>
      <c r="G43" s="15">
        <v>36647</v>
      </c>
      <c r="H43" s="16">
        <f t="shared" ca="1" si="0"/>
        <v>20</v>
      </c>
      <c r="I43" s="17" t="s">
        <v>20</v>
      </c>
      <c r="J43" s="18">
        <v>77350</v>
      </c>
      <c r="K43" s="12">
        <v>5</v>
      </c>
      <c r="L43" s="12"/>
      <c r="M43" s="11"/>
    </row>
    <row r="44" spans="1:13" x14ac:dyDescent="0.25">
      <c r="A44" s="11" t="s">
        <v>90</v>
      </c>
      <c r="B44" s="12" t="s">
        <v>28</v>
      </c>
      <c r="C44" s="11" t="s">
        <v>67</v>
      </c>
      <c r="D44" s="13">
        <v>627008686</v>
      </c>
      <c r="E44" s="14">
        <v>2526101454</v>
      </c>
      <c r="F44" s="11" t="s">
        <v>17</v>
      </c>
      <c r="G44" s="15">
        <v>36011</v>
      </c>
      <c r="H44" s="16">
        <f t="shared" ca="1" si="0"/>
        <v>22</v>
      </c>
      <c r="I44" s="17"/>
      <c r="J44" s="18">
        <v>74740</v>
      </c>
      <c r="K44" s="12">
        <v>5</v>
      </c>
      <c r="L44" s="12"/>
      <c r="M44" s="11"/>
    </row>
    <row r="45" spans="1:13" hidden="1" x14ac:dyDescent="0.25">
      <c r="A45" s="11" t="s">
        <v>95</v>
      </c>
      <c r="B45" s="12" t="s">
        <v>28</v>
      </c>
      <c r="C45" s="11" t="s">
        <v>67</v>
      </c>
      <c r="D45" s="13">
        <v>639004672</v>
      </c>
      <c r="E45" s="14">
        <v>9191919478</v>
      </c>
      <c r="F45" s="11" t="s">
        <v>22</v>
      </c>
      <c r="G45" s="15">
        <v>41291</v>
      </c>
      <c r="H45" s="16">
        <f t="shared" ca="1" si="0"/>
        <v>7</v>
      </c>
      <c r="I45" s="17" t="s">
        <v>42</v>
      </c>
      <c r="J45" s="18">
        <v>23380</v>
      </c>
      <c r="K45" s="12">
        <v>4</v>
      </c>
      <c r="L45" s="12"/>
      <c r="M45" s="11"/>
    </row>
    <row r="46" spans="1:13" x14ac:dyDescent="0.25">
      <c r="A46" s="11" t="s">
        <v>96</v>
      </c>
      <c r="B46" s="12" t="s">
        <v>28</v>
      </c>
      <c r="C46" s="11" t="s">
        <v>67</v>
      </c>
      <c r="D46" s="13">
        <v>981006829</v>
      </c>
      <c r="E46" s="14">
        <v>2526196095</v>
      </c>
      <c r="F46" s="11" t="s">
        <v>17</v>
      </c>
      <c r="G46" s="15">
        <v>40861</v>
      </c>
      <c r="H46" s="16">
        <f t="shared" ca="1" si="0"/>
        <v>9</v>
      </c>
      <c r="I46" s="17"/>
      <c r="J46" s="18">
        <v>85480</v>
      </c>
      <c r="K46" s="12">
        <v>5</v>
      </c>
      <c r="L46" s="12"/>
      <c r="M46" s="11"/>
    </row>
    <row r="47" spans="1:13" hidden="1" x14ac:dyDescent="0.25">
      <c r="A47" s="11" t="s">
        <v>97</v>
      </c>
      <c r="B47" s="12" t="s">
        <v>28</v>
      </c>
      <c r="C47" s="11" t="s">
        <v>67</v>
      </c>
      <c r="D47" s="13">
        <v>504005443</v>
      </c>
      <c r="E47" s="14">
        <v>9191629556</v>
      </c>
      <c r="F47" s="11" t="s">
        <v>17</v>
      </c>
      <c r="G47" s="15">
        <v>42894</v>
      </c>
      <c r="H47" s="16">
        <f t="shared" ca="1" si="0"/>
        <v>3</v>
      </c>
      <c r="I47" s="17"/>
      <c r="J47" s="18">
        <v>63340</v>
      </c>
      <c r="K47" s="12">
        <v>3</v>
      </c>
      <c r="L47" s="12"/>
      <c r="M47" s="11"/>
    </row>
    <row r="48" spans="1:13" hidden="1" x14ac:dyDescent="0.25">
      <c r="A48" s="11" t="s">
        <v>110</v>
      </c>
      <c r="B48" s="12" t="s">
        <v>28</v>
      </c>
      <c r="C48" s="11" t="s">
        <v>67</v>
      </c>
      <c r="D48" s="13">
        <v>436003732</v>
      </c>
      <c r="E48" s="14">
        <v>2524077699</v>
      </c>
      <c r="F48" s="11" t="s">
        <v>14</v>
      </c>
      <c r="G48" s="15">
        <v>37135</v>
      </c>
      <c r="H48" s="16">
        <f t="shared" ca="1" si="0"/>
        <v>19</v>
      </c>
      <c r="I48" s="17" t="s">
        <v>20</v>
      </c>
      <c r="J48" s="18">
        <v>62790</v>
      </c>
      <c r="K48" s="12">
        <v>2</v>
      </c>
      <c r="L48" s="12"/>
      <c r="M48" s="11"/>
    </row>
    <row r="49" spans="1:13" x14ac:dyDescent="0.25">
      <c r="A49" s="11" t="s">
        <v>111</v>
      </c>
      <c r="B49" s="12" t="s">
        <v>28</v>
      </c>
      <c r="C49" s="11" t="s">
        <v>67</v>
      </c>
      <c r="D49" s="13">
        <v>831008207</v>
      </c>
      <c r="E49" s="14">
        <v>9192121334</v>
      </c>
      <c r="F49" s="11" t="s">
        <v>14</v>
      </c>
      <c r="G49" s="15">
        <v>38208</v>
      </c>
      <c r="H49" s="16">
        <f t="shared" ca="1" si="0"/>
        <v>16</v>
      </c>
      <c r="I49" s="17" t="s">
        <v>15</v>
      </c>
      <c r="J49" s="18">
        <v>71950</v>
      </c>
      <c r="K49" s="12">
        <v>5</v>
      </c>
      <c r="L49" s="12"/>
      <c r="M49" s="11"/>
    </row>
    <row r="50" spans="1:13" x14ac:dyDescent="0.25">
      <c r="A50" s="11" t="s">
        <v>120</v>
      </c>
      <c r="B50" s="12" t="s">
        <v>28</v>
      </c>
      <c r="C50" s="11" t="s">
        <v>67</v>
      </c>
      <c r="D50" s="13">
        <v>873000939</v>
      </c>
      <c r="E50" s="14">
        <v>9191259179</v>
      </c>
      <c r="F50" s="11" t="s">
        <v>14</v>
      </c>
      <c r="G50" s="15">
        <v>36769</v>
      </c>
      <c r="H50" s="16">
        <f t="shared" ca="1" si="0"/>
        <v>20</v>
      </c>
      <c r="I50" s="17" t="s">
        <v>15</v>
      </c>
      <c r="J50" s="18">
        <v>41490</v>
      </c>
      <c r="K50" s="12">
        <v>5</v>
      </c>
      <c r="L50" s="12"/>
      <c r="M50" s="11"/>
    </row>
    <row r="51" spans="1:13" hidden="1" x14ac:dyDescent="0.25">
      <c r="A51" s="11" t="s">
        <v>121</v>
      </c>
      <c r="B51" s="12" t="s">
        <v>28</v>
      </c>
      <c r="C51" s="11" t="s">
        <v>67</v>
      </c>
      <c r="D51" s="13">
        <v>721009660</v>
      </c>
      <c r="E51" s="14">
        <v>2526711140</v>
      </c>
      <c r="F51" s="11" t="s">
        <v>14</v>
      </c>
      <c r="G51" s="15">
        <v>42650</v>
      </c>
      <c r="H51" s="16">
        <f t="shared" ca="1" si="0"/>
        <v>4</v>
      </c>
      <c r="I51" s="17" t="s">
        <v>23</v>
      </c>
      <c r="J51" s="18">
        <v>38730</v>
      </c>
      <c r="K51" s="12">
        <v>1</v>
      </c>
      <c r="L51" s="12"/>
      <c r="M51" s="11"/>
    </row>
    <row r="52" spans="1:13" hidden="1" x14ac:dyDescent="0.25">
      <c r="A52" s="11" t="s">
        <v>123</v>
      </c>
      <c r="B52" s="12" t="s">
        <v>28</v>
      </c>
      <c r="C52" s="11" t="s">
        <v>67</v>
      </c>
      <c r="D52" s="13">
        <v>242009349</v>
      </c>
      <c r="E52" s="14">
        <v>2526576057</v>
      </c>
      <c r="F52" s="11" t="s">
        <v>14</v>
      </c>
      <c r="G52" s="15">
        <v>38051</v>
      </c>
      <c r="H52" s="16">
        <f t="shared" ca="1" si="0"/>
        <v>16</v>
      </c>
      <c r="I52" s="17" t="s">
        <v>20</v>
      </c>
      <c r="J52" s="18">
        <v>77820</v>
      </c>
      <c r="K52" s="12">
        <v>3</v>
      </c>
      <c r="L52" s="12"/>
      <c r="M52" s="11"/>
    </row>
    <row r="53" spans="1:13" hidden="1" x14ac:dyDescent="0.25">
      <c r="A53" s="11" t="s">
        <v>69</v>
      </c>
      <c r="B53" s="12" t="s">
        <v>33</v>
      </c>
      <c r="C53" s="11" t="s">
        <v>67</v>
      </c>
      <c r="D53" s="13">
        <v>768005237</v>
      </c>
      <c r="E53" s="14">
        <v>9195993367</v>
      </c>
      <c r="F53" s="11" t="s">
        <v>22</v>
      </c>
      <c r="G53" s="15">
        <v>42933</v>
      </c>
      <c r="H53" s="16">
        <f t="shared" ca="1" si="0"/>
        <v>3</v>
      </c>
      <c r="I53" s="17" t="s">
        <v>23</v>
      </c>
      <c r="J53" s="18">
        <v>13800</v>
      </c>
      <c r="K53" s="12">
        <v>3</v>
      </c>
      <c r="L53" s="12"/>
      <c r="M53" s="11"/>
    </row>
    <row r="54" spans="1:13" hidden="1" x14ac:dyDescent="0.25">
      <c r="A54" s="11" t="s">
        <v>72</v>
      </c>
      <c r="B54" s="12" t="s">
        <v>33</v>
      </c>
      <c r="C54" s="11" t="s">
        <v>67</v>
      </c>
      <c r="D54" s="13">
        <v>260005239</v>
      </c>
      <c r="E54" s="14">
        <v>2523040292</v>
      </c>
      <c r="F54" s="11" t="s">
        <v>26</v>
      </c>
      <c r="G54" s="15">
        <v>36458</v>
      </c>
      <c r="H54" s="16">
        <f t="shared" ca="1" si="0"/>
        <v>21</v>
      </c>
      <c r="I54" s="17"/>
      <c r="J54" s="18">
        <v>14568</v>
      </c>
      <c r="K54" s="12">
        <v>3</v>
      </c>
      <c r="L54" s="12"/>
      <c r="M54" s="11"/>
    </row>
    <row r="55" spans="1:13" hidden="1" x14ac:dyDescent="0.25">
      <c r="A55" s="11" t="s">
        <v>74</v>
      </c>
      <c r="B55" s="12" t="s">
        <v>33</v>
      </c>
      <c r="C55" s="11" t="s">
        <v>67</v>
      </c>
      <c r="D55" s="13">
        <v>667002117</v>
      </c>
      <c r="E55" s="14">
        <v>2526396432</v>
      </c>
      <c r="F55" s="11" t="s">
        <v>14</v>
      </c>
      <c r="G55" s="15">
        <v>40721</v>
      </c>
      <c r="H55" s="16">
        <f t="shared" ca="1" si="0"/>
        <v>9</v>
      </c>
      <c r="I55" s="17" t="s">
        <v>23</v>
      </c>
      <c r="J55" s="18">
        <v>31830</v>
      </c>
      <c r="K55" s="12">
        <v>3</v>
      </c>
      <c r="L55" s="12"/>
      <c r="M55" s="11"/>
    </row>
    <row r="56" spans="1:13" hidden="1" x14ac:dyDescent="0.25">
      <c r="A56" s="11" t="s">
        <v>76</v>
      </c>
      <c r="B56" s="12" t="s">
        <v>33</v>
      </c>
      <c r="C56" s="11" t="s">
        <v>67</v>
      </c>
      <c r="D56" s="13">
        <v>951006517</v>
      </c>
      <c r="E56" s="14">
        <v>2524936058</v>
      </c>
      <c r="F56" s="11" t="s">
        <v>14</v>
      </c>
      <c r="G56" s="15">
        <v>37669</v>
      </c>
      <c r="H56" s="16">
        <f t="shared" ca="1" si="0"/>
        <v>17</v>
      </c>
      <c r="I56" s="17" t="s">
        <v>37</v>
      </c>
      <c r="J56" s="18">
        <v>71670</v>
      </c>
      <c r="K56" s="12">
        <v>4</v>
      </c>
      <c r="L56" s="12"/>
      <c r="M56" s="11"/>
    </row>
    <row r="57" spans="1:13" x14ac:dyDescent="0.25">
      <c r="A57" s="11" t="s">
        <v>79</v>
      </c>
      <c r="B57" s="12" t="s">
        <v>33</v>
      </c>
      <c r="C57" s="11" t="s">
        <v>67</v>
      </c>
      <c r="D57" s="13">
        <v>496000023</v>
      </c>
      <c r="E57" s="14">
        <v>2523962015</v>
      </c>
      <c r="F57" s="11" t="s">
        <v>14</v>
      </c>
      <c r="G57" s="15">
        <v>38332</v>
      </c>
      <c r="H57" s="16">
        <f t="shared" ca="1" si="0"/>
        <v>15</v>
      </c>
      <c r="I57" s="17" t="s">
        <v>23</v>
      </c>
      <c r="J57" s="18">
        <v>74670</v>
      </c>
      <c r="K57" s="12">
        <v>5</v>
      </c>
      <c r="L57" s="12"/>
      <c r="M57" s="11"/>
    </row>
    <row r="58" spans="1:13" hidden="1" x14ac:dyDescent="0.25">
      <c r="A58" s="11" t="s">
        <v>80</v>
      </c>
      <c r="B58" s="12" t="s">
        <v>33</v>
      </c>
      <c r="C58" s="11" t="s">
        <v>67</v>
      </c>
      <c r="D58" s="13">
        <v>870006287</v>
      </c>
      <c r="E58" s="14">
        <v>2528611970</v>
      </c>
      <c r="F58" s="11" t="s">
        <v>22</v>
      </c>
      <c r="G58" s="15">
        <v>36909</v>
      </c>
      <c r="H58" s="16">
        <f t="shared" ca="1" si="0"/>
        <v>19</v>
      </c>
      <c r="I58" s="17" t="s">
        <v>42</v>
      </c>
      <c r="J58" s="18">
        <v>38920</v>
      </c>
      <c r="K58" s="12">
        <v>4</v>
      </c>
      <c r="L58" s="12"/>
      <c r="M58" s="11"/>
    </row>
    <row r="59" spans="1:13" hidden="1" x14ac:dyDescent="0.25">
      <c r="A59" s="11" t="s">
        <v>81</v>
      </c>
      <c r="B59" s="12" t="s">
        <v>33</v>
      </c>
      <c r="C59" s="11" t="s">
        <v>67</v>
      </c>
      <c r="D59" s="13">
        <v>644002142</v>
      </c>
      <c r="E59" s="14">
        <v>9193274978</v>
      </c>
      <c r="F59" s="11" t="s">
        <v>17</v>
      </c>
      <c r="G59" s="15">
        <v>42936</v>
      </c>
      <c r="H59" s="16">
        <f t="shared" ca="1" si="0"/>
        <v>3</v>
      </c>
      <c r="I59" s="17"/>
      <c r="J59" s="18">
        <v>46670</v>
      </c>
      <c r="K59" s="12">
        <v>3</v>
      </c>
      <c r="L59" s="12"/>
      <c r="M59" s="11"/>
    </row>
    <row r="60" spans="1:13" hidden="1" x14ac:dyDescent="0.25">
      <c r="A60" s="11" t="s">
        <v>88</v>
      </c>
      <c r="B60" s="12" t="s">
        <v>33</v>
      </c>
      <c r="C60" s="11" t="s">
        <v>67</v>
      </c>
      <c r="D60" s="13">
        <v>905005120</v>
      </c>
      <c r="E60" s="14">
        <v>9192526124</v>
      </c>
      <c r="F60" s="11" t="s">
        <v>14</v>
      </c>
      <c r="G60" s="15">
        <v>36230</v>
      </c>
      <c r="H60" s="16">
        <f t="shared" ca="1" si="0"/>
        <v>21</v>
      </c>
      <c r="I60" s="17" t="s">
        <v>20</v>
      </c>
      <c r="J60" s="18">
        <v>77580</v>
      </c>
      <c r="K60" s="12">
        <v>3</v>
      </c>
      <c r="L60" s="12"/>
      <c r="M60" s="11"/>
    </row>
    <row r="61" spans="1:13" x14ac:dyDescent="0.25">
      <c r="A61" s="11" t="s">
        <v>89</v>
      </c>
      <c r="B61" s="12" t="s">
        <v>33</v>
      </c>
      <c r="C61" s="11" t="s">
        <v>67</v>
      </c>
      <c r="D61" s="13">
        <v>427001310</v>
      </c>
      <c r="E61" s="14">
        <v>9191362796</v>
      </c>
      <c r="F61" s="11" t="s">
        <v>17</v>
      </c>
      <c r="G61" s="15">
        <v>35889</v>
      </c>
      <c r="H61" s="16">
        <f t="shared" ca="1" si="0"/>
        <v>22</v>
      </c>
      <c r="I61" s="17"/>
      <c r="J61" s="18">
        <v>89310</v>
      </c>
      <c r="K61" s="12">
        <v>5</v>
      </c>
      <c r="L61" s="12"/>
      <c r="M61" s="11"/>
    </row>
    <row r="62" spans="1:13" hidden="1" x14ac:dyDescent="0.25">
      <c r="A62" s="11" t="s">
        <v>92</v>
      </c>
      <c r="B62" s="12" t="s">
        <v>33</v>
      </c>
      <c r="C62" s="11" t="s">
        <v>67</v>
      </c>
      <c r="D62" s="13">
        <v>164004130</v>
      </c>
      <c r="E62" s="14">
        <v>2528046670</v>
      </c>
      <c r="F62" s="11" t="s">
        <v>17</v>
      </c>
      <c r="G62" s="15">
        <v>36020</v>
      </c>
      <c r="H62" s="16">
        <f t="shared" ca="1" si="0"/>
        <v>22</v>
      </c>
      <c r="I62" s="17"/>
      <c r="J62" s="18">
        <v>84200</v>
      </c>
      <c r="K62" s="12">
        <v>2</v>
      </c>
      <c r="L62" s="12"/>
      <c r="M62" s="11"/>
    </row>
    <row r="63" spans="1:13" hidden="1" x14ac:dyDescent="0.25">
      <c r="A63" s="11" t="s">
        <v>94</v>
      </c>
      <c r="B63" s="12" t="s">
        <v>33</v>
      </c>
      <c r="C63" s="11" t="s">
        <v>67</v>
      </c>
      <c r="D63" s="13">
        <v>571000098</v>
      </c>
      <c r="E63" s="14">
        <v>2525789252</v>
      </c>
      <c r="F63" s="11" t="s">
        <v>14</v>
      </c>
      <c r="G63" s="15">
        <v>42954</v>
      </c>
      <c r="H63" s="16">
        <f t="shared" ca="1" si="0"/>
        <v>3</v>
      </c>
      <c r="I63" s="17" t="s">
        <v>15</v>
      </c>
      <c r="J63" s="18">
        <v>61030</v>
      </c>
      <c r="K63" s="12">
        <v>3</v>
      </c>
      <c r="L63" s="12"/>
      <c r="M63" s="11"/>
    </row>
    <row r="64" spans="1:13" hidden="1" x14ac:dyDescent="0.25">
      <c r="A64" s="11" t="s">
        <v>105</v>
      </c>
      <c r="B64" s="12" t="s">
        <v>33</v>
      </c>
      <c r="C64" s="11" t="s">
        <v>67</v>
      </c>
      <c r="D64" s="13">
        <v>334004480</v>
      </c>
      <c r="E64" s="14">
        <v>2525165289</v>
      </c>
      <c r="F64" s="11" t="s">
        <v>14</v>
      </c>
      <c r="G64" s="15">
        <v>41641</v>
      </c>
      <c r="H64" s="16">
        <f t="shared" ca="1" si="0"/>
        <v>6</v>
      </c>
      <c r="I64" s="17" t="s">
        <v>37</v>
      </c>
      <c r="J64" s="18">
        <v>32100</v>
      </c>
      <c r="K64" s="12">
        <v>1</v>
      </c>
      <c r="L64" s="12"/>
      <c r="M64" s="11"/>
    </row>
    <row r="65" spans="1:13" hidden="1" x14ac:dyDescent="0.25">
      <c r="A65" s="11" t="s">
        <v>106</v>
      </c>
      <c r="B65" s="12" t="s">
        <v>33</v>
      </c>
      <c r="C65" s="11" t="s">
        <v>67</v>
      </c>
      <c r="D65" s="13">
        <v>856005418</v>
      </c>
      <c r="E65" s="14">
        <v>2526168483</v>
      </c>
      <c r="F65" s="11" t="s">
        <v>26</v>
      </c>
      <c r="G65" s="15">
        <v>41454</v>
      </c>
      <c r="H65" s="16">
        <f t="shared" ca="1" si="0"/>
        <v>7</v>
      </c>
      <c r="I65" s="17"/>
      <c r="J65" s="18">
        <v>30080</v>
      </c>
      <c r="K65" s="12">
        <v>3</v>
      </c>
      <c r="L65" s="12"/>
      <c r="M65" s="11"/>
    </row>
    <row r="66" spans="1:13" hidden="1" x14ac:dyDescent="0.25">
      <c r="A66" s="11" t="s">
        <v>108</v>
      </c>
      <c r="B66" s="12" t="s">
        <v>33</v>
      </c>
      <c r="C66" s="11" t="s">
        <v>67</v>
      </c>
      <c r="D66" s="13">
        <v>411008865</v>
      </c>
      <c r="E66" s="14">
        <v>2523883919</v>
      </c>
      <c r="F66" s="11" t="s">
        <v>14</v>
      </c>
      <c r="G66" s="15">
        <v>35766</v>
      </c>
      <c r="H66" s="16">
        <f t="shared" ref="H66:H129" ca="1" si="1">DATEDIF(G66,TODAY(),"Y")</f>
        <v>23</v>
      </c>
      <c r="I66" s="17" t="s">
        <v>15</v>
      </c>
      <c r="J66" s="18">
        <v>27180</v>
      </c>
      <c r="K66" s="12">
        <v>4</v>
      </c>
      <c r="L66" s="12"/>
      <c r="M66" s="11"/>
    </row>
    <row r="67" spans="1:13" hidden="1" x14ac:dyDescent="0.25">
      <c r="A67" s="11" t="s">
        <v>109</v>
      </c>
      <c r="B67" s="12" t="s">
        <v>33</v>
      </c>
      <c r="C67" s="11" t="s">
        <v>67</v>
      </c>
      <c r="D67" s="13">
        <v>349009288</v>
      </c>
      <c r="E67" s="14">
        <v>9194629972</v>
      </c>
      <c r="F67" s="11" t="s">
        <v>14</v>
      </c>
      <c r="G67" s="15">
        <v>42954</v>
      </c>
      <c r="H67" s="16">
        <f t="shared" ca="1" si="1"/>
        <v>3</v>
      </c>
      <c r="I67" s="17" t="s">
        <v>37</v>
      </c>
      <c r="J67" s="18">
        <v>28650</v>
      </c>
      <c r="K67" s="12">
        <v>4</v>
      </c>
      <c r="L67" s="12"/>
      <c r="M67" s="11"/>
    </row>
    <row r="68" spans="1:13" hidden="1" x14ac:dyDescent="0.25">
      <c r="A68" s="11" t="s">
        <v>112</v>
      </c>
      <c r="B68" s="12" t="s">
        <v>33</v>
      </c>
      <c r="C68" s="11" t="s">
        <v>67</v>
      </c>
      <c r="D68" s="13">
        <v>333007685</v>
      </c>
      <c r="E68" s="14">
        <v>9198314799</v>
      </c>
      <c r="F68" s="11" t="s">
        <v>14</v>
      </c>
      <c r="G68" s="15">
        <v>36062</v>
      </c>
      <c r="H68" s="16">
        <f t="shared" ca="1" si="1"/>
        <v>22</v>
      </c>
      <c r="I68" s="17" t="s">
        <v>23</v>
      </c>
      <c r="J68" s="18">
        <v>85880</v>
      </c>
      <c r="K68" s="12">
        <v>3</v>
      </c>
      <c r="L68" s="12"/>
      <c r="M68" s="11"/>
    </row>
    <row r="69" spans="1:13" hidden="1" x14ac:dyDescent="0.25">
      <c r="A69" s="11" t="s">
        <v>113</v>
      </c>
      <c r="B69" s="12" t="s">
        <v>33</v>
      </c>
      <c r="C69" s="11" t="s">
        <v>67</v>
      </c>
      <c r="D69" s="13">
        <v>252006921</v>
      </c>
      <c r="E69" s="14">
        <v>2525777345</v>
      </c>
      <c r="F69" s="11" t="s">
        <v>14</v>
      </c>
      <c r="G69" s="15">
        <v>35677</v>
      </c>
      <c r="H69" s="16">
        <f t="shared" ca="1" si="1"/>
        <v>23</v>
      </c>
      <c r="I69" s="17" t="s">
        <v>37</v>
      </c>
      <c r="J69" s="18">
        <v>87280</v>
      </c>
      <c r="K69" s="12">
        <v>4</v>
      </c>
      <c r="L69" s="12"/>
      <c r="M69" s="11"/>
    </row>
    <row r="70" spans="1:13" x14ac:dyDescent="0.25">
      <c r="A70" s="11" t="s">
        <v>119</v>
      </c>
      <c r="B70" s="12" t="s">
        <v>33</v>
      </c>
      <c r="C70" s="11" t="s">
        <v>67</v>
      </c>
      <c r="D70" s="13">
        <v>653003221</v>
      </c>
      <c r="E70" s="14">
        <v>9197713771</v>
      </c>
      <c r="F70" s="11" t="s">
        <v>17</v>
      </c>
      <c r="G70" s="15">
        <v>36155</v>
      </c>
      <c r="H70" s="16">
        <f t="shared" ca="1" si="1"/>
        <v>21</v>
      </c>
      <c r="I70" s="17"/>
      <c r="J70" s="18">
        <v>79460</v>
      </c>
      <c r="K70" s="12">
        <v>5</v>
      </c>
      <c r="L70" s="12"/>
      <c r="M70" s="11"/>
    </row>
    <row r="71" spans="1:13" x14ac:dyDescent="0.25">
      <c r="A71" s="11" t="s">
        <v>125</v>
      </c>
      <c r="B71" s="12" t="s">
        <v>33</v>
      </c>
      <c r="C71" s="11" t="s">
        <v>67</v>
      </c>
      <c r="D71" s="13">
        <v>129007083</v>
      </c>
      <c r="E71" s="14">
        <v>2521391475</v>
      </c>
      <c r="F71" s="11" t="s">
        <v>14</v>
      </c>
      <c r="G71" s="15">
        <v>38564</v>
      </c>
      <c r="H71" s="16">
        <f t="shared" ca="1" si="1"/>
        <v>15</v>
      </c>
      <c r="I71" s="17" t="s">
        <v>20</v>
      </c>
      <c r="J71" s="18">
        <v>68910</v>
      </c>
      <c r="K71" s="12">
        <v>5</v>
      </c>
      <c r="L71" s="12"/>
      <c r="M71" s="11"/>
    </row>
    <row r="72" spans="1:13" hidden="1" x14ac:dyDescent="0.25">
      <c r="A72" s="11" t="s">
        <v>85</v>
      </c>
      <c r="B72" s="12" t="s">
        <v>31</v>
      </c>
      <c r="C72" s="11" t="s">
        <v>67</v>
      </c>
      <c r="D72" s="13">
        <v>247006092</v>
      </c>
      <c r="E72" s="14">
        <v>2522636516</v>
      </c>
      <c r="F72" s="11" t="s">
        <v>17</v>
      </c>
      <c r="G72" s="15">
        <v>35999</v>
      </c>
      <c r="H72" s="16">
        <f t="shared" ca="1" si="1"/>
        <v>22</v>
      </c>
      <c r="I72" s="17"/>
      <c r="J72" s="18">
        <v>64390</v>
      </c>
      <c r="K72" s="12">
        <v>2</v>
      </c>
      <c r="L72" s="12"/>
      <c r="M72" s="11"/>
    </row>
    <row r="73" spans="1:13" hidden="1" x14ac:dyDescent="0.25">
      <c r="A73" s="11" t="s">
        <v>100</v>
      </c>
      <c r="B73" s="12" t="s">
        <v>31</v>
      </c>
      <c r="C73" s="11" t="s">
        <v>67</v>
      </c>
      <c r="D73" s="13">
        <v>163002583</v>
      </c>
      <c r="E73" s="14">
        <v>2522005810</v>
      </c>
      <c r="F73" s="11" t="s">
        <v>17</v>
      </c>
      <c r="G73" s="15">
        <v>38891</v>
      </c>
      <c r="H73" s="16">
        <f t="shared" ca="1" si="1"/>
        <v>14</v>
      </c>
      <c r="I73" s="17"/>
      <c r="J73" s="18">
        <v>30340</v>
      </c>
      <c r="K73" s="12">
        <v>3</v>
      </c>
      <c r="L73" s="12"/>
      <c r="M73" s="11"/>
    </row>
    <row r="74" spans="1:13" hidden="1" x14ac:dyDescent="0.25">
      <c r="A74" s="11" t="s">
        <v>118</v>
      </c>
      <c r="B74" s="12" t="s">
        <v>31</v>
      </c>
      <c r="C74" s="11" t="s">
        <v>67</v>
      </c>
      <c r="D74" s="13">
        <v>683002853</v>
      </c>
      <c r="E74" s="14">
        <v>9196224056</v>
      </c>
      <c r="F74" s="11" t="s">
        <v>17</v>
      </c>
      <c r="G74" s="15">
        <v>40980</v>
      </c>
      <c r="H74" s="16">
        <f t="shared" ca="1" si="1"/>
        <v>8</v>
      </c>
      <c r="I74" s="17"/>
      <c r="J74" s="18">
        <v>25790</v>
      </c>
      <c r="K74" s="12">
        <v>3</v>
      </c>
      <c r="L74" s="12"/>
      <c r="M74" s="11"/>
    </row>
    <row r="75" spans="1:13" hidden="1" x14ac:dyDescent="0.25">
      <c r="A75" s="11" t="s">
        <v>73</v>
      </c>
      <c r="B75" s="12" t="s">
        <v>25</v>
      </c>
      <c r="C75" s="11" t="s">
        <v>67</v>
      </c>
      <c r="D75" s="13">
        <v>403004590</v>
      </c>
      <c r="E75" s="14">
        <v>9192400511</v>
      </c>
      <c r="F75" s="11" t="s">
        <v>17</v>
      </c>
      <c r="G75" s="15">
        <v>41582</v>
      </c>
      <c r="H75" s="16">
        <f t="shared" ca="1" si="1"/>
        <v>7</v>
      </c>
      <c r="I75" s="17"/>
      <c r="J75" s="18">
        <v>64460</v>
      </c>
      <c r="K75" s="12">
        <v>1</v>
      </c>
      <c r="L75" s="12"/>
      <c r="M75" s="11"/>
    </row>
    <row r="76" spans="1:13" x14ac:dyDescent="0.25">
      <c r="A76" s="11" t="s">
        <v>87</v>
      </c>
      <c r="B76" s="12" t="s">
        <v>25</v>
      </c>
      <c r="C76" s="11" t="s">
        <v>67</v>
      </c>
      <c r="D76" s="13">
        <v>344000854</v>
      </c>
      <c r="E76" s="14">
        <v>2523542524</v>
      </c>
      <c r="F76" s="11" t="s">
        <v>14</v>
      </c>
      <c r="G76" s="15">
        <v>39248</v>
      </c>
      <c r="H76" s="16">
        <f t="shared" ca="1" si="1"/>
        <v>13</v>
      </c>
      <c r="I76" s="17" t="s">
        <v>42</v>
      </c>
      <c r="J76" s="18">
        <v>82120</v>
      </c>
      <c r="K76" s="12">
        <v>5</v>
      </c>
      <c r="L76" s="12"/>
      <c r="M76" s="11"/>
    </row>
    <row r="77" spans="1:13" hidden="1" x14ac:dyDescent="0.25">
      <c r="A77" s="11" t="s">
        <v>124</v>
      </c>
      <c r="B77" s="12" t="s">
        <v>25</v>
      </c>
      <c r="C77" s="11" t="s">
        <v>67</v>
      </c>
      <c r="D77" s="13">
        <v>877002222</v>
      </c>
      <c r="E77" s="14">
        <v>9195511103</v>
      </c>
      <c r="F77" s="11" t="s">
        <v>14</v>
      </c>
      <c r="G77" s="15">
        <v>41386</v>
      </c>
      <c r="H77" s="16">
        <f t="shared" ca="1" si="1"/>
        <v>7</v>
      </c>
      <c r="I77" s="17" t="s">
        <v>42</v>
      </c>
      <c r="J77" s="18">
        <v>74710</v>
      </c>
      <c r="K77" s="12">
        <v>2</v>
      </c>
      <c r="L77" s="12"/>
      <c r="M77" s="11"/>
    </row>
    <row r="78" spans="1:13" x14ac:dyDescent="0.25">
      <c r="A78" s="11" t="s">
        <v>83</v>
      </c>
      <c r="B78" s="12" t="s">
        <v>19</v>
      </c>
      <c r="C78" s="11" t="s">
        <v>67</v>
      </c>
      <c r="D78" s="13">
        <v>964003524</v>
      </c>
      <c r="E78" s="14">
        <v>2522339143</v>
      </c>
      <c r="F78" s="11" t="s">
        <v>14</v>
      </c>
      <c r="G78" s="15">
        <v>38543</v>
      </c>
      <c r="H78" s="16">
        <f t="shared" ca="1" si="1"/>
        <v>15</v>
      </c>
      <c r="I78" s="17" t="s">
        <v>15</v>
      </c>
      <c r="J78" s="18">
        <v>67890</v>
      </c>
      <c r="K78" s="12">
        <v>5</v>
      </c>
      <c r="L78" s="12"/>
      <c r="M78" s="11"/>
    </row>
    <row r="79" spans="1:13" x14ac:dyDescent="0.25">
      <c r="A79" s="11" t="s">
        <v>98</v>
      </c>
      <c r="B79" s="12" t="s">
        <v>19</v>
      </c>
      <c r="C79" s="11" t="s">
        <v>67</v>
      </c>
      <c r="D79" s="13">
        <v>267008084</v>
      </c>
      <c r="E79" s="14">
        <v>9193825834</v>
      </c>
      <c r="F79" s="11" t="s">
        <v>17</v>
      </c>
      <c r="G79" s="15">
        <v>40626</v>
      </c>
      <c r="H79" s="16">
        <f t="shared" ca="1" si="1"/>
        <v>9</v>
      </c>
      <c r="I79" s="17"/>
      <c r="J79" s="18">
        <v>88000</v>
      </c>
      <c r="K79" s="12">
        <v>5</v>
      </c>
      <c r="L79" s="12"/>
      <c r="M79" s="11"/>
    </row>
    <row r="80" spans="1:13" hidden="1" x14ac:dyDescent="0.25">
      <c r="A80" s="11" t="s">
        <v>107</v>
      </c>
      <c r="B80" s="12" t="s">
        <v>19</v>
      </c>
      <c r="C80" s="11" t="s">
        <v>67</v>
      </c>
      <c r="D80" s="13">
        <v>867001341</v>
      </c>
      <c r="E80" s="14">
        <v>2528317543</v>
      </c>
      <c r="F80" s="11" t="s">
        <v>22</v>
      </c>
      <c r="G80" s="15">
        <v>36537</v>
      </c>
      <c r="H80" s="16">
        <f t="shared" ca="1" si="1"/>
        <v>20</v>
      </c>
      <c r="I80" s="17" t="s">
        <v>15</v>
      </c>
      <c r="J80" s="18">
        <v>35280</v>
      </c>
      <c r="K80" s="12">
        <v>3</v>
      </c>
      <c r="L80" s="12"/>
      <c r="M80" s="11"/>
    </row>
    <row r="81" spans="1:13" hidden="1" x14ac:dyDescent="0.25">
      <c r="A81" s="11" t="s">
        <v>117</v>
      </c>
      <c r="B81" s="12" t="s">
        <v>19</v>
      </c>
      <c r="C81" s="11" t="s">
        <v>67</v>
      </c>
      <c r="D81" s="13">
        <v>600008368</v>
      </c>
      <c r="E81" s="14">
        <v>9197280453</v>
      </c>
      <c r="F81" s="11" t="s">
        <v>22</v>
      </c>
      <c r="G81" s="15">
        <v>35644</v>
      </c>
      <c r="H81" s="16">
        <f t="shared" ca="1" si="1"/>
        <v>23</v>
      </c>
      <c r="I81" s="17" t="s">
        <v>42</v>
      </c>
      <c r="J81" s="18">
        <v>22535</v>
      </c>
      <c r="K81" s="12">
        <v>3</v>
      </c>
      <c r="L81" s="12"/>
      <c r="M81" s="11"/>
    </row>
    <row r="82" spans="1:13" hidden="1" x14ac:dyDescent="0.25">
      <c r="A82" s="11" t="s">
        <v>68</v>
      </c>
      <c r="B82" s="12" t="s">
        <v>12</v>
      </c>
      <c r="C82" s="11" t="s">
        <v>67</v>
      </c>
      <c r="D82" s="13">
        <v>787006286</v>
      </c>
      <c r="E82" s="14">
        <v>2524588703</v>
      </c>
      <c r="F82" s="11" t="s">
        <v>14</v>
      </c>
      <c r="G82" s="15">
        <v>38089</v>
      </c>
      <c r="H82" s="16">
        <f t="shared" ca="1" si="1"/>
        <v>16</v>
      </c>
      <c r="I82" s="17" t="s">
        <v>42</v>
      </c>
      <c r="J82" s="18">
        <v>49810</v>
      </c>
      <c r="K82" s="12">
        <v>2</v>
      </c>
      <c r="L82" s="12"/>
      <c r="M82" s="11"/>
    </row>
    <row r="83" spans="1:13" hidden="1" x14ac:dyDescent="0.25">
      <c r="A83" s="11" t="s">
        <v>75</v>
      </c>
      <c r="B83" s="12" t="s">
        <v>12</v>
      </c>
      <c r="C83" s="11" t="s">
        <v>67</v>
      </c>
      <c r="D83" s="13">
        <v>721003550</v>
      </c>
      <c r="E83" s="14">
        <v>2528356334</v>
      </c>
      <c r="F83" s="11" t="s">
        <v>14</v>
      </c>
      <c r="G83" s="15">
        <v>42348</v>
      </c>
      <c r="H83" s="16">
        <f t="shared" ca="1" si="1"/>
        <v>4</v>
      </c>
      <c r="I83" s="17" t="s">
        <v>15</v>
      </c>
      <c r="J83" s="18">
        <v>71150</v>
      </c>
      <c r="K83" s="12">
        <v>2</v>
      </c>
      <c r="L83" s="12"/>
      <c r="M83" s="11"/>
    </row>
    <row r="84" spans="1:13" hidden="1" x14ac:dyDescent="0.25">
      <c r="A84" s="11" t="s">
        <v>77</v>
      </c>
      <c r="B84" s="12" t="s">
        <v>12</v>
      </c>
      <c r="C84" s="11" t="s">
        <v>67</v>
      </c>
      <c r="D84" s="13">
        <v>648001225</v>
      </c>
      <c r="E84" s="14">
        <v>2525829090</v>
      </c>
      <c r="F84" s="11" t="s">
        <v>17</v>
      </c>
      <c r="G84" s="15">
        <v>42989</v>
      </c>
      <c r="H84" s="16">
        <f t="shared" ca="1" si="1"/>
        <v>3</v>
      </c>
      <c r="I84" s="17"/>
      <c r="J84" s="18">
        <v>83020</v>
      </c>
      <c r="K84" s="12">
        <v>4</v>
      </c>
      <c r="L84" s="12"/>
      <c r="M84" s="11"/>
    </row>
    <row r="85" spans="1:13" hidden="1" x14ac:dyDescent="0.25">
      <c r="A85" s="11" t="s">
        <v>86</v>
      </c>
      <c r="B85" s="12" t="s">
        <v>12</v>
      </c>
      <c r="C85" s="11" t="s">
        <v>67</v>
      </c>
      <c r="D85" s="13">
        <v>841003875</v>
      </c>
      <c r="E85" s="14">
        <v>2522511732</v>
      </c>
      <c r="F85" s="11" t="s">
        <v>17</v>
      </c>
      <c r="G85" s="15">
        <v>43108</v>
      </c>
      <c r="H85" s="16">
        <f t="shared" ca="1" si="1"/>
        <v>2</v>
      </c>
      <c r="I85" s="17"/>
      <c r="J85" s="18">
        <v>50550</v>
      </c>
      <c r="K85" s="12">
        <v>2</v>
      </c>
      <c r="L85" s="12"/>
      <c r="M85" s="11"/>
    </row>
    <row r="86" spans="1:13" hidden="1" x14ac:dyDescent="0.25">
      <c r="A86" s="11" t="s">
        <v>91</v>
      </c>
      <c r="B86" s="12" t="s">
        <v>12</v>
      </c>
      <c r="C86" s="11" t="s">
        <v>67</v>
      </c>
      <c r="D86" s="13">
        <v>936000279</v>
      </c>
      <c r="E86" s="14">
        <v>2528033253</v>
      </c>
      <c r="F86" s="11" t="s">
        <v>22</v>
      </c>
      <c r="G86" s="15">
        <v>36336</v>
      </c>
      <c r="H86" s="16">
        <f t="shared" ca="1" si="1"/>
        <v>21</v>
      </c>
      <c r="I86" s="17" t="s">
        <v>20</v>
      </c>
      <c r="J86" s="18">
        <v>48415</v>
      </c>
      <c r="K86" s="12">
        <v>4</v>
      </c>
      <c r="L86" s="12"/>
      <c r="M86" s="11"/>
    </row>
    <row r="87" spans="1:13" hidden="1" x14ac:dyDescent="0.25">
      <c r="A87" s="11" t="s">
        <v>93</v>
      </c>
      <c r="B87" s="12" t="s">
        <v>12</v>
      </c>
      <c r="C87" s="11" t="s">
        <v>67</v>
      </c>
      <c r="D87" s="13">
        <v>415008597</v>
      </c>
      <c r="E87" s="14">
        <v>9196252690</v>
      </c>
      <c r="F87" s="11" t="s">
        <v>14</v>
      </c>
      <c r="G87" s="15">
        <v>36179</v>
      </c>
      <c r="H87" s="16">
        <f t="shared" ca="1" si="1"/>
        <v>21</v>
      </c>
      <c r="I87" s="17" t="s">
        <v>15</v>
      </c>
      <c r="J87" s="18">
        <v>40920</v>
      </c>
      <c r="K87" s="12">
        <v>4</v>
      </c>
      <c r="L87" s="12"/>
      <c r="M87" s="11"/>
    </row>
    <row r="88" spans="1:13" hidden="1" x14ac:dyDescent="0.25">
      <c r="A88" s="11" t="s">
        <v>99</v>
      </c>
      <c r="B88" s="12" t="s">
        <v>12</v>
      </c>
      <c r="C88" s="11" t="s">
        <v>67</v>
      </c>
      <c r="D88" s="13">
        <v>339008339</v>
      </c>
      <c r="E88" s="14">
        <v>2527682821</v>
      </c>
      <c r="F88" s="11" t="s">
        <v>14</v>
      </c>
      <c r="G88" s="15">
        <v>42610</v>
      </c>
      <c r="H88" s="16">
        <f t="shared" ca="1" si="1"/>
        <v>4</v>
      </c>
      <c r="I88" s="17" t="s">
        <v>20</v>
      </c>
      <c r="J88" s="18">
        <v>34780</v>
      </c>
      <c r="K88" s="12">
        <v>4</v>
      </c>
      <c r="L88" s="12"/>
      <c r="M88" s="11"/>
    </row>
    <row r="89" spans="1:13" x14ac:dyDescent="0.25">
      <c r="A89" s="11" t="s">
        <v>101</v>
      </c>
      <c r="B89" s="12" t="s">
        <v>12</v>
      </c>
      <c r="C89" s="11" t="s">
        <v>67</v>
      </c>
      <c r="D89" s="13">
        <v>126002342</v>
      </c>
      <c r="E89" s="14">
        <v>9196299247</v>
      </c>
      <c r="F89" s="11" t="s">
        <v>26</v>
      </c>
      <c r="G89" s="15">
        <v>35597</v>
      </c>
      <c r="H89" s="16">
        <f t="shared" ca="1" si="1"/>
        <v>23</v>
      </c>
      <c r="I89" s="17"/>
      <c r="J89" s="18">
        <v>18500</v>
      </c>
      <c r="K89" s="12">
        <v>5</v>
      </c>
      <c r="L89" s="12"/>
      <c r="M89" s="11"/>
    </row>
    <row r="90" spans="1:13" hidden="1" x14ac:dyDescent="0.25">
      <c r="A90" s="11" t="s">
        <v>102</v>
      </c>
      <c r="B90" s="12" t="s">
        <v>12</v>
      </c>
      <c r="C90" s="11" t="s">
        <v>67</v>
      </c>
      <c r="D90" s="13">
        <v>474009228</v>
      </c>
      <c r="E90" s="14">
        <v>9193848677</v>
      </c>
      <c r="F90" s="11" t="s">
        <v>17</v>
      </c>
      <c r="G90" s="15">
        <v>37431</v>
      </c>
      <c r="H90" s="16">
        <f t="shared" ca="1" si="1"/>
        <v>18</v>
      </c>
      <c r="I90" s="17"/>
      <c r="J90" s="18">
        <v>76930</v>
      </c>
      <c r="K90" s="12">
        <v>1</v>
      </c>
      <c r="L90" s="12"/>
      <c r="M90" s="11"/>
    </row>
    <row r="91" spans="1:13" hidden="1" x14ac:dyDescent="0.25">
      <c r="A91" s="11" t="s">
        <v>103</v>
      </c>
      <c r="B91" s="12" t="s">
        <v>12</v>
      </c>
      <c r="C91" s="11" t="s">
        <v>67</v>
      </c>
      <c r="D91" s="13">
        <v>393003249</v>
      </c>
      <c r="E91" s="14">
        <v>9194980674</v>
      </c>
      <c r="F91" s="11" t="s">
        <v>17</v>
      </c>
      <c r="G91" s="15">
        <v>36661</v>
      </c>
      <c r="H91" s="16">
        <f t="shared" ca="1" si="1"/>
        <v>20</v>
      </c>
      <c r="I91" s="17"/>
      <c r="J91" s="18">
        <v>23560</v>
      </c>
      <c r="K91" s="12">
        <v>3</v>
      </c>
      <c r="L91" s="12"/>
      <c r="M91" s="11"/>
    </row>
    <row r="92" spans="1:13" x14ac:dyDescent="0.25">
      <c r="A92" s="11" t="s">
        <v>104</v>
      </c>
      <c r="B92" s="12" t="s">
        <v>12</v>
      </c>
      <c r="C92" s="11" t="s">
        <v>67</v>
      </c>
      <c r="D92" s="13">
        <v>822004734</v>
      </c>
      <c r="E92" s="14">
        <v>2524924736</v>
      </c>
      <c r="F92" s="11" t="s">
        <v>26</v>
      </c>
      <c r="G92" s="15">
        <v>36505</v>
      </c>
      <c r="H92" s="16">
        <f t="shared" ca="1" si="1"/>
        <v>20</v>
      </c>
      <c r="I92" s="17"/>
      <c r="J92" s="18">
        <v>33056</v>
      </c>
      <c r="K92" s="12">
        <v>5</v>
      </c>
      <c r="L92" s="12"/>
      <c r="M92" s="11"/>
    </row>
    <row r="93" spans="1:13" x14ac:dyDescent="0.25">
      <c r="A93" s="11" t="s">
        <v>114</v>
      </c>
      <c r="B93" s="12" t="s">
        <v>12</v>
      </c>
      <c r="C93" s="11" t="s">
        <v>67</v>
      </c>
      <c r="D93" s="13">
        <v>365007800</v>
      </c>
      <c r="E93" s="14">
        <v>2524125146</v>
      </c>
      <c r="F93" s="11" t="s">
        <v>14</v>
      </c>
      <c r="G93" s="15">
        <v>35944</v>
      </c>
      <c r="H93" s="16">
        <f t="shared" ca="1" si="1"/>
        <v>22</v>
      </c>
      <c r="I93" s="17" t="s">
        <v>15</v>
      </c>
      <c r="J93" s="18">
        <v>66890</v>
      </c>
      <c r="K93" s="12">
        <v>5</v>
      </c>
      <c r="L93" s="12"/>
      <c r="M93" s="11"/>
    </row>
    <row r="94" spans="1:13" hidden="1" x14ac:dyDescent="0.25">
      <c r="A94" s="11" t="s">
        <v>115</v>
      </c>
      <c r="B94" s="12" t="s">
        <v>12</v>
      </c>
      <c r="C94" s="11" t="s">
        <v>67</v>
      </c>
      <c r="D94" s="13">
        <v>733003074</v>
      </c>
      <c r="E94" s="14">
        <v>9192224790</v>
      </c>
      <c r="F94" s="11" t="s">
        <v>17</v>
      </c>
      <c r="G94" s="15">
        <v>36749</v>
      </c>
      <c r="H94" s="16">
        <f t="shared" ca="1" si="1"/>
        <v>20</v>
      </c>
      <c r="I94" s="17"/>
      <c r="J94" s="18">
        <v>83070</v>
      </c>
      <c r="K94" s="12">
        <v>3</v>
      </c>
      <c r="L94" s="12"/>
      <c r="M94" s="11"/>
    </row>
    <row r="95" spans="1:13" hidden="1" x14ac:dyDescent="0.25">
      <c r="A95" s="11" t="s">
        <v>116</v>
      </c>
      <c r="B95" s="12" t="s">
        <v>12</v>
      </c>
      <c r="C95" s="11" t="s">
        <v>67</v>
      </c>
      <c r="D95" s="13">
        <v>580000042</v>
      </c>
      <c r="E95" s="14">
        <v>9197528456</v>
      </c>
      <c r="F95" s="11" t="s">
        <v>17</v>
      </c>
      <c r="G95" s="15">
        <v>37444</v>
      </c>
      <c r="H95" s="16">
        <f t="shared" ca="1" si="1"/>
        <v>18</v>
      </c>
      <c r="I95" s="17"/>
      <c r="J95" s="18">
        <v>62150</v>
      </c>
      <c r="K95" s="12">
        <v>4</v>
      </c>
      <c r="L95" s="12"/>
      <c r="M95" s="11"/>
    </row>
    <row r="96" spans="1:13" hidden="1" x14ac:dyDescent="0.25">
      <c r="A96" s="11" t="s">
        <v>122</v>
      </c>
      <c r="B96" s="12" t="s">
        <v>12</v>
      </c>
      <c r="C96" s="11" t="s">
        <v>67</v>
      </c>
      <c r="D96" s="13">
        <v>676004152</v>
      </c>
      <c r="E96" s="14">
        <v>9194416232</v>
      </c>
      <c r="F96" s="11" t="s">
        <v>14</v>
      </c>
      <c r="G96" s="15">
        <v>40311</v>
      </c>
      <c r="H96" s="16">
        <f t="shared" ca="1" si="1"/>
        <v>10</v>
      </c>
      <c r="I96" s="17" t="s">
        <v>15</v>
      </c>
      <c r="J96" s="18">
        <v>23280</v>
      </c>
      <c r="K96" s="12">
        <v>1</v>
      </c>
      <c r="L96" s="12"/>
      <c r="M96" s="11"/>
    </row>
    <row r="97" spans="1:13" hidden="1" x14ac:dyDescent="0.25">
      <c r="A97" s="11" t="s">
        <v>128</v>
      </c>
      <c r="B97" s="12" t="s">
        <v>28</v>
      </c>
      <c r="C97" s="11" t="s">
        <v>127</v>
      </c>
      <c r="D97" s="13">
        <v>759000847</v>
      </c>
      <c r="E97" s="14">
        <v>2527474942</v>
      </c>
      <c r="F97" s="11" t="s">
        <v>14</v>
      </c>
      <c r="G97" s="15">
        <v>36225</v>
      </c>
      <c r="H97" s="16">
        <f t="shared" ca="1" si="1"/>
        <v>21</v>
      </c>
      <c r="I97" s="17" t="s">
        <v>15</v>
      </c>
      <c r="J97" s="18">
        <v>36630</v>
      </c>
      <c r="K97" s="12">
        <v>4</v>
      </c>
      <c r="L97" s="12"/>
      <c r="M97" s="11"/>
    </row>
    <row r="98" spans="1:13" hidden="1" x14ac:dyDescent="0.25">
      <c r="A98" s="11" t="s">
        <v>131</v>
      </c>
      <c r="B98" s="12" t="s">
        <v>28</v>
      </c>
      <c r="C98" s="11" t="s">
        <v>127</v>
      </c>
      <c r="D98" s="13">
        <v>106006222</v>
      </c>
      <c r="E98" s="14">
        <v>9198310129</v>
      </c>
      <c r="F98" s="11" t="s">
        <v>17</v>
      </c>
      <c r="G98" s="15">
        <v>41796</v>
      </c>
      <c r="H98" s="16">
        <f t="shared" ca="1" si="1"/>
        <v>6</v>
      </c>
      <c r="I98" s="17"/>
      <c r="J98" s="18">
        <v>35620</v>
      </c>
      <c r="K98" s="12">
        <v>4</v>
      </c>
      <c r="L98" s="12"/>
      <c r="M98" s="11"/>
    </row>
    <row r="99" spans="1:13" hidden="1" x14ac:dyDescent="0.25">
      <c r="A99" s="11" t="s">
        <v>126</v>
      </c>
      <c r="B99" s="12" t="s">
        <v>33</v>
      </c>
      <c r="C99" s="11" t="s">
        <v>127</v>
      </c>
      <c r="D99" s="13">
        <v>272006635</v>
      </c>
      <c r="E99" s="14">
        <v>2521656242</v>
      </c>
      <c r="F99" s="11" t="s">
        <v>14</v>
      </c>
      <c r="G99" s="15">
        <v>38326</v>
      </c>
      <c r="H99" s="16">
        <f t="shared" ca="1" si="1"/>
        <v>16</v>
      </c>
      <c r="I99" s="17" t="s">
        <v>15</v>
      </c>
      <c r="J99" s="18">
        <v>86530</v>
      </c>
      <c r="K99" s="12">
        <v>1</v>
      </c>
      <c r="L99" s="12"/>
      <c r="M99" s="11"/>
    </row>
    <row r="100" spans="1:13" hidden="1" x14ac:dyDescent="0.25">
      <c r="A100" s="11" t="s">
        <v>129</v>
      </c>
      <c r="B100" s="12" t="s">
        <v>33</v>
      </c>
      <c r="C100" s="11" t="s">
        <v>127</v>
      </c>
      <c r="D100" s="13">
        <v>920005896</v>
      </c>
      <c r="E100" s="14">
        <v>2523173691</v>
      </c>
      <c r="F100" s="11" t="s">
        <v>17</v>
      </c>
      <c r="G100" s="15">
        <v>43087</v>
      </c>
      <c r="H100" s="16">
        <f t="shared" ca="1" si="1"/>
        <v>2</v>
      </c>
      <c r="I100" s="17"/>
      <c r="J100" s="18">
        <v>78860</v>
      </c>
      <c r="K100" s="12">
        <v>2</v>
      </c>
      <c r="L100" s="12"/>
      <c r="M100" s="11"/>
    </row>
    <row r="101" spans="1:13" hidden="1" x14ac:dyDescent="0.25">
      <c r="A101" s="11" t="s">
        <v>132</v>
      </c>
      <c r="B101" s="12" t="s">
        <v>33</v>
      </c>
      <c r="C101" s="11" t="s">
        <v>127</v>
      </c>
      <c r="D101" s="13">
        <v>207006781</v>
      </c>
      <c r="E101" s="14">
        <v>9194125294</v>
      </c>
      <c r="F101" s="11" t="s">
        <v>14</v>
      </c>
      <c r="G101" s="15">
        <v>42407</v>
      </c>
      <c r="H101" s="16">
        <f t="shared" ca="1" si="1"/>
        <v>4</v>
      </c>
      <c r="I101" s="17" t="s">
        <v>15</v>
      </c>
      <c r="J101" s="18">
        <v>76440</v>
      </c>
      <c r="K101" s="12">
        <v>3</v>
      </c>
      <c r="L101" s="12"/>
      <c r="M101" s="11"/>
    </row>
    <row r="102" spans="1:13" x14ac:dyDescent="0.25">
      <c r="A102" s="11" t="s">
        <v>133</v>
      </c>
      <c r="B102" s="12" t="s">
        <v>33</v>
      </c>
      <c r="C102" s="11" t="s">
        <v>127</v>
      </c>
      <c r="D102" s="13">
        <v>495002805</v>
      </c>
      <c r="E102" s="14">
        <v>9197146686</v>
      </c>
      <c r="F102" s="11" t="s">
        <v>17</v>
      </c>
      <c r="G102" s="15">
        <v>35931</v>
      </c>
      <c r="H102" s="16">
        <f t="shared" ca="1" si="1"/>
        <v>22</v>
      </c>
      <c r="I102" s="17"/>
      <c r="J102" s="18">
        <v>59350</v>
      </c>
      <c r="K102" s="12">
        <v>5</v>
      </c>
      <c r="L102" s="12"/>
      <c r="M102" s="11"/>
    </row>
    <row r="103" spans="1:13" hidden="1" x14ac:dyDescent="0.25">
      <c r="A103" s="11" t="s">
        <v>130</v>
      </c>
      <c r="B103" s="12" t="s">
        <v>31</v>
      </c>
      <c r="C103" s="11" t="s">
        <v>127</v>
      </c>
      <c r="D103" s="13">
        <v>676001149</v>
      </c>
      <c r="E103" s="14">
        <v>9192824485</v>
      </c>
      <c r="F103" s="11" t="s">
        <v>14</v>
      </c>
      <c r="G103" s="15">
        <v>41901</v>
      </c>
      <c r="H103" s="16">
        <f t="shared" ca="1" si="1"/>
        <v>6</v>
      </c>
      <c r="I103" s="17" t="s">
        <v>15</v>
      </c>
      <c r="J103" s="18">
        <v>71120</v>
      </c>
      <c r="K103" s="12">
        <v>4</v>
      </c>
      <c r="L103" s="12"/>
      <c r="M103" s="11"/>
    </row>
    <row r="104" spans="1:13" hidden="1" x14ac:dyDescent="0.25">
      <c r="A104" s="11" t="s">
        <v>134</v>
      </c>
      <c r="B104" s="12" t="s">
        <v>25</v>
      </c>
      <c r="C104" s="11" t="s">
        <v>127</v>
      </c>
      <c r="D104" s="13">
        <v>640001378</v>
      </c>
      <c r="E104" s="14">
        <v>2524663056</v>
      </c>
      <c r="F104" s="11" t="s">
        <v>22</v>
      </c>
      <c r="G104" s="15">
        <v>38606</v>
      </c>
      <c r="H104" s="16">
        <f t="shared" ca="1" si="1"/>
        <v>15</v>
      </c>
      <c r="I104" s="17" t="s">
        <v>37</v>
      </c>
      <c r="J104" s="18">
        <v>46230</v>
      </c>
      <c r="K104" s="12">
        <v>2</v>
      </c>
      <c r="L104" s="12"/>
      <c r="M104" s="11"/>
    </row>
    <row r="105" spans="1:13" hidden="1" x14ac:dyDescent="0.25">
      <c r="A105" s="11" t="s">
        <v>137</v>
      </c>
      <c r="B105" s="12" t="s">
        <v>28</v>
      </c>
      <c r="C105" s="11" t="s">
        <v>136</v>
      </c>
      <c r="D105" s="13">
        <v>943001719</v>
      </c>
      <c r="E105" s="14">
        <v>9193517837</v>
      </c>
      <c r="F105" s="11" t="s">
        <v>14</v>
      </c>
      <c r="G105" s="15">
        <v>39103</v>
      </c>
      <c r="H105" s="16">
        <f t="shared" ca="1" si="1"/>
        <v>13</v>
      </c>
      <c r="I105" s="17" t="s">
        <v>37</v>
      </c>
      <c r="J105" s="18">
        <v>22920</v>
      </c>
      <c r="K105" s="12">
        <v>3</v>
      </c>
      <c r="L105" s="12"/>
      <c r="M105" s="11"/>
    </row>
    <row r="106" spans="1:13" hidden="1" x14ac:dyDescent="0.25">
      <c r="A106" s="11" t="s">
        <v>140</v>
      </c>
      <c r="B106" s="12" t="s">
        <v>28</v>
      </c>
      <c r="C106" s="11" t="s">
        <v>136</v>
      </c>
      <c r="D106" s="13">
        <v>925009144</v>
      </c>
      <c r="E106" s="14">
        <v>2524752921</v>
      </c>
      <c r="F106" s="11" t="s">
        <v>14</v>
      </c>
      <c r="G106" s="15">
        <v>37504</v>
      </c>
      <c r="H106" s="16">
        <f t="shared" ca="1" si="1"/>
        <v>18</v>
      </c>
      <c r="I106" s="17" t="s">
        <v>15</v>
      </c>
      <c r="J106" s="18">
        <v>49860</v>
      </c>
      <c r="K106" s="12">
        <v>2</v>
      </c>
      <c r="L106" s="12"/>
      <c r="M106" s="11"/>
    </row>
    <row r="107" spans="1:13" hidden="1" x14ac:dyDescent="0.25">
      <c r="A107" s="11" t="s">
        <v>142</v>
      </c>
      <c r="B107" s="12" t="s">
        <v>28</v>
      </c>
      <c r="C107" s="11" t="s">
        <v>136</v>
      </c>
      <c r="D107" s="13">
        <v>651005963</v>
      </c>
      <c r="E107" s="14">
        <v>9194944945</v>
      </c>
      <c r="F107" s="11" t="s">
        <v>26</v>
      </c>
      <c r="G107" s="15">
        <v>39937</v>
      </c>
      <c r="H107" s="16">
        <f t="shared" ca="1" si="1"/>
        <v>11</v>
      </c>
      <c r="I107" s="17"/>
      <c r="J107" s="18">
        <v>27484</v>
      </c>
      <c r="K107" s="12">
        <v>4</v>
      </c>
      <c r="L107" s="12"/>
      <c r="M107" s="11"/>
    </row>
    <row r="108" spans="1:13" hidden="1" x14ac:dyDescent="0.25">
      <c r="A108" s="11" t="s">
        <v>143</v>
      </c>
      <c r="B108" s="12" t="s">
        <v>28</v>
      </c>
      <c r="C108" s="11" t="s">
        <v>136</v>
      </c>
      <c r="D108" s="13">
        <v>324002113</v>
      </c>
      <c r="E108" s="14">
        <v>9198824849</v>
      </c>
      <c r="F108" s="11" t="s">
        <v>22</v>
      </c>
      <c r="G108" s="15">
        <v>37766</v>
      </c>
      <c r="H108" s="16">
        <f t="shared" ca="1" si="1"/>
        <v>17</v>
      </c>
      <c r="I108" s="17" t="s">
        <v>37</v>
      </c>
      <c r="J108" s="18">
        <v>28625</v>
      </c>
      <c r="K108" s="12">
        <v>1</v>
      </c>
      <c r="L108" s="12"/>
      <c r="M108" s="11"/>
    </row>
    <row r="109" spans="1:13" hidden="1" x14ac:dyDescent="0.25">
      <c r="A109" s="11" t="s">
        <v>135</v>
      </c>
      <c r="B109" s="12" t="s">
        <v>33</v>
      </c>
      <c r="C109" s="11" t="s">
        <v>136</v>
      </c>
      <c r="D109" s="13">
        <v>405007884</v>
      </c>
      <c r="E109" s="14">
        <v>2524747044</v>
      </c>
      <c r="F109" s="11" t="s">
        <v>14</v>
      </c>
      <c r="G109" s="15">
        <v>41021</v>
      </c>
      <c r="H109" s="16">
        <f t="shared" ca="1" si="1"/>
        <v>8</v>
      </c>
      <c r="I109" s="17" t="s">
        <v>37</v>
      </c>
      <c r="J109" s="18">
        <v>69060</v>
      </c>
      <c r="K109" s="12">
        <v>1</v>
      </c>
      <c r="L109" s="12"/>
      <c r="M109" s="11"/>
    </row>
    <row r="110" spans="1:13" x14ac:dyDescent="0.25">
      <c r="A110" s="11" t="s">
        <v>141</v>
      </c>
      <c r="B110" s="12" t="s">
        <v>33</v>
      </c>
      <c r="C110" s="11" t="s">
        <v>136</v>
      </c>
      <c r="D110" s="13">
        <v>510000628</v>
      </c>
      <c r="E110" s="14">
        <v>2527405629</v>
      </c>
      <c r="F110" s="11" t="s">
        <v>14</v>
      </c>
      <c r="G110" s="15">
        <v>39187</v>
      </c>
      <c r="H110" s="16">
        <f t="shared" ca="1" si="1"/>
        <v>13</v>
      </c>
      <c r="I110" s="17" t="s">
        <v>37</v>
      </c>
      <c r="J110" s="18">
        <v>43680</v>
      </c>
      <c r="K110" s="12">
        <v>5</v>
      </c>
      <c r="L110" s="12"/>
      <c r="M110" s="11"/>
    </row>
    <row r="111" spans="1:13" hidden="1" x14ac:dyDescent="0.25">
      <c r="A111" s="11" t="s">
        <v>144</v>
      </c>
      <c r="B111" s="12" t="s">
        <v>33</v>
      </c>
      <c r="C111" s="11" t="s">
        <v>136</v>
      </c>
      <c r="D111" s="13">
        <v>124003063</v>
      </c>
      <c r="E111" s="14">
        <v>9192229885</v>
      </c>
      <c r="F111" s="11" t="s">
        <v>22</v>
      </c>
      <c r="G111" s="15">
        <v>38481</v>
      </c>
      <c r="H111" s="16">
        <f t="shared" ca="1" si="1"/>
        <v>15</v>
      </c>
      <c r="I111" s="17" t="s">
        <v>37</v>
      </c>
      <c r="J111" s="18">
        <v>10520</v>
      </c>
      <c r="K111" s="12">
        <v>4</v>
      </c>
      <c r="L111" s="12"/>
      <c r="M111" s="11"/>
    </row>
    <row r="112" spans="1:13" x14ac:dyDescent="0.25">
      <c r="A112" s="11" t="s">
        <v>139</v>
      </c>
      <c r="B112" s="12" t="s">
        <v>31</v>
      </c>
      <c r="C112" s="11" t="s">
        <v>136</v>
      </c>
      <c r="D112" s="13">
        <v>313001312</v>
      </c>
      <c r="E112" s="14">
        <v>2526092172</v>
      </c>
      <c r="F112" s="11" t="s">
        <v>14</v>
      </c>
      <c r="G112" s="15">
        <v>39003</v>
      </c>
      <c r="H112" s="16">
        <f t="shared" ca="1" si="1"/>
        <v>14</v>
      </c>
      <c r="I112" s="17" t="s">
        <v>37</v>
      </c>
      <c r="J112" s="18">
        <v>68300</v>
      </c>
      <c r="K112" s="12">
        <v>5</v>
      </c>
      <c r="L112" s="12"/>
      <c r="M112" s="11"/>
    </row>
    <row r="113" spans="1:13" hidden="1" x14ac:dyDescent="0.25">
      <c r="A113" s="11" t="s">
        <v>138</v>
      </c>
      <c r="B113" s="12" t="s">
        <v>19</v>
      </c>
      <c r="C113" s="11" t="s">
        <v>136</v>
      </c>
      <c r="D113" s="13">
        <v>452002136</v>
      </c>
      <c r="E113" s="14">
        <v>2524106437</v>
      </c>
      <c r="F113" s="11" t="s">
        <v>14</v>
      </c>
      <c r="G113" s="15">
        <v>36379</v>
      </c>
      <c r="H113" s="16">
        <f t="shared" ca="1" si="1"/>
        <v>21</v>
      </c>
      <c r="I113" s="17" t="s">
        <v>20</v>
      </c>
      <c r="J113" s="18">
        <v>26510</v>
      </c>
      <c r="K113" s="12">
        <v>1</v>
      </c>
      <c r="L113" s="12"/>
      <c r="M113" s="11"/>
    </row>
    <row r="114" spans="1:13" x14ac:dyDescent="0.25">
      <c r="A114" s="11" t="s">
        <v>149</v>
      </c>
      <c r="B114" s="12" t="s">
        <v>28</v>
      </c>
      <c r="C114" s="11" t="s">
        <v>146</v>
      </c>
      <c r="D114" s="13">
        <v>690004765</v>
      </c>
      <c r="E114" s="14">
        <v>2525786813</v>
      </c>
      <c r="F114" s="11" t="s">
        <v>14</v>
      </c>
      <c r="G114" s="15">
        <v>42180</v>
      </c>
      <c r="H114" s="16">
        <f t="shared" ca="1" si="1"/>
        <v>5</v>
      </c>
      <c r="I114" s="17" t="s">
        <v>20</v>
      </c>
      <c r="J114" s="18">
        <v>82500</v>
      </c>
      <c r="K114" s="12">
        <v>5</v>
      </c>
      <c r="L114" s="12"/>
      <c r="M114" s="11"/>
    </row>
    <row r="115" spans="1:13" hidden="1" x14ac:dyDescent="0.25">
      <c r="A115" s="11" t="s">
        <v>155</v>
      </c>
      <c r="B115" s="12" t="s">
        <v>28</v>
      </c>
      <c r="C115" s="11" t="s">
        <v>146</v>
      </c>
      <c r="D115" s="13">
        <v>197009466</v>
      </c>
      <c r="E115" s="14">
        <v>9191472895</v>
      </c>
      <c r="F115" s="11" t="s">
        <v>17</v>
      </c>
      <c r="G115" s="15">
        <v>38554</v>
      </c>
      <c r="H115" s="16">
        <f t="shared" ca="1" si="1"/>
        <v>15</v>
      </c>
      <c r="I115" s="17"/>
      <c r="J115" s="18">
        <v>76020</v>
      </c>
      <c r="K115" s="12">
        <v>1</v>
      </c>
      <c r="L115" s="12"/>
      <c r="M115" s="11"/>
    </row>
    <row r="116" spans="1:13" hidden="1" x14ac:dyDescent="0.25">
      <c r="A116" s="11" t="s">
        <v>156</v>
      </c>
      <c r="B116" s="12" t="s">
        <v>28</v>
      </c>
      <c r="C116" s="11" t="s">
        <v>146</v>
      </c>
      <c r="D116" s="13">
        <v>526008716</v>
      </c>
      <c r="E116" s="14">
        <v>2527230063</v>
      </c>
      <c r="F116" s="11" t="s">
        <v>17</v>
      </c>
      <c r="G116" s="15">
        <v>39402</v>
      </c>
      <c r="H116" s="16">
        <f t="shared" ca="1" si="1"/>
        <v>13</v>
      </c>
      <c r="I116" s="17"/>
      <c r="J116" s="18">
        <v>64470</v>
      </c>
      <c r="K116" s="12">
        <v>3</v>
      </c>
      <c r="L116" s="12"/>
      <c r="M116" s="11"/>
    </row>
    <row r="117" spans="1:13" hidden="1" x14ac:dyDescent="0.25">
      <c r="A117" s="11" t="s">
        <v>157</v>
      </c>
      <c r="B117" s="12" t="s">
        <v>28</v>
      </c>
      <c r="C117" s="11" t="s">
        <v>146</v>
      </c>
      <c r="D117" s="13">
        <v>863001920</v>
      </c>
      <c r="E117" s="14">
        <v>2523748373</v>
      </c>
      <c r="F117" s="11" t="s">
        <v>14</v>
      </c>
      <c r="G117" s="15">
        <v>39810</v>
      </c>
      <c r="H117" s="16">
        <f t="shared" ca="1" si="1"/>
        <v>11</v>
      </c>
      <c r="I117" s="17" t="s">
        <v>37</v>
      </c>
      <c r="J117" s="18">
        <v>50110</v>
      </c>
      <c r="K117" s="12">
        <v>1</v>
      </c>
      <c r="L117" s="12"/>
      <c r="M117" s="11"/>
    </row>
    <row r="118" spans="1:13" hidden="1" x14ac:dyDescent="0.25">
      <c r="A118" s="11" t="s">
        <v>161</v>
      </c>
      <c r="B118" s="12" t="s">
        <v>28</v>
      </c>
      <c r="C118" s="11" t="s">
        <v>146</v>
      </c>
      <c r="D118" s="13">
        <v>907001320</v>
      </c>
      <c r="E118" s="14">
        <v>2525724528</v>
      </c>
      <c r="F118" s="11" t="s">
        <v>22</v>
      </c>
      <c r="G118" s="15">
        <v>37781</v>
      </c>
      <c r="H118" s="16">
        <f t="shared" ca="1" si="1"/>
        <v>17</v>
      </c>
      <c r="I118" s="17" t="s">
        <v>42</v>
      </c>
      <c r="J118" s="18">
        <v>42905</v>
      </c>
      <c r="K118" s="12">
        <v>1</v>
      </c>
      <c r="L118" s="12"/>
      <c r="M118" s="11"/>
    </row>
    <row r="119" spans="1:13" hidden="1" x14ac:dyDescent="0.25">
      <c r="A119" s="11" t="s">
        <v>162</v>
      </c>
      <c r="B119" s="12" t="s">
        <v>28</v>
      </c>
      <c r="C119" s="11" t="s">
        <v>146</v>
      </c>
      <c r="D119" s="13">
        <v>469001073</v>
      </c>
      <c r="E119" s="14">
        <v>2523327522</v>
      </c>
      <c r="F119" s="11" t="s">
        <v>14</v>
      </c>
      <c r="G119" s="15">
        <v>37245</v>
      </c>
      <c r="H119" s="16">
        <f t="shared" ca="1" si="1"/>
        <v>18</v>
      </c>
      <c r="I119" s="17" t="s">
        <v>20</v>
      </c>
      <c r="J119" s="18">
        <v>61150</v>
      </c>
      <c r="K119" s="12">
        <v>4</v>
      </c>
      <c r="L119" s="12"/>
      <c r="M119" s="11"/>
    </row>
    <row r="120" spans="1:13" x14ac:dyDescent="0.25">
      <c r="A120" s="11" t="s">
        <v>145</v>
      </c>
      <c r="B120" s="12" t="s">
        <v>33</v>
      </c>
      <c r="C120" s="11" t="s">
        <v>146</v>
      </c>
      <c r="D120" s="13">
        <v>828006583</v>
      </c>
      <c r="E120" s="14">
        <v>2521282202</v>
      </c>
      <c r="F120" s="11" t="s">
        <v>26</v>
      </c>
      <c r="G120" s="15">
        <v>39725</v>
      </c>
      <c r="H120" s="16">
        <f t="shared" ca="1" si="1"/>
        <v>12</v>
      </c>
      <c r="I120" s="17"/>
      <c r="J120" s="18">
        <v>14712</v>
      </c>
      <c r="K120" s="12">
        <v>5</v>
      </c>
      <c r="L120" s="12"/>
      <c r="M120" s="11"/>
    </row>
    <row r="121" spans="1:13" hidden="1" x14ac:dyDescent="0.25">
      <c r="A121" s="11" t="s">
        <v>150</v>
      </c>
      <c r="B121" s="12" t="s">
        <v>33</v>
      </c>
      <c r="C121" s="11" t="s">
        <v>146</v>
      </c>
      <c r="D121" s="13">
        <v>685003695</v>
      </c>
      <c r="E121" s="14">
        <v>9196756847</v>
      </c>
      <c r="F121" s="11" t="s">
        <v>14</v>
      </c>
      <c r="G121" s="15">
        <v>38826</v>
      </c>
      <c r="H121" s="16">
        <f t="shared" ca="1" si="1"/>
        <v>14</v>
      </c>
      <c r="I121" s="17" t="s">
        <v>37</v>
      </c>
      <c r="J121" s="18">
        <v>82760</v>
      </c>
      <c r="K121" s="12">
        <v>4</v>
      </c>
      <c r="L121" s="12"/>
      <c r="M121" s="11"/>
    </row>
    <row r="122" spans="1:13" hidden="1" x14ac:dyDescent="0.25">
      <c r="A122" s="11" t="s">
        <v>151</v>
      </c>
      <c r="B122" s="12" t="s">
        <v>33</v>
      </c>
      <c r="C122" s="11" t="s">
        <v>146</v>
      </c>
      <c r="D122" s="13">
        <v>585005837</v>
      </c>
      <c r="E122" s="14">
        <v>9194983657</v>
      </c>
      <c r="F122" s="11" t="s">
        <v>22</v>
      </c>
      <c r="G122" s="15">
        <v>42877</v>
      </c>
      <c r="H122" s="16">
        <f t="shared" ca="1" si="1"/>
        <v>3</v>
      </c>
      <c r="I122" s="17" t="s">
        <v>42</v>
      </c>
      <c r="J122" s="18">
        <v>18655</v>
      </c>
      <c r="K122" s="12">
        <v>4</v>
      </c>
      <c r="L122" s="12"/>
      <c r="M122" s="11"/>
    </row>
    <row r="123" spans="1:13" hidden="1" x14ac:dyDescent="0.25">
      <c r="A123" s="11" t="s">
        <v>154</v>
      </c>
      <c r="B123" s="12" t="s">
        <v>33</v>
      </c>
      <c r="C123" s="11" t="s">
        <v>146</v>
      </c>
      <c r="D123" s="13">
        <v>195005117</v>
      </c>
      <c r="E123" s="14">
        <v>9193451072</v>
      </c>
      <c r="F123" s="11" t="s">
        <v>26</v>
      </c>
      <c r="G123" s="15">
        <v>42922</v>
      </c>
      <c r="H123" s="16">
        <f t="shared" ca="1" si="1"/>
        <v>3</v>
      </c>
      <c r="I123" s="17"/>
      <c r="J123" s="18">
        <v>12676</v>
      </c>
      <c r="K123" s="12">
        <v>2</v>
      </c>
      <c r="L123" s="12"/>
      <c r="M123" s="11"/>
    </row>
    <row r="124" spans="1:13" hidden="1" x14ac:dyDescent="0.25">
      <c r="A124" s="11" t="s">
        <v>159</v>
      </c>
      <c r="B124" s="12" t="s">
        <v>33</v>
      </c>
      <c r="C124" s="11" t="s">
        <v>146</v>
      </c>
      <c r="D124" s="13">
        <v>694000128</v>
      </c>
      <c r="E124" s="14">
        <v>9197111802</v>
      </c>
      <c r="F124" s="11" t="s">
        <v>14</v>
      </c>
      <c r="G124" s="15">
        <v>36374</v>
      </c>
      <c r="H124" s="16">
        <f t="shared" ca="1" si="1"/>
        <v>21</v>
      </c>
      <c r="I124" s="17" t="s">
        <v>37</v>
      </c>
      <c r="J124" s="18">
        <v>61330</v>
      </c>
      <c r="K124" s="12">
        <v>1</v>
      </c>
      <c r="L124" s="12"/>
      <c r="M124" s="11"/>
    </row>
    <row r="125" spans="1:13" hidden="1" x14ac:dyDescent="0.25">
      <c r="A125" s="11" t="s">
        <v>164</v>
      </c>
      <c r="B125" s="12" t="s">
        <v>31</v>
      </c>
      <c r="C125" s="11" t="s">
        <v>146</v>
      </c>
      <c r="D125" s="13">
        <v>581003751</v>
      </c>
      <c r="E125" s="14">
        <v>2528577225</v>
      </c>
      <c r="F125" s="11" t="s">
        <v>17</v>
      </c>
      <c r="G125" s="15">
        <v>36330</v>
      </c>
      <c r="H125" s="16">
        <f t="shared" ca="1" si="1"/>
        <v>21</v>
      </c>
      <c r="I125" s="17"/>
      <c r="J125" s="18">
        <v>73390</v>
      </c>
      <c r="K125" s="12">
        <v>2</v>
      </c>
      <c r="L125" s="12"/>
      <c r="M125" s="11"/>
    </row>
    <row r="126" spans="1:13" hidden="1" x14ac:dyDescent="0.25">
      <c r="A126" s="11" t="s">
        <v>147</v>
      </c>
      <c r="B126" s="12" t="s">
        <v>25</v>
      </c>
      <c r="C126" s="11" t="s">
        <v>146</v>
      </c>
      <c r="D126" s="13">
        <v>938008346</v>
      </c>
      <c r="E126" s="14">
        <v>2526738901</v>
      </c>
      <c r="F126" s="11" t="s">
        <v>17</v>
      </c>
      <c r="G126" s="15">
        <v>39380</v>
      </c>
      <c r="H126" s="16">
        <f t="shared" ca="1" si="1"/>
        <v>13</v>
      </c>
      <c r="I126" s="17"/>
      <c r="J126" s="18">
        <v>80050</v>
      </c>
      <c r="K126" s="12">
        <v>2</v>
      </c>
      <c r="L126" s="12"/>
      <c r="M126" s="11"/>
    </row>
    <row r="127" spans="1:13" x14ac:dyDescent="0.25">
      <c r="A127" s="11" t="s">
        <v>158</v>
      </c>
      <c r="B127" s="12" t="s">
        <v>25</v>
      </c>
      <c r="C127" s="11" t="s">
        <v>146</v>
      </c>
      <c r="D127" s="13">
        <v>843005501</v>
      </c>
      <c r="E127" s="14">
        <v>2522715355</v>
      </c>
      <c r="F127" s="11" t="s">
        <v>17</v>
      </c>
      <c r="G127" s="15">
        <v>38789</v>
      </c>
      <c r="H127" s="16">
        <f t="shared" ca="1" si="1"/>
        <v>14</v>
      </c>
      <c r="I127" s="17"/>
      <c r="J127" s="18">
        <v>32940</v>
      </c>
      <c r="K127" s="12">
        <v>5</v>
      </c>
      <c r="L127" s="12"/>
      <c r="M127" s="11"/>
    </row>
    <row r="128" spans="1:13" hidden="1" x14ac:dyDescent="0.25">
      <c r="A128" s="11" t="s">
        <v>153</v>
      </c>
      <c r="B128" s="12" t="s">
        <v>19</v>
      </c>
      <c r="C128" s="11" t="s">
        <v>146</v>
      </c>
      <c r="D128" s="13">
        <v>291008311</v>
      </c>
      <c r="E128" s="14">
        <v>2526742736</v>
      </c>
      <c r="F128" s="11" t="s">
        <v>14</v>
      </c>
      <c r="G128" s="15">
        <v>36610</v>
      </c>
      <c r="H128" s="16">
        <f t="shared" ca="1" si="1"/>
        <v>20</v>
      </c>
      <c r="I128" s="17" t="s">
        <v>15</v>
      </c>
      <c r="J128" s="18">
        <v>80120</v>
      </c>
      <c r="K128" s="12">
        <v>4</v>
      </c>
      <c r="L128" s="12"/>
      <c r="M128" s="11"/>
    </row>
    <row r="129" spans="1:13" hidden="1" x14ac:dyDescent="0.25">
      <c r="A129" s="11" t="s">
        <v>160</v>
      </c>
      <c r="B129" s="12" t="s">
        <v>19</v>
      </c>
      <c r="C129" s="11" t="s">
        <v>146</v>
      </c>
      <c r="D129" s="13">
        <v>707002019</v>
      </c>
      <c r="E129" s="14">
        <v>2523373445</v>
      </c>
      <c r="F129" s="11" t="s">
        <v>17</v>
      </c>
      <c r="G129" s="15">
        <v>37508</v>
      </c>
      <c r="H129" s="16">
        <f t="shared" ca="1" si="1"/>
        <v>18</v>
      </c>
      <c r="I129" s="17"/>
      <c r="J129" s="18">
        <v>86970</v>
      </c>
      <c r="K129" s="12">
        <v>4</v>
      </c>
      <c r="L129" s="12"/>
      <c r="M129" s="11"/>
    </row>
    <row r="130" spans="1:13" hidden="1" x14ac:dyDescent="0.25">
      <c r="A130" s="11" t="s">
        <v>163</v>
      </c>
      <c r="B130" s="12" t="s">
        <v>19</v>
      </c>
      <c r="C130" s="11" t="s">
        <v>146</v>
      </c>
      <c r="D130" s="13">
        <v>434007073</v>
      </c>
      <c r="E130" s="14">
        <v>2528440900</v>
      </c>
      <c r="F130" s="11" t="s">
        <v>14</v>
      </c>
      <c r="G130" s="15">
        <v>38744</v>
      </c>
      <c r="H130" s="16">
        <f t="shared" ref="H130:H193" ca="1" si="2">DATEDIF(G130,TODAY(),"Y")</f>
        <v>14</v>
      </c>
      <c r="I130" s="17" t="s">
        <v>20</v>
      </c>
      <c r="J130" s="18">
        <v>39740</v>
      </c>
      <c r="K130" s="12">
        <v>1</v>
      </c>
      <c r="L130" s="12"/>
      <c r="M130" s="11"/>
    </row>
    <row r="131" spans="1:13" x14ac:dyDescent="0.25">
      <c r="A131" s="11" t="s">
        <v>148</v>
      </c>
      <c r="B131" s="12" t="s">
        <v>12</v>
      </c>
      <c r="C131" s="11" t="s">
        <v>146</v>
      </c>
      <c r="D131" s="13">
        <v>719007584</v>
      </c>
      <c r="E131" s="14">
        <v>9191653055</v>
      </c>
      <c r="F131" s="11" t="s">
        <v>14</v>
      </c>
      <c r="G131" s="15">
        <v>38075</v>
      </c>
      <c r="H131" s="16">
        <f t="shared" ca="1" si="2"/>
        <v>16</v>
      </c>
      <c r="I131" s="17" t="s">
        <v>37</v>
      </c>
      <c r="J131" s="18">
        <v>37620</v>
      </c>
      <c r="K131" s="12">
        <v>5</v>
      </c>
      <c r="L131" s="12"/>
      <c r="M131" s="11"/>
    </row>
    <row r="132" spans="1:13" hidden="1" x14ac:dyDescent="0.25">
      <c r="A132" s="11" t="s">
        <v>152</v>
      </c>
      <c r="B132" s="12" t="s">
        <v>12</v>
      </c>
      <c r="C132" s="11" t="s">
        <v>146</v>
      </c>
      <c r="D132" s="13">
        <v>681006577</v>
      </c>
      <c r="E132" s="14">
        <v>9192387348</v>
      </c>
      <c r="F132" s="11" t="s">
        <v>17</v>
      </c>
      <c r="G132" s="15">
        <v>37239</v>
      </c>
      <c r="H132" s="16">
        <f t="shared" ca="1" si="2"/>
        <v>18</v>
      </c>
      <c r="I132" s="17"/>
      <c r="J132" s="18">
        <v>35260</v>
      </c>
      <c r="K132" s="12">
        <v>2</v>
      </c>
      <c r="L132" s="12"/>
      <c r="M132" s="11"/>
    </row>
    <row r="133" spans="1:13" hidden="1" x14ac:dyDescent="0.25">
      <c r="A133" s="11" t="s">
        <v>165</v>
      </c>
      <c r="B133" s="12" t="s">
        <v>28</v>
      </c>
      <c r="C133" s="11" t="s">
        <v>166</v>
      </c>
      <c r="D133" s="13">
        <v>999009446</v>
      </c>
      <c r="E133" s="14">
        <v>2521696804</v>
      </c>
      <c r="F133" s="11" t="s">
        <v>14</v>
      </c>
      <c r="G133" s="15">
        <v>37935</v>
      </c>
      <c r="H133" s="16">
        <f t="shared" ca="1" si="2"/>
        <v>17</v>
      </c>
      <c r="I133" s="17" t="s">
        <v>15</v>
      </c>
      <c r="J133" s="18">
        <v>66740</v>
      </c>
      <c r="K133" s="12">
        <v>2</v>
      </c>
      <c r="L133" s="12"/>
      <c r="M133" s="11"/>
    </row>
    <row r="134" spans="1:13" hidden="1" x14ac:dyDescent="0.25">
      <c r="A134" s="11" t="s">
        <v>168</v>
      </c>
      <c r="B134" s="12" t="s">
        <v>33</v>
      </c>
      <c r="C134" s="11" t="s">
        <v>166</v>
      </c>
      <c r="D134" s="13">
        <v>699003064</v>
      </c>
      <c r="E134" s="14">
        <v>9191299076</v>
      </c>
      <c r="F134" s="11" t="s">
        <v>17</v>
      </c>
      <c r="G134" s="15">
        <v>41305</v>
      </c>
      <c r="H134" s="16">
        <f t="shared" ca="1" si="2"/>
        <v>7</v>
      </c>
      <c r="I134" s="17"/>
      <c r="J134" s="18">
        <v>60060</v>
      </c>
      <c r="K134" s="12">
        <v>2</v>
      </c>
      <c r="L134" s="12"/>
      <c r="M134" s="11"/>
    </row>
    <row r="135" spans="1:13" x14ac:dyDescent="0.25">
      <c r="A135" s="11" t="s">
        <v>169</v>
      </c>
      <c r="B135" s="12" t="s">
        <v>33</v>
      </c>
      <c r="C135" s="11" t="s">
        <v>166</v>
      </c>
      <c r="D135" s="13">
        <v>850000766</v>
      </c>
      <c r="E135" s="14">
        <v>2527838614</v>
      </c>
      <c r="F135" s="11" t="s">
        <v>14</v>
      </c>
      <c r="G135" s="15">
        <v>42562</v>
      </c>
      <c r="H135" s="16">
        <f t="shared" ca="1" si="2"/>
        <v>4</v>
      </c>
      <c r="I135" s="17" t="s">
        <v>15</v>
      </c>
      <c r="J135" s="18">
        <v>47350</v>
      </c>
      <c r="K135" s="12">
        <v>5</v>
      </c>
      <c r="L135" s="12"/>
      <c r="M135" s="11"/>
    </row>
    <row r="136" spans="1:13" x14ac:dyDescent="0.25">
      <c r="A136" s="11" t="s">
        <v>167</v>
      </c>
      <c r="B136" s="12" t="s">
        <v>12</v>
      </c>
      <c r="C136" s="11" t="s">
        <v>166</v>
      </c>
      <c r="D136" s="13">
        <v>885003638</v>
      </c>
      <c r="E136" s="14">
        <v>9196188082</v>
      </c>
      <c r="F136" s="11" t="s">
        <v>14</v>
      </c>
      <c r="G136" s="15">
        <v>37935</v>
      </c>
      <c r="H136" s="16">
        <f t="shared" ca="1" si="2"/>
        <v>17</v>
      </c>
      <c r="I136" s="17" t="s">
        <v>37</v>
      </c>
      <c r="J136" s="18">
        <v>75060</v>
      </c>
      <c r="K136" s="12">
        <v>5</v>
      </c>
      <c r="L136" s="12"/>
      <c r="M136" s="11"/>
    </row>
    <row r="137" spans="1:13" hidden="1" x14ac:dyDescent="0.25">
      <c r="A137" s="11" t="s">
        <v>170</v>
      </c>
      <c r="B137" s="12" t="s">
        <v>12</v>
      </c>
      <c r="C137" s="11" t="s">
        <v>166</v>
      </c>
      <c r="D137" s="13">
        <v>914001569</v>
      </c>
      <c r="E137" s="14">
        <v>9196082608</v>
      </c>
      <c r="F137" s="11" t="s">
        <v>14</v>
      </c>
      <c r="G137" s="15">
        <v>38386</v>
      </c>
      <c r="H137" s="16">
        <f t="shared" ca="1" si="2"/>
        <v>15</v>
      </c>
      <c r="I137" s="17" t="s">
        <v>37</v>
      </c>
      <c r="J137" s="18">
        <v>79150</v>
      </c>
      <c r="K137" s="12">
        <v>2</v>
      </c>
      <c r="L137" s="12"/>
      <c r="M137" s="11"/>
    </row>
    <row r="138" spans="1:13" x14ac:dyDescent="0.25">
      <c r="A138" s="11" t="s">
        <v>173</v>
      </c>
      <c r="B138" s="12" t="s">
        <v>28</v>
      </c>
      <c r="C138" s="11" t="s">
        <v>172</v>
      </c>
      <c r="D138" s="13">
        <v>113009123</v>
      </c>
      <c r="E138" s="14">
        <v>2526563683</v>
      </c>
      <c r="F138" s="11" t="s">
        <v>14</v>
      </c>
      <c r="G138" s="15">
        <v>39051</v>
      </c>
      <c r="H138" s="16">
        <f t="shared" ca="1" si="2"/>
        <v>14</v>
      </c>
      <c r="I138" s="17" t="s">
        <v>20</v>
      </c>
      <c r="J138" s="18">
        <v>35360</v>
      </c>
      <c r="K138" s="12">
        <v>5</v>
      </c>
      <c r="L138" s="12"/>
      <c r="M138" s="11"/>
    </row>
    <row r="139" spans="1:13" hidden="1" x14ac:dyDescent="0.25">
      <c r="A139" s="11" t="s">
        <v>174</v>
      </c>
      <c r="B139" s="12" t="s">
        <v>28</v>
      </c>
      <c r="C139" s="11" t="s">
        <v>172</v>
      </c>
      <c r="D139" s="13">
        <v>503009830</v>
      </c>
      <c r="E139" s="14">
        <v>9191999230</v>
      </c>
      <c r="F139" s="11" t="s">
        <v>14</v>
      </c>
      <c r="G139" s="15">
        <v>39010</v>
      </c>
      <c r="H139" s="16">
        <f t="shared" ca="1" si="2"/>
        <v>14</v>
      </c>
      <c r="I139" s="17" t="s">
        <v>37</v>
      </c>
      <c r="J139" s="18">
        <v>32140</v>
      </c>
      <c r="K139" s="12">
        <v>2</v>
      </c>
      <c r="L139" s="12"/>
      <c r="M139" s="11"/>
    </row>
    <row r="140" spans="1:13" x14ac:dyDescent="0.25">
      <c r="A140" s="11" t="s">
        <v>179</v>
      </c>
      <c r="B140" s="12" t="s">
        <v>28</v>
      </c>
      <c r="C140" s="11" t="s">
        <v>172</v>
      </c>
      <c r="D140" s="13">
        <v>249000737</v>
      </c>
      <c r="E140" s="14">
        <v>2522969056</v>
      </c>
      <c r="F140" s="11" t="s">
        <v>17</v>
      </c>
      <c r="G140" s="15">
        <v>37738</v>
      </c>
      <c r="H140" s="16">
        <f t="shared" ca="1" si="2"/>
        <v>17</v>
      </c>
      <c r="I140" s="17"/>
      <c r="J140" s="18">
        <v>81070</v>
      </c>
      <c r="K140" s="12">
        <v>5</v>
      </c>
      <c r="L140" s="12"/>
      <c r="M140" s="11"/>
    </row>
    <row r="141" spans="1:13" hidden="1" x14ac:dyDescent="0.25">
      <c r="A141" s="11" t="s">
        <v>182</v>
      </c>
      <c r="B141" s="12" t="s">
        <v>28</v>
      </c>
      <c r="C141" s="11" t="s">
        <v>172</v>
      </c>
      <c r="D141" s="13">
        <v>603001910</v>
      </c>
      <c r="E141" s="14">
        <v>9196514650</v>
      </c>
      <c r="F141" s="11" t="s">
        <v>14</v>
      </c>
      <c r="G141" s="15">
        <v>38915</v>
      </c>
      <c r="H141" s="16">
        <f t="shared" ca="1" si="2"/>
        <v>14</v>
      </c>
      <c r="I141" s="17" t="s">
        <v>15</v>
      </c>
      <c r="J141" s="18">
        <v>72900</v>
      </c>
      <c r="K141" s="12">
        <v>3</v>
      </c>
      <c r="L141" s="12"/>
      <c r="M141" s="11"/>
    </row>
    <row r="142" spans="1:13" hidden="1" x14ac:dyDescent="0.25">
      <c r="A142" s="11" t="s">
        <v>185</v>
      </c>
      <c r="B142" s="12" t="s">
        <v>28</v>
      </c>
      <c r="C142" s="11" t="s">
        <v>172</v>
      </c>
      <c r="D142" s="13">
        <v>622004162</v>
      </c>
      <c r="E142" s="14">
        <v>9191264786</v>
      </c>
      <c r="F142" s="11" t="s">
        <v>17</v>
      </c>
      <c r="G142" s="15">
        <v>38698</v>
      </c>
      <c r="H142" s="16">
        <f t="shared" ca="1" si="2"/>
        <v>14</v>
      </c>
      <c r="I142" s="17"/>
      <c r="J142" s="18">
        <v>26360</v>
      </c>
      <c r="K142" s="12">
        <v>4</v>
      </c>
      <c r="L142" s="12"/>
      <c r="M142" s="11"/>
    </row>
    <row r="143" spans="1:13" hidden="1" x14ac:dyDescent="0.25">
      <c r="A143" s="11" t="s">
        <v>188</v>
      </c>
      <c r="B143" s="12" t="s">
        <v>28</v>
      </c>
      <c r="C143" s="11" t="s">
        <v>172</v>
      </c>
      <c r="D143" s="13">
        <v>707003376</v>
      </c>
      <c r="E143" s="14">
        <v>9194194193</v>
      </c>
      <c r="F143" s="11" t="s">
        <v>14</v>
      </c>
      <c r="G143" s="15">
        <v>39920</v>
      </c>
      <c r="H143" s="16">
        <f t="shared" ca="1" si="2"/>
        <v>11</v>
      </c>
      <c r="I143" s="17" t="s">
        <v>42</v>
      </c>
      <c r="J143" s="18">
        <v>49260</v>
      </c>
      <c r="K143" s="12">
        <v>3</v>
      </c>
      <c r="L143" s="12"/>
      <c r="M143" s="11"/>
    </row>
    <row r="144" spans="1:13" hidden="1" x14ac:dyDescent="0.25">
      <c r="A144" s="11" t="s">
        <v>192</v>
      </c>
      <c r="B144" s="12" t="s">
        <v>28</v>
      </c>
      <c r="C144" s="11" t="s">
        <v>172</v>
      </c>
      <c r="D144" s="13">
        <v>571001715</v>
      </c>
      <c r="E144" s="14">
        <v>2527102355</v>
      </c>
      <c r="F144" s="11" t="s">
        <v>14</v>
      </c>
      <c r="G144" s="15">
        <v>37603</v>
      </c>
      <c r="H144" s="16">
        <f t="shared" ca="1" si="2"/>
        <v>17</v>
      </c>
      <c r="I144" s="17" t="s">
        <v>37</v>
      </c>
      <c r="J144" s="18">
        <v>56870</v>
      </c>
      <c r="K144" s="12">
        <v>1</v>
      </c>
      <c r="L144" s="12"/>
      <c r="M144" s="11"/>
    </row>
    <row r="145" spans="1:13" x14ac:dyDescent="0.25">
      <c r="A145" s="11" t="s">
        <v>193</v>
      </c>
      <c r="B145" s="12" t="s">
        <v>28</v>
      </c>
      <c r="C145" s="11" t="s">
        <v>172</v>
      </c>
      <c r="D145" s="13">
        <v>282002141</v>
      </c>
      <c r="E145" s="14">
        <v>2527135797</v>
      </c>
      <c r="F145" s="11" t="s">
        <v>17</v>
      </c>
      <c r="G145" s="15">
        <v>38310</v>
      </c>
      <c r="H145" s="16">
        <f t="shared" ca="1" si="2"/>
        <v>16</v>
      </c>
      <c r="I145" s="17"/>
      <c r="J145" s="18">
        <v>25120</v>
      </c>
      <c r="K145" s="12">
        <v>5</v>
      </c>
      <c r="L145" s="12"/>
      <c r="M145" s="11"/>
    </row>
    <row r="146" spans="1:13" hidden="1" x14ac:dyDescent="0.25">
      <c r="A146" s="11" t="s">
        <v>199</v>
      </c>
      <c r="B146" s="12" t="s">
        <v>28</v>
      </c>
      <c r="C146" s="11" t="s">
        <v>172</v>
      </c>
      <c r="D146" s="13">
        <v>625001462</v>
      </c>
      <c r="E146" s="14">
        <v>2527553017</v>
      </c>
      <c r="F146" s="11" t="s">
        <v>14</v>
      </c>
      <c r="G146" s="15">
        <v>43047</v>
      </c>
      <c r="H146" s="16">
        <f t="shared" ca="1" si="2"/>
        <v>3</v>
      </c>
      <c r="I146" s="17" t="s">
        <v>15</v>
      </c>
      <c r="J146" s="18">
        <v>42480</v>
      </c>
      <c r="K146" s="12">
        <v>3</v>
      </c>
      <c r="L146" s="12"/>
      <c r="M146" s="11"/>
    </row>
    <row r="147" spans="1:13" x14ac:dyDescent="0.25">
      <c r="A147" s="11" t="s">
        <v>203</v>
      </c>
      <c r="B147" s="12" t="s">
        <v>28</v>
      </c>
      <c r="C147" s="11" t="s">
        <v>172</v>
      </c>
      <c r="D147" s="13">
        <v>736008620</v>
      </c>
      <c r="E147" s="14">
        <v>2524562999</v>
      </c>
      <c r="F147" s="11" t="s">
        <v>22</v>
      </c>
      <c r="G147" s="15">
        <v>37570</v>
      </c>
      <c r="H147" s="16">
        <f t="shared" ca="1" si="2"/>
        <v>18</v>
      </c>
      <c r="I147" s="17" t="s">
        <v>15</v>
      </c>
      <c r="J147" s="18">
        <v>39515</v>
      </c>
      <c r="K147" s="12">
        <v>5</v>
      </c>
      <c r="L147" s="12"/>
      <c r="M147" s="11"/>
    </row>
    <row r="148" spans="1:13" hidden="1" x14ac:dyDescent="0.25">
      <c r="A148" s="11" t="s">
        <v>204</v>
      </c>
      <c r="B148" s="12" t="s">
        <v>28</v>
      </c>
      <c r="C148" s="11" t="s">
        <v>172</v>
      </c>
      <c r="D148" s="13">
        <v>407009017</v>
      </c>
      <c r="E148" s="14">
        <v>9195968632</v>
      </c>
      <c r="F148" s="11" t="s">
        <v>26</v>
      </c>
      <c r="G148" s="15">
        <v>40383</v>
      </c>
      <c r="H148" s="16">
        <f t="shared" ca="1" si="2"/>
        <v>10</v>
      </c>
      <c r="I148" s="17"/>
      <c r="J148" s="18">
        <v>15744</v>
      </c>
      <c r="K148" s="12">
        <v>3</v>
      </c>
      <c r="L148" s="12"/>
      <c r="M148" s="11"/>
    </row>
    <row r="149" spans="1:13" hidden="1" x14ac:dyDescent="0.25">
      <c r="A149" s="11" t="s">
        <v>206</v>
      </c>
      <c r="B149" s="12" t="s">
        <v>28</v>
      </c>
      <c r="C149" s="11" t="s">
        <v>172</v>
      </c>
      <c r="D149" s="13">
        <v>232006341</v>
      </c>
      <c r="E149" s="14">
        <v>9197288082</v>
      </c>
      <c r="F149" s="11" t="s">
        <v>17</v>
      </c>
      <c r="G149" s="15">
        <v>40657</v>
      </c>
      <c r="H149" s="16">
        <f t="shared" ca="1" si="2"/>
        <v>9</v>
      </c>
      <c r="I149" s="17"/>
      <c r="J149" s="18">
        <v>45830</v>
      </c>
      <c r="K149" s="12">
        <v>4</v>
      </c>
      <c r="L149" s="12"/>
      <c r="M149" s="11"/>
    </row>
    <row r="150" spans="1:13" hidden="1" x14ac:dyDescent="0.25">
      <c r="A150" s="11" t="s">
        <v>208</v>
      </c>
      <c r="B150" s="12" t="s">
        <v>28</v>
      </c>
      <c r="C150" s="11" t="s">
        <v>172</v>
      </c>
      <c r="D150" s="13">
        <v>518000148</v>
      </c>
      <c r="E150" s="14">
        <v>2526500529</v>
      </c>
      <c r="F150" s="11" t="s">
        <v>14</v>
      </c>
      <c r="G150" s="15">
        <v>36645</v>
      </c>
      <c r="H150" s="16">
        <f t="shared" ca="1" si="2"/>
        <v>20</v>
      </c>
      <c r="I150" s="17" t="s">
        <v>20</v>
      </c>
      <c r="J150" s="18">
        <v>32640</v>
      </c>
      <c r="K150" s="12">
        <v>4</v>
      </c>
      <c r="L150" s="12"/>
      <c r="M150" s="11"/>
    </row>
    <row r="151" spans="1:13" hidden="1" x14ac:dyDescent="0.25">
      <c r="A151" s="11" t="s">
        <v>175</v>
      </c>
      <c r="B151" s="12" t="s">
        <v>33</v>
      </c>
      <c r="C151" s="11" t="s">
        <v>172</v>
      </c>
      <c r="D151" s="13">
        <v>927003360</v>
      </c>
      <c r="E151" s="14">
        <v>2526053287</v>
      </c>
      <c r="F151" s="11" t="s">
        <v>17</v>
      </c>
      <c r="G151" s="15">
        <v>42383</v>
      </c>
      <c r="H151" s="16">
        <f t="shared" ca="1" si="2"/>
        <v>4</v>
      </c>
      <c r="I151" s="17"/>
      <c r="J151" s="18">
        <v>22320</v>
      </c>
      <c r="K151" s="12">
        <v>2</v>
      </c>
      <c r="L151" s="12"/>
      <c r="M151" s="11"/>
    </row>
    <row r="152" spans="1:13" hidden="1" x14ac:dyDescent="0.25">
      <c r="A152" s="11" t="s">
        <v>180</v>
      </c>
      <c r="B152" s="12" t="s">
        <v>33</v>
      </c>
      <c r="C152" s="11" t="s">
        <v>172</v>
      </c>
      <c r="D152" s="13">
        <v>302008687</v>
      </c>
      <c r="E152" s="14">
        <v>9195394899</v>
      </c>
      <c r="F152" s="11" t="s">
        <v>14</v>
      </c>
      <c r="G152" s="15">
        <v>38572</v>
      </c>
      <c r="H152" s="16">
        <f t="shared" ca="1" si="2"/>
        <v>15</v>
      </c>
      <c r="I152" s="17" t="s">
        <v>15</v>
      </c>
      <c r="J152" s="18">
        <v>31840</v>
      </c>
      <c r="K152" s="12">
        <v>1</v>
      </c>
      <c r="L152" s="12"/>
      <c r="M152" s="11"/>
    </row>
    <row r="153" spans="1:13" hidden="1" x14ac:dyDescent="0.25">
      <c r="A153" s="11" t="s">
        <v>183</v>
      </c>
      <c r="B153" s="12" t="s">
        <v>33</v>
      </c>
      <c r="C153" s="11" t="s">
        <v>172</v>
      </c>
      <c r="D153" s="13">
        <v>116009057</v>
      </c>
      <c r="E153" s="14">
        <v>2521614846</v>
      </c>
      <c r="F153" s="11" t="s">
        <v>22</v>
      </c>
      <c r="G153" s="15">
        <v>38442</v>
      </c>
      <c r="H153" s="16">
        <f t="shared" ca="1" si="2"/>
        <v>15</v>
      </c>
      <c r="I153" s="17" t="s">
        <v>20</v>
      </c>
      <c r="J153" s="18">
        <v>15005</v>
      </c>
      <c r="K153" s="12">
        <v>4</v>
      </c>
      <c r="L153" s="12"/>
      <c r="M153" s="11"/>
    </row>
    <row r="154" spans="1:13" x14ac:dyDescent="0.25">
      <c r="A154" s="11" t="s">
        <v>186</v>
      </c>
      <c r="B154" s="12" t="s">
        <v>33</v>
      </c>
      <c r="C154" s="11" t="s">
        <v>172</v>
      </c>
      <c r="D154" s="13">
        <v>661007587</v>
      </c>
      <c r="E154" s="14">
        <v>9196126835</v>
      </c>
      <c r="F154" s="11" t="s">
        <v>17</v>
      </c>
      <c r="G154" s="15">
        <v>39557</v>
      </c>
      <c r="H154" s="16">
        <f t="shared" ca="1" si="2"/>
        <v>12</v>
      </c>
      <c r="I154" s="17"/>
      <c r="J154" s="18">
        <v>40560</v>
      </c>
      <c r="K154" s="12">
        <v>5</v>
      </c>
      <c r="L154" s="12"/>
      <c r="M154" s="11"/>
    </row>
    <row r="155" spans="1:13" hidden="1" x14ac:dyDescent="0.25">
      <c r="A155" s="11" t="s">
        <v>187</v>
      </c>
      <c r="B155" s="12" t="s">
        <v>33</v>
      </c>
      <c r="C155" s="11" t="s">
        <v>172</v>
      </c>
      <c r="D155" s="13">
        <v>425008783</v>
      </c>
      <c r="E155" s="14">
        <v>9191559081</v>
      </c>
      <c r="F155" s="11" t="s">
        <v>22</v>
      </c>
      <c r="G155" s="15">
        <v>39625</v>
      </c>
      <c r="H155" s="16">
        <f t="shared" ca="1" si="2"/>
        <v>12</v>
      </c>
      <c r="I155" s="17" t="s">
        <v>42</v>
      </c>
      <c r="J155" s="18">
        <v>21220</v>
      </c>
      <c r="K155" s="12">
        <v>3</v>
      </c>
      <c r="L155" s="12"/>
      <c r="M155" s="11"/>
    </row>
    <row r="156" spans="1:13" hidden="1" x14ac:dyDescent="0.25">
      <c r="A156" s="11" t="s">
        <v>189</v>
      </c>
      <c r="B156" s="12" t="s">
        <v>33</v>
      </c>
      <c r="C156" s="11" t="s">
        <v>172</v>
      </c>
      <c r="D156" s="13">
        <v>393001351</v>
      </c>
      <c r="E156" s="14">
        <v>9197508998</v>
      </c>
      <c r="F156" s="11" t="s">
        <v>22</v>
      </c>
      <c r="G156" s="15">
        <v>38326</v>
      </c>
      <c r="H156" s="16">
        <f t="shared" ca="1" si="2"/>
        <v>16</v>
      </c>
      <c r="I156" s="17" t="s">
        <v>42</v>
      </c>
      <c r="J156" s="18">
        <v>32835</v>
      </c>
      <c r="K156" s="12">
        <v>2</v>
      </c>
      <c r="L156" s="12"/>
      <c r="M156" s="11"/>
    </row>
    <row r="157" spans="1:13" x14ac:dyDescent="0.25">
      <c r="A157" s="11" t="s">
        <v>190</v>
      </c>
      <c r="B157" s="12" t="s">
        <v>33</v>
      </c>
      <c r="C157" s="11" t="s">
        <v>172</v>
      </c>
      <c r="D157" s="13">
        <v>110004347</v>
      </c>
      <c r="E157" s="14">
        <v>2526166452</v>
      </c>
      <c r="F157" s="11" t="s">
        <v>14</v>
      </c>
      <c r="G157" s="15">
        <v>42456</v>
      </c>
      <c r="H157" s="16">
        <f t="shared" ca="1" si="2"/>
        <v>4</v>
      </c>
      <c r="I157" s="17" t="s">
        <v>15</v>
      </c>
      <c r="J157" s="18">
        <v>63780</v>
      </c>
      <c r="K157" s="12">
        <v>5</v>
      </c>
      <c r="L157" s="12"/>
      <c r="M157" s="11"/>
    </row>
    <row r="158" spans="1:13" x14ac:dyDescent="0.25">
      <c r="A158" s="11" t="s">
        <v>191</v>
      </c>
      <c r="B158" s="12" t="s">
        <v>33</v>
      </c>
      <c r="C158" s="11" t="s">
        <v>172</v>
      </c>
      <c r="D158" s="13">
        <v>659006304</v>
      </c>
      <c r="E158" s="14">
        <v>9195876028</v>
      </c>
      <c r="F158" s="11" t="s">
        <v>14</v>
      </c>
      <c r="G158" s="15">
        <v>37863</v>
      </c>
      <c r="H158" s="16">
        <f t="shared" ca="1" si="2"/>
        <v>17</v>
      </c>
      <c r="I158" s="17" t="s">
        <v>37</v>
      </c>
      <c r="J158" s="18">
        <v>37750</v>
      </c>
      <c r="K158" s="12">
        <v>5</v>
      </c>
      <c r="L158" s="12"/>
      <c r="M158" s="11"/>
    </row>
    <row r="159" spans="1:13" x14ac:dyDescent="0.25">
      <c r="A159" s="11" t="s">
        <v>200</v>
      </c>
      <c r="B159" s="12" t="s">
        <v>33</v>
      </c>
      <c r="C159" s="11" t="s">
        <v>172</v>
      </c>
      <c r="D159" s="13">
        <v>575008597</v>
      </c>
      <c r="E159" s="14">
        <v>9198865267</v>
      </c>
      <c r="F159" s="11" t="s">
        <v>17</v>
      </c>
      <c r="G159" s="15">
        <v>35845</v>
      </c>
      <c r="H159" s="16">
        <f t="shared" ca="1" si="2"/>
        <v>22</v>
      </c>
      <c r="I159" s="17"/>
      <c r="J159" s="18">
        <v>31970</v>
      </c>
      <c r="K159" s="12">
        <v>5</v>
      </c>
      <c r="L159" s="12"/>
      <c r="M159" s="11"/>
    </row>
    <row r="160" spans="1:13" hidden="1" x14ac:dyDescent="0.25">
      <c r="A160" s="11" t="s">
        <v>201</v>
      </c>
      <c r="B160" s="12" t="s">
        <v>33</v>
      </c>
      <c r="C160" s="11" t="s">
        <v>172</v>
      </c>
      <c r="D160" s="13">
        <v>541005827</v>
      </c>
      <c r="E160" s="14">
        <v>2525317859</v>
      </c>
      <c r="F160" s="11" t="s">
        <v>14</v>
      </c>
      <c r="G160" s="15">
        <v>38947</v>
      </c>
      <c r="H160" s="16">
        <f t="shared" ca="1" si="2"/>
        <v>14</v>
      </c>
      <c r="I160" s="17" t="s">
        <v>20</v>
      </c>
      <c r="J160" s="18">
        <v>65560</v>
      </c>
      <c r="K160" s="12">
        <v>1</v>
      </c>
      <c r="L160" s="12"/>
      <c r="M160" s="11"/>
    </row>
    <row r="161" spans="1:13" hidden="1" x14ac:dyDescent="0.25">
      <c r="A161" s="11" t="s">
        <v>202</v>
      </c>
      <c r="B161" s="12" t="s">
        <v>33</v>
      </c>
      <c r="C161" s="11" t="s">
        <v>172</v>
      </c>
      <c r="D161" s="13">
        <v>659009807</v>
      </c>
      <c r="E161" s="14">
        <v>9193089561</v>
      </c>
      <c r="F161" s="11" t="s">
        <v>14</v>
      </c>
      <c r="G161" s="15">
        <v>36316</v>
      </c>
      <c r="H161" s="16">
        <f t="shared" ca="1" si="2"/>
        <v>21</v>
      </c>
      <c r="I161" s="17" t="s">
        <v>15</v>
      </c>
      <c r="J161" s="18">
        <v>22410</v>
      </c>
      <c r="K161" s="12">
        <v>4</v>
      </c>
      <c r="L161" s="12"/>
      <c r="M161" s="11"/>
    </row>
    <row r="162" spans="1:13" hidden="1" x14ac:dyDescent="0.25">
      <c r="A162" s="11" t="s">
        <v>209</v>
      </c>
      <c r="B162" s="12" t="s">
        <v>33</v>
      </c>
      <c r="C162" s="11" t="s">
        <v>172</v>
      </c>
      <c r="D162" s="13">
        <v>536006131</v>
      </c>
      <c r="E162" s="14">
        <v>2524442207</v>
      </c>
      <c r="F162" s="11" t="s">
        <v>14</v>
      </c>
      <c r="G162" s="15">
        <v>39126</v>
      </c>
      <c r="H162" s="16">
        <f t="shared" ca="1" si="2"/>
        <v>13</v>
      </c>
      <c r="I162" s="17" t="s">
        <v>37</v>
      </c>
      <c r="J162" s="18">
        <v>42620</v>
      </c>
      <c r="K162" s="12">
        <v>3</v>
      </c>
      <c r="L162" s="12"/>
      <c r="M162" s="11"/>
    </row>
    <row r="163" spans="1:13" hidden="1" x14ac:dyDescent="0.25">
      <c r="A163" s="11" t="s">
        <v>171</v>
      </c>
      <c r="B163" s="12" t="s">
        <v>31</v>
      </c>
      <c r="C163" s="11" t="s">
        <v>172</v>
      </c>
      <c r="D163" s="13">
        <v>171008795</v>
      </c>
      <c r="E163" s="14">
        <v>9194323329</v>
      </c>
      <c r="F163" s="11" t="s">
        <v>14</v>
      </c>
      <c r="G163" s="15">
        <v>35763</v>
      </c>
      <c r="H163" s="16">
        <f t="shared" ca="1" si="2"/>
        <v>23</v>
      </c>
      <c r="I163" s="17" t="s">
        <v>42</v>
      </c>
      <c r="J163" s="18">
        <v>32360</v>
      </c>
      <c r="K163" s="12">
        <v>4</v>
      </c>
      <c r="L163" s="12"/>
      <c r="M163" s="11"/>
    </row>
    <row r="164" spans="1:13" hidden="1" x14ac:dyDescent="0.25">
      <c r="A164" s="11" t="s">
        <v>177</v>
      </c>
      <c r="B164" s="12" t="s">
        <v>31</v>
      </c>
      <c r="C164" s="11" t="s">
        <v>172</v>
      </c>
      <c r="D164" s="13">
        <v>291001866</v>
      </c>
      <c r="E164" s="14">
        <v>9191534053</v>
      </c>
      <c r="F164" s="11" t="s">
        <v>14</v>
      </c>
      <c r="G164" s="15">
        <v>37683</v>
      </c>
      <c r="H164" s="16">
        <f t="shared" ca="1" si="2"/>
        <v>17</v>
      </c>
      <c r="I164" s="17" t="s">
        <v>15</v>
      </c>
      <c r="J164" s="18">
        <v>64510</v>
      </c>
      <c r="K164" s="12">
        <v>3</v>
      </c>
      <c r="L164" s="12"/>
      <c r="M164" s="11"/>
    </row>
    <row r="165" spans="1:13" hidden="1" x14ac:dyDescent="0.25">
      <c r="A165" s="11" t="s">
        <v>196</v>
      </c>
      <c r="B165" s="12" t="s">
        <v>31</v>
      </c>
      <c r="C165" s="11" t="s">
        <v>172</v>
      </c>
      <c r="D165" s="13">
        <v>279001317</v>
      </c>
      <c r="E165" s="14">
        <v>2522381391</v>
      </c>
      <c r="F165" s="11" t="s">
        <v>26</v>
      </c>
      <c r="G165" s="15">
        <v>43059</v>
      </c>
      <c r="H165" s="16">
        <f t="shared" ca="1" si="2"/>
        <v>3</v>
      </c>
      <c r="I165" s="17"/>
      <c r="J165" s="18">
        <v>38768</v>
      </c>
      <c r="K165" s="12">
        <v>4</v>
      </c>
      <c r="L165" s="12"/>
      <c r="M165" s="11"/>
    </row>
    <row r="166" spans="1:13" x14ac:dyDescent="0.25">
      <c r="A166" s="11" t="s">
        <v>197</v>
      </c>
      <c r="B166" s="12" t="s">
        <v>31</v>
      </c>
      <c r="C166" s="11" t="s">
        <v>172</v>
      </c>
      <c r="D166" s="13">
        <v>525007320</v>
      </c>
      <c r="E166" s="14">
        <v>2523938131</v>
      </c>
      <c r="F166" s="11" t="s">
        <v>14</v>
      </c>
      <c r="G166" s="15">
        <v>39492</v>
      </c>
      <c r="H166" s="16">
        <f t="shared" ca="1" si="2"/>
        <v>12</v>
      </c>
      <c r="I166" s="17" t="s">
        <v>42</v>
      </c>
      <c r="J166" s="18">
        <v>39680</v>
      </c>
      <c r="K166" s="12">
        <v>5</v>
      </c>
      <c r="L166" s="12"/>
      <c r="M166" s="11"/>
    </row>
    <row r="167" spans="1:13" x14ac:dyDescent="0.25">
      <c r="A167" s="11" t="s">
        <v>178</v>
      </c>
      <c r="B167" s="12" t="s">
        <v>25</v>
      </c>
      <c r="C167" s="11" t="s">
        <v>172</v>
      </c>
      <c r="D167" s="13">
        <v>993007417</v>
      </c>
      <c r="E167" s="14">
        <v>2522338778</v>
      </c>
      <c r="F167" s="11" t="s">
        <v>14</v>
      </c>
      <c r="G167" s="15">
        <v>36304</v>
      </c>
      <c r="H167" s="16">
        <f t="shared" ca="1" si="2"/>
        <v>21</v>
      </c>
      <c r="I167" s="17" t="s">
        <v>37</v>
      </c>
      <c r="J167" s="18">
        <v>46340</v>
      </c>
      <c r="K167" s="12">
        <v>5</v>
      </c>
      <c r="L167" s="12"/>
      <c r="M167" s="11"/>
    </row>
    <row r="168" spans="1:13" x14ac:dyDescent="0.25">
      <c r="A168" s="11" t="s">
        <v>194</v>
      </c>
      <c r="B168" s="12" t="s">
        <v>25</v>
      </c>
      <c r="C168" s="11" t="s">
        <v>172</v>
      </c>
      <c r="D168" s="13">
        <v>105008355</v>
      </c>
      <c r="E168" s="14">
        <v>2524697218</v>
      </c>
      <c r="F168" s="11" t="s">
        <v>14</v>
      </c>
      <c r="G168" s="15">
        <v>35997</v>
      </c>
      <c r="H168" s="16">
        <f t="shared" ca="1" si="2"/>
        <v>22</v>
      </c>
      <c r="I168" s="17" t="s">
        <v>23</v>
      </c>
      <c r="J168" s="18">
        <v>71010</v>
      </c>
      <c r="K168" s="12">
        <v>5</v>
      </c>
      <c r="L168" s="12"/>
      <c r="M168" s="11"/>
    </row>
    <row r="169" spans="1:13" hidden="1" x14ac:dyDescent="0.25">
      <c r="A169" s="11" t="s">
        <v>195</v>
      </c>
      <c r="B169" s="12" t="s">
        <v>25</v>
      </c>
      <c r="C169" s="11" t="s">
        <v>172</v>
      </c>
      <c r="D169" s="13">
        <v>212006062</v>
      </c>
      <c r="E169" s="14">
        <v>9197226463</v>
      </c>
      <c r="F169" s="11" t="s">
        <v>14</v>
      </c>
      <c r="G169" s="15">
        <v>38698</v>
      </c>
      <c r="H169" s="16">
        <f t="shared" ca="1" si="2"/>
        <v>14</v>
      </c>
      <c r="I169" s="17" t="s">
        <v>37</v>
      </c>
      <c r="J169" s="18">
        <v>82400</v>
      </c>
      <c r="K169" s="12">
        <v>2</v>
      </c>
      <c r="L169" s="12"/>
      <c r="M169" s="11"/>
    </row>
    <row r="170" spans="1:13" hidden="1" x14ac:dyDescent="0.25">
      <c r="A170" s="11" t="s">
        <v>205</v>
      </c>
      <c r="B170" s="12" t="s">
        <v>25</v>
      </c>
      <c r="C170" s="11" t="s">
        <v>172</v>
      </c>
      <c r="D170" s="13">
        <v>281005046</v>
      </c>
      <c r="E170" s="14">
        <v>2527051004</v>
      </c>
      <c r="F170" s="11" t="s">
        <v>17</v>
      </c>
      <c r="G170" s="15">
        <v>36478</v>
      </c>
      <c r="H170" s="16">
        <f t="shared" ca="1" si="2"/>
        <v>21</v>
      </c>
      <c r="I170" s="17"/>
      <c r="J170" s="18">
        <v>56920</v>
      </c>
      <c r="K170" s="12">
        <v>4</v>
      </c>
      <c r="L170" s="12"/>
      <c r="M170" s="11"/>
    </row>
    <row r="171" spans="1:13" hidden="1" x14ac:dyDescent="0.25">
      <c r="A171" s="11" t="s">
        <v>207</v>
      </c>
      <c r="B171" s="12" t="s">
        <v>19</v>
      </c>
      <c r="C171" s="11" t="s">
        <v>172</v>
      </c>
      <c r="D171" s="13">
        <v>956001859</v>
      </c>
      <c r="E171" s="14">
        <v>2521156902</v>
      </c>
      <c r="F171" s="11" t="s">
        <v>17</v>
      </c>
      <c r="G171" s="15">
        <v>36638</v>
      </c>
      <c r="H171" s="16">
        <f t="shared" ca="1" si="2"/>
        <v>20</v>
      </c>
      <c r="I171" s="17"/>
      <c r="J171" s="18">
        <v>45710</v>
      </c>
      <c r="K171" s="12">
        <v>3</v>
      </c>
      <c r="L171" s="12"/>
      <c r="M171" s="11"/>
    </row>
    <row r="172" spans="1:13" hidden="1" x14ac:dyDescent="0.25">
      <c r="A172" s="11" t="s">
        <v>176</v>
      </c>
      <c r="B172" s="12" t="s">
        <v>12</v>
      </c>
      <c r="C172" s="11" t="s">
        <v>172</v>
      </c>
      <c r="D172" s="13">
        <v>304008732</v>
      </c>
      <c r="E172" s="14">
        <v>2523919445</v>
      </c>
      <c r="F172" s="11" t="s">
        <v>22</v>
      </c>
      <c r="G172" s="15">
        <v>38443</v>
      </c>
      <c r="H172" s="16">
        <f t="shared" ca="1" si="2"/>
        <v>15</v>
      </c>
      <c r="I172" s="17" t="s">
        <v>15</v>
      </c>
      <c r="J172" s="18">
        <v>34110</v>
      </c>
      <c r="K172" s="12">
        <v>4</v>
      </c>
      <c r="L172" s="12"/>
      <c r="M172" s="11"/>
    </row>
    <row r="173" spans="1:13" hidden="1" x14ac:dyDescent="0.25">
      <c r="A173" s="11" t="s">
        <v>181</v>
      </c>
      <c r="B173" s="12" t="s">
        <v>12</v>
      </c>
      <c r="C173" s="11" t="s">
        <v>172</v>
      </c>
      <c r="D173" s="13">
        <v>932007692</v>
      </c>
      <c r="E173" s="14">
        <v>2522612740</v>
      </c>
      <c r="F173" s="11" t="s">
        <v>17</v>
      </c>
      <c r="G173" s="15">
        <v>43062</v>
      </c>
      <c r="H173" s="16">
        <f t="shared" ca="1" si="2"/>
        <v>3</v>
      </c>
      <c r="I173" s="17"/>
      <c r="J173" s="18">
        <v>64090</v>
      </c>
      <c r="K173" s="12">
        <v>2</v>
      </c>
      <c r="L173" s="12"/>
      <c r="M173" s="11"/>
    </row>
    <row r="174" spans="1:13" x14ac:dyDescent="0.25">
      <c r="A174" s="11" t="s">
        <v>184</v>
      </c>
      <c r="B174" s="12" t="s">
        <v>12</v>
      </c>
      <c r="C174" s="11" t="s">
        <v>172</v>
      </c>
      <c r="D174" s="13">
        <v>870001943</v>
      </c>
      <c r="E174" s="14">
        <v>9196097340</v>
      </c>
      <c r="F174" s="11" t="s">
        <v>17</v>
      </c>
      <c r="G174" s="15">
        <v>42013</v>
      </c>
      <c r="H174" s="16">
        <f t="shared" ca="1" si="2"/>
        <v>5</v>
      </c>
      <c r="I174" s="17"/>
      <c r="J174" s="18">
        <v>45040</v>
      </c>
      <c r="K174" s="12">
        <v>5</v>
      </c>
      <c r="L174" s="12"/>
      <c r="M174" s="11"/>
    </row>
    <row r="175" spans="1:13" hidden="1" x14ac:dyDescent="0.25">
      <c r="A175" s="11" t="s">
        <v>198</v>
      </c>
      <c r="B175" s="12" t="s">
        <v>12</v>
      </c>
      <c r="C175" s="11" t="s">
        <v>172</v>
      </c>
      <c r="D175" s="13">
        <v>429003827</v>
      </c>
      <c r="E175" s="14">
        <v>9195508095</v>
      </c>
      <c r="F175" s="11" t="s">
        <v>14</v>
      </c>
      <c r="G175" s="15">
        <v>38987</v>
      </c>
      <c r="H175" s="16">
        <f t="shared" ca="1" si="2"/>
        <v>14</v>
      </c>
      <c r="I175" s="17" t="s">
        <v>37</v>
      </c>
      <c r="J175" s="18">
        <v>71380</v>
      </c>
      <c r="K175" s="12">
        <v>2</v>
      </c>
      <c r="L175" s="12"/>
      <c r="M175" s="11"/>
    </row>
    <row r="176" spans="1:13" hidden="1" x14ac:dyDescent="0.25">
      <c r="A176" s="11" t="s">
        <v>210</v>
      </c>
      <c r="B176" s="12" t="s">
        <v>28</v>
      </c>
      <c r="C176" s="11" t="s">
        <v>211</v>
      </c>
      <c r="D176" s="13">
        <v>861004260</v>
      </c>
      <c r="E176" s="14">
        <v>9196632360</v>
      </c>
      <c r="F176" s="11" t="s">
        <v>14</v>
      </c>
      <c r="G176" s="15">
        <v>41874</v>
      </c>
      <c r="H176" s="16">
        <f t="shared" ca="1" si="2"/>
        <v>6</v>
      </c>
      <c r="I176" s="17" t="s">
        <v>15</v>
      </c>
      <c r="J176" s="18">
        <v>89140</v>
      </c>
      <c r="K176" s="12">
        <v>1</v>
      </c>
      <c r="L176" s="12"/>
      <c r="M176" s="11"/>
    </row>
    <row r="177" spans="1:13" hidden="1" x14ac:dyDescent="0.25">
      <c r="A177" s="11" t="s">
        <v>212</v>
      </c>
      <c r="B177" s="12" t="s">
        <v>28</v>
      </c>
      <c r="C177" s="11" t="s">
        <v>211</v>
      </c>
      <c r="D177" s="13">
        <v>244001882</v>
      </c>
      <c r="E177" s="14">
        <v>2527577867</v>
      </c>
      <c r="F177" s="11" t="s">
        <v>22</v>
      </c>
      <c r="G177" s="15">
        <v>38950</v>
      </c>
      <c r="H177" s="16">
        <f t="shared" ca="1" si="2"/>
        <v>14</v>
      </c>
      <c r="I177" s="17" t="s">
        <v>20</v>
      </c>
      <c r="J177" s="18">
        <v>89780</v>
      </c>
      <c r="K177" s="12">
        <v>4</v>
      </c>
      <c r="L177" s="12"/>
      <c r="M177" s="11"/>
    </row>
    <row r="178" spans="1:13" x14ac:dyDescent="0.25">
      <c r="A178" s="11" t="s">
        <v>213</v>
      </c>
      <c r="B178" s="12" t="s">
        <v>28</v>
      </c>
      <c r="C178" s="11" t="s">
        <v>211</v>
      </c>
      <c r="D178" s="13">
        <v>351008538</v>
      </c>
      <c r="E178" s="14">
        <v>2525610944</v>
      </c>
      <c r="F178" s="11" t="s">
        <v>26</v>
      </c>
      <c r="G178" s="15">
        <v>37673</v>
      </c>
      <c r="H178" s="16">
        <f t="shared" ca="1" si="2"/>
        <v>17</v>
      </c>
      <c r="I178" s="17" t="s">
        <v>37</v>
      </c>
      <c r="J178" s="18">
        <v>61860</v>
      </c>
      <c r="K178" s="12">
        <v>5</v>
      </c>
      <c r="L178" s="12"/>
      <c r="M178" s="11"/>
    </row>
    <row r="179" spans="1:13" hidden="1" x14ac:dyDescent="0.25">
      <c r="A179" s="11" t="s">
        <v>216</v>
      </c>
      <c r="B179" s="12" t="s">
        <v>33</v>
      </c>
      <c r="C179" s="11" t="s">
        <v>211</v>
      </c>
      <c r="D179" s="13">
        <v>875000441</v>
      </c>
      <c r="E179" s="14">
        <v>9191715499</v>
      </c>
      <c r="F179" s="11" t="s">
        <v>22</v>
      </c>
      <c r="G179" s="15">
        <v>43122</v>
      </c>
      <c r="H179" s="16">
        <f t="shared" ca="1" si="2"/>
        <v>2</v>
      </c>
      <c r="I179" s="17" t="s">
        <v>42</v>
      </c>
      <c r="J179" s="18">
        <v>51800</v>
      </c>
      <c r="K179" s="12">
        <v>1</v>
      </c>
      <c r="L179" s="12"/>
      <c r="M179" s="11"/>
    </row>
    <row r="180" spans="1:13" x14ac:dyDescent="0.25">
      <c r="A180" s="11" t="s">
        <v>217</v>
      </c>
      <c r="B180" s="12" t="s">
        <v>33</v>
      </c>
      <c r="C180" s="11" t="s">
        <v>211</v>
      </c>
      <c r="D180" s="13">
        <v>771003685</v>
      </c>
      <c r="E180" s="14">
        <v>2526739978</v>
      </c>
      <c r="F180" s="11" t="s">
        <v>26</v>
      </c>
      <c r="G180" s="15">
        <v>37886</v>
      </c>
      <c r="H180" s="16">
        <f t="shared" ca="1" si="2"/>
        <v>17</v>
      </c>
      <c r="I180" s="17" t="s">
        <v>15</v>
      </c>
      <c r="J180" s="18">
        <v>85130</v>
      </c>
      <c r="K180" s="12">
        <v>5</v>
      </c>
      <c r="L180" s="12"/>
      <c r="M180" s="11"/>
    </row>
    <row r="181" spans="1:13" hidden="1" x14ac:dyDescent="0.25">
      <c r="A181" s="11" t="s">
        <v>214</v>
      </c>
      <c r="B181" s="12" t="s">
        <v>31</v>
      </c>
      <c r="C181" s="11" t="s">
        <v>211</v>
      </c>
      <c r="D181" s="13">
        <v>746007232</v>
      </c>
      <c r="E181" s="14">
        <v>9196681578</v>
      </c>
      <c r="F181" s="11" t="s">
        <v>17</v>
      </c>
      <c r="G181" s="15">
        <v>37578</v>
      </c>
      <c r="H181" s="16">
        <f t="shared" ca="1" si="2"/>
        <v>18</v>
      </c>
      <c r="I181" s="17" t="s">
        <v>37</v>
      </c>
      <c r="J181" s="18">
        <v>69410</v>
      </c>
      <c r="K181" s="12">
        <v>4</v>
      </c>
      <c r="L181" s="12"/>
      <c r="M181" s="11"/>
    </row>
    <row r="182" spans="1:13" hidden="1" x14ac:dyDescent="0.25">
      <c r="A182" s="11" t="s">
        <v>215</v>
      </c>
      <c r="B182" s="12" t="s">
        <v>31</v>
      </c>
      <c r="C182" s="11" t="s">
        <v>211</v>
      </c>
      <c r="D182" s="13">
        <v>477000649</v>
      </c>
      <c r="E182" s="14">
        <v>9191351512</v>
      </c>
      <c r="F182" s="11" t="s">
        <v>14</v>
      </c>
      <c r="G182" s="15">
        <v>41011</v>
      </c>
      <c r="H182" s="16">
        <f t="shared" ca="1" si="2"/>
        <v>8</v>
      </c>
      <c r="I182" s="17" t="s">
        <v>23</v>
      </c>
      <c r="J182" s="18">
        <v>45150</v>
      </c>
      <c r="K182" s="12">
        <v>1</v>
      </c>
      <c r="L182" s="12"/>
      <c r="M182" s="11"/>
    </row>
    <row r="183" spans="1:13" hidden="1" x14ac:dyDescent="0.25">
      <c r="A183" s="11" t="s">
        <v>218</v>
      </c>
      <c r="B183" s="12" t="s">
        <v>25</v>
      </c>
      <c r="C183" s="11" t="s">
        <v>211</v>
      </c>
      <c r="D183" s="13">
        <v>117006630</v>
      </c>
      <c r="E183" s="14">
        <v>9197173558</v>
      </c>
      <c r="F183" s="11" t="s">
        <v>17</v>
      </c>
      <c r="G183" s="15">
        <v>36249</v>
      </c>
      <c r="H183" s="16">
        <f t="shared" ca="1" si="2"/>
        <v>21</v>
      </c>
      <c r="I183" s="17" t="s">
        <v>20</v>
      </c>
      <c r="J183" s="18">
        <v>71190</v>
      </c>
      <c r="K183" s="12">
        <v>4</v>
      </c>
      <c r="L183" s="12"/>
      <c r="M183" s="11"/>
    </row>
    <row r="184" spans="1:13" hidden="1" x14ac:dyDescent="0.25">
      <c r="A184" s="11" t="s">
        <v>222</v>
      </c>
      <c r="B184" s="12" t="s">
        <v>28</v>
      </c>
      <c r="C184" s="11" t="s">
        <v>220</v>
      </c>
      <c r="D184" s="13">
        <v>806008287</v>
      </c>
      <c r="E184" s="14">
        <v>2528801464</v>
      </c>
      <c r="F184" s="11" t="s">
        <v>14</v>
      </c>
      <c r="G184" s="15">
        <v>36643</v>
      </c>
      <c r="H184" s="16">
        <f t="shared" ca="1" si="2"/>
        <v>20</v>
      </c>
      <c r="I184" s="17" t="s">
        <v>15</v>
      </c>
      <c r="J184" s="18">
        <v>52940</v>
      </c>
      <c r="K184" s="12">
        <v>4</v>
      </c>
      <c r="L184" s="12"/>
      <c r="M184" s="11"/>
    </row>
    <row r="185" spans="1:13" hidden="1" x14ac:dyDescent="0.25">
      <c r="A185" s="11" t="s">
        <v>223</v>
      </c>
      <c r="B185" s="12" t="s">
        <v>28</v>
      </c>
      <c r="C185" s="11" t="s">
        <v>220</v>
      </c>
      <c r="D185" s="13">
        <v>259003806</v>
      </c>
      <c r="E185" s="14">
        <v>9193302808</v>
      </c>
      <c r="F185" s="11" t="s">
        <v>14</v>
      </c>
      <c r="G185" s="15">
        <v>35958</v>
      </c>
      <c r="H185" s="16">
        <f t="shared" ca="1" si="2"/>
        <v>22</v>
      </c>
      <c r="I185" s="17" t="s">
        <v>42</v>
      </c>
      <c r="J185" s="18">
        <v>60380</v>
      </c>
      <c r="K185" s="12">
        <v>4</v>
      </c>
      <c r="L185" s="12"/>
      <c r="M185" s="11"/>
    </row>
    <row r="186" spans="1:13" x14ac:dyDescent="0.25">
      <c r="A186" s="11" t="s">
        <v>225</v>
      </c>
      <c r="B186" s="12" t="s">
        <v>28</v>
      </c>
      <c r="C186" s="11" t="s">
        <v>220</v>
      </c>
      <c r="D186" s="13">
        <v>854006695</v>
      </c>
      <c r="E186" s="14">
        <v>9192672603</v>
      </c>
      <c r="F186" s="11" t="s">
        <v>14</v>
      </c>
      <c r="G186" s="15">
        <v>36186</v>
      </c>
      <c r="H186" s="16">
        <f t="shared" ca="1" si="2"/>
        <v>21</v>
      </c>
      <c r="I186" s="17" t="s">
        <v>37</v>
      </c>
      <c r="J186" s="18">
        <v>26190</v>
      </c>
      <c r="K186" s="12">
        <v>5</v>
      </c>
      <c r="L186" s="12"/>
      <c r="M186" s="11"/>
    </row>
    <row r="187" spans="1:13" hidden="1" x14ac:dyDescent="0.25">
      <c r="A187" s="11" t="s">
        <v>228</v>
      </c>
      <c r="B187" s="12" t="s">
        <v>28</v>
      </c>
      <c r="C187" s="11" t="s">
        <v>220</v>
      </c>
      <c r="D187" s="13">
        <v>910004196</v>
      </c>
      <c r="E187" s="14">
        <v>9194361873</v>
      </c>
      <c r="F187" s="11" t="s">
        <v>17</v>
      </c>
      <c r="G187" s="15">
        <v>37605</v>
      </c>
      <c r="H187" s="16">
        <f t="shared" ca="1" si="2"/>
        <v>17</v>
      </c>
      <c r="I187" s="17"/>
      <c r="J187" s="18">
        <v>49530</v>
      </c>
      <c r="K187" s="12">
        <v>2</v>
      </c>
      <c r="L187" s="12"/>
      <c r="M187" s="11"/>
    </row>
    <row r="188" spans="1:13" hidden="1" x14ac:dyDescent="0.25">
      <c r="A188" s="11" t="s">
        <v>229</v>
      </c>
      <c r="B188" s="12" t="s">
        <v>28</v>
      </c>
      <c r="C188" s="11" t="s">
        <v>220</v>
      </c>
      <c r="D188" s="13">
        <v>820004290</v>
      </c>
      <c r="E188" s="14">
        <v>9194944596</v>
      </c>
      <c r="F188" s="11" t="s">
        <v>17</v>
      </c>
      <c r="G188" s="15">
        <v>36545</v>
      </c>
      <c r="H188" s="16">
        <f t="shared" ca="1" si="2"/>
        <v>20</v>
      </c>
      <c r="I188" s="17"/>
      <c r="J188" s="18">
        <v>73990</v>
      </c>
      <c r="K188" s="12">
        <v>3</v>
      </c>
      <c r="L188" s="12"/>
      <c r="M188" s="11"/>
    </row>
    <row r="189" spans="1:13" hidden="1" x14ac:dyDescent="0.25">
      <c r="A189" s="11" t="s">
        <v>230</v>
      </c>
      <c r="B189" s="12" t="s">
        <v>28</v>
      </c>
      <c r="C189" s="11" t="s">
        <v>220</v>
      </c>
      <c r="D189" s="13">
        <v>505006230</v>
      </c>
      <c r="E189" s="14">
        <v>9198038161</v>
      </c>
      <c r="F189" s="11" t="s">
        <v>14</v>
      </c>
      <c r="G189" s="15">
        <v>38313</v>
      </c>
      <c r="H189" s="16">
        <f t="shared" ca="1" si="2"/>
        <v>16</v>
      </c>
      <c r="I189" s="17" t="s">
        <v>37</v>
      </c>
      <c r="J189" s="18">
        <v>45500</v>
      </c>
      <c r="K189" s="12">
        <v>3</v>
      </c>
      <c r="L189" s="12"/>
      <c r="M189" s="11"/>
    </row>
    <row r="190" spans="1:13" x14ac:dyDescent="0.25">
      <c r="A190" s="11" t="s">
        <v>234</v>
      </c>
      <c r="B190" s="12" t="s">
        <v>28</v>
      </c>
      <c r="C190" s="11" t="s">
        <v>220</v>
      </c>
      <c r="D190" s="13">
        <v>220001349</v>
      </c>
      <c r="E190" s="14">
        <v>2525185281</v>
      </c>
      <c r="F190" s="11" t="s">
        <v>17</v>
      </c>
      <c r="G190" s="15">
        <v>37009</v>
      </c>
      <c r="H190" s="16">
        <f t="shared" ca="1" si="2"/>
        <v>19</v>
      </c>
      <c r="I190" s="17"/>
      <c r="J190" s="18">
        <v>45770</v>
      </c>
      <c r="K190" s="12">
        <v>5</v>
      </c>
      <c r="L190" s="12"/>
      <c r="M190" s="11"/>
    </row>
    <row r="191" spans="1:13" hidden="1" x14ac:dyDescent="0.25">
      <c r="A191" s="11" t="s">
        <v>235</v>
      </c>
      <c r="B191" s="12" t="s">
        <v>28</v>
      </c>
      <c r="C191" s="11" t="s">
        <v>220</v>
      </c>
      <c r="D191" s="13">
        <v>380003169</v>
      </c>
      <c r="E191" s="14">
        <v>9194743535</v>
      </c>
      <c r="F191" s="11" t="s">
        <v>14</v>
      </c>
      <c r="G191" s="15">
        <v>38031</v>
      </c>
      <c r="H191" s="16">
        <f t="shared" ca="1" si="2"/>
        <v>16</v>
      </c>
      <c r="I191" s="17" t="s">
        <v>37</v>
      </c>
      <c r="J191" s="18">
        <v>81980</v>
      </c>
      <c r="K191" s="12">
        <v>2</v>
      </c>
      <c r="L191" s="12"/>
      <c r="M191" s="11"/>
    </row>
    <row r="192" spans="1:13" hidden="1" x14ac:dyDescent="0.25">
      <c r="A192" s="11" t="s">
        <v>239</v>
      </c>
      <c r="B192" s="12" t="s">
        <v>28</v>
      </c>
      <c r="C192" s="11" t="s">
        <v>220</v>
      </c>
      <c r="D192" s="13">
        <v>775007609</v>
      </c>
      <c r="E192" s="14">
        <v>9191591006</v>
      </c>
      <c r="F192" s="11" t="s">
        <v>14</v>
      </c>
      <c r="G192" s="15">
        <v>36653</v>
      </c>
      <c r="H192" s="16">
        <f t="shared" ca="1" si="2"/>
        <v>20</v>
      </c>
      <c r="I192" s="17" t="s">
        <v>37</v>
      </c>
      <c r="J192" s="18">
        <v>24710</v>
      </c>
      <c r="K192" s="12">
        <v>2</v>
      </c>
      <c r="L192" s="12"/>
      <c r="M192" s="11"/>
    </row>
    <row r="193" spans="1:13" hidden="1" x14ac:dyDescent="0.25">
      <c r="A193" s="11" t="s">
        <v>240</v>
      </c>
      <c r="B193" s="12" t="s">
        <v>28</v>
      </c>
      <c r="C193" s="11" t="s">
        <v>220</v>
      </c>
      <c r="D193" s="13">
        <v>219005495</v>
      </c>
      <c r="E193" s="14">
        <v>9198256039</v>
      </c>
      <c r="F193" s="11" t="s">
        <v>17</v>
      </c>
      <c r="G193" s="15">
        <v>36407</v>
      </c>
      <c r="H193" s="16">
        <f t="shared" ca="1" si="2"/>
        <v>21</v>
      </c>
      <c r="I193" s="17"/>
      <c r="J193" s="18">
        <v>63310</v>
      </c>
      <c r="K193" s="12">
        <v>3</v>
      </c>
      <c r="L193" s="12"/>
      <c r="M193" s="11"/>
    </row>
    <row r="194" spans="1:13" hidden="1" x14ac:dyDescent="0.25">
      <c r="A194" s="11" t="s">
        <v>250</v>
      </c>
      <c r="B194" s="12" t="s">
        <v>28</v>
      </c>
      <c r="C194" s="11" t="s">
        <v>220</v>
      </c>
      <c r="D194" s="13">
        <v>962003692</v>
      </c>
      <c r="E194" s="14">
        <v>9196689962</v>
      </c>
      <c r="F194" s="11" t="s">
        <v>14</v>
      </c>
      <c r="G194" s="15">
        <v>38954</v>
      </c>
      <c r="H194" s="16">
        <f t="shared" ref="H194:H257" ca="1" si="3">DATEDIF(G194,TODAY(),"Y")</f>
        <v>14</v>
      </c>
      <c r="I194" s="17" t="s">
        <v>37</v>
      </c>
      <c r="J194" s="18">
        <v>86260</v>
      </c>
      <c r="K194" s="12">
        <v>3</v>
      </c>
      <c r="L194" s="12"/>
      <c r="M194" s="11"/>
    </row>
    <row r="195" spans="1:13" hidden="1" x14ac:dyDescent="0.25">
      <c r="A195" s="11" t="s">
        <v>252</v>
      </c>
      <c r="B195" s="12" t="s">
        <v>28</v>
      </c>
      <c r="C195" s="11" t="s">
        <v>220</v>
      </c>
      <c r="D195" s="13">
        <v>147004014</v>
      </c>
      <c r="E195" s="14">
        <v>9192212512</v>
      </c>
      <c r="F195" s="11" t="s">
        <v>14</v>
      </c>
      <c r="G195" s="15">
        <v>43164</v>
      </c>
      <c r="H195" s="16">
        <f t="shared" ca="1" si="3"/>
        <v>2</v>
      </c>
      <c r="I195" s="17" t="s">
        <v>37</v>
      </c>
      <c r="J195" s="18">
        <v>44270</v>
      </c>
      <c r="K195" s="12">
        <v>2</v>
      </c>
      <c r="L195" s="12"/>
      <c r="M195" s="11"/>
    </row>
    <row r="196" spans="1:13" hidden="1" x14ac:dyDescent="0.25">
      <c r="A196" s="11" t="s">
        <v>257</v>
      </c>
      <c r="B196" s="12" t="s">
        <v>28</v>
      </c>
      <c r="C196" s="11" t="s">
        <v>220</v>
      </c>
      <c r="D196" s="13">
        <v>592001929</v>
      </c>
      <c r="E196" s="14">
        <v>2523922629</v>
      </c>
      <c r="F196" s="11" t="s">
        <v>17</v>
      </c>
      <c r="G196" s="15">
        <v>36162</v>
      </c>
      <c r="H196" s="16">
        <f t="shared" ca="1" si="3"/>
        <v>21</v>
      </c>
      <c r="I196" s="17"/>
      <c r="J196" s="18">
        <v>52940</v>
      </c>
      <c r="K196" s="12">
        <v>4</v>
      </c>
      <c r="L196" s="12"/>
      <c r="M196" s="11"/>
    </row>
    <row r="197" spans="1:13" hidden="1" x14ac:dyDescent="0.25">
      <c r="A197" s="11" t="s">
        <v>258</v>
      </c>
      <c r="B197" s="12" t="s">
        <v>28</v>
      </c>
      <c r="C197" s="11" t="s">
        <v>220</v>
      </c>
      <c r="D197" s="13">
        <v>371001908</v>
      </c>
      <c r="E197" s="14">
        <v>2527061632</v>
      </c>
      <c r="F197" s="11" t="s">
        <v>14</v>
      </c>
      <c r="G197" s="15">
        <v>41316</v>
      </c>
      <c r="H197" s="16">
        <f t="shared" ca="1" si="3"/>
        <v>7</v>
      </c>
      <c r="I197" s="17" t="s">
        <v>23</v>
      </c>
      <c r="J197" s="18">
        <v>45480</v>
      </c>
      <c r="K197" s="12">
        <v>4</v>
      </c>
      <c r="L197" s="12"/>
      <c r="M197" s="11"/>
    </row>
    <row r="198" spans="1:13" hidden="1" x14ac:dyDescent="0.25">
      <c r="A198" s="11" t="s">
        <v>261</v>
      </c>
      <c r="B198" s="12" t="s">
        <v>28</v>
      </c>
      <c r="C198" s="11" t="s">
        <v>220</v>
      </c>
      <c r="D198" s="13">
        <v>687006783</v>
      </c>
      <c r="E198" s="14">
        <v>2524919418</v>
      </c>
      <c r="F198" s="11" t="s">
        <v>17</v>
      </c>
      <c r="G198" s="15">
        <v>38012</v>
      </c>
      <c r="H198" s="16">
        <f t="shared" ca="1" si="3"/>
        <v>16</v>
      </c>
      <c r="I198" s="17"/>
      <c r="J198" s="18">
        <v>66010</v>
      </c>
      <c r="K198" s="12">
        <v>2</v>
      </c>
      <c r="L198" s="12"/>
      <c r="M198" s="11"/>
    </row>
    <row r="199" spans="1:13" x14ac:dyDescent="0.25">
      <c r="A199" s="11" t="s">
        <v>262</v>
      </c>
      <c r="B199" s="12" t="s">
        <v>28</v>
      </c>
      <c r="C199" s="11" t="s">
        <v>220</v>
      </c>
      <c r="D199" s="13">
        <v>616007564</v>
      </c>
      <c r="E199" s="14">
        <v>9191806180</v>
      </c>
      <c r="F199" s="11" t="s">
        <v>17</v>
      </c>
      <c r="G199" s="15">
        <v>38199</v>
      </c>
      <c r="H199" s="16">
        <f t="shared" ca="1" si="3"/>
        <v>16</v>
      </c>
      <c r="I199" s="17"/>
      <c r="J199" s="18">
        <v>42150</v>
      </c>
      <c r="K199" s="12">
        <v>5</v>
      </c>
      <c r="L199" s="12"/>
      <c r="M199" s="11"/>
    </row>
    <row r="200" spans="1:13" hidden="1" x14ac:dyDescent="0.25">
      <c r="A200" s="11" t="s">
        <v>265</v>
      </c>
      <c r="B200" s="12" t="s">
        <v>28</v>
      </c>
      <c r="C200" s="11" t="s">
        <v>220</v>
      </c>
      <c r="D200" s="13">
        <v>501003688</v>
      </c>
      <c r="E200" s="14">
        <v>2528560698</v>
      </c>
      <c r="F200" s="11" t="s">
        <v>14</v>
      </c>
      <c r="G200" s="15">
        <v>42883</v>
      </c>
      <c r="H200" s="16">
        <f t="shared" ca="1" si="3"/>
        <v>3</v>
      </c>
      <c r="I200" s="17" t="s">
        <v>15</v>
      </c>
      <c r="J200" s="18">
        <v>79730</v>
      </c>
      <c r="K200" s="12">
        <v>2</v>
      </c>
      <c r="L200" s="12"/>
      <c r="M200" s="11"/>
    </row>
    <row r="201" spans="1:13" hidden="1" x14ac:dyDescent="0.25">
      <c r="A201" s="11" t="s">
        <v>268</v>
      </c>
      <c r="B201" s="12" t="s">
        <v>28</v>
      </c>
      <c r="C201" s="11" t="s">
        <v>220</v>
      </c>
      <c r="D201" s="13">
        <v>853008713</v>
      </c>
      <c r="E201" s="14">
        <v>9192712826</v>
      </c>
      <c r="F201" s="11" t="s">
        <v>14</v>
      </c>
      <c r="G201" s="15">
        <v>38100</v>
      </c>
      <c r="H201" s="16">
        <f t="shared" ca="1" si="3"/>
        <v>16</v>
      </c>
      <c r="I201" s="17" t="s">
        <v>15</v>
      </c>
      <c r="J201" s="18">
        <v>60280</v>
      </c>
      <c r="K201" s="12">
        <v>1</v>
      </c>
      <c r="L201" s="12"/>
      <c r="M201" s="11"/>
    </row>
    <row r="202" spans="1:13" hidden="1" x14ac:dyDescent="0.25">
      <c r="A202" s="11" t="s">
        <v>270</v>
      </c>
      <c r="B202" s="12" t="s">
        <v>28</v>
      </c>
      <c r="C202" s="11" t="s">
        <v>220</v>
      </c>
      <c r="D202" s="13">
        <v>676000562</v>
      </c>
      <c r="E202" s="14">
        <v>9198253211</v>
      </c>
      <c r="F202" s="11" t="s">
        <v>14</v>
      </c>
      <c r="G202" s="15">
        <v>43118</v>
      </c>
      <c r="H202" s="16">
        <f t="shared" ca="1" si="3"/>
        <v>2</v>
      </c>
      <c r="I202" s="17" t="s">
        <v>15</v>
      </c>
      <c r="J202" s="18">
        <v>60100</v>
      </c>
      <c r="K202" s="12">
        <v>1</v>
      </c>
      <c r="L202" s="12"/>
      <c r="M202" s="11"/>
    </row>
    <row r="203" spans="1:13" x14ac:dyDescent="0.25">
      <c r="A203" s="11" t="s">
        <v>282</v>
      </c>
      <c r="B203" s="12" t="s">
        <v>28</v>
      </c>
      <c r="C203" s="11" t="s">
        <v>220</v>
      </c>
      <c r="D203" s="13">
        <v>332009257</v>
      </c>
      <c r="E203" s="14">
        <v>9198367725</v>
      </c>
      <c r="F203" s="11" t="s">
        <v>17</v>
      </c>
      <c r="G203" s="15">
        <v>38053</v>
      </c>
      <c r="H203" s="16">
        <f t="shared" ca="1" si="3"/>
        <v>16</v>
      </c>
      <c r="I203" s="17"/>
      <c r="J203" s="18">
        <v>68260</v>
      </c>
      <c r="K203" s="12">
        <v>5</v>
      </c>
      <c r="L203" s="12"/>
      <c r="M203" s="11"/>
    </row>
    <row r="204" spans="1:13" hidden="1" x14ac:dyDescent="0.25">
      <c r="A204" s="11" t="s">
        <v>283</v>
      </c>
      <c r="B204" s="12" t="s">
        <v>28</v>
      </c>
      <c r="C204" s="11" t="s">
        <v>220</v>
      </c>
      <c r="D204" s="13">
        <v>280004785</v>
      </c>
      <c r="E204" s="14">
        <v>2525918708</v>
      </c>
      <c r="F204" s="11" t="s">
        <v>14</v>
      </c>
      <c r="G204" s="15">
        <v>41631</v>
      </c>
      <c r="H204" s="16">
        <f t="shared" ca="1" si="3"/>
        <v>6</v>
      </c>
      <c r="I204" s="17" t="s">
        <v>15</v>
      </c>
      <c r="J204" s="18">
        <v>40340</v>
      </c>
      <c r="K204" s="12">
        <v>2</v>
      </c>
      <c r="L204" s="12"/>
      <c r="M204" s="11"/>
    </row>
    <row r="205" spans="1:13" x14ac:dyDescent="0.25">
      <c r="A205" s="11" t="s">
        <v>285</v>
      </c>
      <c r="B205" s="12" t="s">
        <v>28</v>
      </c>
      <c r="C205" s="11" t="s">
        <v>220</v>
      </c>
      <c r="D205" s="13">
        <v>470009383</v>
      </c>
      <c r="E205" s="14">
        <v>9197848542</v>
      </c>
      <c r="F205" s="11" t="s">
        <v>14</v>
      </c>
      <c r="G205" s="15">
        <v>39713</v>
      </c>
      <c r="H205" s="16">
        <f t="shared" ca="1" si="3"/>
        <v>12</v>
      </c>
      <c r="I205" s="17" t="s">
        <v>15</v>
      </c>
      <c r="J205" s="18">
        <v>75120</v>
      </c>
      <c r="K205" s="12">
        <v>5</v>
      </c>
      <c r="L205" s="12"/>
      <c r="M205" s="11"/>
    </row>
    <row r="206" spans="1:13" x14ac:dyDescent="0.25">
      <c r="A206" s="11" t="s">
        <v>289</v>
      </c>
      <c r="B206" s="12" t="s">
        <v>28</v>
      </c>
      <c r="C206" s="11" t="s">
        <v>220</v>
      </c>
      <c r="D206" s="13">
        <v>462005574</v>
      </c>
      <c r="E206" s="14">
        <v>2523431009</v>
      </c>
      <c r="F206" s="11" t="s">
        <v>14</v>
      </c>
      <c r="G206" s="15">
        <v>40557</v>
      </c>
      <c r="H206" s="16">
        <f t="shared" ca="1" si="3"/>
        <v>9</v>
      </c>
      <c r="I206" s="17" t="s">
        <v>15</v>
      </c>
      <c r="J206" s="18">
        <v>88240</v>
      </c>
      <c r="K206" s="12">
        <v>5</v>
      </c>
      <c r="L206" s="12"/>
      <c r="M206" s="11"/>
    </row>
    <row r="207" spans="1:13" hidden="1" x14ac:dyDescent="0.25">
      <c r="A207" s="11" t="s">
        <v>291</v>
      </c>
      <c r="B207" s="12" t="s">
        <v>28</v>
      </c>
      <c r="C207" s="11" t="s">
        <v>220</v>
      </c>
      <c r="D207" s="13">
        <v>569001716</v>
      </c>
      <c r="E207" s="14">
        <v>2527461285</v>
      </c>
      <c r="F207" s="11" t="s">
        <v>22</v>
      </c>
      <c r="G207" s="15">
        <v>38802</v>
      </c>
      <c r="H207" s="16">
        <f t="shared" ca="1" si="3"/>
        <v>14</v>
      </c>
      <c r="I207" s="17" t="s">
        <v>20</v>
      </c>
      <c r="J207" s="18">
        <v>21670</v>
      </c>
      <c r="K207" s="12">
        <v>2</v>
      </c>
      <c r="L207" s="12"/>
      <c r="M207" s="11"/>
    </row>
    <row r="208" spans="1:13" hidden="1" x14ac:dyDescent="0.25">
      <c r="A208" s="11" t="s">
        <v>293</v>
      </c>
      <c r="B208" s="12" t="s">
        <v>28</v>
      </c>
      <c r="C208" s="11" t="s">
        <v>220</v>
      </c>
      <c r="D208" s="13">
        <v>984000981</v>
      </c>
      <c r="E208" s="14">
        <v>2528155179</v>
      </c>
      <c r="F208" s="11" t="s">
        <v>22</v>
      </c>
      <c r="G208" s="15">
        <v>36433</v>
      </c>
      <c r="H208" s="16">
        <f t="shared" ca="1" si="3"/>
        <v>21</v>
      </c>
      <c r="I208" s="17" t="s">
        <v>37</v>
      </c>
      <c r="J208" s="18">
        <v>48190</v>
      </c>
      <c r="K208" s="12">
        <v>1</v>
      </c>
      <c r="L208" s="12"/>
      <c r="M208" s="11"/>
    </row>
    <row r="209" spans="1:13" hidden="1" x14ac:dyDescent="0.25">
      <c r="A209" s="11" t="s">
        <v>294</v>
      </c>
      <c r="B209" s="12" t="s">
        <v>28</v>
      </c>
      <c r="C209" s="11" t="s">
        <v>220</v>
      </c>
      <c r="D209" s="13">
        <v>931005030</v>
      </c>
      <c r="E209" s="14">
        <v>9191397811</v>
      </c>
      <c r="F209" s="11" t="s">
        <v>14</v>
      </c>
      <c r="G209" s="15">
        <v>38551</v>
      </c>
      <c r="H209" s="16">
        <f t="shared" ca="1" si="3"/>
        <v>15</v>
      </c>
      <c r="I209" s="17" t="s">
        <v>37</v>
      </c>
      <c r="J209" s="18">
        <v>61330</v>
      </c>
      <c r="K209" s="12">
        <v>4</v>
      </c>
      <c r="L209" s="12"/>
      <c r="M209" s="11"/>
    </row>
    <row r="210" spans="1:13" hidden="1" x14ac:dyDescent="0.25">
      <c r="A210" s="11" t="s">
        <v>296</v>
      </c>
      <c r="B210" s="12" t="s">
        <v>28</v>
      </c>
      <c r="C210" s="11" t="s">
        <v>220</v>
      </c>
      <c r="D210" s="13">
        <v>506007536</v>
      </c>
      <c r="E210" s="14">
        <v>2524999647</v>
      </c>
      <c r="F210" s="11" t="s">
        <v>26</v>
      </c>
      <c r="G210" s="15">
        <v>40711</v>
      </c>
      <c r="H210" s="16">
        <f t="shared" ca="1" si="3"/>
        <v>9</v>
      </c>
      <c r="I210" s="17"/>
      <c r="J210" s="18">
        <v>9424</v>
      </c>
      <c r="K210" s="12">
        <v>4</v>
      </c>
      <c r="L210" s="12"/>
      <c r="M210" s="11"/>
    </row>
    <row r="211" spans="1:13" hidden="1" x14ac:dyDescent="0.25">
      <c r="A211" s="11" t="s">
        <v>305</v>
      </c>
      <c r="B211" s="12" t="s">
        <v>28</v>
      </c>
      <c r="C211" s="11" t="s">
        <v>220</v>
      </c>
      <c r="D211" s="13">
        <v>384004025</v>
      </c>
      <c r="E211" s="14">
        <v>2522064219</v>
      </c>
      <c r="F211" s="11" t="s">
        <v>17</v>
      </c>
      <c r="G211" s="15">
        <v>37998</v>
      </c>
      <c r="H211" s="16">
        <f t="shared" ca="1" si="3"/>
        <v>16</v>
      </c>
      <c r="I211" s="17"/>
      <c r="J211" s="18">
        <v>23810</v>
      </c>
      <c r="K211" s="12">
        <v>4</v>
      </c>
      <c r="L211" s="12"/>
      <c r="M211" s="11"/>
    </row>
    <row r="212" spans="1:13" hidden="1" x14ac:dyDescent="0.25">
      <c r="A212" s="11" t="s">
        <v>306</v>
      </c>
      <c r="B212" s="12" t="s">
        <v>28</v>
      </c>
      <c r="C212" s="11" t="s">
        <v>220</v>
      </c>
      <c r="D212" s="13">
        <v>698009555</v>
      </c>
      <c r="E212" s="14">
        <v>2526052545</v>
      </c>
      <c r="F212" s="11" t="s">
        <v>22</v>
      </c>
      <c r="G212" s="15">
        <v>41931</v>
      </c>
      <c r="H212" s="16">
        <f t="shared" ca="1" si="3"/>
        <v>6</v>
      </c>
      <c r="I212" s="17" t="s">
        <v>20</v>
      </c>
      <c r="J212" s="18">
        <v>41615</v>
      </c>
      <c r="K212" s="12">
        <v>1</v>
      </c>
      <c r="L212" s="12"/>
      <c r="M212" s="11"/>
    </row>
    <row r="213" spans="1:13" hidden="1" x14ac:dyDescent="0.25">
      <c r="A213" s="11" t="s">
        <v>307</v>
      </c>
      <c r="B213" s="12" t="s">
        <v>28</v>
      </c>
      <c r="C213" s="11" t="s">
        <v>220</v>
      </c>
      <c r="D213" s="13">
        <v>914006052</v>
      </c>
      <c r="E213" s="14">
        <v>2524249228</v>
      </c>
      <c r="F213" s="11" t="s">
        <v>14</v>
      </c>
      <c r="G213" s="15">
        <v>39086</v>
      </c>
      <c r="H213" s="16">
        <f t="shared" ca="1" si="3"/>
        <v>13</v>
      </c>
      <c r="I213" s="17" t="s">
        <v>15</v>
      </c>
      <c r="J213" s="18">
        <v>76192</v>
      </c>
      <c r="K213" s="12">
        <v>4</v>
      </c>
      <c r="L213" s="12"/>
      <c r="M213" s="11"/>
    </row>
    <row r="214" spans="1:13" hidden="1" x14ac:dyDescent="0.25">
      <c r="A214" s="11" t="s">
        <v>310</v>
      </c>
      <c r="B214" s="12" t="s">
        <v>28</v>
      </c>
      <c r="C214" s="11" t="s">
        <v>220</v>
      </c>
      <c r="D214" s="13">
        <v>257009459</v>
      </c>
      <c r="E214" s="14">
        <v>9197775023</v>
      </c>
      <c r="F214" s="11" t="s">
        <v>17</v>
      </c>
      <c r="G214" s="15">
        <v>36195</v>
      </c>
      <c r="H214" s="16">
        <f t="shared" ca="1" si="3"/>
        <v>21</v>
      </c>
      <c r="I214" s="17"/>
      <c r="J214" s="18">
        <v>57600</v>
      </c>
      <c r="K214" s="12">
        <v>3</v>
      </c>
      <c r="L214" s="12"/>
      <c r="M214" s="11"/>
    </row>
    <row r="215" spans="1:13" hidden="1" x14ac:dyDescent="0.25">
      <c r="A215" s="11" t="s">
        <v>320</v>
      </c>
      <c r="B215" s="12" t="s">
        <v>28</v>
      </c>
      <c r="C215" s="11" t="s">
        <v>220</v>
      </c>
      <c r="D215" s="13">
        <v>213004397</v>
      </c>
      <c r="E215" s="14">
        <v>2524138160</v>
      </c>
      <c r="F215" s="11" t="s">
        <v>14</v>
      </c>
      <c r="G215" s="15">
        <v>39622</v>
      </c>
      <c r="H215" s="16">
        <f t="shared" ca="1" si="3"/>
        <v>12</v>
      </c>
      <c r="I215" s="17" t="s">
        <v>37</v>
      </c>
      <c r="J215" s="18">
        <v>62750</v>
      </c>
      <c r="K215" s="12">
        <v>3</v>
      </c>
      <c r="L215" s="12"/>
      <c r="M215" s="11"/>
    </row>
    <row r="216" spans="1:13" hidden="1" x14ac:dyDescent="0.25">
      <c r="A216" s="11" t="s">
        <v>322</v>
      </c>
      <c r="B216" s="12" t="s">
        <v>28</v>
      </c>
      <c r="C216" s="11" t="s">
        <v>220</v>
      </c>
      <c r="D216" s="13">
        <v>512005919</v>
      </c>
      <c r="E216" s="14">
        <v>9195858234</v>
      </c>
      <c r="F216" s="11" t="s">
        <v>14</v>
      </c>
      <c r="G216" s="15">
        <v>36986</v>
      </c>
      <c r="H216" s="16">
        <f t="shared" ca="1" si="3"/>
        <v>19</v>
      </c>
      <c r="I216" s="17" t="s">
        <v>20</v>
      </c>
      <c r="J216" s="18">
        <v>64130</v>
      </c>
      <c r="K216" s="12">
        <v>1</v>
      </c>
      <c r="L216" s="12"/>
      <c r="M216" s="11"/>
    </row>
    <row r="217" spans="1:13" hidden="1" x14ac:dyDescent="0.25">
      <c r="A217" s="11" t="s">
        <v>323</v>
      </c>
      <c r="B217" s="12" t="s">
        <v>28</v>
      </c>
      <c r="C217" s="11" t="s">
        <v>220</v>
      </c>
      <c r="D217" s="13">
        <v>468003610</v>
      </c>
      <c r="E217" s="14">
        <v>2525344270</v>
      </c>
      <c r="F217" s="11" t="s">
        <v>14</v>
      </c>
      <c r="G217" s="15">
        <v>35803</v>
      </c>
      <c r="H217" s="16">
        <f t="shared" ca="1" si="3"/>
        <v>22</v>
      </c>
      <c r="I217" s="17" t="s">
        <v>37</v>
      </c>
      <c r="J217" s="18">
        <v>69080</v>
      </c>
      <c r="K217" s="12">
        <v>3</v>
      </c>
      <c r="L217" s="12"/>
      <c r="M217" s="11"/>
    </row>
    <row r="218" spans="1:13" hidden="1" x14ac:dyDescent="0.25">
      <c r="A218" s="11" t="s">
        <v>331</v>
      </c>
      <c r="B218" s="12" t="s">
        <v>28</v>
      </c>
      <c r="C218" s="11" t="s">
        <v>220</v>
      </c>
      <c r="D218" s="13">
        <v>708008747</v>
      </c>
      <c r="E218" s="14">
        <v>9192520526</v>
      </c>
      <c r="F218" s="11" t="s">
        <v>14</v>
      </c>
      <c r="G218" s="15">
        <v>42931</v>
      </c>
      <c r="H218" s="16">
        <f t="shared" ca="1" si="3"/>
        <v>3</v>
      </c>
      <c r="I218" s="17" t="s">
        <v>15</v>
      </c>
      <c r="J218" s="18">
        <v>75176</v>
      </c>
      <c r="K218" s="12">
        <v>3</v>
      </c>
      <c r="L218" s="12"/>
      <c r="M218" s="11"/>
    </row>
    <row r="219" spans="1:13" x14ac:dyDescent="0.25">
      <c r="A219" s="11" t="s">
        <v>353</v>
      </c>
      <c r="B219" s="12" t="s">
        <v>28</v>
      </c>
      <c r="C219" s="11" t="s">
        <v>220</v>
      </c>
      <c r="D219" s="13">
        <v>930004379</v>
      </c>
      <c r="E219" s="14">
        <v>2524854867</v>
      </c>
      <c r="F219" s="11" t="s">
        <v>14</v>
      </c>
      <c r="G219" s="15">
        <v>42086</v>
      </c>
      <c r="H219" s="16">
        <f t="shared" ca="1" si="3"/>
        <v>5</v>
      </c>
      <c r="I219" s="17" t="s">
        <v>20</v>
      </c>
      <c r="J219" s="18">
        <v>71490</v>
      </c>
      <c r="K219" s="12">
        <v>5</v>
      </c>
      <c r="L219" s="12"/>
      <c r="M219" s="11"/>
    </row>
    <row r="220" spans="1:13" hidden="1" x14ac:dyDescent="0.25">
      <c r="A220" s="11" t="s">
        <v>356</v>
      </c>
      <c r="B220" s="12" t="s">
        <v>28</v>
      </c>
      <c r="C220" s="11" t="s">
        <v>220</v>
      </c>
      <c r="D220" s="13">
        <v>829006164</v>
      </c>
      <c r="E220" s="14">
        <v>2524982487</v>
      </c>
      <c r="F220" s="11" t="s">
        <v>17</v>
      </c>
      <c r="G220" s="15">
        <v>41071</v>
      </c>
      <c r="H220" s="16">
        <f t="shared" ca="1" si="3"/>
        <v>8</v>
      </c>
      <c r="I220" s="17"/>
      <c r="J220" s="18">
        <v>84170</v>
      </c>
      <c r="K220" s="12">
        <v>2</v>
      </c>
      <c r="L220" s="12"/>
      <c r="M220" s="11"/>
    </row>
    <row r="221" spans="1:13" hidden="1" x14ac:dyDescent="0.25">
      <c r="A221" s="11" t="s">
        <v>357</v>
      </c>
      <c r="B221" s="12" t="s">
        <v>28</v>
      </c>
      <c r="C221" s="11" t="s">
        <v>220</v>
      </c>
      <c r="D221" s="13">
        <v>415009442</v>
      </c>
      <c r="E221" s="14">
        <v>2521408985</v>
      </c>
      <c r="F221" s="11" t="s">
        <v>14</v>
      </c>
      <c r="G221" s="15">
        <v>38796</v>
      </c>
      <c r="H221" s="16">
        <f t="shared" ca="1" si="3"/>
        <v>14</v>
      </c>
      <c r="I221" s="17" t="s">
        <v>15</v>
      </c>
      <c r="J221" s="18">
        <v>69320</v>
      </c>
      <c r="K221" s="12">
        <v>3</v>
      </c>
      <c r="L221" s="12"/>
      <c r="M221" s="11"/>
    </row>
    <row r="222" spans="1:13" x14ac:dyDescent="0.25">
      <c r="A222" s="11" t="s">
        <v>364</v>
      </c>
      <c r="B222" s="12" t="s">
        <v>28</v>
      </c>
      <c r="C222" s="11" t="s">
        <v>220</v>
      </c>
      <c r="D222" s="13">
        <v>527005620</v>
      </c>
      <c r="E222" s="14">
        <v>2524627771</v>
      </c>
      <c r="F222" s="11" t="s">
        <v>14</v>
      </c>
      <c r="G222" s="15">
        <v>36197</v>
      </c>
      <c r="H222" s="16">
        <f t="shared" ca="1" si="3"/>
        <v>21</v>
      </c>
      <c r="I222" s="17" t="s">
        <v>37</v>
      </c>
      <c r="J222" s="18">
        <v>35300</v>
      </c>
      <c r="K222" s="12">
        <v>5</v>
      </c>
      <c r="L222" s="12"/>
      <c r="M222" s="11"/>
    </row>
    <row r="223" spans="1:13" hidden="1" x14ac:dyDescent="0.25">
      <c r="A223" s="11" t="s">
        <v>366</v>
      </c>
      <c r="B223" s="12" t="s">
        <v>28</v>
      </c>
      <c r="C223" s="11" t="s">
        <v>220</v>
      </c>
      <c r="D223" s="13">
        <v>995008336</v>
      </c>
      <c r="E223" s="14">
        <v>2525035104</v>
      </c>
      <c r="F223" s="11" t="s">
        <v>17</v>
      </c>
      <c r="G223" s="15">
        <v>38813</v>
      </c>
      <c r="H223" s="16">
        <f t="shared" ca="1" si="3"/>
        <v>14</v>
      </c>
      <c r="I223" s="17"/>
      <c r="J223" s="18">
        <v>37840</v>
      </c>
      <c r="K223" s="12">
        <v>1</v>
      </c>
      <c r="L223" s="12"/>
      <c r="M223" s="11"/>
    </row>
    <row r="224" spans="1:13" hidden="1" x14ac:dyDescent="0.25">
      <c r="A224" s="11" t="s">
        <v>367</v>
      </c>
      <c r="B224" s="12" t="s">
        <v>28</v>
      </c>
      <c r="C224" s="11" t="s">
        <v>220</v>
      </c>
      <c r="D224" s="13">
        <v>665003893</v>
      </c>
      <c r="E224" s="14">
        <v>9198857217</v>
      </c>
      <c r="F224" s="11" t="s">
        <v>26</v>
      </c>
      <c r="G224" s="15">
        <v>37896</v>
      </c>
      <c r="H224" s="16">
        <f t="shared" ca="1" si="3"/>
        <v>17</v>
      </c>
      <c r="I224" s="17"/>
      <c r="J224" s="18">
        <v>28424</v>
      </c>
      <c r="K224" s="12">
        <v>4</v>
      </c>
      <c r="L224" s="12"/>
      <c r="M224" s="11"/>
    </row>
    <row r="225" spans="1:13" hidden="1" x14ac:dyDescent="0.25">
      <c r="A225" s="11" t="s">
        <v>370</v>
      </c>
      <c r="B225" s="12" t="s">
        <v>28</v>
      </c>
      <c r="C225" s="11" t="s">
        <v>220</v>
      </c>
      <c r="D225" s="13">
        <v>387007948</v>
      </c>
      <c r="E225" s="14">
        <v>9198213594</v>
      </c>
      <c r="F225" s="11" t="s">
        <v>14</v>
      </c>
      <c r="G225" s="15">
        <v>39019</v>
      </c>
      <c r="H225" s="16">
        <f t="shared" ca="1" si="3"/>
        <v>14</v>
      </c>
      <c r="I225" s="17" t="s">
        <v>15</v>
      </c>
      <c r="J225" s="18">
        <v>47440</v>
      </c>
      <c r="K225" s="12">
        <v>3</v>
      </c>
      <c r="L225" s="12"/>
      <c r="M225" s="11"/>
    </row>
    <row r="226" spans="1:13" hidden="1" x14ac:dyDescent="0.25">
      <c r="A226" s="11" t="s">
        <v>371</v>
      </c>
      <c r="B226" s="12" t="s">
        <v>28</v>
      </c>
      <c r="C226" s="11" t="s">
        <v>220</v>
      </c>
      <c r="D226" s="13">
        <v>843004707</v>
      </c>
      <c r="E226" s="14">
        <v>9192687844</v>
      </c>
      <c r="F226" s="11" t="s">
        <v>17</v>
      </c>
      <c r="G226" s="15">
        <v>39041</v>
      </c>
      <c r="H226" s="16">
        <f t="shared" ca="1" si="3"/>
        <v>14</v>
      </c>
      <c r="I226" s="17"/>
      <c r="J226" s="18">
        <v>57110</v>
      </c>
      <c r="K226" s="12">
        <v>3</v>
      </c>
      <c r="L226" s="12"/>
      <c r="M226" s="11"/>
    </row>
    <row r="227" spans="1:13" x14ac:dyDescent="0.25">
      <c r="A227" s="11" t="s">
        <v>219</v>
      </c>
      <c r="B227" s="12" t="s">
        <v>33</v>
      </c>
      <c r="C227" s="11" t="s">
        <v>220</v>
      </c>
      <c r="D227" s="13">
        <v>291005078</v>
      </c>
      <c r="E227" s="14">
        <v>9197662359</v>
      </c>
      <c r="F227" s="11" t="s">
        <v>14</v>
      </c>
      <c r="G227" s="15">
        <v>38345</v>
      </c>
      <c r="H227" s="16">
        <f t="shared" ca="1" si="3"/>
        <v>15</v>
      </c>
      <c r="I227" s="17" t="s">
        <v>221</v>
      </c>
      <c r="J227" s="18">
        <v>56900</v>
      </c>
      <c r="K227" s="12">
        <v>5</v>
      </c>
      <c r="L227" s="12"/>
      <c r="M227" s="11"/>
    </row>
    <row r="228" spans="1:13" hidden="1" x14ac:dyDescent="0.25">
      <c r="A228" s="11" t="s">
        <v>227</v>
      </c>
      <c r="B228" s="12" t="s">
        <v>33</v>
      </c>
      <c r="C228" s="11" t="s">
        <v>220</v>
      </c>
      <c r="D228" s="13">
        <v>428004993</v>
      </c>
      <c r="E228" s="14">
        <v>9196410575</v>
      </c>
      <c r="F228" s="11" t="s">
        <v>17</v>
      </c>
      <c r="G228" s="15">
        <v>40010</v>
      </c>
      <c r="H228" s="16">
        <f t="shared" ca="1" si="3"/>
        <v>11</v>
      </c>
      <c r="I228" s="17"/>
      <c r="J228" s="18">
        <v>32190</v>
      </c>
      <c r="K228" s="12">
        <v>3</v>
      </c>
      <c r="L228" s="12"/>
      <c r="M228" s="11"/>
    </row>
    <row r="229" spans="1:13" hidden="1" x14ac:dyDescent="0.25">
      <c r="A229" s="11" t="s">
        <v>246</v>
      </c>
      <c r="B229" s="12" t="s">
        <v>33</v>
      </c>
      <c r="C229" s="11" t="s">
        <v>220</v>
      </c>
      <c r="D229" s="13">
        <v>682000261</v>
      </c>
      <c r="E229" s="14">
        <v>9191163627</v>
      </c>
      <c r="F229" s="11" t="s">
        <v>14</v>
      </c>
      <c r="G229" s="15">
        <v>36057</v>
      </c>
      <c r="H229" s="16">
        <f t="shared" ca="1" si="3"/>
        <v>22</v>
      </c>
      <c r="I229" s="17" t="s">
        <v>23</v>
      </c>
      <c r="J229" s="18">
        <v>63070</v>
      </c>
      <c r="K229" s="12">
        <v>1</v>
      </c>
      <c r="L229" s="12"/>
      <c r="M229" s="11"/>
    </row>
    <row r="230" spans="1:13" hidden="1" x14ac:dyDescent="0.25">
      <c r="A230" s="11" t="s">
        <v>247</v>
      </c>
      <c r="B230" s="12" t="s">
        <v>33</v>
      </c>
      <c r="C230" s="11" t="s">
        <v>220</v>
      </c>
      <c r="D230" s="13">
        <v>565002209</v>
      </c>
      <c r="E230" s="14">
        <v>2522889972</v>
      </c>
      <c r="F230" s="11" t="s">
        <v>14</v>
      </c>
      <c r="G230" s="15">
        <v>37879</v>
      </c>
      <c r="H230" s="16">
        <f t="shared" ca="1" si="3"/>
        <v>17</v>
      </c>
      <c r="I230" s="17" t="s">
        <v>37</v>
      </c>
      <c r="J230" s="18">
        <v>67050</v>
      </c>
      <c r="K230" s="12">
        <v>4</v>
      </c>
      <c r="L230" s="12"/>
      <c r="M230" s="11"/>
    </row>
    <row r="231" spans="1:13" x14ac:dyDescent="0.25">
      <c r="A231" s="11" t="s">
        <v>249</v>
      </c>
      <c r="B231" s="12" t="s">
        <v>33</v>
      </c>
      <c r="C231" s="11" t="s">
        <v>220</v>
      </c>
      <c r="D231" s="13">
        <v>561007107</v>
      </c>
      <c r="E231" s="14">
        <v>9198294156</v>
      </c>
      <c r="F231" s="11" t="s">
        <v>14</v>
      </c>
      <c r="G231" s="15">
        <v>38682</v>
      </c>
      <c r="H231" s="16">
        <f t="shared" ca="1" si="3"/>
        <v>15</v>
      </c>
      <c r="I231" s="17" t="s">
        <v>37</v>
      </c>
      <c r="J231" s="18">
        <v>73072</v>
      </c>
      <c r="K231" s="12">
        <v>5</v>
      </c>
      <c r="L231" s="12"/>
      <c r="M231" s="11"/>
    </row>
    <row r="232" spans="1:13" hidden="1" x14ac:dyDescent="0.25">
      <c r="A232" s="11" t="s">
        <v>251</v>
      </c>
      <c r="B232" s="12" t="s">
        <v>33</v>
      </c>
      <c r="C232" s="11" t="s">
        <v>220</v>
      </c>
      <c r="D232" s="13">
        <v>920007476</v>
      </c>
      <c r="E232" s="14">
        <v>2523162442</v>
      </c>
      <c r="F232" s="11" t="s">
        <v>17</v>
      </c>
      <c r="G232" s="15">
        <v>42754</v>
      </c>
      <c r="H232" s="16">
        <f t="shared" ca="1" si="3"/>
        <v>3</v>
      </c>
      <c r="I232" s="17"/>
      <c r="J232" s="18">
        <v>24410</v>
      </c>
      <c r="K232" s="12">
        <v>3</v>
      </c>
      <c r="L232" s="12"/>
      <c r="M232" s="11"/>
    </row>
    <row r="233" spans="1:13" x14ac:dyDescent="0.25">
      <c r="A233" s="11" t="s">
        <v>253</v>
      </c>
      <c r="B233" s="12" t="s">
        <v>33</v>
      </c>
      <c r="C233" s="11" t="s">
        <v>220</v>
      </c>
      <c r="D233" s="13">
        <v>930002755</v>
      </c>
      <c r="E233" s="14">
        <v>9192380636</v>
      </c>
      <c r="F233" s="11" t="s">
        <v>22</v>
      </c>
      <c r="G233" s="15">
        <v>38537</v>
      </c>
      <c r="H233" s="16">
        <f t="shared" ca="1" si="3"/>
        <v>15</v>
      </c>
      <c r="I233" s="17" t="s">
        <v>15</v>
      </c>
      <c r="J233" s="18">
        <v>46285</v>
      </c>
      <c r="K233" s="12">
        <v>5</v>
      </c>
      <c r="L233" s="12"/>
      <c r="M233" s="11"/>
    </row>
    <row r="234" spans="1:13" hidden="1" x14ac:dyDescent="0.25">
      <c r="A234" s="11" t="s">
        <v>254</v>
      </c>
      <c r="B234" s="12" t="s">
        <v>33</v>
      </c>
      <c r="C234" s="11" t="s">
        <v>220</v>
      </c>
      <c r="D234" s="13">
        <v>243002914</v>
      </c>
      <c r="E234" s="14">
        <v>9194018412</v>
      </c>
      <c r="F234" s="11" t="s">
        <v>14</v>
      </c>
      <c r="G234" s="15">
        <v>38767</v>
      </c>
      <c r="H234" s="16">
        <f t="shared" ca="1" si="3"/>
        <v>14</v>
      </c>
      <c r="I234" s="17" t="s">
        <v>15</v>
      </c>
      <c r="J234" s="18">
        <v>73450</v>
      </c>
      <c r="K234" s="12">
        <v>3</v>
      </c>
      <c r="L234" s="12"/>
      <c r="M234" s="11"/>
    </row>
    <row r="235" spans="1:13" hidden="1" x14ac:dyDescent="0.25">
      <c r="A235" s="11" t="s">
        <v>266</v>
      </c>
      <c r="B235" s="12" t="s">
        <v>33</v>
      </c>
      <c r="C235" s="11" t="s">
        <v>220</v>
      </c>
      <c r="D235" s="13">
        <v>482007373</v>
      </c>
      <c r="E235" s="14">
        <v>9198413271</v>
      </c>
      <c r="F235" s="11" t="s">
        <v>14</v>
      </c>
      <c r="G235" s="15">
        <v>38151</v>
      </c>
      <c r="H235" s="16">
        <f t="shared" ca="1" si="3"/>
        <v>16</v>
      </c>
      <c r="I235" s="17" t="s">
        <v>37</v>
      </c>
      <c r="J235" s="18">
        <v>32390</v>
      </c>
      <c r="K235" s="12">
        <v>2</v>
      </c>
      <c r="L235" s="12"/>
      <c r="M235" s="11"/>
    </row>
    <row r="236" spans="1:13" hidden="1" x14ac:dyDescent="0.25">
      <c r="A236" s="11" t="s">
        <v>271</v>
      </c>
      <c r="B236" s="12" t="s">
        <v>33</v>
      </c>
      <c r="C236" s="11" t="s">
        <v>220</v>
      </c>
      <c r="D236" s="13">
        <v>597001266</v>
      </c>
      <c r="E236" s="14">
        <v>9195043141</v>
      </c>
      <c r="F236" s="11" t="s">
        <v>14</v>
      </c>
      <c r="G236" s="15">
        <v>35789</v>
      </c>
      <c r="H236" s="16">
        <f t="shared" ca="1" si="3"/>
        <v>22</v>
      </c>
      <c r="I236" s="17" t="s">
        <v>23</v>
      </c>
      <c r="J236" s="18">
        <v>66430</v>
      </c>
      <c r="K236" s="12">
        <v>2</v>
      </c>
      <c r="L236" s="12"/>
      <c r="M236" s="11"/>
    </row>
    <row r="237" spans="1:13" x14ac:dyDescent="0.25">
      <c r="A237" s="11" t="s">
        <v>278</v>
      </c>
      <c r="B237" s="12" t="s">
        <v>33</v>
      </c>
      <c r="C237" s="11" t="s">
        <v>220</v>
      </c>
      <c r="D237" s="13">
        <v>618005019</v>
      </c>
      <c r="E237" s="14">
        <v>9193695179</v>
      </c>
      <c r="F237" s="11" t="s">
        <v>14</v>
      </c>
      <c r="G237" s="15">
        <v>36512</v>
      </c>
      <c r="H237" s="16">
        <f t="shared" ca="1" si="3"/>
        <v>20</v>
      </c>
      <c r="I237" s="17" t="s">
        <v>37</v>
      </c>
      <c r="J237" s="18">
        <v>89740</v>
      </c>
      <c r="K237" s="12">
        <v>5</v>
      </c>
      <c r="L237" s="12"/>
      <c r="M237" s="11"/>
    </row>
    <row r="238" spans="1:13" x14ac:dyDescent="0.25">
      <c r="A238" s="11" t="s">
        <v>280</v>
      </c>
      <c r="B238" s="12" t="s">
        <v>33</v>
      </c>
      <c r="C238" s="11" t="s">
        <v>220</v>
      </c>
      <c r="D238" s="13">
        <v>725001036</v>
      </c>
      <c r="E238" s="14">
        <v>9195089157</v>
      </c>
      <c r="F238" s="11" t="s">
        <v>17</v>
      </c>
      <c r="G238" s="15">
        <v>40444</v>
      </c>
      <c r="H238" s="16">
        <f t="shared" ca="1" si="3"/>
        <v>10</v>
      </c>
      <c r="I238" s="17"/>
      <c r="J238" s="18">
        <v>71710</v>
      </c>
      <c r="K238" s="12">
        <v>5</v>
      </c>
      <c r="L238" s="12"/>
      <c r="M238" s="11"/>
    </row>
    <row r="239" spans="1:13" hidden="1" x14ac:dyDescent="0.25">
      <c r="A239" s="11" t="s">
        <v>281</v>
      </c>
      <c r="B239" s="12" t="s">
        <v>33</v>
      </c>
      <c r="C239" s="11" t="s">
        <v>220</v>
      </c>
      <c r="D239" s="13">
        <v>722000791</v>
      </c>
      <c r="E239" s="14">
        <v>2522263363</v>
      </c>
      <c r="F239" s="11" t="s">
        <v>26</v>
      </c>
      <c r="G239" s="15">
        <v>38849</v>
      </c>
      <c r="H239" s="16">
        <f t="shared" ca="1" si="3"/>
        <v>14</v>
      </c>
      <c r="I239" s="17"/>
      <c r="J239" s="18">
        <v>8904</v>
      </c>
      <c r="K239" s="12">
        <v>3</v>
      </c>
      <c r="L239" s="12"/>
      <c r="M239" s="11"/>
    </row>
    <row r="240" spans="1:13" hidden="1" x14ac:dyDescent="0.25">
      <c r="A240" s="11" t="s">
        <v>284</v>
      </c>
      <c r="B240" s="12" t="s">
        <v>33</v>
      </c>
      <c r="C240" s="11" t="s">
        <v>220</v>
      </c>
      <c r="D240" s="13">
        <v>542003222</v>
      </c>
      <c r="E240" s="14">
        <v>9193708610</v>
      </c>
      <c r="F240" s="11" t="s">
        <v>17</v>
      </c>
      <c r="G240" s="15">
        <v>38864</v>
      </c>
      <c r="H240" s="16">
        <f t="shared" ca="1" si="3"/>
        <v>14</v>
      </c>
      <c r="I240" s="17"/>
      <c r="J240" s="18">
        <v>72520</v>
      </c>
      <c r="K240" s="12">
        <v>3</v>
      </c>
      <c r="L240" s="12"/>
      <c r="M240" s="11"/>
    </row>
    <row r="241" spans="1:13" hidden="1" x14ac:dyDescent="0.25">
      <c r="A241" s="11" t="s">
        <v>297</v>
      </c>
      <c r="B241" s="12" t="s">
        <v>33</v>
      </c>
      <c r="C241" s="11" t="s">
        <v>220</v>
      </c>
      <c r="D241" s="13">
        <v>475007002</v>
      </c>
      <c r="E241" s="14">
        <v>2523909820</v>
      </c>
      <c r="F241" s="11" t="s">
        <v>14</v>
      </c>
      <c r="G241" s="15">
        <v>40096</v>
      </c>
      <c r="H241" s="16">
        <f t="shared" ca="1" si="3"/>
        <v>11</v>
      </c>
      <c r="I241" s="17" t="s">
        <v>37</v>
      </c>
      <c r="J241" s="18">
        <v>68750</v>
      </c>
      <c r="K241" s="12">
        <v>1</v>
      </c>
      <c r="L241" s="12"/>
      <c r="M241" s="11"/>
    </row>
    <row r="242" spans="1:13" hidden="1" x14ac:dyDescent="0.25">
      <c r="A242" s="11" t="s">
        <v>298</v>
      </c>
      <c r="B242" s="12" t="s">
        <v>33</v>
      </c>
      <c r="C242" s="11" t="s">
        <v>220</v>
      </c>
      <c r="D242" s="13">
        <v>319009613</v>
      </c>
      <c r="E242" s="14">
        <v>2523454032</v>
      </c>
      <c r="F242" s="11" t="s">
        <v>14</v>
      </c>
      <c r="G242" s="15">
        <v>36644</v>
      </c>
      <c r="H242" s="16">
        <f t="shared" ca="1" si="3"/>
        <v>20</v>
      </c>
      <c r="I242" s="17" t="s">
        <v>20</v>
      </c>
      <c r="J242" s="18">
        <v>37760</v>
      </c>
      <c r="K242" s="12">
        <v>2</v>
      </c>
      <c r="L242" s="12"/>
      <c r="M242" s="11"/>
    </row>
    <row r="243" spans="1:13" hidden="1" x14ac:dyDescent="0.25">
      <c r="A243" s="11" t="s">
        <v>300</v>
      </c>
      <c r="B243" s="12" t="s">
        <v>33</v>
      </c>
      <c r="C243" s="11" t="s">
        <v>220</v>
      </c>
      <c r="D243" s="13">
        <v>110007055</v>
      </c>
      <c r="E243" s="14">
        <v>2526966637</v>
      </c>
      <c r="F243" s="11" t="s">
        <v>22</v>
      </c>
      <c r="G243" s="15">
        <v>42758</v>
      </c>
      <c r="H243" s="16">
        <f t="shared" ca="1" si="3"/>
        <v>3</v>
      </c>
      <c r="I243" s="17" t="s">
        <v>37</v>
      </c>
      <c r="J243" s="18">
        <v>11065</v>
      </c>
      <c r="K243" s="12">
        <v>1</v>
      </c>
      <c r="L243" s="12"/>
      <c r="M243" s="11"/>
    </row>
    <row r="244" spans="1:13" x14ac:dyDescent="0.25">
      <c r="A244" s="11" t="s">
        <v>302</v>
      </c>
      <c r="B244" s="12" t="s">
        <v>33</v>
      </c>
      <c r="C244" s="11" t="s">
        <v>220</v>
      </c>
      <c r="D244" s="13">
        <v>594000949</v>
      </c>
      <c r="E244" s="14">
        <v>9192375580</v>
      </c>
      <c r="F244" s="11" t="s">
        <v>22</v>
      </c>
      <c r="G244" s="15">
        <v>37764</v>
      </c>
      <c r="H244" s="16">
        <f t="shared" ca="1" si="3"/>
        <v>17</v>
      </c>
      <c r="I244" s="17" t="s">
        <v>37</v>
      </c>
      <c r="J244" s="18">
        <v>17270</v>
      </c>
      <c r="K244" s="12">
        <v>5</v>
      </c>
      <c r="L244" s="12"/>
      <c r="M244" s="11"/>
    </row>
    <row r="245" spans="1:13" hidden="1" x14ac:dyDescent="0.25">
      <c r="A245" s="11" t="s">
        <v>303</v>
      </c>
      <c r="B245" s="12" t="s">
        <v>33</v>
      </c>
      <c r="C245" s="11" t="s">
        <v>220</v>
      </c>
      <c r="D245" s="13">
        <v>559006297</v>
      </c>
      <c r="E245" s="14">
        <v>9194888110</v>
      </c>
      <c r="F245" s="11" t="s">
        <v>14</v>
      </c>
      <c r="G245" s="15">
        <v>42314</v>
      </c>
      <c r="H245" s="16">
        <f t="shared" ca="1" si="3"/>
        <v>5</v>
      </c>
      <c r="I245" s="17" t="s">
        <v>15</v>
      </c>
      <c r="J245" s="18">
        <v>35820</v>
      </c>
      <c r="K245" s="12">
        <v>2</v>
      </c>
      <c r="L245" s="12"/>
      <c r="M245" s="11"/>
    </row>
    <row r="246" spans="1:13" hidden="1" x14ac:dyDescent="0.25">
      <c r="A246" s="11" t="s">
        <v>309</v>
      </c>
      <c r="B246" s="12" t="s">
        <v>33</v>
      </c>
      <c r="C246" s="11" t="s">
        <v>220</v>
      </c>
      <c r="D246" s="13">
        <v>356002235</v>
      </c>
      <c r="E246" s="14">
        <v>2521667727</v>
      </c>
      <c r="F246" s="11" t="s">
        <v>22</v>
      </c>
      <c r="G246" s="15">
        <v>35667</v>
      </c>
      <c r="H246" s="16">
        <f t="shared" ca="1" si="3"/>
        <v>23</v>
      </c>
      <c r="I246" s="17" t="s">
        <v>37</v>
      </c>
      <c r="J246" s="18">
        <v>46710</v>
      </c>
      <c r="K246" s="12">
        <v>3</v>
      </c>
      <c r="L246" s="12"/>
      <c r="M246" s="11"/>
    </row>
    <row r="247" spans="1:13" hidden="1" x14ac:dyDescent="0.25">
      <c r="A247" s="11" t="s">
        <v>313</v>
      </c>
      <c r="B247" s="12" t="s">
        <v>33</v>
      </c>
      <c r="C247" s="11" t="s">
        <v>220</v>
      </c>
      <c r="D247" s="13">
        <v>589009495</v>
      </c>
      <c r="E247" s="14">
        <v>2524248455</v>
      </c>
      <c r="F247" s="11" t="s">
        <v>14</v>
      </c>
      <c r="G247" s="15">
        <v>38445</v>
      </c>
      <c r="H247" s="16">
        <f t="shared" ca="1" si="3"/>
        <v>15</v>
      </c>
      <c r="I247" s="17" t="s">
        <v>42</v>
      </c>
      <c r="J247" s="18">
        <v>38870</v>
      </c>
      <c r="K247" s="12">
        <v>2</v>
      </c>
      <c r="L247" s="12"/>
      <c r="M247" s="11"/>
    </row>
    <row r="248" spans="1:13" x14ac:dyDescent="0.25">
      <c r="A248" s="11" t="s">
        <v>314</v>
      </c>
      <c r="B248" s="12" t="s">
        <v>33</v>
      </c>
      <c r="C248" s="11" t="s">
        <v>220</v>
      </c>
      <c r="D248" s="13">
        <v>130009578</v>
      </c>
      <c r="E248" s="14">
        <v>9195057530</v>
      </c>
      <c r="F248" s="11" t="s">
        <v>17</v>
      </c>
      <c r="G248" s="15">
        <v>37795</v>
      </c>
      <c r="H248" s="16">
        <f t="shared" ca="1" si="3"/>
        <v>17</v>
      </c>
      <c r="I248" s="17"/>
      <c r="J248" s="18">
        <v>89520</v>
      </c>
      <c r="K248" s="12">
        <v>5</v>
      </c>
      <c r="L248" s="12"/>
      <c r="M248" s="11"/>
    </row>
    <row r="249" spans="1:13" hidden="1" x14ac:dyDescent="0.25">
      <c r="A249" s="11" t="s">
        <v>315</v>
      </c>
      <c r="B249" s="12" t="s">
        <v>33</v>
      </c>
      <c r="C249" s="11" t="s">
        <v>220</v>
      </c>
      <c r="D249" s="13">
        <v>251004309</v>
      </c>
      <c r="E249" s="14">
        <v>9197950668</v>
      </c>
      <c r="F249" s="11" t="s">
        <v>17</v>
      </c>
      <c r="G249" s="15">
        <v>37704</v>
      </c>
      <c r="H249" s="16">
        <f t="shared" ca="1" si="3"/>
        <v>17</v>
      </c>
      <c r="I249" s="17"/>
      <c r="J249" s="18">
        <v>45420</v>
      </c>
      <c r="K249" s="12">
        <v>1</v>
      </c>
      <c r="L249" s="12"/>
      <c r="M249" s="11"/>
    </row>
    <row r="250" spans="1:13" x14ac:dyDescent="0.25">
      <c r="A250" s="11" t="s">
        <v>316</v>
      </c>
      <c r="B250" s="12" t="s">
        <v>33</v>
      </c>
      <c r="C250" s="11" t="s">
        <v>220</v>
      </c>
      <c r="D250" s="13">
        <v>635007088</v>
      </c>
      <c r="E250" s="14">
        <v>2522153322</v>
      </c>
      <c r="F250" s="11" t="s">
        <v>17</v>
      </c>
      <c r="G250" s="15">
        <v>37985</v>
      </c>
      <c r="H250" s="16">
        <f t="shared" ca="1" si="3"/>
        <v>16</v>
      </c>
      <c r="I250" s="17"/>
      <c r="J250" s="18">
        <v>68510</v>
      </c>
      <c r="K250" s="12">
        <v>5</v>
      </c>
      <c r="L250" s="12"/>
      <c r="M250" s="11"/>
    </row>
    <row r="251" spans="1:13" x14ac:dyDescent="0.25">
      <c r="A251" s="11" t="s">
        <v>317</v>
      </c>
      <c r="B251" s="12" t="s">
        <v>33</v>
      </c>
      <c r="C251" s="11" t="s">
        <v>220</v>
      </c>
      <c r="D251" s="13">
        <v>894000119</v>
      </c>
      <c r="E251" s="14">
        <v>2528652588</v>
      </c>
      <c r="F251" s="11" t="s">
        <v>14</v>
      </c>
      <c r="G251" s="15">
        <v>43027</v>
      </c>
      <c r="H251" s="16">
        <f t="shared" ca="1" si="3"/>
        <v>3</v>
      </c>
      <c r="I251" s="17" t="s">
        <v>23</v>
      </c>
      <c r="J251" s="18">
        <v>66010</v>
      </c>
      <c r="K251" s="12">
        <v>5</v>
      </c>
      <c r="L251" s="12"/>
      <c r="M251" s="11"/>
    </row>
    <row r="252" spans="1:13" hidden="1" x14ac:dyDescent="0.25">
      <c r="A252" s="11" t="s">
        <v>321</v>
      </c>
      <c r="B252" s="12" t="s">
        <v>33</v>
      </c>
      <c r="C252" s="11" t="s">
        <v>220</v>
      </c>
      <c r="D252" s="13">
        <v>337003008</v>
      </c>
      <c r="E252" s="14">
        <v>2521257896</v>
      </c>
      <c r="F252" s="11" t="s">
        <v>14</v>
      </c>
      <c r="G252" s="15">
        <v>38424</v>
      </c>
      <c r="H252" s="16">
        <f t="shared" ca="1" si="3"/>
        <v>15</v>
      </c>
      <c r="I252" s="17" t="s">
        <v>15</v>
      </c>
      <c r="J252" s="18">
        <v>28970</v>
      </c>
      <c r="K252" s="12">
        <v>3</v>
      </c>
      <c r="L252" s="12"/>
      <c r="M252" s="11"/>
    </row>
    <row r="253" spans="1:13" hidden="1" x14ac:dyDescent="0.25">
      <c r="A253" s="11" t="s">
        <v>325</v>
      </c>
      <c r="B253" s="12" t="s">
        <v>33</v>
      </c>
      <c r="C253" s="11" t="s">
        <v>220</v>
      </c>
      <c r="D253" s="13">
        <v>948000407</v>
      </c>
      <c r="E253" s="14">
        <v>9191449596</v>
      </c>
      <c r="F253" s="11" t="s">
        <v>17</v>
      </c>
      <c r="G253" s="15">
        <v>37221</v>
      </c>
      <c r="H253" s="16">
        <f t="shared" ca="1" si="3"/>
        <v>19</v>
      </c>
      <c r="I253" s="17"/>
      <c r="J253" s="18">
        <v>61370</v>
      </c>
      <c r="K253" s="12">
        <v>3</v>
      </c>
      <c r="L253" s="12"/>
      <c r="M253" s="11"/>
    </row>
    <row r="254" spans="1:13" hidden="1" x14ac:dyDescent="0.25">
      <c r="A254" s="11" t="s">
        <v>326</v>
      </c>
      <c r="B254" s="12" t="s">
        <v>33</v>
      </c>
      <c r="C254" s="11" t="s">
        <v>220</v>
      </c>
      <c r="D254" s="13">
        <v>167008119</v>
      </c>
      <c r="E254" s="14">
        <v>2527237007</v>
      </c>
      <c r="F254" s="11" t="s">
        <v>26</v>
      </c>
      <c r="G254" s="15">
        <v>37025</v>
      </c>
      <c r="H254" s="16">
        <f t="shared" ca="1" si="3"/>
        <v>19</v>
      </c>
      <c r="I254" s="17"/>
      <c r="J254" s="18">
        <v>8892</v>
      </c>
      <c r="K254" s="12">
        <v>1</v>
      </c>
      <c r="L254" s="12"/>
      <c r="M254" s="11"/>
    </row>
    <row r="255" spans="1:13" x14ac:dyDescent="0.25">
      <c r="A255" s="11" t="s">
        <v>328</v>
      </c>
      <c r="B255" s="12" t="s">
        <v>33</v>
      </c>
      <c r="C255" s="11" t="s">
        <v>220</v>
      </c>
      <c r="D255" s="13">
        <v>903008594</v>
      </c>
      <c r="E255" s="14">
        <v>9194733288</v>
      </c>
      <c r="F255" s="11" t="s">
        <v>14</v>
      </c>
      <c r="G255" s="15">
        <v>40922</v>
      </c>
      <c r="H255" s="16">
        <f t="shared" ca="1" si="3"/>
        <v>8</v>
      </c>
      <c r="I255" s="17" t="s">
        <v>23</v>
      </c>
      <c r="J255" s="18">
        <v>54230</v>
      </c>
      <c r="K255" s="12">
        <v>5</v>
      </c>
      <c r="L255" s="12"/>
      <c r="M255" s="11"/>
    </row>
    <row r="256" spans="1:13" hidden="1" x14ac:dyDescent="0.25">
      <c r="A256" s="11" t="s">
        <v>332</v>
      </c>
      <c r="B256" s="12" t="s">
        <v>33</v>
      </c>
      <c r="C256" s="11" t="s">
        <v>220</v>
      </c>
      <c r="D256" s="13">
        <v>337000590</v>
      </c>
      <c r="E256" s="14">
        <v>9197046530</v>
      </c>
      <c r="F256" s="11" t="s">
        <v>17</v>
      </c>
      <c r="G256" s="15">
        <v>38285</v>
      </c>
      <c r="H256" s="16">
        <f t="shared" ca="1" si="3"/>
        <v>16</v>
      </c>
      <c r="I256" s="17"/>
      <c r="J256" s="18">
        <v>57410</v>
      </c>
      <c r="K256" s="12">
        <v>2</v>
      </c>
      <c r="L256" s="12"/>
      <c r="M256" s="11"/>
    </row>
    <row r="257" spans="1:13" hidden="1" x14ac:dyDescent="0.25">
      <c r="A257" s="11" t="s">
        <v>333</v>
      </c>
      <c r="B257" s="12" t="s">
        <v>33</v>
      </c>
      <c r="C257" s="11" t="s">
        <v>220</v>
      </c>
      <c r="D257" s="13">
        <v>378001658</v>
      </c>
      <c r="E257" s="14">
        <v>9196705508</v>
      </c>
      <c r="F257" s="11" t="s">
        <v>17</v>
      </c>
      <c r="G257" s="15">
        <v>37396</v>
      </c>
      <c r="H257" s="16">
        <f t="shared" ca="1" si="3"/>
        <v>18</v>
      </c>
      <c r="I257" s="17"/>
      <c r="J257" s="18">
        <v>39300</v>
      </c>
      <c r="K257" s="12">
        <v>2</v>
      </c>
      <c r="L257" s="12"/>
      <c r="M257" s="11"/>
    </row>
    <row r="258" spans="1:13" hidden="1" x14ac:dyDescent="0.25">
      <c r="A258" s="11" t="s">
        <v>336</v>
      </c>
      <c r="B258" s="12" t="s">
        <v>33</v>
      </c>
      <c r="C258" s="11" t="s">
        <v>220</v>
      </c>
      <c r="D258" s="13">
        <v>399000898</v>
      </c>
      <c r="E258" s="14">
        <v>9195197037</v>
      </c>
      <c r="F258" s="11" t="s">
        <v>17</v>
      </c>
      <c r="G258" s="15">
        <v>42747</v>
      </c>
      <c r="H258" s="16">
        <f t="shared" ref="H258:H321" ca="1" si="4">DATEDIF(G258,TODAY(),"Y")</f>
        <v>3</v>
      </c>
      <c r="I258" s="17"/>
      <c r="J258" s="18">
        <v>37980</v>
      </c>
      <c r="K258" s="12">
        <v>4</v>
      </c>
      <c r="L258" s="12"/>
      <c r="M258" s="11"/>
    </row>
    <row r="259" spans="1:13" hidden="1" x14ac:dyDescent="0.25">
      <c r="A259" s="11" t="s">
        <v>338</v>
      </c>
      <c r="B259" s="12" t="s">
        <v>33</v>
      </c>
      <c r="C259" s="11" t="s">
        <v>220</v>
      </c>
      <c r="D259" s="13">
        <v>564008088</v>
      </c>
      <c r="E259" s="14">
        <v>9193386758</v>
      </c>
      <c r="F259" s="11" t="s">
        <v>14</v>
      </c>
      <c r="G259" s="15">
        <v>38495</v>
      </c>
      <c r="H259" s="16">
        <f t="shared" ca="1" si="4"/>
        <v>15</v>
      </c>
      <c r="I259" s="17" t="s">
        <v>15</v>
      </c>
      <c r="J259" s="18">
        <v>87760</v>
      </c>
      <c r="K259" s="12">
        <v>1</v>
      </c>
      <c r="L259" s="12"/>
      <c r="M259" s="11"/>
    </row>
    <row r="260" spans="1:13" hidden="1" x14ac:dyDescent="0.25">
      <c r="A260" s="11" t="s">
        <v>340</v>
      </c>
      <c r="B260" s="12" t="s">
        <v>33</v>
      </c>
      <c r="C260" s="11" t="s">
        <v>220</v>
      </c>
      <c r="D260" s="13">
        <v>412001335</v>
      </c>
      <c r="E260" s="14">
        <v>2525998691</v>
      </c>
      <c r="F260" s="11" t="s">
        <v>17</v>
      </c>
      <c r="G260" s="15">
        <v>35897</v>
      </c>
      <c r="H260" s="16">
        <f t="shared" ca="1" si="4"/>
        <v>22</v>
      </c>
      <c r="I260" s="17"/>
      <c r="J260" s="18">
        <v>40940</v>
      </c>
      <c r="K260" s="12">
        <v>2</v>
      </c>
      <c r="L260" s="12"/>
      <c r="M260" s="11"/>
    </row>
    <row r="261" spans="1:13" x14ac:dyDescent="0.25">
      <c r="A261" s="11" t="s">
        <v>342</v>
      </c>
      <c r="B261" s="12" t="s">
        <v>33</v>
      </c>
      <c r="C261" s="11" t="s">
        <v>220</v>
      </c>
      <c r="D261" s="13">
        <v>249009042</v>
      </c>
      <c r="E261" s="14">
        <v>2525790872</v>
      </c>
      <c r="F261" s="11" t="s">
        <v>14</v>
      </c>
      <c r="G261" s="15">
        <v>39502</v>
      </c>
      <c r="H261" s="16">
        <f t="shared" ca="1" si="4"/>
        <v>12</v>
      </c>
      <c r="I261" s="17" t="s">
        <v>15</v>
      </c>
      <c r="J261" s="18">
        <v>61060</v>
      </c>
      <c r="K261" s="12">
        <v>5</v>
      </c>
      <c r="L261" s="12"/>
      <c r="M261" s="11"/>
    </row>
    <row r="262" spans="1:13" hidden="1" x14ac:dyDescent="0.25">
      <c r="A262" s="11" t="s">
        <v>345</v>
      </c>
      <c r="B262" s="12" t="s">
        <v>33</v>
      </c>
      <c r="C262" s="11" t="s">
        <v>220</v>
      </c>
      <c r="D262" s="13">
        <v>914000398</v>
      </c>
      <c r="E262" s="14">
        <v>9193498222</v>
      </c>
      <c r="F262" s="11" t="s">
        <v>14</v>
      </c>
      <c r="G262" s="15">
        <v>38568</v>
      </c>
      <c r="H262" s="16">
        <f t="shared" ca="1" si="4"/>
        <v>15</v>
      </c>
      <c r="I262" s="17" t="s">
        <v>37</v>
      </c>
      <c r="J262" s="18">
        <v>65720</v>
      </c>
      <c r="K262" s="12">
        <v>1</v>
      </c>
      <c r="L262" s="12"/>
      <c r="M262" s="11"/>
    </row>
    <row r="263" spans="1:13" x14ac:dyDescent="0.25">
      <c r="A263" s="11" t="s">
        <v>346</v>
      </c>
      <c r="B263" s="12" t="s">
        <v>33</v>
      </c>
      <c r="C263" s="11" t="s">
        <v>220</v>
      </c>
      <c r="D263" s="13">
        <v>276000518</v>
      </c>
      <c r="E263" s="14">
        <v>9195267252</v>
      </c>
      <c r="F263" s="11" t="s">
        <v>14</v>
      </c>
      <c r="G263" s="15">
        <v>42659</v>
      </c>
      <c r="H263" s="16">
        <f t="shared" ca="1" si="4"/>
        <v>4</v>
      </c>
      <c r="I263" s="17" t="s">
        <v>42</v>
      </c>
      <c r="J263" s="18">
        <v>29420</v>
      </c>
      <c r="K263" s="12">
        <v>5</v>
      </c>
      <c r="L263" s="12"/>
      <c r="M263" s="11"/>
    </row>
    <row r="264" spans="1:13" hidden="1" x14ac:dyDescent="0.25">
      <c r="A264" s="11" t="s">
        <v>350</v>
      </c>
      <c r="B264" s="12" t="s">
        <v>33</v>
      </c>
      <c r="C264" s="11" t="s">
        <v>220</v>
      </c>
      <c r="D264" s="13">
        <v>114005397</v>
      </c>
      <c r="E264" s="14">
        <v>2524694617</v>
      </c>
      <c r="F264" s="11" t="s">
        <v>17</v>
      </c>
      <c r="G264" s="15">
        <v>40350</v>
      </c>
      <c r="H264" s="16">
        <f t="shared" ca="1" si="4"/>
        <v>10</v>
      </c>
      <c r="I264" s="17"/>
      <c r="J264" s="18">
        <v>63850</v>
      </c>
      <c r="K264" s="12">
        <v>2</v>
      </c>
      <c r="L264" s="12"/>
      <c r="M264" s="11"/>
    </row>
    <row r="265" spans="1:13" x14ac:dyDescent="0.25">
      <c r="A265" s="11" t="s">
        <v>363</v>
      </c>
      <c r="B265" s="12" t="s">
        <v>33</v>
      </c>
      <c r="C265" s="11" t="s">
        <v>220</v>
      </c>
      <c r="D265" s="13">
        <v>798006688</v>
      </c>
      <c r="E265" s="14">
        <v>9192232339</v>
      </c>
      <c r="F265" s="11" t="s">
        <v>14</v>
      </c>
      <c r="G265" s="15">
        <v>37813</v>
      </c>
      <c r="H265" s="16">
        <f t="shared" ca="1" si="4"/>
        <v>17</v>
      </c>
      <c r="I265" s="17" t="s">
        <v>15</v>
      </c>
      <c r="J265" s="18">
        <v>35600</v>
      </c>
      <c r="K265" s="12">
        <v>5</v>
      </c>
      <c r="L265" s="12"/>
      <c r="M265" s="11"/>
    </row>
    <row r="266" spans="1:13" x14ac:dyDescent="0.25">
      <c r="A266" s="11" t="s">
        <v>365</v>
      </c>
      <c r="B266" s="12" t="s">
        <v>33</v>
      </c>
      <c r="C266" s="11" t="s">
        <v>220</v>
      </c>
      <c r="D266" s="13">
        <v>876007922</v>
      </c>
      <c r="E266" s="14">
        <v>2527358099</v>
      </c>
      <c r="F266" s="11" t="s">
        <v>17</v>
      </c>
      <c r="G266" s="15">
        <v>38416</v>
      </c>
      <c r="H266" s="16">
        <f t="shared" ca="1" si="4"/>
        <v>15</v>
      </c>
      <c r="I266" s="17"/>
      <c r="J266" s="18">
        <v>88840</v>
      </c>
      <c r="K266" s="12">
        <v>5</v>
      </c>
      <c r="L266" s="12"/>
      <c r="M266" s="11"/>
    </row>
    <row r="267" spans="1:13" hidden="1" x14ac:dyDescent="0.25">
      <c r="A267" s="11" t="s">
        <v>369</v>
      </c>
      <c r="B267" s="12" t="s">
        <v>33</v>
      </c>
      <c r="C267" s="11" t="s">
        <v>220</v>
      </c>
      <c r="D267" s="13">
        <v>377004926</v>
      </c>
      <c r="E267" s="14">
        <v>9197362525</v>
      </c>
      <c r="F267" s="11" t="s">
        <v>14</v>
      </c>
      <c r="G267" s="15">
        <v>36315</v>
      </c>
      <c r="H267" s="16">
        <f t="shared" ca="1" si="4"/>
        <v>21</v>
      </c>
      <c r="I267" s="17" t="s">
        <v>20</v>
      </c>
      <c r="J267" s="18">
        <v>44260</v>
      </c>
      <c r="K267" s="12">
        <v>1</v>
      </c>
      <c r="L267" s="12"/>
      <c r="M267" s="11"/>
    </row>
    <row r="268" spans="1:13" hidden="1" x14ac:dyDescent="0.25">
      <c r="A268" s="11" t="s">
        <v>226</v>
      </c>
      <c r="B268" s="12" t="s">
        <v>31</v>
      </c>
      <c r="C268" s="11" t="s">
        <v>220</v>
      </c>
      <c r="D268" s="13">
        <v>466003520</v>
      </c>
      <c r="E268" s="14">
        <v>2524442142</v>
      </c>
      <c r="F268" s="11" t="s">
        <v>26</v>
      </c>
      <c r="G268" s="15">
        <v>42884</v>
      </c>
      <c r="H268" s="16">
        <f t="shared" ca="1" si="4"/>
        <v>3</v>
      </c>
      <c r="I268" s="17"/>
      <c r="J268" s="18">
        <v>22344</v>
      </c>
      <c r="K268" s="12">
        <v>4</v>
      </c>
      <c r="L268" s="12"/>
      <c r="M268" s="11"/>
    </row>
    <row r="269" spans="1:13" hidden="1" x14ac:dyDescent="0.25">
      <c r="A269" s="11" t="s">
        <v>233</v>
      </c>
      <c r="B269" s="12" t="s">
        <v>31</v>
      </c>
      <c r="C269" s="11" t="s">
        <v>220</v>
      </c>
      <c r="D269" s="13">
        <v>487000878</v>
      </c>
      <c r="E269" s="14">
        <v>9194555389</v>
      </c>
      <c r="F269" s="11" t="s">
        <v>14</v>
      </c>
      <c r="G269" s="15">
        <v>36433</v>
      </c>
      <c r="H269" s="16">
        <f t="shared" ca="1" si="4"/>
        <v>21</v>
      </c>
      <c r="I269" s="17" t="s">
        <v>37</v>
      </c>
      <c r="J269" s="18">
        <v>23330</v>
      </c>
      <c r="K269" s="12">
        <v>4</v>
      </c>
      <c r="L269" s="12"/>
      <c r="M269" s="11"/>
    </row>
    <row r="270" spans="1:13" hidden="1" x14ac:dyDescent="0.25">
      <c r="A270" s="11" t="s">
        <v>237</v>
      </c>
      <c r="B270" s="12" t="s">
        <v>31</v>
      </c>
      <c r="C270" s="11" t="s">
        <v>220</v>
      </c>
      <c r="D270" s="13">
        <v>366000174</v>
      </c>
      <c r="E270" s="14">
        <v>2521549933</v>
      </c>
      <c r="F270" s="11" t="s">
        <v>26</v>
      </c>
      <c r="G270" s="15">
        <v>38566</v>
      </c>
      <c r="H270" s="16">
        <f t="shared" ca="1" si="4"/>
        <v>15</v>
      </c>
      <c r="I270" s="17"/>
      <c r="J270" s="18">
        <v>30416</v>
      </c>
      <c r="K270" s="12">
        <v>1</v>
      </c>
      <c r="L270" s="12"/>
      <c r="M270" s="11"/>
    </row>
    <row r="271" spans="1:13" hidden="1" x14ac:dyDescent="0.25">
      <c r="A271" s="11" t="s">
        <v>238</v>
      </c>
      <c r="B271" s="12" t="s">
        <v>31</v>
      </c>
      <c r="C271" s="11" t="s">
        <v>220</v>
      </c>
      <c r="D271" s="13">
        <v>647002282</v>
      </c>
      <c r="E271" s="14">
        <v>9193392642</v>
      </c>
      <c r="F271" s="11" t="s">
        <v>17</v>
      </c>
      <c r="G271" s="15">
        <v>42776</v>
      </c>
      <c r="H271" s="16">
        <f t="shared" ca="1" si="4"/>
        <v>3</v>
      </c>
      <c r="I271" s="17"/>
      <c r="J271" s="18">
        <v>35460</v>
      </c>
      <c r="K271" s="12">
        <v>3</v>
      </c>
      <c r="L271" s="12"/>
      <c r="M271" s="11"/>
    </row>
    <row r="272" spans="1:13" hidden="1" x14ac:dyDescent="0.25">
      <c r="A272" s="11" t="s">
        <v>267</v>
      </c>
      <c r="B272" s="12" t="s">
        <v>31</v>
      </c>
      <c r="C272" s="11" t="s">
        <v>220</v>
      </c>
      <c r="D272" s="13">
        <v>350004448</v>
      </c>
      <c r="E272" s="14">
        <v>9193883356</v>
      </c>
      <c r="F272" s="11" t="s">
        <v>14</v>
      </c>
      <c r="G272" s="15">
        <v>42569</v>
      </c>
      <c r="H272" s="16">
        <f t="shared" ca="1" si="4"/>
        <v>4</v>
      </c>
      <c r="I272" s="17" t="s">
        <v>20</v>
      </c>
      <c r="J272" s="18">
        <v>44920</v>
      </c>
      <c r="K272" s="12">
        <v>1</v>
      </c>
      <c r="L272" s="12"/>
      <c r="M272" s="11"/>
    </row>
    <row r="273" spans="1:13" hidden="1" x14ac:dyDescent="0.25">
      <c r="A273" s="11" t="s">
        <v>286</v>
      </c>
      <c r="B273" s="12" t="s">
        <v>31</v>
      </c>
      <c r="C273" s="11" t="s">
        <v>220</v>
      </c>
      <c r="D273" s="13">
        <v>596008829</v>
      </c>
      <c r="E273" s="14">
        <v>9198721709</v>
      </c>
      <c r="F273" s="11" t="s">
        <v>17</v>
      </c>
      <c r="G273" s="15">
        <v>36062</v>
      </c>
      <c r="H273" s="16">
        <f t="shared" ca="1" si="4"/>
        <v>22</v>
      </c>
      <c r="I273" s="17"/>
      <c r="J273" s="18">
        <v>45050</v>
      </c>
      <c r="K273" s="12">
        <v>1</v>
      </c>
      <c r="L273" s="12"/>
      <c r="M273" s="11"/>
    </row>
    <row r="274" spans="1:13" hidden="1" x14ac:dyDescent="0.25">
      <c r="A274" s="11" t="s">
        <v>287</v>
      </c>
      <c r="B274" s="12" t="s">
        <v>31</v>
      </c>
      <c r="C274" s="11" t="s">
        <v>220</v>
      </c>
      <c r="D274" s="13">
        <v>993003806</v>
      </c>
      <c r="E274" s="14">
        <v>2521810581</v>
      </c>
      <c r="F274" s="11" t="s">
        <v>26</v>
      </c>
      <c r="G274" s="15">
        <v>36273</v>
      </c>
      <c r="H274" s="16">
        <f t="shared" ca="1" si="4"/>
        <v>21</v>
      </c>
      <c r="I274" s="17"/>
      <c r="J274" s="18">
        <v>37612</v>
      </c>
      <c r="K274" s="12">
        <v>4</v>
      </c>
      <c r="L274" s="12"/>
      <c r="M274" s="11"/>
    </row>
    <row r="275" spans="1:13" hidden="1" x14ac:dyDescent="0.25">
      <c r="A275" s="11" t="s">
        <v>288</v>
      </c>
      <c r="B275" s="12" t="s">
        <v>31</v>
      </c>
      <c r="C275" s="11" t="s">
        <v>220</v>
      </c>
      <c r="D275" s="13">
        <v>504004685</v>
      </c>
      <c r="E275" s="14">
        <v>9195250630</v>
      </c>
      <c r="F275" s="11" t="s">
        <v>14</v>
      </c>
      <c r="G275" s="15">
        <v>38946</v>
      </c>
      <c r="H275" s="16">
        <f t="shared" ca="1" si="4"/>
        <v>14</v>
      </c>
      <c r="I275" s="17" t="s">
        <v>15</v>
      </c>
      <c r="J275" s="18">
        <v>33210</v>
      </c>
      <c r="K275" s="12">
        <v>4</v>
      </c>
      <c r="L275" s="12"/>
      <c r="M275" s="11"/>
    </row>
    <row r="276" spans="1:13" x14ac:dyDescent="0.25">
      <c r="A276" s="11" t="s">
        <v>295</v>
      </c>
      <c r="B276" s="12" t="s">
        <v>31</v>
      </c>
      <c r="C276" s="11" t="s">
        <v>220</v>
      </c>
      <c r="D276" s="13">
        <v>969006994</v>
      </c>
      <c r="E276" s="14">
        <v>2528973095</v>
      </c>
      <c r="F276" s="11" t="s">
        <v>17</v>
      </c>
      <c r="G276" s="15">
        <v>38198</v>
      </c>
      <c r="H276" s="16">
        <f t="shared" ca="1" si="4"/>
        <v>16</v>
      </c>
      <c r="I276" s="17"/>
      <c r="J276" s="18">
        <v>25130</v>
      </c>
      <c r="K276" s="12">
        <v>5</v>
      </c>
      <c r="L276" s="12"/>
      <c r="M276" s="11"/>
    </row>
    <row r="277" spans="1:13" hidden="1" x14ac:dyDescent="0.25">
      <c r="A277" s="11" t="s">
        <v>301</v>
      </c>
      <c r="B277" s="12" t="s">
        <v>31</v>
      </c>
      <c r="C277" s="11" t="s">
        <v>220</v>
      </c>
      <c r="D277" s="13">
        <v>177002873</v>
      </c>
      <c r="E277" s="14">
        <v>9195915044</v>
      </c>
      <c r="F277" s="11" t="s">
        <v>14</v>
      </c>
      <c r="G277" s="15">
        <v>40277</v>
      </c>
      <c r="H277" s="16">
        <f t="shared" ca="1" si="4"/>
        <v>10</v>
      </c>
      <c r="I277" s="17" t="s">
        <v>15</v>
      </c>
      <c r="J277" s="18">
        <v>40060</v>
      </c>
      <c r="K277" s="12">
        <v>3</v>
      </c>
      <c r="L277" s="12"/>
      <c r="M277" s="11"/>
    </row>
    <row r="278" spans="1:13" hidden="1" x14ac:dyDescent="0.25">
      <c r="A278" s="11" t="s">
        <v>308</v>
      </c>
      <c r="B278" s="12" t="s">
        <v>31</v>
      </c>
      <c r="C278" s="11" t="s">
        <v>220</v>
      </c>
      <c r="D278" s="13">
        <v>396007504</v>
      </c>
      <c r="E278" s="14">
        <v>9193204992</v>
      </c>
      <c r="F278" s="11" t="s">
        <v>17</v>
      </c>
      <c r="G278" s="15">
        <v>36552</v>
      </c>
      <c r="H278" s="16">
        <f t="shared" ca="1" si="4"/>
        <v>20</v>
      </c>
      <c r="I278" s="17"/>
      <c r="J278" s="18">
        <v>41840</v>
      </c>
      <c r="K278" s="12">
        <v>2</v>
      </c>
      <c r="L278" s="12"/>
      <c r="M278" s="11"/>
    </row>
    <row r="279" spans="1:13" hidden="1" x14ac:dyDescent="0.25">
      <c r="A279" s="11" t="s">
        <v>312</v>
      </c>
      <c r="B279" s="12" t="s">
        <v>31</v>
      </c>
      <c r="C279" s="11" t="s">
        <v>220</v>
      </c>
      <c r="D279" s="13">
        <v>826000563</v>
      </c>
      <c r="E279" s="14">
        <v>9196607355</v>
      </c>
      <c r="F279" s="11" t="s">
        <v>17</v>
      </c>
      <c r="G279" s="15">
        <v>41783</v>
      </c>
      <c r="H279" s="16">
        <f t="shared" ca="1" si="4"/>
        <v>6</v>
      </c>
      <c r="I279" s="17"/>
      <c r="J279" s="18">
        <v>57760</v>
      </c>
      <c r="K279" s="12">
        <v>3</v>
      </c>
      <c r="L279" s="12"/>
      <c r="M279" s="11"/>
    </row>
    <row r="280" spans="1:13" hidden="1" x14ac:dyDescent="0.25">
      <c r="A280" s="11" t="s">
        <v>318</v>
      </c>
      <c r="B280" s="12" t="s">
        <v>31</v>
      </c>
      <c r="C280" s="11" t="s">
        <v>220</v>
      </c>
      <c r="D280" s="13">
        <v>312009803</v>
      </c>
      <c r="E280" s="14">
        <v>9197961953</v>
      </c>
      <c r="F280" s="11" t="s">
        <v>14</v>
      </c>
      <c r="G280" s="15">
        <v>38002</v>
      </c>
      <c r="H280" s="16">
        <f t="shared" ca="1" si="4"/>
        <v>16</v>
      </c>
      <c r="I280" s="17" t="s">
        <v>37</v>
      </c>
      <c r="J280" s="18">
        <v>25310</v>
      </c>
      <c r="K280" s="12">
        <v>4</v>
      </c>
      <c r="L280" s="12"/>
      <c r="M280" s="11"/>
    </row>
    <row r="281" spans="1:13" hidden="1" x14ac:dyDescent="0.25">
      <c r="A281" s="11" t="s">
        <v>339</v>
      </c>
      <c r="B281" s="12" t="s">
        <v>31</v>
      </c>
      <c r="C281" s="11" t="s">
        <v>220</v>
      </c>
      <c r="D281" s="13">
        <v>620006005</v>
      </c>
      <c r="E281" s="14">
        <v>9196422185</v>
      </c>
      <c r="F281" s="11" t="s">
        <v>14</v>
      </c>
      <c r="G281" s="15">
        <v>39261</v>
      </c>
      <c r="H281" s="16">
        <f t="shared" ca="1" si="4"/>
        <v>13</v>
      </c>
      <c r="I281" s="17" t="s">
        <v>15</v>
      </c>
      <c r="J281" s="18">
        <v>41060</v>
      </c>
      <c r="K281" s="12">
        <v>3</v>
      </c>
      <c r="L281" s="12"/>
      <c r="M281" s="11"/>
    </row>
    <row r="282" spans="1:13" hidden="1" x14ac:dyDescent="0.25">
      <c r="A282" s="11" t="s">
        <v>347</v>
      </c>
      <c r="B282" s="12" t="s">
        <v>31</v>
      </c>
      <c r="C282" s="11" t="s">
        <v>220</v>
      </c>
      <c r="D282" s="13">
        <v>725007456</v>
      </c>
      <c r="E282" s="14">
        <v>9191847141</v>
      </c>
      <c r="F282" s="11" t="s">
        <v>17</v>
      </c>
      <c r="G282" s="15">
        <v>36595</v>
      </c>
      <c r="H282" s="16">
        <f t="shared" ca="1" si="4"/>
        <v>20</v>
      </c>
      <c r="I282" s="17"/>
      <c r="J282" s="18">
        <v>59330</v>
      </c>
      <c r="K282" s="12">
        <v>4</v>
      </c>
      <c r="L282" s="12"/>
      <c r="M282" s="11"/>
    </row>
    <row r="283" spans="1:13" hidden="1" x14ac:dyDescent="0.25">
      <c r="A283" s="11" t="s">
        <v>352</v>
      </c>
      <c r="B283" s="12" t="s">
        <v>31</v>
      </c>
      <c r="C283" s="11" t="s">
        <v>220</v>
      </c>
      <c r="D283" s="13">
        <v>575000646</v>
      </c>
      <c r="E283" s="14">
        <v>9197819805</v>
      </c>
      <c r="F283" s="11" t="s">
        <v>14</v>
      </c>
      <c r="G283" s="15">
        <v>37536</v>
      </c>
      <c r="H283" s="16">
        <f t="shared" ca="1" si="4"/>
        <v>18</v>
      </c>
      <c r="I283" s="17" t="s">
        <v>15</v>
      </c>
      <c r="J283" s="18">
        <v>46220</v>
      </c>
      <c r="K283" s="12">
        <v>2</v>
      </c>
      <c r="L283" s="12"/>
      <c r="M283" s="11"/>
    </row>
    <row r="284" spans="1:13" x14ac:dyDescent="0.25">
      <c r="A284" s="11" t="s">
        <v>361</v>
      </c>
      <c r="B284" s="12" t="s">
        <v>31</v>
      </c>
      <c r="C284" s="11" t="s">
        <v>220</v>
      </c>
      <c r="D284" s="13">
        <v>180005803</v>
      </c>
      <c r="E284" s="14">
        <v>2526503334</v>
      </c>
      <c r="F284" s="11" t="s">
        <v>14</v>
      </c>
      <c r="G284" s="15">
        <v>39815</v>
      </c>
      <c r="H284" s="16">
        <f t="shared" ca="1" si="4"/>
        <v>11</v>
      </c>
      <c r="I284" s="17" t="s">
        <v>15</v>
      </c>
      <c r="J284" s="18">
        <v>78170</v>
      </c>
      <c r="K284" s="12">
        <v>5</v>
      </c>
      <c r="L284" s="12"/>
      <c r="M284" s="11"/>
    </row>
    <row r="285" spans="1:13" hidden="1" x14ac:dyDescent="0.25">
      <c r="A285" s="11" t="s">
        <v>231</v>
      </c>
      <c r="B285" s="12" t="s">
        <v>25</v>
      </c>
      <c r="C285" s="11" t="s">
        <v>220</v>
      </c>
      <c r="D285" s="13">
        <v>884005623</v>
      </c>
      <c r="E285" s="14">
        <v>2521280865</v>
      </c>
      <c r="F285" s="11" t="s">
        <v>17</v>
      </c>
      <c r="G285" s="15">
        <v>37739</v>
      </c>
      <c r="H285" s="16">
        <f t="shared" ca="1" si="4"/>
        <v>17</v>
      </c>
      <c r="I285" s="17"/>
      <c r="J285" s="18">
        <v>64430</v>
      </c>
      <c r="K285" s="12">
        <v>4</v>
      </c>
      <c r="L285" s="12"/>
      <c r="M285" s="11"/>
    </row>
    <row r="286" spans="1:13" hidden="1" x14ac:dyDescent="0.25">
      <c r="A286" s="11" t="s">
        <v>241</v>
      </c>
      <c r="B286" s="12" t="s">
        <v>25</v>
      </c>
      <c r="C286" s="11" t="s">
        <v>220</v>
      </c>
      <c r="D286" s="13">
        <v>720008680</v>
      </c>
      <c r="E286" s="14">
        <v>2522126686</v>
      </c>
      <c r="F286" s="11" t="s">
        <v>14</v>
      </c>
      <c r="G286" s="15">
        <v>40304</v>
      </c>
      <c r="H286" s="16">
        <f t="shared" ca="1" si="4"/>
        <v>10</v>
      </c>
      <c r="I286" s="17" t="s">
        <v>15</v>
      </c>
      <c r="J286" s="18">
        <v>81010</v>
      </c>
      <c r="K286" s="12">
        <v>4</v>
      </c>
      <c r="L286" s="12"/>
      <c r="M286" s="11"/>
    </row>
    <row r="287" spans="1:13" hidden="1" x14ac:dyDescent="0.25">
      <c r="A287" s="11" t="s">
        <v>243</v>
      </c>
      <c r="B287" s="12" t="s">
        <v>25</v>
      </c>
      <c r="C287" s="11" t="s">
        <v>220</v>
      </c>
      <c r="D287" s="13">
        <v>783004212</v>
      </c>
      <c r="E287" s="14">
        <v>9193164024</v>
      </c>
      <c r="F287" s="11" t="s">
        <v>22</v>
      </c>
      <c r="G287" s="15">
        <v>38753</v>
      </c>
      <c r="H287" s="16">
        <f t="shared" ca="1" si="4"/>
        <v>14</v>
      </c>
      <c r="I287" s="17" t="s">
        <v>23</v>
      </c>
      <c r="J287" s="18">
        <v>15260</v>
      </c>
      <c r="K287" s="12">
        <v>2</v>
      </c>
      <c r="L287" s="12"/>
      <c r="M287" s="11"/>
    </row>
    <row r="288" spans="1:13" hidden="1" x14ac:dyDescent="0.25">
      <c r="A288" s="11" t="s">
        <v>245</v>
      </c>
      <c r="B288" s="12" t="s">
        <v>25</v>
      </c>
      <c r="C288" s="11" t="s">
        <v>220</v>
      </c>
      <c r="D288" s="13">
        <v>944003994</v>
      </c>
      <c r="E288" s="14">
        <v>2525725646</v>
      </c>
      <c r="F288" s="11" t="s">
        <v>14</v>
      </c>
      <c r="G288" s="15">
        <v>38939</v>
      </c>
      <c r="H288" s="16">
        <f t="shared" ca="1" si="4"/>
        <v>14</v>
      </c>
      <c r="I288" s="17" t="s">
        <v>15</v>
      </c>
      <c r="J288" s="18">
        <v>24300</v>
      </c>
      <c r="K288" s="12">
        <v>3</v>
      </c>
      <c r="L288" s="12"/>
      <c r="M288" s="11"/>
    </row>
    <row r="289" spans="1:13" x14ac:dyDescent="0.25">
      <c r="A289" s="11" t="s">
        <v>255</v>
      </c>
      <c r="B289" s="12" t="s">
        <v>25</v>
      </c>
      <c r="C289" s="11" t="s">
        <v>220</v>
      </c>
      <c r="D289" s="13">
        <v>682007379</v>
      </c>
      <c r="E289" s="14">
        <v>2521854525</v>
      </c>
      <c r="F289" s="11" t="s">
        <v>14</v>
      </c>
      <c r="G289" s="15">
        <v>37635</v>
      </c>
      <c r="H289" s="16">
        <f t="shared" ca="1" si="4"/>
        <v>17</v>
      </c>
      <c r="I289" s="17" t="s">
        <v>20</v>
      </c>
      <c r="J289" s="18">
        <v>39520</v>
      </c>
      <c r="K289" s="12">
        <v>5</v>
      </c>
      <c r="L289" s="12"/>
      <c r="M289" s="11"/>
    </row>
    <row r="290" spans="1:13" x14ac:dyDescent="0.25">
      <c r="A290" s="11" t="s">
        <v>256</v>
      </c>
      <c r="B290" s="12" t="s">
        <v>25</v>
      </c>
      <c r="C290" s="11" t="s">
        <v>220</v>
      </c>
      <c r="D290" s="13">
        <v>624004626</v>
      </c>
      <c r="E290" s="14">
        <v>2523077504</v>
      </c>
      <c r="F290" s="11" t="s">
        <v>22</v>
      </c>
      <c r="G290" s="15">
        <v>42636</v>
      </c>
      <c r="H290" s="16">
        <f t="shared" ca="1" si="4"/>
        <v>4</v>
      </c>
      <c r="I290" s="17" t="s">
        <v>15</v>
      </c>
      <c r="J290" s="18">
        <v>46645</v>
      </c>
      <c r="K290" s="12">
        <v>5</v>
      </c>
      <c r="L290" s="12"/>
      <c r="M290" s="11"/>
    </row>
    <row r="291" spans="1:13" hidden="1" x14ac:dyDescent="0.25">
      <c r="A291" s="11" t="s">
        <v>269</v>
      </c>
      <c r="B291" s="12" t="s">
        <v>25</v>
      </c>
      <c r="C291" s="11" t="s">
        <v>220</v>
      </c>
      <c r="D291" s="13">
        <v>696005191</v>
      </c>
      <c r="E291" s="14">
        <v>2527710498</v>
      </c>
      <c r="F291" s="11" t="s">
        <v>14</v>
      </c>
      <c r="G291" s="15">
        <v>41396</v>
      </c>
      <c r="H291" s="16">
        <f t="shared" ca="1" si="4"/>
        <v>7</v>
      </c>
      <c r="I291" s="17" t="s">
        <v>37</v>
      </c>
      <c r="J291" s="18">
        <v>61150</v>
      </c>
      <c r="K291" s="12">
        <v>2</v>
      </c>
      <c r="L291" s="12"/>
      <c r="M291" s="11"/>
    </row>
    <row r="292" spans="1:13" hidden="1" x14ac:dyDescent="0.25">
      <c r="A292" s="11" t="s">
        <v>273</v>
      </c>
      <c r="B292" s="12" t="s">
        <v>25</v>
      </c>
      <c r="C292" s="11" t="s">
        <v>220</v>
      </c>
      <c r="D292" s="13">
        <v>338007629</v>
      </c>
      <c r="E292" s="14">
        <v>2524252315</v>
      </c>
      <c r="F292" s="11" t="s">
        <v>14</v>
      </c>
      <c r="G292" s="15">
        <v>35555</v>
      </c>
      <c r="H292" s="16">
        <f t="shared" ca="1" si="4"/>
        <v>23</v>
      </c>
      <c r="I292" s="17" t="s">
        <v>15</v>
      </c>
      <c r="J292" s="18">
        <v>78570</v>
      </c>
      <c r="K292" s="12">
        <v>1</v>
      </c>
      <c r="L292" s="12"/>
      <c r="M292" s="11"/>
    </row>
    <row r="293" spans="1:13" x14ac:dyDescent="0.25">
      <c r="A293" s="11" t="s">
        <v>274</v>
      </c>
      <c r="B293" s="12" t="s">
        <v>25</v>
      </c>
      <c r="C293" s="11" t="s">
        <v>220</v>
      </c>
      <c r="D293" s="13">
        <v>100009868</v>
      </c>
      <c r="E293" s="14">
        <v>9198082183</v>
      </c>
      <c r="F293" s="11" t="s">
        <v>22</v>
      </c>
      <c r="G293" s="15">
        <v>36035</v>
      </c>
      <c r="H293" s="16">
        <f t="shared" ca="1" si="4"/>
        <v>22</v>
      </c>
      <c r="I293" s="17" t="s">
        <v>15</v>
      </c>
      <c r="J293" s="18">
        <v>48835</v>
      </c>
      <c r="K293" s="12">
        <v>5</v>
      </c>
      <c r="L293" s="12"/>
      <c r="M293" s="11"/>
    </row>
    <row r="294" spans="1:13" hidden="1" x14ac:dyDescent="0.25">
      <c r="A294" s="11" t="s">
        <v>277</v>
      </c>
      <c r="B294" s="12" t="s">
        <v>25</v>
      </c>
      <c r="C294" s="11" t="s">
        <v>220</v>
      </c>
      <c r="D294" s="13">
        <v>317004971</v>
      </c>
      <c r="E294" s="14">
        <v>9193557946</v>
      </c>
      <c r="F294" s="11" t="s">
        <v>17</v>
      </c>
      <c r="G294" s="15">
        <v>38683</v>
      </c>
      <c r="H294" s="16">
        <f t="shared" ca="1" si="4"/>
        <v>15</v>
      </c>
      <c r="I294" s="17"/>
      <c r="J294" s="18">
        <v>76910</v>
      </c>
      <c r="K294" s="12">
        <v>1</v>
      </c>
      <c r="L294" s="12"/>
      <c r="M294" s="11"/>
    </row>
    <row r="295" spans="1:13" hidden="1" x14ac:dyDescent="0.25">
      <c r="A295" s="11" t="s">
        <v>292</v>
      </c>
      <c r="B295" s="12" t="s">
        <v>25</v>
      </c>
      <c r="C295" s="11" t="s">
        <v>220</v>
      </c>
      <c r="D295" s="13">
        <v>923003594</v>
      </c>
      <c r="E295" s="14">
        <v>2528669137</v>
      </c>
      <c r="F295" s="11" t="s">
        <v>14</v>
      </c>
      <c r="G295" s="15">
        <v>39461</v>
      </c>
      <c r="H295" s="16">
        <f t="shared" ca="1" si="4"/>
        <v>12</v>
      </c>
      <c r="I295" s="17" t="s">
        <v>42</v>
      </c>
      <c r="J295" s="18">
        <v>81400</v>
      </c>
      <c r="K295" s="12">
        <v>2</v>
      </c>
      <c r="L295" s="12"/>
      <c r="M295" s="11"/>
    </row>
    <row r="296" spans="1:13" hidden="1" x14ac:dyDescent="0.25">
      <c r="A296" s="11" t="s">
        <v>319</v>
      </c>
      <c r="B296" s="12" t="s">
        <v>25</v>
      </c>
      <c r="C296" s="11" t="s">
        <v>220</v>
      </c>
      <c r="D296" s="13">
        <v>311003362</v>
      </c>
      <c r="E296" s="14">
        <v>2526505454</v>
      </c>
      <c r="F296" s="11" t="s">
        <v>17</v>
      </c>
      <c r="G296" s="15">
        <v>38824</v>
      </c>
      <c r="H296" s="16">
        <f t="shared" ca="1" si="4"/>
        <v>14</v>
      </c>
      <c r="I296" s="17"/>
      <c r="J296" s="18">
        <v>52770</v>
      </c>
      <c r="K296" s="12">
        <v>2</v>
      </c>
      <c r="L296" s="12"/>
      <c r="M296" s="11"/>
    </row>
    <row r="297" spans="1:13" hidden="1" x14ac:dyDescent="0.25">
      <c r="A297" s="11" t="s">
        <v>348</v>
      </c>
      <c r="B297" s="12" t="s">
        <v>25</v>
      </c>
      <c r="C297" s="11" t="s">
        <v>220</v>
      </c>
      <c r="D297" s="13">
        <v>240002873</v>
      </c>
      <c r="E297" s="14">
        <v>9198912054</v>
      </c>
      <c r="F297" s="11" t="s">
        <v>17</v>
      </c>
      <c r="G297" s="15">
        <v>38890</v>
      </c>
      <c r="H297" s="16">
        <f t="shared" ca="1" si="4"/>
        <v>14</v>
      </c>
      <c r="I297" s="17"/>
      <c r="J297" s="18">
        <v>80330</v>
      </c>
      <c r="K297" s="12">
        <v>4</v>
      </c>
      <c r="L297" s="12"/>
      <c r="M297" s="11"/>
    </row>
    <row r="298" spans="1:13" hidden="1" x14ac:dyDescent="0.25">
      <c r="A298" s="11" t="s">
        <v>244</v>
      </c>
      <c r="B298" s="12" t="s">
        <v>19</v>
      </c>
      <c r="C298" s="11" t="s">
        <v>220</v>
      </c>
      <c r="D298" s="13">
        <v>165007010</v>
      </c>
      <c r="E298" s="14">
        <v>2527038033</v>
      </c>
      <c r="F298" s="11" t="s">
        <v>17</v>
      </c>
      <c r="G298" s="15">
        <v>35804</v>
      </c>
      <c r="H298" s="16">
        <f t="shared" ca="1" si="4"/>
        <v>22</v>
      </c>
      <c r="I298" s="17"/>
      <c r="J298" s="18">
        <v>80690</v>
      </c>
      <c r="K298" s="12">
        <v>3</v>
      </c>
      <c r="L298" s="12"/>
      <c r="M298" s="11"/>
    </row>
    <row r="299" spans="1:13" x14ac:dyDescent="0.25">
      <c r="A299" s="11" t="s">
        <v>259</v>
      </c>
      <c r="B299" s="12" t="s">
        <v>19</v>
      </c>
      <c r="C299" s="11" t="s">
        <v>220</v>
      </c>
      <c r="D299" s="13">
        <v>906001388</v>
      </c>
      <c r="E299" s="14">
        <v>2527919826</v>
      </c>
      <c r="F299" s="11" t="s">
        <v>17</v>
      </c>
      <c r="G299" s="15">
        <v>38816</v>
      </c>
      <c r="H299" s="16">
        <f t="shared" ca="1" si="4"/>
        <v>14</v>
      </c>
      <c r="I299" s="17"/>
      <c r="J299" s="18">
        <v>28260</v>
      </c>
      <c r="K299" s="12">
        <v>5</v>
      </c>
      <c r="L299" s="12"/>
      <c r="M299" s="11"/>
    </row>
    <row r="300" spans="1:13" hidden="1" x14ac:dyDescent="0.25">
      <c r="A300" s="11" t="s">
        <v>260</v>
      </c>
      <c r="B300" s="12" t="s">
        <v>19</v>
      </c>
      <c r="C300" s="11" t="s">
        <v>220</v>
      </c>
      <c r="D300" s="13">
        <v>523008324</v>
      </c>
      <c r="E300" s="14">
        <v>9191308831</v>
      </c>
      <c r="F300" s="11" t="s">
        <v>14</v>
      </c>
      <c r="G300" s="15">
        <v>38402</v>
      </c>
      <c r="H300" s="16">
        <f t="shared" ca="1" si="4"/>
        <v>15</v>
      </c>
      <c r="I300" s="17" t="s">
        <v>15</v>
      </c>
      <c r="J300" s="18">
        <v>59320</v>
      </c>
      <c r="K300" s="12">
        <v>4</v>
      </c>
      <c r="L300" s="12"/>
      <c r="M300" s="11"/>
    </row>
    <row r="301" spans="1:13" x14ac:dyDescent="0.25">
      <c r="A301" s="11" t="s">
        <v>276</v>
      </c>
      <c r="B301" s="12" t="s">
        <v>19</v>
      </c>
      <c r="C301" s="11" t="s">
        <v>220</v>
      </c>
      <c r="D301" s="13">
        <v>881005933</v>
      </c>
      <c r="E301" s="14">
        <v>9192354572</v>
      </c>
      <c r="F301" s="11" t="s">
        <v>14</v>
      </c>
      <c r="G301" s="15">
        <v>36407</v>
      </c>
      <c r="H301" s="16">
        <f t="shared" ca="1" si="4"/>
        <v>21</v>
      </c>
      <c r="I301" s="17" t="s">
        <v>20</v>
      </c>
      <c r="J301" s="18">
        <v>35460</v>
      </c>
      <c r="K301" s="12">
        <v>5</v>
      </c>
      <c r="L301" s="12"/>
      <c r="M301" s="11"/>
    </row>
    <row r="302" spans="1:13" hidden="1" x14ac:dyDescent="0.25">
      <c r="A302" s="11" t="s">
        <v>299</v>
      </c>
      <c r="B302" s="12" t="s">
        <v>19</v>
      </c>
      <c r="C302" s="11" t="s">
        <v>220</v>
      </c>
      <c r="D302" s="13">
        <v>596001549</v>
      </c>
      <c r="E302" s="14">
        <v>9196194175</v>
      </c>
      <c r="F302" s="11" t="s">
        <v>17</v>
      </c>
      <c r="G302" s="15">
        <v>38906</v>
      </c>
      <c r="H302" s="16">
        <f t="shared" ca="1" si="4"/>
        <v>14</v>
      </c>
      <c r="I302" s="17"/>
      <c r="J302" s="18">
        <v>27380</v>
      </c>
      <c r="K302" s="12">
        <v>3</v>
      </c>
      <c r="L302" s="12"/>
      <c r="M302" s="11"/>
    </row>
    <row r="303" spans="1:13" hidden="1" x14ac:dyDescent="0.25">
      <c r="A303" s="11" t="s">
        <v>327</v>
      </c>
      <c r="B303" s="12" t="s">
        <v>19</v>
      </c>
      <c r="C303" s="11" t="s">
        <v>220</v>
      </c>
      <c r="D303" s="13">
        <v>143004593</v>
      </c>
      <c r="E303" s="14">
        <v>2527172882</v>
      </c>
      <c r="F303" s="11" t="s">
        <v>17</v>
      </c>
      <c r="G303" s="15">
        <v>38522</v>
      </c>
      <c r="H303" s="16">
        <f t="shared" ca="1" si="4"/>
        <v>15</v>
      </c>
      <c r="I303" s="17"/>
      <c r="J303" s="18">
        <v>75420</v>
      </c>
      <c r="K303" s="12">
        <v>1</v>
      </c>
      <c r="L303" s="12"/>
      <c r="M303" s="11"/>
    </row>
    <row r="304" spans="1:13" x14ac:dyDescent="0.25">
      <c r="A304" s="11" t="s">
        <v>329</v>
      </c>
      <c r="B304" s="12" t="s">
        <v>19</v>
      </c>
      <c r="C304" s="11" t="s">
        <v>220</v>
      </c>
      <c r="D304" s="13">
        <v>378009642</v>
      </c>
      <c r="E304" s="14">
        <v>2526228199</v>
      </c>
      <c r="F304" s="11" t="s">
        <v>17</v>
      </c>
      <c r="G304" s="15">
        <v>39597</v>
      </c>
      <c r="H304" s="16">
        <f t="shared" ca="1" si="4"/>
        <v>12</v>
      </c>
      <c r="I304" s="17"/>
      <c r="J304" s="18">
        <v>64220</v>
      </c>
      <c r="K304" s="12">
        <v>5</v>
      </c>
      <c r="L304" s="12"/>
      <c r="M304" s="11"/>
    </row>
    <row r="305" spans="1:13" x14ac:dyDescent="0.25">
      <c r="A305" s="11" t="s">
        <v>330</v>
      </c>
      <c r="B305" s="12" t="s">
        <v>19</v>
      </c>
      <c r="C305" s="11" t="s">
        <v>220</v>
      </c>
      <c r="D305" s="13">
        <v>135005371</v>
      </c>
      <c r="E305" s="14">
        <v>9195592950</v>
      </c>
      <c r="F305" s="11" t="s">
        <v>14</v>
      </c>
      <c r="G305" s="15">
        <v>37974</v>
      </c>
      <c r="H305" s="16">
        <f t="shared" ca="1" si="4"/>
        <v>16</v>
      </c>
      <c r="I305" s="17" t="s">
        <v>37</v>
      </c>
      <c r="J305" s="18">
        <v>30920</v>
      </c>
      <c r="K305" s="12">
        <v>5</v>
      </c>
      <c r="L305" s="12"/>
      <c r="M305" s="11"/>
    </row>
    <row r="306" spans="1:13" hidden="1" x14ac:dyDescent="0.25">
      <c r="A306" s="11" t="s">
        <v>337</v>
      </c>
      <c r="B306" s="12" t="s">
        <v>19</v>
      </c>
      <c r="C306" s="11" t="s">
        <v>220</v>
      </c>
      <c r="D306" s="13">
        <v>590006401</v>
      </c>
      <c r="E306" s="14">
        <v>2523122603</v>
      </c>
      <c r="F306" s="11" t="s">
        <v>14</v>
      </c>
      <c r="G306" s="15">
        <v>38177</v>
      </c>
      <c r="H306" s="16">
        <f t="shared" ca="1" si="4"/>
        <v>16</v>
      </c>
      <c r="I306" s="17" t="s">
        <v>23</v>
      </c>
      <c r="J306" s="18">
        <v>70760</v>
      </c>
      <c r="K306" s="12">
        <v>1</v>
      </c>
      <c r="L306" s="12"/>
      <c r="M306" s="11"/>
    </row>
    <row r="307" spans="1:13" hidden="1" x14ac:dyDescent="0.25">
      <c r="A307" s="11" t="s">
        <v>351</v>
      </c>
      <c r="B307" s="12" t="s">
        <v>19</v>
      </c>
      <c r="C307" s="11" t="s">
        <v>220</v>
      </c>
      <c r="D307" s="13">
        <v>858000513</v>
      </c>
      <c r="E307" s="14">
        <v>9193547588</v>
      </c>
      <c r="F307" s="11" t="s">
        <v>14</v>
      </c>
      <c r="G307" s="15">
        <v>42212</v>
      </c>
      <c r="H307" s="16">
        <f t="shared" ca="1" si="4"/>
        <v>5</v>
      </c>
      <c r="I307" s="17" t="s">
        <v>23</v>
      </c>
      <c r="J307" s="18">
        <v>71030</v>
      </c>
      <c r="K307" s="12">
        <v>3</v>
      </c>
      <c r="L307" s="12"/>
      <c r="M307" s="11"/>
    </row>
    <row r="308" spans="1:13" hidden="1" x14ac:dyDescent="0.25">
      <c r="A308" s="11" t="s">
        <v>354</v>
      </c>
      <c r="B308" s="12" t="s">
        <v>19</v>
      </c>
      <c r="C308" s="11" t="s">
        <v>220</v>
      </c>
      <c r="D308" s="13">
        <v>292003080</v>
      </c>
      <c r="E308" s="14">
        <v>2525085320</v>
      </c>
      <c r="F308" s="11" t="s">
        <v>14</v>
      </c>
      <c r="G308" s="15">
        <v>39733</v>
      </c>
      <c r="H308" s="16">
        <f t="shared" ca="1" si="4"/>
        <v>12</v>
      </c>
      <c r="I308" s="17" t="s">
        <v>37</v>
      </c>
      <c r="J308" s="18">
        <v>59420</v>
      </c>
      <c r="K308" s="12">
        <v>4</v>
      </c>
      <c r="L308" s="12"/>
      <c r="M308" s="11"/>
    </row>
    <row r="309" spans="1:13" hidden="1" x14ac:dyDescent="0.25">
      <c r="A309" s="11" t="s">
        <v>358</v>
      </c>
      <c r="B309" s="12" t="s">
        <v>19</v>
      </c>
      <c r="C309" s="11" t="s">
        <v>220</v>
      </c>
      <c r="D309" s="13">
        <v>484007278</v>
      </c>
      <c r="E309" s="14">
        <v>9195627374</v>
      </c>
      <c r="F309" s="11" t="s">
        <v>26</v>
      </c>
      <c r="G309" s="15">
        <v>37981</v>
      </c>
      <c r="H309" s="16">
        <f t="shared" ca="1" si="4"/>
        <v>16</v>
      </c>
      <c r="I309" s="17"/>
      <c r="J309" s="18">
        <v>10572</v>
      </c>
      <c r="K309" s="12">
        <v>4</v>
      </c>
      <c r="L309" s="12"/>
      <c r="M309" s="11"/>
    </row>
    <row r="310" spans="1:13" hidden="1" x14ac:dyDescent="0.25">
      <c r="A310" s="11" t="s">
        <v>362</v>
      </c>
      <c r="B310" s="12" t="s">
        <v>19</v>
      </c>
      <c r="C310" s="11" t="s">
        <v>220</v>
      </c>
      <c r="D310" s="13">
        <v>425004540</v>
      </c>
      <c r="E310" s="14">
        <v>9196969994</v>
      </c>
      <c r="F310" s="11" t="s">
        <v>14</v>
      </c>
      <c r="G310" s="15">
        <v>40332</v>
      </c>
      <c r="H310" s="16">
        <f t="shared" ca="1" si="4"/>
        <v>10</v>
      </c>
      <c r="I310" s="17" t="s">
        <v>20</v>
      </c>
      <c r="J310" s="18">
        <v>34690</v>
      </c>
      <c r="K310" s="12">
        <v>2</v>
      </c>
      <c r="L310" s="12"/>
      <c r="M310" s="11"/>
    </row>
    <row r="311" spans="1:13" hidden="1" x14ac:dyDescent="0.25">
      <c r="A311" s="11" t="s">
        <v>224</v>
      </c>
      <c r="B311" s="12" t="s">
        <v>12</v>
      </c>
      <c r="C311" s="11" t="s">
        <v>220</v>
      </c>
      <c r="D311" s="13">
        <v>467000396</v>
      </c>
      <c r="E311" s="14">
        <v>2526213620</v>
      </c>
      <c r="F311" s="11" t="s">
        <v>14</v>
      </c>
      <c r="G311" s="15">
        <v>42212</v>
      </c>
      <c r="H311" s="16">
        <f t="shared" ca="1" si="4"/>
        <v>5</v>
      </c>
      <c r="I311" s="17" t="s">
        <v>37</v>
      </c>
      <c r="J311" s="18">
        <v>58910</v>
      </c>
      <c r="K311" s="12">
        <v>1</v>
      </c>
      <c r="L311" s="12"/>
      <c r="M311" s="11"/>
    </row>
    <row r="312" spans="1:13" hidden="1" x14ac:dyDescent="0.25">
      <c r="A312" s="11" t="s">
        <v>232</v>
      </c>
      <c r="B312" s="12" t="s">
        <v>12</v>
      </c>
      <c r="C312" s="11" t="s">
        <v>220</v>
      </c>
      <c r="D312" s="13">
        <v>138007245</v>
      </c>
      <c r="E312" s="14">
        <v>2522140101</v>
      </c>
      <c r="F312" s="11" t="s">
        <v>17</v>
      </c>
      <c r="G312" s="15">
        <v>35670</v>
      </c>
      <c r="H312" s="16">
        <f t="shared" ca="1" si="4"/>
        <v>23</v>
      </c>
      <c r="I312" s="17"/>
      <c r="J312" s="18">
        <v>79220</v>
      </c>
      <c r="K312" s="12">
        <v>4</v>
      </c>
      <c r="L312" s="12"/>
      <c r="M312" s="11"/>
    </row>
    <row r="313" spans="1:13" hidden="1" x14ac:dyDescent="0.25">
      <c r="A313" s="11" t="s">
        <v>236</v>
      </c>
      <c r="B313" s="12" t="s">
        <v>12</v>
      </c>
      <c r="C313" s="11" t="s">
        <v>220</v>
      </c>
      <c r="D313" s="13">
        <v>427000216</v>
      </c>
      <c r="E313" s="14">
        <v>9198999194</v>
      </c>
      <c r="F313" s="11" t="s">
        <v>22</v>
      </c>
      <c r="G313" s="15">
        <v>35966</v>
      </c>
      <c r="H313" s="16">
        <f t="shared" ca="1" si="4"/>
        <v>22</v>
      </c>
      <c r="I313" s="17" t="s">
        <v>23</v>
      </c>
      <c r="J313" s="18">
        <v>18895</v>
      </c>
      <c r="K313" s="12">
        <v>4</v>
      </c>
      <c r="L313" s="12"/>
      <c r="M313" s="11"/>
    </row>
    <row r="314" spans="1:13" hidden="1" x14ac:dyDescent="0.25">
      <c r="A314" s="11" t="s">
        <v>242</v>
      </c>
      <c r="B314" s="12" t="s">
        <v>12</v>
      </c>
      <c r="C314" s="11" t="s">
        <v>220</v>
      </c>
      <c r="D314" s="13">
        <v>865003824</v>
      </c>
      <c r="E314" s="14">
        <v>2524785979</v>
      </c>
      <c r="F314" s="11" t="s">
        <v>14</v>
      </c>
      <c r="G314" s="15">
        <v>40269</v>
      </c>
      <c r="H314" s="16">
        <f t="shared" ca="1" si="4"/>
        <v>10</v>
      </c>
      <c r="I314" s="17" t="s">
        <v>42</v>
      </c>
      <c r="J314" s="18">
        <v>34480</v>
      </c>
      <c r="K314" s="12">
        <v>3</v>
      </c>
      <c r="L314" s="12"/>
      <c r="M314" s="11"/>
    </row>
    <row r="315" spans="1:13" hidden="1" x14ac:dyDescent="0.25">
      <c r="A315" s="11" t="s">
        <v>248</v>
      </c>
      <c r="B315" s="12" t="s">
        <v>12</v>
      </c>
      <c r="C315" s="11" t="s">
        <v>220</v>
      </c>
      <c r="D315" s="13">
        <v>566006453</v>
      </c>
      <c r="E315" s="14">
        <v>9192168237</v>
      </c>
      <c r="F315" s="11" t="s">
        <v>14</v>
      </c>
      <c r="G315" s="15">
        <v>42229</v>
      </c>
      <c r="H315" s="16">
        <f t="shared" ca="1" si="4"/>
        <v>5</v>
      </c>
      <c r="I315" s="17" t="s">
        <v>23</v>
      </c>
      <c r="J315" s="18">
        <v>38940</v>
      </c>
      <c r="K315" s="12">
        <v>2</v>
      </c>
      <c r="L315" s="12"/>
      <c r="M315" s="11"/>
    </row>
    <row r="316" spans="1:13" hidden="1" x14ac:dyDescent="0.25">
      <c r="A316" s="11" t="s">
        <v>263</v>
      </c>
      <c r="B316" s="12" t="s">
        <v>12</v>
      </c>
      <c r="C316" s="11" t="s">
        <v>220</v>
      </c>
      <c r="D316" s="13">
        <v>313008501</v>
      </c>
      <c r="E316" s="14">
        <v>9193184277</v>
      </c>
      <c r="F316" s="11" t="s">
        <v>26</v>
      </c>
      <c r="G316" s="15">
        <v>43164</v>
      </c>
      <c r="H316" s="16">
        <f t="shared" ca="1" si="4"/>
        <v>2</v>
      </c>
      <c r="I316" s="17"/>
      <c r="J316" s="18">
        <v>22472</v>
      </c>
      <c r="K316" s="12">
        <v>1</v>
      </c>
      <c r="L316" s="12"/>
      <c r="M316" s="11"/>
    </row>
    <row r="317" spans="1:13" x14ac:dyDescent="0.25">
      <c r="A317" s="11" t="s">
        <v>264</v>
      </c>
      <c r="B317" s="12" t="s">
        <v>12</v>
      </c>
      <c r="C317" s="11" t="s">
        <v>220</v>
      </c>
      <c r="D317" s="13">
        <v>612005735</v>
      </c>
      <c r="E317" s="14">
        <v>9195228292</v>
      </c>
      <c r="F317" s="11" t="s">
        <v>14</v>
      </c>
      <c r="G317" s="15">
        <v>35944</v>
      </c>
      <c r="H317" s="16">
        <f t="shared" ca="1" si="4"/>
        <v>22</v>
      </c>
      <c r="I317" s="17" t="s">
        <v>37</v>
      </c>
      <c r="J317" s="18">
        <v>73144</v>
      </c>
      <c r="K317" s="12">
        <v>5</v>
      </c>
      <c r="L317" s="12"/>
      <c r="M317" s="11"/>
    </row>
    <row r="318" spans="1:13" hidden="1" x14ac:dyDescent="0.25">
      <c r="A318" s="11" t="s">
        <v>272</v>
      </c>
      <c r="B318" s="12" t="s">
        <v>12</v>
      </c>
      <c r="C318" s="11" t="s">
        <v>220</v>
      </c>
      <c r="D318" s="13">
        <v>136000388</v>
      </c>
      <c r="E318" s="14">
        <v>9195119214</v>
      </c>
      <c r="F318" s="11" t="s">
        <v>14</v>
      </c>
      <c r="G318" s="15">
        <v>36633</v>
      </c>
      <c r="H318" s="16">
        <f t="shared" ca="1" si="4"/>
        <v>20</v>
      </c>
      <c r="I318" s="17" t="s">
        <v>23</v>
      </c>
      <c r="J318" s="18">
        <v>70020</v>
      </c>
      <c r="K318" s="12">
        <v>3</v>
      </c>
      <c r="L318" s="12"/>
      <c r="M318" s="11"/>
    </row>
    <row r="319" spans="1:13" hidden="1" x14ac:dyDescent="0.25">
      <c r="A319" s="11" t="s">
        <v>275</v>
      </c>
      <c r="B319" s="12" t="s">
        <v>12</v>
      </c>
      <c r="C319" s="11" t="s">
        <v>220</v>
      </c>
      <c r="D319" s="13">
        <v>661000671</v>
      </c>
      <c r="E319" s="14">
        <v>2528405900</v>
      </c>
      <c r="F319" s="11" t="s">
        <v>26</v>
      </c>
      <c r="G319" s="15">
        <v>35642</v>
      </c>
      <c r="H319" s="16">
        <f t="shared" ca="1" si="4"/>
        <v>23</v>
      </c>
      <c r="I319" s="17"/>
      <c r="J319" s="18">
        <v>29176</v>
      </c>
      <c r="K319" s="12">
        <v>3</v>
      </c>
      <c r="L319" s="12"/>
      <c r="M319" s="11"/>
    </row>
    <row r="320" spans="1:13" x14ac:dyDescent="0.25">
      <c r="A320" s="11" t="s">
        <v>279</v>
      </c>
      <c r="B320" s="12" t="s">
        <v>12</v>
      </c>
      <c r="C320" s="11" t="s">
        <v>220</v>
      </c>
      <c r="D320" s="13">
        <v>416004493</v>
      </c>
      <c r="E320" s="14">
        <v>2525228252</v>
      </c>
      <c r="F320" s="11" t="s">
        <v>14</v>
      </c>
      <c r="G320" s="15">
        <v>37154</v>
      </c>
      <c r="H320" s="16">
        <f t="shared" ca="1" si="4"/>
        <v>19</v>
      </c>
      <c r="I320" s="17" t="s">
        <v>20</v>
      </c>
      <c r="J320" s="18">
        <v>55450</v>
      </c>
      <c r="K320" s="12">
        <v>5</v>
      </c>
      <c r="L320" s="12"/>
      <c r="M320" s="11"/>
    </row>
    <row r="321" spans="1:13" hidden="1" x14ac:dyDescent="0.25">
      <c r="A321" s="11" t="s">
        <v>290</v>
      </c>
      <c r="B321" s="12" t="s">
        <v>12</v>
      </c>
      <c r="C321" s="11" t="s">
        <v>220</v>
      </c>
      <c r="D321" s="13">
        <v>354009285</v>
      </c>
      <c r="E321" s="14">
        <v>2526657361</v>
      </c>
      <c r="F321" s="11" t="s">
        <v>14</v>
      </c>
      <c r="G321" s="15">
        <v>37935</v>
      </c>
      <c r="H321" s="16">
        <f t="shared" ca="1" si="4"/>
        <v>17</v>
      </c>
      <c r="I321" s="17" t="s">
        <v>23</v>
      </c>
      <c r="J321" s="18">
        <v>22660</v>
      </c>
      <c r="K321" s="12">
        <v>2</v>
      </c>
      <c r="L321" s="12"/>
      <c r="M321" s="11"/>
    </row>
    <row r="322" spans="1:13" hidden="1" x14ac:dyDescent="0.25">
      <c r="A322" s="11" t="s">
        <v>304</v>
      </c>
      <c r="B322" s="12" t="s">
        <v>12</v>
      </c>
      <c r="C322" s="11" t="s">
        <v>220</v>
      </c>
      <c r="D322" s="13">
        <v>772003640</v>
      </c>
      <c r="E322" s="14">
        <v>9192474315</v>
      </c>
      <c r="F322" s="11" t="s">
        <v>14</v>
      </c>
      <c r="G322" s="15">
        <v>38353</v>
      </c>
      <c r="H322" s="16">
        <f t="shared" ref="H322:H385" ca="1" si="5">DATEDIF(G322,TODAY(),"Y")</f>
        <v>15</v>
      </c>
      <c r="I322" s="17" t="s">
        <v>15</v>
      </c>
      <c r="J322" s="18">
        <v>67280</v>
      </c>
      <c r="K322" s="12">
        <v>3</v>
      </c>
      <c r="L322" s="12"/>
      <c r="M322" s="11"/>
    </row>
    <row r="323" spans="1:13" hidden="1" x14ac:dyDescent="0.25">
      <c r="A323" s="11" t="s">
        <v>311</v>
      </c>
      <c r="B323" s="12" t="s">
        <v>12</v>
      </c>
      <c r="C323" s="11" t="s">
        <v>220</v>
      </c>
      <c r="D323" s="13">
        <v>353004196</v>
      </c>
      <c r="E323" s="14">
        <v>2528159919</v>
      </c>
      <c r="F323" s="11" t="s">
        <v>14</v>
      </c>
      <c r="G323" s="15">
        <v>41293</v>
      </c>
      <c r="H323" s="16">
        <f t="shared" ca="1" si="5"/>
        <v>7</v>
      </c>
      <c r="I323" s="17" t="s">
        <v>20</v>
      </c>
      <c r="J323" s="18">
        <v>23650</v>
      </c>
      <c r="K323" s="12">
        <v>1</v>
      </c>
      <c r="L323" s="12"/>
      <c r="M323" s="11"/>
    </row>
    <row r="324" spans="1:13" hidden="1" x14ac:dyDescent="0.25">
      <c r="A324" s="11" t="s">
        <v>324</v>
      </c>
      <c r="B324" s="12" t="s">
        <v>12</v>
      </c>
      <c r="C324" s="11" t="s">
        <v>220</v>
      </c>
      <c r="D324" s="13">
        <v>488001244</v>
      </c>
      <c r="E324" s="14">
        <v>9198979762</v>
      </c>
      <c r="F324" s="11" t="s">
        <v>22</v>
      </c>
      <c r="G324" s="15">
        <v>38025</v>
      </c>
      <c r="H324" s="16">
        <f t="shared" ca="1" si="5"/>
        <v>16</v>
      </c>
      <c r="I324" s="17" t="s">
        <v>15</v>
      </c>
      <c r="J324" s="18">
        <v>24460</v>
      </c>
      <c r="K324" s="12">
        <v>1</v>
      </c>
      <c r="L324" s="12"/>
      <c r="M324" s="11"/>
    </row>
    <row r="325" spans="1:13" hidden="1" x14ac:dyDescent="0.25">
      <c r="A325" s="11" t="s">
        <v>334</v>
      </c>
      <c r="B325" s="12" t="s">
        <v>12</v>
      </c>
      <c r="C325" s="11" t="s">
        <v>220</v>
      </c>
      <c r="D325" s="13">
        <v>684004281</v>
      </c>
      <c r="E325" s="14">
        <v>2522888726</v>
      </c>
      <c r="F325" s="11" t="s">
        <v>14</v>
      </c>
      <c r="G325" s="15">
        <v>38928</v>
      </c>
      <c r="H325" s="16">
        <f t="shared" ca="1" si="5"/>
        <v>14</v>
      </c>
      <c r="I325" s="17" t="s">
        <v>15</v>
      </c>
      <c r="J325" s="18">
        <v>47340</v>
      </c>
      <c r="K325" s="12">
        <v>2</v>
      </c>
      <c r="L325" s="12"/>
      <c r="M325" s="11"/>
    </row>
    <row r="326" spans="1:13" hidden="1" x14ac:dyDescent="0.25">
      <c r="A326" s="11" t="s">
        <v>335</v>
      </c>
      <c r="B326" s="12" t="s">
        <v>12</v>
      </c>
      <c r="C326" s="11" t="s">
        <v>220</v>
      </c>
      <c r="D326" s="13">
        <v>361005033</v>
      </c>
      <c r="E326" s="14">
        <v>9196633751</v>
      </c>
      <c r="F326" s="11" t="s">
        <v>17</v>
      </c>
      <c r="G326" s="15">
        <v>35908</v>
      </c>
      <c r="H326" s="16">
        <f t="shared" ca="1" si="5"/>
        <v>22</v>
      </c>
      <c r="I326" s="17"/>
      <c r="J326" s="18">
        <v>71830</v>
      </c>
      <c r="K326" s="12">
        <v>3</v>
      </c>
      <c r="L326" s="12"/>
      <c r="M326" s="11"/>
    </row>
    <row r="327" spans="1:13" hidden="1" x14ac:dyDescent="0.25">
      <c r="A327" s="11" t="s">
        <v>341</v>
      </c>
      <c r="B327" s="12" t="s">
        <v>12</v>
      </c>
      <c r="C327" s="11" t="s">
        <v>220</v>
      </c>
      <c r="D327" s="13">
        <v>470005648</v>
      </c>
      <c r="E327" s="14">
        <v>9192053579</v>
      </c>
      <c r="F327" s="11" t="s">
        <v>17</v>
      </c>
      <c r="G327" s="15">
        <v>39088</v>
      </c>
      <c r="H327" s="16">
        <f t="shared" ca="1" si="5"/>
        <v>13</v>
      </c>
      <c r="I327" s="17"/>
      <c r="J327" s="18">
        <v>39680</v>
      </c>
      <c r="K327" s="12">
        <v>1</v>
      </c>
      <c r="L327" s="12"/>
      <c r="M327" s="11"/>
    </row>
    <row r="328" spans="1:13" hidden="1" x14ac:dyDescent="0.25">
      <c r="A328" s="11" t="s">
        <v>343</v>
      </c>
      <c r="B328" s="12" t="s">
        <v>12</v>
      </c>
      <c r="C328" s="11" t="s">
        <v>220</v>
      </c>
      <c r="D328" s="13">
        <v>405006173</v>
      </c>
      <c r="E328" s="14">
        <v>2521777060</v>
      </c>
      <c r="F328" s="11" t="s">
        <v>14</v>
      </c>
      <c r="G328" s="15">
        <v>36967</v>
      </c>
      <c r="H328" s="16">
        <f t="shared" ca="1" si="5"/>
        <v>19</v>
      </c>
      <c r="I328" s="17" t="s">
        <v>42</v>
      </c>
      <c r="J328" s="18">
        <v>68710</v>
      </c>
      <c r="K328" s="12">
        <v>4</v>
      </c>
      <c r="L328" s="12"/>
      <c r="M328" s="11"/>
    </row>
    <row r="329" spans="1:13" hidden="1" x14ac:dyDescent="0.25">
      <c r="A329" s="11" t="s">
        <v>344</v>
      </c>
      <c r="B329" s="12" t="s">
        <v>12</v>
      </c>
      <c r="C329" s="11" t="s">
        <v>220</v>
      </c>
      <c r="D329" s="13">
        <v>561008668</v>
      </c>
      <c r="E329" s="14">
        <v>2522433774</v>
      </c>
      <c r="F329" s="11" t="s">
        <v>14</v>
      </c>
      <c r="G329" s="15">
        <v>37177</v>
      </c>
      <c r="H329" s="16">
        <f t="shared" ca="1" si="5"/>
        <v>19</v>
      </c>
      <c r="I329" s="17" t="s">
        <v>23</v>
      </c>
      <c r="J329" s="18">
        <v>76584</v>
      </c>
      <c r="K329" s="12">
        <v>1</v>
      </c>
      <c r="L329" s="12"/>
      <c r="M329" s="11"/>
    </row>
    <row r="330" spans="1:13" hidden="1" x14ac:dyDescent="0.25">
      <c r="A330" s="11" t="s">
        <v>349</v>
      </c>
      <c r="B330" s="12" t="s">
        <v>12</v>
      </c>
      <c r="C330" s="11" t="s">
        <v>220</v>
      </c>
      <c r="D330" s="13">
        <v>328007467</v>
      </c>
      <c r="E330" s="14">
        <v>9194897618</v>
      </c>
      <c r="F330" s="11" t="s">
        <v>26</v>
      </c>
      <c r="G330" s="15">
        <v>40104</v>
      </c>
      <c r="H330" s="16">
        <f t="shared" ca="1" si="5"/>
        <v>11</v>
      </c>
      <c r="I330" s="17"/>
      <c r="J330" s="18">
        <v>14416</v>
      </c>
      <c r="K330" s="12">
        <v>4</v>
      </c>
      <c r="L330" s="12"/>
      <c r="M330" s="11"/>
    </row>
    <row r="331" spans="1:13" hidden="1" x14ac:dyDescent="0.25">
      <c r="A331" s="11" t="s">
        <v>355</v>
      </c>
      <c r="B331" s="12" t="s">
        <v>12</v>
      </c>
      <c r="C331" s="11" t="s">
        <v>220</v>
      </c>
      <c r="D331" s="13">
        <v>318008637</v>
      </c>
      <c r="E331" s="14">
        <v>9193709408</v>
      </c>
      <c r="F331" s="11" t="s">
        <v>17</v>
      </c>
      <c r="G331" s="15">
        <v>38660</v>
      </c>
      <c r="H331" s="16">
        <f t="shared" ca="1" si="5"/>
        <v>15</v>
      </c>
      <c r="I331" s="17"/>
      <c r="J331" s="18">
        <v>62780</v>
      </c>
      <c r="K331" s="12">
        <v>4</v>
      </c>
      <c r="L331" s="12"/>
      <c r="M331" s="11"/>
    </row>
    <row r="332" spans="1:13" x14ac:dyDescent="0.25">
      <c r="A332" s="11" t="s">
        <v>359</v>
      </c>
      <c r="B332" s="12" t="s">
        <v>12</v>
      </c>
      <c r="C332" s="11" t="s">
        <v>220</v>
      </c>
      <c r="D332" s="13">
        <v>436008229</v>
      </c>
      <c r="E332" s="14">
        <v>2525871924</v>
      </c>
      <c r="F332" s="11" t="s">
        <v>17</v>
      </c>
      <c r="G332" s="15">
        <v>42621</v>
      </c>
      <c r="H332" s="16">
        <f t="shared" ca="1" si="5"/>
        <v>4</v>
      </c>
      <c r="I332" s="17"/>
      <c r="J332" s="18">
        <v>60040</v>
      </c>
      <c r="K332" s="12">
        <v>5</v>
      </c>
      <c r="L332" s="12"/>
      <c r="M332" s="11"/>
    </row>
    <row r="333" spans="1:13" hidden="1" x14ac:dyDescent="0.25">
      <c r="A333" s="11" t="s">
        <v>360</v>
      </c>
      <c r="B333" s="12" t="s">
        <v>12</v>
      </c>
      <c r="C333" s="11" t="s">
        <v>220</v>
      </c>
      <c r="D333" s="13">
        <v>159007255</v>
      </c>
      <c r="E333" s="14">
        <v>9198426889</v>
      </c>
      <c r="F333" s="11" t="s">
        <v>17</v>
      </c>
      <c r="G333" s="15">
        <v>37892</v>
      </c>
      <c r="H333" s="16">
        <f t="shared" ca="1" si="5"/>
        <v>17</v>
      </c>
      <c r="I333" s="17"/>
      <c r="J333" s="18">
        <v>78520</v>
      </c>
      <c r="K333" s="12">
        <v>4</v>
      </c>
      <c r="L333" s="12"/>
      <c r="M333" s="11"/>
    </row>
    <row r="334" spans="1:13" hidden="1" x14ac:dyDescent="0.25">
      <c r="A334" s="11" t="s">
        <v>368</v>
      </c>
      <c r="B334" s="12" t="s">
        <v>12</v>
      </c>
      <c r="C334" s="11" t="s">
        <v>220</v>
      </c>
      <c r="D334" s="13">
        <v>466007318</v>
      </c>
      <c r="E334" s="14">
        <v>9191765611</v>
      </c>
      <c r="F334" s="11" t="s">
        <v>14</v>
      </c>
      <c r="G334" s="15">
        <v>39832</v>
      </c>
      <c r="H334" s="16">
        <f t="shared" ca="1" si="5"/>
        <v>11</v>
      </c>
      <c r="I334" s="17" t="s">
        <v>15</v>
      </c>
      <c r="J334" s="18">
        <v>43820</v>
      </c>
      <c r="K334" s="12">
        <v>2</v>
      </c>
      <c r="L334" s="12"/>
      <c r="M334" s="11"/>
    </row>
    <row r="335" spans="1:13" hidden="1" x14ac:dyDescent="0.25">
      <c r="A335" s="11" t="s">
        <v>376</v>
      </c>
      <c r="B335" s="12" t="s">
        <v>33</v>
      </c>
      <c r="C335" s="11" t="s">
        <v>373</v>
      </c>
      <c r="D335" s="13">
        <v>214004804</v>
      </c>
      <c r="E335" s="14">
        <v>2528908079</v>
      </c>
      <c r="F335" s="11" t="s">
        <v>14</v>
      </c>
      <c r="G335" s="15">
        <v>35886</v>
      </c>
      <c r="H335" s="16">
        <f t="shared" ca="1" si="5"/>
        <v>22</v>
      </c>
      <c r="I335" s="17" t="s">
        <v>37</v>
      </c>
      <c r="J335" s="18">
        <v>53870</v>
      </c>
      <c r="K335" s="12">
        <v>2</v>
      </c>
      <c r="L335" s="12"/>
      <c r="M335" s="11"/>
    </row>
    <row r="336" spans="1:13" hidden="1" x14ac:dyDescent="0.25">
      <c r="A336" s="11" t="s">
        <v>372</v>
      </c>
      <c r="B336" s="12" t="s">
        <v>31</v>
      </c>
      <c r="C336" s="11" t="s">
        <v>373</v>
      </c>
      <c r="D336" s="13">
        <v>742006482</v>
      </c>
      <c r="E336" s="14">
        <v>9197077326</v>
      </c>
      <c r="F336" s="11" t="s">
        <v>14</v>
      </c>
      <c r="G336" s="15">
        <v>38990</v>
      </c>
      <c r="H336" s="16">
        <f t="shared" ca="1" si="5"/>
        <v>14</v>
      </c>
      <c r="I336" s="17" t="s">
        <v>15</v>
      </c>
      <c r="J336" s="18">
        <v>39160</v>
      </c>
      <c r="K336" s="12">
        <v>3</v>
      </c>
      <c r="L336" s="12"/>
      <c r="M336" s="11"/>
    </row>
    <row r="337" spans="1:13" x14ac:dyDescent="0.25">
      <c r="A337" s="11" t="s">
        <v>375</v>
      </c>
      <c r="B337" s="12" t="s">
        <v>25</v>
      </c>
      <c r="C337" s="11" t="s">
        <v>373</v>
      </c>
      <c r="D337" s="13">
        <v>370008224</v>
      </c>
      <c r="E337" s="14">
        <v>2521535362</v>
      </c>
      <c r="F337" s="11" t="s">
        <v>14</v>
      </c>
      <c r="G337" s="15">
        <v>38423</v>
      </c>
      <c r="H337" s="16">
        <f t="shared" ca="1" si="5"/>
        <v>15</v>
      </c>
      <c r="I337" s="17" t="s">
        <v>15</v>
      </c>
      <c r="J337" s="18">
        <v>59140</v>
      </c>
      <c r="K337" s="12">
        <v>5</v>
      </c>
      <c r="L337" s="12"/>
      <c r="M337" s="11"/>
    </row>
    <row r="338" spans="1:13" hidden="1" x14ac:dyDescent="0.25">
      <c r="A338" s="11" t="s">
        <v>378</v>
      </c>
      <c r="B338" s="12" t="s">
        <v>19</v>
      </c>
      <c r="C338" s="11" t="s">
        <v>373</v>
      </c>
      <c r="D338" s="13">
        <v>380003690</v>
      </c>
      <c r="E338" s="14">
        <v>2523906310</v>
      </c>
      <c r="F338" s="11" t="s">
        <v>17</v>
      </c>
      <c r="G338" s="15">
        <v>39041</v>
      </c>
      <c r="H338" s="16">
        <f t="shared" ca="1" si="5"/>
        <v>14</v>
      </c>
      <c r="I338" s="17"/>
      <c r="J338" s="18">
        <v>61890</v>
      </c>
      <c r="K338" s="12">
        <v>2</v>
      </c>
      <c r="L338" s="12"/>
      <c r="M338" s="11"/>
    </row>
    <row r="339" spans="1:13" x14ac:dyDescent="0.25">
      <c r="A339" s="11" t="s">
        <v>379</v>
      </c>
      <c r="B339" s="12" t="s">
        <v>19</v>
      </c>
      <c r="C339" s="11" t="s">
        <v>373</v>
      </c>
      <c r="D339" s="13">
        <v>723000767</v>
      </c>
      <c r="E339" s="14">
        <v>9191375297</v>
      </c>
      <c r="F339" s="11" t="s">
        <v>14</v>
      </c>
      <c r="G339" s="15">
        <v>41767</v>
      </c>
      <c r="H339" s="16">
        <f t="shared" ca="1" si="5"/>
        <v>6</v>
      </c>
      <c r="I339" s="17" t="s">
        <v>37</v>
      </c>
      <c r="J339" s="18">
        <v>27250</v>
      </c>
      <c r="K339" s="12">
        <v>5</v>
      </c>
      <c r="L339" s="12"/>
      <c r="M339" s="11"/>
    </row>
    <row r="340" spans="1:13" hidden="1" x14ac:dyDescent="0.25">
      <c r="A340" s="11" t="s">
        <v>374</v>
      </c>
      <c r="B340" s="12" t="s">
        <v>12</v>
      </c>
      <c r="C340" s="11" t="s">
        <v>373</v>
      </c>
      <c r="D340" s="13">
        <v>292006053</v>
      </c>
      <c r="E340" s="14">
        <v>9197045091</v>
      </c>
      <c r="F340" s="11" t="s">
        <v>17</v>
      </c>
      <c r="G340" s="15">
        <v>38474</v>
      </c>
      <c r="H340" s="16">
        <f t="shared" ca="1" si="5"/>
        <v>15</v>
      </c>
      <c r="I340" s="17"/>
      <c r="J340" s="18">
        <v>74500</v>
      </c>
      <c r="K340" s="12">
        <v>4</v>
      </c>
      <c r="L340" s="12"/>
      <c r="M340" s="11"/>
    </row>
    <row r="341" spans="1:13" hidden="1" x14ac:dyDescent="0.25">
      <c r="A341" s="11" t="s">
        <v>377</v>
      </c>
      <c r="B341" s="12" t="s">
        <v>12</v>
      </c>
      <c r="C341" s="11" t="s">
        <v>373</v>
      </c>
      <c r="D341" s="13">
        <v>620002502</v>
      </c>
      <c r="E341" s="14">
        <v>9191264013</v>
      </c>
      <c r="F341" s="11" t="s">
        <v>14</v>
      </c>
      <c r="G341" s="15">
        <v>43104</v>
      </c>
      <c r="H341" s="16">
        <f t="shared" ca="1" si="5"/>
        <v>2</v>
      </c>
      <c r="I341" s="17" t="s">
        <v>42</v>
      </c>
      <c r="J341" s="18">
        <v>71400</v>
      </c>
      <c r="K341" s="12">
        <v>4</v>
      </c>
      <c r="L341" s="12"/>
      <c r="M341" s="11"/>
    </row>
    <row r="342" spans="1:13" hidden="1" x14ac:dyDescent="0.25">
      <c r="A342" s="11" t="s">
        <v>384</v>
      </c>
      <c r="B342" s="12" t="s">
        <v>28</v>
      </c>
      <c r="C342" s="11" t="s">
        <v>381</v>
      </c>
      <c r="D342" s="13">
        <v>555005137</v>
      </c>
      <c r="E342" s="14">
        <v>2526565171</v>
      </c>
      <c r="F342" s="11" t="s">
        <v>22</v>
      </c>
      <c r="G342" s="15">
        <v>38877</v>
      </c>
      <c r="H342" s="16">
        <f t="shared" ca="1" si="5"/>
        <v>14</v>
      </c>
      <c r="I342" s="17" t="s">
        <v>20</v>
      </c>
      <c r="J342" s="18">
        <v>13090</v>
      </c>
      <c r="K342" s="12">
        <v>4</v>
      </c>
      <c r="L342" s="12"/>
      <c r="M342" s="11"/>
    </row>
    <row r="343" spans="1:13" x14ac:dyDescent="0.25">
      <c r="A343" s="11" t="s">
        <v>402</v>
      </c>
      <c r="B343" s="12" t="s">
        <v>28</v>
      </c>
      <c r="C343" s="11" t="s">
        <v>381</v>
      </c>
      <c r="D343" s="13">
        <v>626007704</v>
      </c>
      <c r="E343" s="14">
        <v>2526971022</v>
      </c>
      <c r="F343" s="11" t="s">
        <v>17</v>
      </c>
      <c r="G343" s="15">
        <v>39552</v>
      </c>
      <c r="H343" s="16">
        <f t="shared" ca="1" si="5"/>
        <v>12</v>
      </c>
      <c r="I343" s="17"/>
      <c r="J343" s="18">
        <v>77930</v>
      </c>
      <c r="K343" s="12">
        <v>5</v>
      </c>
      <c r="L343" s="12"/>
      <c r="M343" s="11"/>
    </row>
    <row r="344" spans="1:13" hidden="1" x14ac:dyDescent="0.25">
      <c r="A344" s="11" t="s">
        <v>404</v>
      </c>
      <c r="B344" s="12" t="s">
        <v>28</v>
      </c>
      <c r="C344" s="11" t="s">
        <v>381</v>
      </c>
      <c r="D344" s="13">
        <v>597001409</v>
      </c>
      <c r="E344" s="14">
        <v>9196201509</v>
      </c>
      <c r="F344" s="11" t="s">
        <v>14</v>
      </c>
      <c r="G344" s="15">
        <v>38659</v>
      </c>
      <c r="H344" s="16">
        <f t="shared" ca="1" si="5"/>
        <v>15</v>
      </c>
      <c r="I344" s="17" t="s">
        <v>37</v>
      </c>
      <c r="J344" s="18">
        <v>82110</v>
      </c>
      <c r="K344" s="12">
        <v>3</v>
      </c>
      <c r="L344" s="12"/>
      <c r="M344" s="11"/>
    </row>
    <row r="345" spans="1:13" x14ac:dyDescent="0.25">
      <c r="A345" s="11" t="s">
        <v>413</v>
      </c>
      <c r="B345" s="12" t="s">
        <v>28</v>
      </c>
      <c r="C345" s="11" t="s">
        <v>381</v>
      </c>
      <c r="D345" s="13">
        <v>796005092</v>
      </c>
      <c r="E345" s="14">
        <v>2527469217</v>
      </c>
      <c r="F345" s="11" t="s">
        <v>14</v>
      </c>
      <c r="G345" s="15">
        <v>36461</v>
      </c>
      <c r="H345" s="16">
        <f t="shared" ca="1" si="5"/>
        <v>21</v>
      </c>
      <c r="I345" s="17" t="s">
        <v>37</v>
      </c>
      <c r="J345" s="18">
        <v>43460</v>
      </c>
      <c r="K345" s="12">
        <v>5</v>
      </c>
      <c r="L345" s="12"/>
      <c r="M345" s="11"/>
    </row>
    <row r="346" spans="1:13" hidden="1" x14ac:dyDescent="0.25">
      <c r="A346" s="11" t="s">
        <v>420</v>
      </c>
      <c r="B346" s="12" t="s">
        <v>28</v>
      </c>
      <c r="C346" s="11" t="s">
        <v>381</v>
      </c>
      <c r="D346" s="13">
        <v>393000045</v>
      </c>
      <c r="E346" s="14">
        <v>2525268508</v>
      </c>
      <c r="F346" s="11" t="s">
        <v>22</v>
      </c>
      <c r="G346" s="15">
        <v>41673</v>
      </c>
      <c r="H346" s="16">
        <f t="shared" ca="1" si="5"/>
        <v>6</v>
      </c>
      <c r="I346" s="17" t="s">
        <v>23</v>
      </c>
      <c r="J346" s="18">
        <v>47295</v>
      </c>
      <c r="K346" s="12">
        <v>4</v>
      </c>
      <c r="L346" s="12"/>
      <c r="M346" s="11"/>
    </row>
    <row r="347" spans="1:13" hidden="1" x14ac:dyDescent="0.25">
      <c r="A347" s="11" t="s">
        <v>425</v>
      </c>
      <c r="B347" s="12" t="s">
        <v>28</v>
      </c>
      <c r="C347" s="11" t="s">
        <v>381</v>
      </c>
      <c r="D347" s="13">
        <v>400000342</v>
      </c>
      <c r="E347" s="14">
        <v>9196798743</v>
      </c>
      <c r="F347" s="11" t="s">
        <v>17</v>
      </c>
      <c r="G347" s="15">
        <v>36258</v>
      </c>
      <c r="H347" s="16">
        <f t="shared" ca="1" si="5"/>
        <v>21</v>
      </c>
      <c r="I347" s="17"/>
      <c r="J347" s="18">
        <v>74470</v>
      </c>
      <c r="K347" s="12">
        <v>3</v>
      </c>
      <c r="L347" s="12"/>
      <c r="M347" s="11"/>
    </row>
    <row r="348" spans="1:13" hidden="1" x14ac:dyDescent="0.25">
      <c r="A348" s="11" t="s">
        <v>428</v>
      </c>
      <c r="B348" s="12" t="s">
        <v>28</v>
      </c>
      <c r="C348" s="11" t="s">
        <v>381</v>
      </c>
      <c r="D348" s="13">
        <v>649004799</v>
      </c>
      <c r="E348" s="14">
        <v>2521588597</v>
      </c>
      <c r="F348" s="11" t="s">
        <v>14</v>
      </c>
      <c r="G348" s="15">
        <v>43065</v>
      </c>
      <c r="H348" s="16">
        <f t="shared" ca="1" si="5"/>
        <v>3</v>
      </c>
      <c r="I348" s="17" t="s">
        <v>37</v>
      </c>
      <c r="J348" s="18">
        <v>45260</v>
      </c>
      <c r="K348" s="12">
        <v>4</v>
      </c>
      <c r="L348" s="12"/>
      <c r="M348" s="11"/>
    </row>
    <row r="349" spans="1:13" hidden="1" x14ac:dyDescent="0.25">
      <c r="A349" s="11" t="s">
        <v>429</v>
      </c>
      <c r="B349" s="12" t="s">
        <v>28</v>
      </c>
      <c r="C349" s="11" t="s">
        <v>381</v>
      </c>
      <c r="D349" s="13">
        <v>247006371</v>
      </c>
      <c r="E349" s="14">
        <v>9195299873</v>
      </c>
      <c r="F349" s="11" t="s">
        <v>22</v>
      </c>
      <c r="G349" s="15">
        <v>37865</v>
      </c>
      <c r="H349" s="16">
        <f t="shared" ca="1" si="5"/>
        <v>17</v>
      </c>
      <c r="I349" s="17" t="s">
        <v>37</v>
      </c>
      <c r="J349" s="18">
        <v>20040</v>
      </c>
      <c r="K349" s="12">
        <v>3</v>
      </c>
      <c r="L349" s="12"/>
      <c r="M349" s="11"/>
    </row>
    <row r="350" spans="1:13" hidden="1" x14ac:dyDescent="0.25">
      <c r="A350" s="11" t="s">
        <v>430</v>
      </c>
      <c r="B350" s="12" t="s">
        <v>28</v>
      </c>
      <c r="C350" s="11" t="s">
        <v>381</v>
      </c>
      <c r="D350" s="13">
        <v>168001562</v>
      </c>
      <c r="E350" s="14">
        <v>9194161772</v>
      </c>
      <c r="F350" s="11" t="s">
        <v>14</v>
      </c>
      <c r="G350" s="15">
        <v>35994</v>
      </c>
      <c r="H350" s="16">
        <f t="shared" ca="1" si="5"/>
        <v>22</v>
      </c>
      <c r="I350" s="17" t="s">
        <v>20</v>
      </c>
      <c r="J350" s="18">
        <v>75780</v>
      </c>
      <c r="K350" s="12">
        <v>2</v>
      </c>
      <c r="L350" s="12"/>
      <c r="M350" s="11"/>
    </row>
    <row r="351" spans="1:13" hidden="1" x14ac:dyDescent="0.25">
      <c r="A351" s="11" t="s">
        <v>431</v>
      </c>
      <c r="B351" s="12" t="s">
        <v>28</v>
      </c>
      <c r="C351" s="11" t="s">
        <v>381</v>
      </c>
      <c r="D351" s="13">
        <v>999006829</v>
      </c>
      <c r="E351" s="14">
        <v>2521401774</v>
      </c>
      <c r="F351" s="11" t="s">
        <v>14</v>
      </c>
      <c r="G351" s="15">
        <v>42868</v>
      </c>
      <c r="H351" s="16">
        <f t="shared" ca="1" si="5"/>
        <v>3</v>
      </c>
      <c r="I351" s="17" t="s">
        <v>15</v>
      </c>
      <c r="J351" s="18">
        <v>33970</v>
      </c>
      <c r="K351" s="12">
        <v>4</v>
      </c>
      <c r="L351" s="12"/>
      <c r="M351" s="11"/>
    </row>
    <row r="352" spans="1:13" hidden="1" x14ac:dyDescent="0.25">
      <c r="A352" s="11" t="s">
        <v>383</v>
      </c>
      <c r="B352" s="12" t="s">
        <v>33</v>
      </c>
      <c r="C352" s="11" t="s">
        <v>381</v>
      </c>
      <c r="D352" s="13">
        <v>643002576</v>
      </c>
      <c r="E352" s="14">
        <v>2522256131</v>
      </c>
      <c r="F352" s="11" t="s">
        <v>26</v>
      </c>
      <c r="G352" s="15">
        <v>39566</v>
      </c>
      <c r="H352" s="16">
        <f t="shared" ca="1" si="5"/>
        <v>12</v>
      </c>
      <c r="I352" s="17"/>
      <c r="J352" s="18">
        <v>36844</v>
      </c>
      <c r="K352" s="12">
        <v>4</v>
      </c>
      <c r="L352" s="12"/>
      <c r="M352" s="11"/>
    </row>
    <row r="353" spans="1:13" hidden="1" x14ac:dyDescent="0.25">
      <c r="A353" s="11" t="s">
        <v>386</v>
      </c>
      <c r="B353" s="12" t="s">
        <v>33</v>
      </c>
      <c r="C353" s="11" t="s">
        <v>381</v>
      </c>
      <c r="D353" s="13">
        <v>751008224</v>
      </c>
      <c r="E353" s="14">
        <v>9194713628</v>
      </c>
      <c r="F353" s="11" t="s">
        <v>14</v>
      </c>
      <c r="G353" s="15">
        <v>38183</v>
      </c>
      <c r="H353" s="16">
        <f t="shared" ca="1" si="5"/>
        <v>16</v>
      </c>
      <c r="I353" s="17" t="s">
        <v>23</v>
      </c>
      <c r="J353" s="18">
        <v>87120</v>
      </c>
      <c r="K353" s="12">
        <v>3</v>
      </c>
      <c r="L353" s="12"/>
      <c r="M353" s="11"/>
    </row>
    <row r="354" spans="1:13" hidden="1" x14ac:dyDescent="0.25">
      <c r="A354" s="11" t="s">
        <v>387</v>
      </c>
      <c r="B354" s="12" t="s">
        <v>33</v>
      </c>
      <c r="C354" s="11" t="s">
        <v>381</v>
      </c>
      <c r="D354" s="13">
        <v>275002740</v>
      </c>
      <c r="E354" s="14">
        <v>2521620909</v>
      </c>
      <c r="F354" s="11" t="s">
        <v>14</v>
      </c>
      <c r="G354" s="15">
        <v>37950</v>
      </c>
      <c r="H354" s="16">
        <f t="shared" ca="1" si="5"/>
        <v>17</v>
      </c>
      <c r="I354" s="17" t="s">
        <v>23</v>
      </c>
      <c r="J354" s="18">
        <v>60560</v>
      </c>
      <c r="K354" s="12">
        <v>4</v>
      </c>
      <c r="L354" s="12"/>
      <c r="M354" s="11"/>
    </row>
    <row r="355" spans="1:13" x14ac:dyDescent="0.25">
      <c r="A355" s="11" t="s">
        <v>390</v>
      </c>
      <c r="B355" s="12" t="s">
        <v>33</v>
      </c>
      <c r="C355" s="11" t="s">
        <v>381</v>
      </c>
      <c r="D355" s="13">
        <v>254001611</v>
      </c>
      <c r="E355" s="14">
        <v>9197803578</v>
      </c>
      <c r="F355" s="11" t="s">
        <v>14</v>
      </c>
      <c r="G355" s="15">
        <v>42952</v>
      </c>
      <c r="H355" s="16">
        <f t="shared" ca="1" si="5"/>
        <v>3</v>
      </c>
      <c r="I355" s="17" t="s">
        <v>20</v>
      </c>
      <c r="J355" s="18">
        <v>45180</v>
      </c>
      <c r="K355" s="12">
        <v>5</v>
      </c>
      <c r="L355" s="12"/>
      <c r="M355" s="11"/>
    </row>
    <row r="356" spans="1:13" hidden="1" x14ac:dyDescent="0.25">
      <c r="A356" s="11" t="s">
        <v>392</v>
      </c>
      <c r="B356" s="12" t="s">
        <v>33</v>
      </c>
      <c r="C356" s="11" t="s">
        <v>381</v>
      </c>
      <c r="D356" s="13">
        <v>443006169</v>
      </c>
      <c r="E356" s="14">
        <v>9195085809</v>
      </c>
      <c r="F356" s="11" t="s">
        <v>14</v>
      </c>
      <c r="G356" s="15">
        <v>36101</v>
      </c>
      <c r="H356" s="16">
        <f t="shared" ca="1" si="5"/>
        <v>22</v>
      </c>
      <c r="I356" s="17" t="s">
        <v>20</v>
      </c>
      <c r="J356" s="18">
        <v>86540</v>
      </c>
      <c r="K356" s="12">
        <v>4</v>
      </c>
      <c r="L356" s="12"/>
      <c r="M356" s="11"/>
    </row>
    <row r="357" spans="1:13" hidden="1" x14ac:dyDescent="0.25">
      <c r="A357" s="11" t="s">
        <v>393</v>
      </c>
      <c r="B357" s="12" t="s">
        <v>33</v>
      </c>
      <c r="C357" s="11" t="s">
        <v>381</v>
      </c>
      <c r="D357" s="13">
        <v>422007475</v>
      </c>
      <c r="E357" s="14">
        <v>2524273090</v>
      </c>
      <c r="F357" s="11" t="s">
        <v>14</v>
      </c>
      <c r="G357" s="15">
        <v>40367</v>
      </c>
      <c r="H357" s="16">
        <f t="shared" ca="1" si="5"/>
        <v>10</v>
      </c>
      <c r="I357" s="17" t="s">
        <v>37</v>
      </c>
      <c r="J357" s="18">
        <v>65250</v>
      </c>
      <c r="K357" s="12">
        <v>2</v>
      </c>
      <c r="L357" s="12"/>
      <c r="M357" s="11"/>
    </row>
    <row r="358" spans="1:13" hidden="1" x14ac:dyDescent="0.25">
      <c r="A358" s="11" t="s">
        <v>394</v>
      </c>
      <c r="B358" s="12" t="s">
        <v>33</v>
      </c>
      <c r="C358" s="11" t="s">
        <v>381</v>
      </c>
      <c r="D358" s="13">
        <v>385004661</v>
      </c>
      <c r="E358" s="14">
        <v>2527451745</v>
      </c>
      <c r="F358" s="11" t="s">
        <v>14</v>
      </c>
      <c r="G358" s="15">
        <v>37948</v>
      </c>
      <c r="H358" s="16">
        <f t="shared" ca="1" si="5"/>
        <v>17</v>
      </c>
      <c r="I358" s="17" t="s">
        <v>42</v>
      </c>
      <c r="J358" s="18">
        <v>66920</v>
      </c>
      <c r="K358" s="12">
        <v>2</v>
      </c>
      <c r="L358" s="12"/>
      <c r="M358" s="11"/>
    </row>
    <row r="359" spans="1:13" hidden="1" x14ac:dyDescent="0.25">
      <c r="A359" s="11" t="s">
        <v>400</v>
      </c>
      <c r="B359" s="12" t="s">
        <v>33</v>
      </c>
      <c r="C359" s="11" t="s">
        <v>381</v>
      </c>
      <c r="D359" s="13">
        <v>983001302</v>
      </c>
      <c r="E359" s="14">
        <v>9191462245</v>
      </c>
      <c r="F359" s="11" t="s">
        <v>14</v>
      </c>
      <c r="G359" s="15">
        <v>38781</v>
      </c>
      <c r="H359" s="16">
        <f t="shared" ca="1" si="5"/>
        <v>14</v>
      </c>
      <c r="I359" s="17" t="s">
        <v>15</v>
      </c>
      <c r="J359" s="18">
        <v>81640</v>
      </c>
      <c r="K359" s="12">
        <v>4</v>
      </c>
      <c r="L359" s="12"/>
      <c r="M359" s="11"/>
    </row>
    <row r="360" spans="1:13" hidden="1" x14ac:dyDescent="0.25">
      <c r="A360" s="11" t="s">
        <v>401</v>
      </c>
      <c r="B360" s="12" t="s">
        <v>33</v>
      </c>
      <c r="C360" s="11" t="s">
        <v>381</v>
      </c>
      <c r="D360" s="13">
        <v>479001328</v>
      </c>
      <c r="E360" s="14">
        <v>2525368383</v>
      </c>
      <c r="F360" s="11" t="s">
        <v>17</v>
      </c>
      <c r="G360" s="15">
        <v>38733</v>
      </c>
      <c r="H360" s="16">
        <f t="shared" ca="1" si="5"/>
        <v>14</v>
      </c>
      <c r="I360" s="17"/>
      <c r="J360" s="18">
        <v>63850</v>
      </c>
      <c r="K360" s="12">
        <v>2</v>
      </c>
      <c r="L360" s="12"/>
      <c r="M360" s="11"/>
    </row>
    <row r="361" spans="1:13" hidden="1" x14ac:dyDescent="0.25">
      <c r="A361" s="11" t="s">
        <v>405</v>
      </c>
      <c r="B361" s="12" t="s">
        <v>33</v>
      </c>
      <c r="C361" s="11" t="s">
        <v>381</v>
      </c>
      <c r="D361" s="13">
        <v>294001481</v>
      </c>
      <c r="E361" s="14">
        <v>2521201242</v>
      </c>
      <c r="F361" s="11" t="s">
        <v>22</v>
      </c>
      <c r="G361" s="15">
        <v>38405</v>
      </c>
      <c r="H361" s="16">
        <f t="shared" ca="1" si="5"/>
        <v>15</v>
      </c>
      <c r="I361" s="17" t="s">
        <v>15</v>
      </c>
      <c r="J361" s="18">
        <v>47885</v>
      </c>
      <c r="K361" s="12">
        <v>1</v>
      </c>
      <c r="L361" s="12"/>
      <c r="M361" s="11"/>
    </row>
    <row r="362" spans="1:13" hidden="1" x14ac:dyDescent="0.25">
      <c r="A362" s="11" t="s">
        <v>406</v>
      </c>
      <c r="B362" s="12" t="s">
        <v>33</v>
      </c>
      <c r="C362" s="11" t="s">
        <v>381</v>
      </c>
      <c r="D362" s="13">
        <v>567006382</v>
      </c>
      <c r="E362" s="14">
        <v>2521683770</v>
      </c>
      <c r="F362" s="11" t="s">
        <v>14</v>
      </c>
      <c r="G362" s="15">
        <v>36892</v>
      </c>
      <c r="H362" s="16">
        <f t="shared" ca="1" si="5"/>
        <v>19</v>
      </c>
      <c r="I362" s="17" t="s">
        <v>42</v>
      </c>
      <c r="J362" s="18">
        <v>49770</v>
      </c>
      <c r="K362" s="12">
        <v>1</v>
      </c>
      <c r="L362" s="12"/>
      <c r="M362" s="11"/>
    </row>
    <row r="363" spans="1:13" hidden="1" x14ac:dyDescent="0.25">
      <c r="A363" s="11" t="s">
        <v>414</v>
      </c>
      <c r="B363" s="12" t="s">
        <v>33</v>
      </c>
      <c r="C363" s="11" t="s">
        <v>381</v>
      </c>
      <c r="D363" s="13">
        <v>424000509</v>
      </c>
      <c r="E363" s="14">
        <v>2523986051</v>
      </c>
      <c r="F363" s="11" t="s">
        <v>14</v>
      </c>
      <c r="G363" s="15">
        <v>38380</v>
      </c>
      <c r="H363" s="16">
        <f t="shared" ca="1" si="5"/>
        <v>15</v>
      </c>
      <c r="I363" s="17" t="s">
        <v>15</v>
      </c>
      <c r="J363" s="18">
        <v>44220</v>
      </c>
      <c r="K363" s="12">
        <v>3</v>
      </c>
      <c r="L363" s="12"/>
      <c r="M363" s="11"/>
    </row>
    <row r="364" spans="1:13" hidden="1" x14ac:dyDescent="0.25">
      <c r="A364" s="11" t="s">
        <v>416</v>
      </c>
      <c r="B364" s="12" t="s">
        <v>33</v>
      </c>
      <c r="C364" s="11" t="s">
        <v>381</v>
      </c>
      <c r="D364" s="13">
        <v>157007652</v>
      </c>
      <c r="E364" s="14">
        <v>9193262077</v>
      </c>
      <c r="F364" s="11" t="s">
        <v>17</v>
      </c>
      <c r="G364" s="15">
        <v>35832</v>
      </c>
      <c r="H364" s="16">
        <f t="shared" ca="1" si="5"/>
        <v>22</v>
      </c>
      <c r="I364" s="17"/>
      <c r="J364" s="18">
        <v>50200</v>
      </c>
      <c r="K364" s="12">
        <v>4</v>
      </c>
      <c r="L364" s="12"/>
      <c r="M364" s="11"/>
    </row>
    <row r="365" spans="1:13" x14ac:dyDescent="0.25">
      <c r="A365" s="11" t="s">
        <v>421</v>
      </c>
      <c r="B365" s="12" t="s">
        <v>33</v>
      </c>
      <c r="C365" s="11" t="s">
        <v>381</v>
      </c>
      <c r="D365" s="13">
        <v>364004060</v>
      </c>
      <c r="E365" s="14">
        <v>2527722509</v>
      </c>
      <c r="F365" s="11" t="s">
        <v>22</v>
      </c>
      <c r="G365" s="15">
        <v>42719</v>
      </c>
      <c r="H365" s="16">
        <f t="shared" ca="1" si="5"/>
        <v>3</v>
      </c>
      <c r="I365" s="17" t="s">
        <v>15</v>
      </c>
      <c r="J365" s="18">
        <v>31255</v>
      </c>
      <c r="K365" s="12">
        <v>5</v>
      </c>
      <c r="L365" s="12"/>
      <c r="M365" s="11"/>
    </row>
    <row r="366" spans="1:13" hidden="1" x14ac:dyDescent="0.25">
      <c r="A366" s="11" t="s">
        <v>382</v>
      </c>
      <c r="B366" s="12" t="s">
        <v>31</v>
      </c>
      <c r="C366" s="11" t="s">
        <v>381</v>
      </c>
      <c r="D366" s="13">
        <v>279007202</v>
      </c>
      <c r="E366" s="14">
        <v>9196844371</v>
      </c>
      <c r="F366" s="11" t="s">
        <v>14</v>
      </c>
      <c r="G366" s="15">
        <v>42406</v>
      </c>
      <c r="H366" s="16">
        <f t="shared" ca="1" si="5"/>
        <v>4</v>
      </c>
      <c r="I366" s="17" t="s">
        <v>15</v>
      </c>
      <c r="J366" s="18">
        <v>62740</v>
      </c>
      <c r="K366" s="12">
        <v>4</v>
      </c>
      <c r="L366" s="12"/>
      <c r="M366" s="11"/>
    </row>
    <row r="367" spans="1:13" x14ac:dyDescent="0.25">
      <c r="A367" s="11" t="s">
        <v>395</v>
      </c>
      <c r="B367" s="12" t="s">
        <v>31</v>
      </c>
      <c r="C367" s="11" t="s">
        <v>381</v>
      </c>
      <c r="D367" s="13">
        <v>991004142</v>
      </c>
      <c r="E367" s="14">
        <v>9192490678</v>
      </c>
      <c r="F367" s="11" t="s">
        <v>17</v>
      </c>
      <c r="G367" s="15">
        <v>36295</v>
      </c>
      <c r="H367" s="16">
        <f t="shared" ca="1" si="5"/>
        <v>21</v>
      </c>
      <c r="I367" s="17"/>
      <c r="J367" s="18">
        <v>81930</v>
      </c>
      <c r="K367" s="12">
        <v>5</v>
      </c>
      <c r="L367" s="12"/>
      <c r="M367" s="11"/>
    </row>
    <row r="368" spans="1:13" hidden="1" x14ac:dyDescent="0.25">
      <c r="A368" s="11" t="s">
        <v>411</v>
      </c>
      <c r="B368" s="12" t="s">
        <v>31</v>
      </c>
      <c r="C368" s="11" t="s">
        <v>381</v>
      </c>
      <c r="D368" s="13">
        <v>357001517</v>
      </c>
      <c r="E368" s="14">
        <v>2527660273</v>
      </c>
      <c r="F368" s="11" t="s">
        <v>22</v>
      </c>
      <c r="G368" s="15">
        <v>37224</v>
      </c>
      <c r="H368" s="16">
        <f t="shared" ca="1" si="5"/>
        <v>19</v>
      </c>
      <c r="I368" s="17" t="s">
        <v>37</v>
      </c>
      <c r="J368" s="18">
        <v>26790</v>
      </c>
      <c r="K368" s="12">
        <v>2</v>
      </c>
      <c r="L368" s="12"/>
      <c r="M368" s="11"/>
    </row>
    <row r="369" spans="1:13" hidden="1" x14ac:dyDescent="0.25">
      <c r="A369" s="11" t="s">
        <v>419</v>
      </c>
      <c r="B369" s="12" t="s">
        <v>31</v>
      </c>
      <c r="C369" s="11" t="s">
        <v>381</v>
      </c>
      <c r="D369" s="13">
        <v>168007877</v>
      </c>
      <c r="E369" s="14">
        <v>9196530760</v>
      </c>
      <c r="F369" s="11" t="s">
        <v>22</v>
      </c>
      <c r="G369" s="15">
        <v>36624</v>
      </c>
      <c r="H369" s="16">
        <f t="shared" ca="1" si="5"/>
        <v>20</v>
      </c>
      <c r="I369" s="17" t="s">
        <v>42</v>
      </c>
      <c r="J369" s="18">
        <v>15910</v>
      </c>
      <c r="K369" s="12">
        <v>3</v>
      </c>
      <c r="L369" s="12"/>
      <c r="M369" s="11"/>
    </row>
    <row r="370" spans="1:13" hidden="1" x14ac:dyDescent="0.25">
      <c r="A370" s="11" t="s">
        <v>385</v>
      </c>
      <c r="B370" s="12" t="s">
        <v>25</v>
      </c>
      <c r="C370" s="11" t="s">
        <v>381</v>
      </c>
      <c r="D370" s="13">
        <v>154004918</v>
      </c>
      <c r="E370" s="14">
        <v>2521575684</v>
      </c>
      <c r="F370" s="11" t="s">
        <v>14</v>
      </c>
      <c r="G370" s="15">
        <v>36633</v>
      </c>
      <c r="H370" s="16">
        <f t="shared" ca="1" si="5"/>
        <v>20</v>
      </c>
      <c r="I370" s="17" t="s">
        <v>15</v>
      </c>
      <c r="J370" s="18">
        <v>22900</v>
      </c>
      <c r="K370" s="12">
        <v>1</v>
      </c>
      <c r="L370" s="12"/>
      <c r="M370" s="11"/>
    </row>
    <row r="371" spans="1:13" hidden="1" x14ac:dyDescent="0.25">
      <c r="A371" s="11" t="s">
        <v>389</v>
      </c>
      <c r="B371" s="12" t="s">
        <v>25</v>
      </c>
      <c r="C371" s="11" t="s">
        <v>381</v>
      </c>
      <c r="D371" s="13">
        <v>159005552</v>
      </c>
      <c r="E371" s="14">
        <v>9194221208</v>
      </c>
      <c r="F371" s="11" t="s">
        <v>14</v>
      </c>
      <c r="G371" s="15">
        <v>35612</v>
      </c>
      <c r="H371" s="16">
        <f t="shared" ca="1" si="5"/>
        <v>23</v>
      </c>
      <c r="I371" s="17" t="s">
        <v>23</v>
      </c>
      <c r="J371" s="18">
        <v>73930</v>
      </c>
      <c r="K371" s="12">
        <v>1</v>
      </c>
      <c r="L371" s="12"/>
      <c r="M371" s="11"/>
    </row>
    <row r="372" spans="1:13" hidden="1" x14ac:dyDescent="0.25">
      <c r="A372" s="11" t="s">
        <v>398</v>
      </c>
      <c r="B372" s="12" t="s">
        <v>25</v>
      </c>
      <c r="C372" s="11" t="s">
        <v>381</v>
      </c>
      <c r="D372" s="13">
        <v>634004970</v>
      </c>
      <c r="E372" s="14">
        <v>9194900864</v>
      </c>
      <c r="F372" s="11" t="s">
        <v>14</v>
      </c>
      <c r="G372" s="15">
        <v>37284</v>
      </c>
      <c r="H372" s="16">
        <f t="shared" ca="1" si="5"/>
        <v>18</v>
      </c>
      <c r="I372" s="17" t="s">
        <v>15</v>
      </c>
      <c r="J372" s="18">
        <v>57560</v>
      </c>
      <c r="K372" s="12">
        <v>4</v>
      </c>
      <c r="L372" s="12"/>
      <c r="M372" s="11"/>
    </row>
    <row r="373" spans="1:13" x14ac:dyDescent="0.25">
      <c r="A373" s="11" t="s">
        <v>409</v>
      </c>
      <c r="B373" s="12" t="s">
        <v>25</v>
      </c>
      <c r="C373" s="11" t="s">
        <v>381</v>
      </c>
      <c r="D373" s="13">
        <v>345007459</v>
      </c>
      <c r="E373" s="14">
        <v>9195594427</v>
      </c>
      <c r="F373" s="11" t="s">
        <v>17</v>
      </c>
      <c r="G373" s="15">
        <v>41237</v>
      </c>
      <c r="H373" s="16">
        <f t="shared" ca="1" si="5"/>
        <v>8</v>
      </c>
      <c r="I373" s="17"/>
      <c r="J373" s="18">
        <v>31270</v>
      </c>
      <c r="K373" s="12">
        <v>5</v>
      </c>
      <c r="L373" s="12"/>
      <c r="M373" s="11"/>
    </row>
    <row r="374" spans="1:13" hidden="1" x14ac:dyDescent="0.25">
      <c r="A374" s="11" t="s">
        <v>412</v>
      </c>
      <c r="B374" s="12" t="s">
        <v>25</v>
      </c>
      <c r="C374" s="11" t="s">
        <v>381</v>
      </c>
      <c r="D374" s="13">
        <v>662004752</v>
      </c>
      <c r="E374" s="14">
        <v>2526040465</v>
      </c>
      <c r="F374" s="11" t="s">
        <v>14</v>
      </c>
      <c r="G374" s="15">
        <v>41930</v>
      </c>
      <c r="H374" s="16">
        <f t="shared" ca="1" si="5"/>
        <v>6</v>
      </c>
      <c r="I374" s="17" t="s">
        <v>37</v>
      </c>
      <c r="J374" s="18">
        <v>51410</v>
      </c>
      <c r="K374" s="12">
        <v>4</v>
      </c>
      <c r="L374" s="12"/>
      <c r="M374" s="11"/>
    </row>
    <row r="375" spans="1:13" hidden="1" x14ac:dyDescent="0.25">
      <c r="A375" s="11" t="s">
        <v>422</v>
      </c>
      <c r="B375" s="12" t="s">
        <v>25</v>
      </c>
      <c r="C375" s="11" t="s">
        <v>381</v>
      </c>
      <c r="D375" s="13">
        <v>788001186</v>
      </c>
      <c r="E375" s="14">
        <v>9191682521</v>
      </c>
      <c r="F375" s="11" t="s">
        <v>17</v>
      </c>
      <c r="G375" s="15">
        <v>38620</v>
      </c>
      <c r="H375" s="16">
        <f t="shared" ca="1" si="5"/>
        <v>15</v>
      </c>
      <c r="I375" s="17"/>
      <c r="J375" s="18">
        <v>57520</v>
      </c>
      <c r="K375" s="12">
        <v>3</v>
      </c>
      <c r="L375" s="12"/>
      <c r="M375" s="11"/>
    </row>
    <row r="376" spans="1:13" x14ac:dyDescent="0.25">
      <c r="A376" s="11" t="s">
        <v>391</v>
      </c>
      <c r="B376" s="12" t="s">
        <v>19</v>
      </c>
      <c r="C376" s="11" t="s">
        <v>381</v>
      </c>
      <c r="D376" s="13">
        <v>466000098</v>
      </c>
      <c r="E376" s="14">
        <v>2524652136</v>
      </c>
      <c r="F376" s="11" t="s">
        <v>17</v>
      </c>
      <c r="G376" s="15">
        <v>37634</v>
      </c>
      <c r="H376" s="16">
        <f t="shared" ca="1" si="5"/>
        <v>17</v>
      </c>
      <c r="I376" s="17"/>
      <c r="J376" s="18">
        <v>29000</v>
      </c>
      <c r="K376" s="12">
        <v>5</v>
      </c>
      <c r="L376" s="12"/>
      <c r="M376" s="11"/>
    </row>
    <row r="377" spans="1:13" hidden="1" x14ac:dyDescent="0.25">
      <c r="A377" s="11" t="s">
        <v>399</v>
      </c>
      <c r="B377" s="12" t="s">
        <v>19</v>
      </c>
      <c r="C377" s="11" t="s">
        <v>381</v>
      </c>
      <c r="D377" s="13">
        <v>650004238</v>
      </c>
      <c r="E377" s="14">
        <v>9194679864</v>
      </c>
      <c r="F377" s="11" t="s">
        <v>17</v>
      </c>
      <c r="G377" s="15">
        <v>38313</v>
      </c>
      <c r="H377" s="16">
        <f t="shared" ca="1" si="5"/>
        <v>16</v>
      </c>
      <c r="I377" s="17"/>
      <c r="J377" s="18">
        <v>53870</v>
      </c>
      <c r="K377" s="12">
        <v>2</v>
      </c>
      <c r="L377" s="12"/>
      <c r="M377" s="11"/>
    </row>
    <row r="378" spans="1:13" hidden="1" x14ac:dyDescent="0.25">
      <c r="A378" s="11" t="s">
        <v>410</v>
      </c>
      <c r="B378" s="12" t="s">
        <v>19</v>
      </c>
      <c r="C378" s="11" t="s">
        <v>381</v>
      </c>
      <c r="D378" s="13">
        <v>355005853</v>
      </c>
      <c r="E378" s="14">
        <v>2525478716</v>
      </c>
      <c r="F378" s="11" t="s">
        <v>14</v>
      </c>
      <c r="G378" s="15">
        <v>39202</v>
      </c>
      <c r="H378" s="16">
        <f t="shared" ca="1" si="5"/>
        <v>13</v>
      </c>
      <c r="I378" s="17" t="s">
        <v>15</v>
      </c>
      <c r="J378" s="18">
        <v>46030</v>
      </c>
      <c r="K378" s="12">
        <v>2</v>
      </c>
      <c r="L378" s="12"/>
      <c r="M378" s="11"/>
    </row>
    <row r="379" spans="1:13" hidden="1" x14ac:dyDescent="0.25">
      <c r="A379" s="11" t="s">
        <v>427</v>
      </c>
      <c r="B379" s="12" t="s">
        <v>19</v>
      </c>
      <c r="C379" s="11" t="s">
        <v>381</v>
      </c>
      <c r="D379" s="13">
        <v>506005137</v>
      </c>
      <c r="E379" s="14">
        <v>9193613417</v>
      </c>
      <c r="F379" s="11" t="s">
        <v>14</v>
      </c>
      <c r="G379" s="15">
        <v>36365</v>
      </c>
      <c r="H379" s="16">
        <f t="shared" ca="1" si="5"/>
        <v>21</v>
      </c>
      <c r="I379" s="17" t="s">
        <v>37</v>
      </c>
      <c r="J379" s="18">
        <v>44150</v>
      </c>
      <c r="K379" s="12">
        <v>4</v>
      </c>
      <c r="L379" s="12"/>
      <c r="M379" s="11"/>
    </row>
    <row r="380" spans="1:13" x14ac:dyDescent="0.25">
      <c r="A380" s="11" t="s">
        <v>380</v>
      </c>
      <c r="B380" s="12" t="s">
        <v>12</v>
      </c>
      <c r="C380" s="11" t="s">
        <v>381</v>
      </c>
      <c r="D380" s="13">
        <v>738006277</v>
      </c>
      <c r="E380" s="14">
        <v>9194331646</v>
      </c>
      <c r="F380" s="11" t="s">
        <v>14</v>
      </c>
      <c r="G380" s="15">
        <v>35905</v>
      </c>
      <c r="H380" s="16">
        <f t="shared" ca="1" si="5"/>
        <v>22</v>
      </c>
      <c r="I380" s="17" t="s">
        <v>23</v>
      </c>
      <c r="J380" s="18">
        <v>31260</v>
      </c>
      <c r="K380" s="12">
        <v>5</v>
      </c>
      <c r="L380" s="12"/>
      <c r="M380" s="11"/>
    </row>
    <row r="381" spans="1:13" hidden="1" x14ac:dyDescent="0.25">
      <c r="A381" s="11" t="s">
        <v>388</v>
      </c>
      <c r="B381" s="12" t="s">
        <v>12</v>
      </c>
      <c r="C381" s="11" t="s">
        <v>381</v>
      </c>
      <c r="D381" s="13">
        <v>948009231</v>
      </c>
      <c r="E381" s="14">
        <v>2527687161</v>
      </c>
      <c r="F381" s="11" t="s">
        <v>14</v>
      </c>
      <c r="G381" s="15">
        <v>42377</v>
      </c>
      <c r="H381" s="16">
        <f t="shared" ca="1" si="5"/>
        <v>4</v>
      </c>
      <c r="I381" s="17" t="s">
        <v>15</v>
      </c>
      <c r="J381" s="18">
        <v>37020</v>
      </c>
      <c r="K381" s="12">
        <v>2</v>
      </c>
      <c r="L381" s="12"/>
      <c r="M381" s="11"/>
    </row>
    <row r="382" spans="1:13" hidden="1" x14ac:dyDescent="0.25">
      <c r="A382" s="11" t="s">
        <v>396</v>
      </c>
      <c r="B382" s="12" t="s">
        <v>12</v>
      </c>
      <c r="C382" s="11" t="s">
        <v>381</v>
      </c>
      <c r="D382" s="13">
        <v>917004039</v>
      </c>
      <c r="E382" s="14">
        <v>9194402150</v>
      </c>
      <c r="F382" s="11" t="s">
        <v>14</v>
      </c>
      <c r="G382" s="15">
        <v>43058</v>
      </c>
      <c r="H382" s="16">
        <f t="shared" ca="1" si="5"/>
        <v>3</v>
      </c>
      <c r="I382" s="17" t="s">
        <v>20</v>
      </c>
      <c r="J382" s="18">
        <v>70480</v>
      </c>
      <c r="K382" s="12">
        <v>4</v>
      </c>
      <c r="L382" s="12"/>
      <c r="M382" s="11"/>
    </row>
    <row r="383" spans="1:13" hidden="1" x14ac:dyDescent="0.25">
      <c r="A383" s="11" t="s">
        <v>397</v>
      </c>
      <c r="B383" s="12" t="s">
        <v>12</v>
      </c>
      <c r="C383" s="11" t="s">
        <v>381</v>
      </c>
      <c r="D383" s="13">
        <v>343007392</v>
      </c>
      <c r="E383" s="14">
        <v>2526674988</v>
      </c>
      <c r="F383" s="11" t="s">
        <v>14</v>
      </c>
      <c r="G383" s="15">
        <v>36303</v>
      </c>
      <c r="H383" s="16">
        <f t="shared" ca="1" si="5"/>
        <v>21</v>
      </c>
      <c r="I383" s="17" t="s">
        <v>15</v>
      </c>
      <c r="J383" s="18">
        <v>48800</v>
      </c>
      <c r="K383" s="12">
        <v>4</v>
      </c>
      <c r="L383" s="12"/>
      <c r="M383" s="11"/>
    </row>
    <row r="384" spans="1:13" hidden="1" x14ac:dyDescent="0.25">
      <c r="A384" s="11" t="s">
        <v>403</v>
      </c>
      <c r="B384" s="12" t="s">
        <v>12</v>
      </c>
      <c r="C384" s="11" t="s">
        <v>381</v>
      </c>
      <c r="D384" s="13">
        <v>261000277</v>
      </c>
      <c r="E384" s="14">
        <v>2524272773</v>
      </c>
      <c r="F384" s="11" t="s">
        <v>14</v>
      </c>
      <c r="G384" s="15">
        <v>36962</v>
      </c>
      <c r="H384" s="16">
        <f t="shared" ca="1" si="5"/>
        <v>19</v>
      </c>
      <c r="I384" s="17" t="s">
        <v>42</v>
      </c>
      <c r="J384" s="18">
        <v>86830</v>
      </c>
      <c r="K384" s="12">
        <v>3</v>
      </c>
      <c r="L384" s="12"/>
      <c r="M384" s="11"/>
    </row>
    <row r="385" spans="1:13" hidden="1" x14ac:dyDescent="0.25">
      <c r="A385" s="11" t="s">
        <v>407</v>
      </c>
      <c r="B385" s="12" t="s">
        <v>12</v>
      </c>
      <c r="C385" s="11" t="s">
        <v>381</v>
      </c>
      <c r="D385" s="13">
        <v>499004019</v>
      </c>
      <c r="E385" s="14">
        <v>9195978858</v>
      </c>
      <c r="F385" s="11" t="s">
        <v>22</v>
      </c>
      <c r="G385" s="15">
        <v>39107</v>
      </c>
      <c r="H385" s="16">
        <f t="shared" ca="1" si="5"/>
        <v>13</v>
      </c>
      <c r="I385" s="17" t="s">
        <v>37</v>
      </c>
      <c r="J385" s="18">
        <v>28880</v>
      </c>
      <c r="K385" s="12">
        <v>3</v>
      </c>
      <c r="L385" s="12"/>
      <c r="M385" s="11"/>
    </row>
    <row r="386" spans="1:13" x14ac:dyDescent="0.25">
      <c r="A386" s="11" t="s">
        <v>408</v>
      </c>
      <c r="B386" s="12" t="s">
        <v>12</v>
      </c>
      <c r="C386" s="11" t="s">
        <v>381</v>
      </c>
      <c r="D386" s="13">
        <v>259000447</v>
      </c>
      <c r="E386" s="14">
        <v>9195252544</v>
      </c>
      <c r="F386" s="11" t="s">
        <v>17</v>
      </c>
      <c r="G386" s="15">
        <v>39888</v>
      </c>
      <c r="H386" s="16">
        <f t="shared" ref="H386:H449" ca="1" si="6">DATEDIF(G386,TODAY(),"Y")</f>
        <v>11</v>
      </c>
      <c r="I386" s="17"/>
      <c r="J386" s="18">
        <v>47620</v>
      </c>
      <c r="K386" s="12">
        <v>5</v>
      </c>
      <c r="L386" s="12"/>
      <c r="M386" s="11"/>
    </row>
    <row r="387" spans="1:13" hidden="1" x14ac:dyDescent="0.25">
      <c r="A387" s="11" t="s">
        <v>415</v>
      </c>
      <c r="B387" s="12" t="s">
        <v>12</v>
      </c>
      <c r="C387" s="11" t="s">
        <v>381</v>
      </c>
      <c r="D387" s="13">
        <v>422009693</v>
      </c>
      <c r="E387" s="14">
        <v>9191487375</v>
      </c>
      <c r="F387" s="11" t="s">
        <v>14</v>
      </c>
      <c r="G387" s="15">
        <v>39377</v>
      </c>
      <c r="H387" s="16">
        <f t="shared" ca="1" si="6"/>
        <v>13</v>
      </c>
      <c r="I387" s="17" t="s">
        <v>37</v>
      </c>
      <c r="J387" s="18">
        <v>52490</v>
      </c>
      <c r="K387" s="12">
        <v>4</v>
      </c>
      <c r="L387" s="12"/>
      <c r="M387" s="11"/>
    </row>
    <row r="388" spans="1:13" x14ac:dyDescent="0.25">
      <c r="A388" s="11" t="s">
        <v>417</v>
      </c>
      <c r="B388" s="12" t="s">
        <v>12</v>
      </c>
      <c r="C388" s="11" t="s">
        <v>381</v>
      </c>
      <c r="D388" s="13">
        <v>662007915</v>
      </c>
      <c r="E388" s="14">
        <v>9194378387</v>
      </c>
      <c r="F388" s="11" t="s">
        <v>14</v>
      </c>
      <c r="G388" s="15">
        <v>39249</v>
      </c>
      <c r="H388" s="16">
        <f t="shared" ca="1" si="6"/>
        <v>13</v>
      </c>
      <c r="I388" s="17" t="s">
        <v>15</v>
      </c>
      <c r="J388" s="18">
        <v>48990</v>
      </c>
      <c r="K388" s="12">
        <v>5</v>
      </c>
      <c r="L388" s="12"/>
      <c r="M388" s="11"/>
    </row>
    <row r="389" spans="1:13" hidden="1" x14ac:dyDescent="0.25">
      <c r="A389" s="11" t="s">
        <v>418</v>
      </c>
      <c r="B389" s="12" t="s">
        <v>12</v>
      </c>
      <c r="C389" s="11" t="s">
        <v>381</v>
      </c>
      <c r="D389" s="13">
        <v>372003786</v>
      </c>
      <c r="E389" s="14">
        <v>9198211050</v>
      </c>
      <c r="F389" s="11" t="s">
        <v>22</v>
      </c>
      <c r="G389" s="15">
        <v>38449</v>
      </c>
      <c r="H389" s="16">
        <f t="shared" ca="1" si="6"/>
        <v>15</v>
      </c>
      <c r="I389" s="17" t="s">
        <v>23</v>
      </c>
      <c r="J389" s="18">
        <v>31110</v>
      </c>
      <c r="K389" s="12">
        <v>1</v>
      </c>
      <c r="L389" s="12"/>
      <c r="M389" s="11"/>
    </row>
    <row r="390" spans="1:13" x14ac:dyDescent="0.25">
      <c r="A390" s="11" t="s">
        <v>423</v>
      </c>
      <c r="B390" s="12" t="s">
        <v>12</v>
      </c>
      <c r="C390" s="11" t="s">
        <v>381</v>
      </c>
      <c r="D390" s="13">
        <v>980000186</v>
      </c>
      <c r="E390" s="14">
        <v>9191517218</v>
      </c>
      <c r="F390" s="11" t="s">
        <v>22</v>
      </c>
      <c r="G390" s="15">
        <v>36120</v>
      </c>
      <c r="H390" s="16">
        <f t="shared" ca="1" si="6"/>
        <v>22</v>
      </c>
      <c r="I390" s="17" t="s">
        <v>37</v>
      </c>
      <c r="J390" s="18">
        <v>47705</v>
      </c>
      <c r="K390" s="12">
        <v>5</v>
      </c>
      <c r="L390" s="12"/>
      <c r="M390" s="11"/>
    </row>
    <row r="391" spans="1:13" hidden="1" x14ac:dyDescent="0.25">
      <c r="A391" s="11" t="s">
        <v>424</v>
      </c>
      <c r="B391" s="12" t="s">
        <v>12</v>
      </c>
      <c r="C391" s="11" t="s">
        <v>381</v>
      </c>
      <c r="D391" s="13">
        <v>895008697</v>
      </c>
      <c r="E391" s="14">
        <v>2523383207</v>
      </c>
      <c r="F391" s="11" t="s">
        <v>14</v>
      </c>
      <c r="G391" s="15">
        <v>36463</v>
      </c>
      <c r="H391" s="16">
        <f t="shared" ca="1" si="6"/>
        <v>21</v>
      </c>
      <c r="I391" s="17" t="s">
        <v>37</v>
      </c>
      <c r="J391" s="18">
        <v>47610</v>
      </c>
      <c r="K391" s="12">
        <v>4</v>
      </c>
      <c r="L391" s="12"/>
      <c r="M391" s="11"/>
    </row>
    <row r="392" spans="1:13" hidden="1" x14ac:dyDescent="0.25">
      <c r="A392" s="11" t="s">
        <v>426</v>
      </c>
      <c r="B392" s="12" t="s">
        <v>12</v>
      </c>
      <c r="C392" s="11" t="s">
        <v>381</v>
      </c>
      <c r="D392" s="13">
        <v>132006163</v>
      </c>
      <c r="E392" s="14">
        <v>2527726916</v>
      </c>
      <c r="F392" s="11" t="s">
        <v>22</v>
      </c>
      <c r="G392" s="15">
        <v>38627</v>
      </c>
      <c r="H392" s="16">
        <f t="shared" ca="1" si="6"/>
        <v>15</v>
      </c>
      <c r="I392" s="17" t="s">
        <v>20</v>
      </c>
      <c r="J392" s="18">
        <v>38575</v>
      </c>
      <c r="K392" s="12">
        <v>2</v>
      </c>
      <c r="L392" s="12"/>
      <c r="M392" s="11"/>
    </row>
    <row r="393" spans="1:13" hidden="1" x14ac:dyDescent="0.25">
      <c r="A393" s="11" t="s">
        <v>438</v>
      </c>
      <c r="B393" s="12" t="s">
        <v>28</v>
      </c>
      <c r="C393" s="11" t="s">
        <v>433</v>
      </c>
      <c r="D393" s="13">
        <v>788002967</v>
      </c>
      <c r="E393" s="14">
        <v>2521919147</v>
      </c>
      <c r="F393" s="11" t="s">
        <v>26</v>
      </c>
      <c r="G393" s="15">
        <v>37101</v>
      </c>
      <c r="H393" s="16">
        <f t="shared" ca="1" si="6"/>
        <v>19</v>
      </c>
      <c r="I393" s="17"/>
      <c r="J393" s="18">
        <v>35312</v>
      </c>
      <c r="K393" s="12">
        <v>3</v>
      </c>
      <c r="L393" s="12"/>
      <c r="M393" s="11"/>
    </row>
    <row r="394" spans="1:13" hidden="1" x14ac:dyDescent="0.25">
      <c r="A394" s="11" t="s">
        <v>441</v>
      </c>
      <c r="B394" s="12" t="s">
        <v>28</v>
      </c>
      <c r="C394" s="11" t="s">
        <v>433</v>
      </c>
      <c r="D394" s="13">
        <v>122000839</v>
      </c>
      <c r="E394" s="14">
        <v>2526525807</v>
      </c>
      <c r="F394" s="11" t="s">
        <v>22</v>
      </c>
      <c r="G394" s="15">
        <v>37823</v>
      </c>
      <c r="H394" s="16">
        <f t="shared" ca="1" si="6"/>
        <v>17</v>
      </c>
      <c r="I394" s="17" t="s">
        <v>15</v>
      </c>
      <c r="J394" s="18">
        <v>20500</v>
      </c>
      <c r="K394" s="12">
        <v>3</v>
      </c>
      <c r="L394" s="12"/>
      <c r="M394" s="11"/>
    </row>
    <row r="395" spans="1:13" hidden="1" x14ac:dyDescent="0.25">
      <c r="A395" s="11" t="s">
        <v>443</v>
      </c>
      <c r="B395" s="12" t="s">
        <v>28</v>
      </c>
      <c r="C395" s="11" t="s">
        <v>433</v>
      </c>
      <c r="D395" s="13">
        <v>797001044</v>
      </c>
      <c r="E395" s="14">
        <v>2523820613</v>
      </c>
      <c r="F395" s="11" t="s">
        <v>26</v>
      </c>
      <c r="G395" s="15">
        <v>40125</v>
      </c>
      <c r="H395" s="16">
        <f t="shared" ca="1" si="6"/>
        <v>11</v>
      </c>
      <c r="I395" s="17"/>
      <c r="J395" s="18">
        <v>21668</v>
      </c>
      <c r="K395" s="12">
        <v>4</v>
      </c>
      <c r="L395" s="12"/>
      <c r="M395" s="11"/>
    </row>
    <row r="396" spans="1:13" hidden="1" x14ac:dyDescent="0.25">
      <c r="A396" s="11" t="s">
        <v>444</v>
      </c>
      <c r="B396" s="12" t="s">
        <v>28</v>
      </c>
      <c r="C396" s="11" t="s">
        <v>433</v>
      </c>
      <c r="D396" s="13">
        <v>332002868</v>
      </c>
      <c r="E396" s="14">
        <v>9196109756</v>
      </c>
      <c r="F396" s="11" t="s">
        <v>14</v>
      </c>
      <c r="G396" s="15">
        <v>38221</v>
      </c>
      <c r="H396" s="16">
        <f t="shared" ca="1" si="6"/>
        <v>16</v>
      </c>
      <c r="I396" s="17" t="s">
        <v>37</v>
      </c>
      <c r="J396" s="18">
        <v>23520</v>
      </c>
      <c r="K396" s="12">
        <v>2</v>
      </c>
      <c r="L396" s="12"/>
      <c r="M396" s="11"/>
    </row>
    <row r="397" spans="1:13" hidden="1" x14ac:dyDescent="0.25">
      <c r="A397" s="11" t="s">
        <v>447</v>
      </c>
      <c r="B397" s="12" t="s">
        <v>28</v>
      </c>
      <c r="C397" s="11" t="s">
        <v>433</v>
      </c>
      <c r="D397" s="13">
        <v>221004716</v>
      </c>
      <c r="E397" s="14">
        <v>2521389906</v>
      </c>
      <c r="F397" s="11" t="s">
        <v>14</v>
      </c>
      <c r="G397" s="15">
        <v>42954</v>
      </c>
      <c r="H397" s="16">
        <f t="shared" ca="1" si="6"/>
        <v>3</v>
      </c>
      <c r="I397" s="17" t="s">
        <v>15</v>
      </c>
      <c r="J397" s="18">
        <v>71820</v>
      </c>
      <c r="K397" s="12">
        <v>2</v>
      </c>
      <c r="L397" s="12"/>
      <c r="M397" s="11"/>
    </row>
    <row r="398" spans="1:13" hidden="1" x14ac:dyDescent="0.25">
      <c r="A398" s="11" t="s">
        <v>452</v>
      </c>
      <c r="B398" s="12" t="s">
        <v>28</v>
      </c>
      <c r="C398" s="11" t="s">
        <v>433</v>
      </c>
      <c r="D398" s="13">
        <v>397005298</v>
      </c>
      <c r="E398" s="14">
        <v>9196795200</v>
      </c>
      <c r="F398" s="11" t="s">
        <v>17</v>
      </c>
      <c r="G398" s="15">
        <v>36059</v>
      </c>
      <c r="H398" s="16">
        <f t="shared" ca="1" si="6"/>
        <v>22</v>
      </c>
      <c r="I398" s="17"/>
      <c r="J398" s="18">
        <v>75100</v>
      </c>
      <c r="K398" s="12">
        <v>4</v>
      </c>
      <c r="L398" s="12"/>
      <c r="M398" s="11"/>
    </row>
    <row r="399" spans="1:13" x14ac:dyDescent="0.25">
      <c r="A399" s="11" t="s">
        <v>434</v>
      </c>
      <c r="B399" s="12" t="s">
        <v>33</v>
      </c>
      <c r="C399" s="11" t="s">
        <v>433</v>
      </c>
      <c r="D399" s="13">
        <v>468003266</v>
      </c>
      <c r="E399" s="14">
        <v>9192126707</v>
      </c>
      <c r="F399" s="11" t="s">
        <v>14</v>
      </c>
      <c r="G399" s="15">
        <v>42538</v>
      </c>
      <c r="H399" s="16">
        <f t="shared" ca="1" si="6"/>
        <v>4</v>
      </c>
      <c r="I399" s="17" t="s">
        <v>15</v>
      </c>
      <c r="J399" s="18">
        <v>48550</v>
      </c>
      <c r="K399" s="12">
        <v>5</v>
      </c>
      <c r="L399" s="12"/>
      <c r="M399" s="11"/>
    </row>
    <row r="400" spans="1:13" hidden="1" x14ac:dyDescent="0.25">
      <c r="A400" s="11" t="s">
        <v>435</v>
      </c>
      <c r="B400" s="12" t="s">
        <v>33</v>
      </c>
      <c r="C400" s="11" t="s">
        <v>433</v>
      </c>
      <c r="D400" s="13">
        <v>802000229</v>
      </c>
      <c r="E400" s="14">
        <v>2524264889</v>
      </c>
      <c r="F400" s="11" t="s">
        <v>14</v>
      </c>
      <c r="G400" s="15">
        <v>35924</v>
      </c>
      <c r="H400" s="16">
        <f t="shared" ca="1" si="6"/>
        <v>22</v>
      </c>
      <c r="I400" s="17" t="s">
        <v>23</v>
      </c>
      <c r="J400" s="18">
        <v>87980</v>
      </c>
      <c r="K400" s="12">
        <v>1</v>
      </c>
      <c r="L400" s="12"/>
      <c r="M400" s="11"/>
    </row>
    <row r="401" spans="1:13" x14ac:dyDescent="0.25">
      <c r="A401" s="11" t="s">
        <v>436</v>
      </c>
      <c r="B401" s="12" t="s">
        <v>33</v>
      </c>
      <c r="C401" s="11" t="s">
        <v>433</v>
      </c>
      <c r="D401" s="13">
        <v>414005182</v>
      </c>
      <c r="E401" s="14">
        <v>9193820411</v>
      </c>
      <c r="F401" s="11" t="s">
        <v>14</v>
      </c>
      <c r="G401" s="15">
        <v>41207</v>
      </c>
      <c r="H401" s="16">
        <f t="shared" ca="1" si="6"/>
        <v>8</v>
      </c>
      <c r="I401" s="17" t="s">
        <v>37</v>
      </c>
      <c r="J401" s="18">
        <v>22860</v>
      </c>
      <c r="K401" s="12">
        <v>5</v>
      </c>
      <c r="L401" s="12"/>
      <c r="M401" s="11"/>
    </row>
    <row r="402" spans="1:13" hidden="1" x14ac:dyDescent="0.25">
      <c r="A402" s="11" t="s">
        <v>439</v>
      </c>
      <c r="B402" s="12" t="s">
        <v>33</v>
      </c>
      <c r="C402" s="11" t="s">
        <v>433</v>
      </c>
      <c r="D402" s="13">
        <v>557008959</v>
      </c>
      <c r="E402" s="14">
        <v>9192783818</v>
      </c>
      <c r="F402" s="11" t="s">
        <v>17</v>
      </c>
      <c r="G402" s="15">
        <v>38661</v>
      </c>
      <c r="H402" s="16">
        <f t="shared" ca="1" si="6"/>
        <v>15</v>
      </c>
      <c r="I402" s="17"/>
      <c r="J402" s="18">
        <v>54190</v>
      </c>
      <c r="K402" s="12">
        <v>4</v>
      </c>
      <c r="L402" s="12"/>
      <c r="M402" s="11"/>
    </row>
    <row r="403" spans="1:13" hidden="1" x14ac:dyDescent="0.25">
      <c r="A403" s="11" t="s">
        <v>449</v>
      </c>
      <c r="B403" s="12" t="s">
        <v>33</v>
      </c>
      <c r="C403" s="11" t="s">
        <v>433</v>
      </c>
      <c r="D403" s="13">
        <v>167006549</v>
      </c>
      <c r="E403" s="14">
        <v>9197187041</v>
      </c>
      <c r="F403" s="11" t="s">
        <v>17</v>
      </c>
      <c r="G403" s="15">
        <v>41553</v>
      </c>
      <c r="H403" s="16">
        <f t="shared" ca="1" si="6"/>
        <v>7</v>
      </c>
      <c r="I403" s="17"/>
      <c r="J403" s="18">
        <v>78100</v>
      </c>
      <c r="K403" s="12">
        <v>3</v>
      </c>
      <c r="L403" s="12"/>
      <c r="M403" s="11"/>
    </row>
    <row r="404" spans="1:13" x14ac:dyDescent="0.25">
      <c r="A404" s="11" t="s">
        <v>432</v>
      </c>
      <c r="B404" s="12" t="s">
        <v>31</v>
      </c>
      <c r="C404" s="11" t="s">
        <v>433</v>
      </c>
      <c r="D404" s="13">
        <v>247005666</v>
      </c>
      <c r="E404" s="14">
        <v>2528183445</v>
      </c>
      <c r="F404" s="11" t="s">
        <v>14</v>
      </c>
      <c r="G404" s="15">
        <v>35563</v>
      </c>
      <c r="H404" s="16">
        <f t="shared" ca="1" si="6"/>
        <v>23</v>
      </c>
      <c r="I404" s="17" t="s">
        <v>15</v>
      </c>
      <c r="J404" s="18">
        <v>39110</v>
      </c>
      <c r="K404" s="12">
        <v>5</v>
      </c>
      <c r="L404" s="12"/>
      <c r="M404" s="11"/>
    </row>
    <row r="405" spans="1:13" hidden="1" x14ac:dyDescent="0.25">
      <c r="A405" s="11" t="s">
        <v>437</v>
      </c>
      <c r="B405" s="12" t="s">
        <v>31</v>
      </c>
      <c r="C405" s="11" t="s">
        <v>433</v>
      </c>
      <c r="D405" s="13">
        <v>303001529</v>
      </c>
      <c r="E405" s="14">
        <v>9196753698</v>
      </c>
      <c r="F405" s="11" t="s">
        <v>22</v>
      </c>
      <c r="G405" s="15">
        <v>43080</v>
      </c>
      <c r="H405" s="16">
        <f t="shared" ca="1" si="6"/>
        <v>2</v>
      </c>
      <c r="I405" s="17" t="s">
        <v>15</v>
      </c>
      <c r="J405" s="18">
        <v>49405</v>
      </c>
      <c r="K405" s="12">
        <v>4</v>
      </c>
      <c r="L405" s="12"/>
      <c r="M405" s="11"/>
    </row>
    <row r="406" spans="1:13" x14ac:dyDescent="0.25">
      <c r="A406" s="11" t="s">
        <v>446</v>
      </c>
      <c r="B406" s="12" t="s">
        <v>31</v>
      </c>
      <c r="C406" s="11" t="s">
        <v>433</v>
      </c>
      <c r="D406" s="13">
        <v>665006199</v>
      </c>
      <c r="E406" s="14">
        <v>2525555817</v>
      </c>
      <c r="F406" s="11" t="s">
        <v>14</v>
      </c>
      <c r="G406" s="15">
        <v>41582</v>
      </c>
      <c r="H406" s="16">
        <f t="shared" ca="1" si="6"/>
        <v>7</v>
      </c>
      <c r="I406" s="17" t="s">
        <v>42</v>
      </c>
      <c r="J406" s="18">
        <v>45450</v>
      </c>
      <c r="K406" s="12">
        <v>5</v>
      </c>
      <c r="L406" s="12"/>
      <c r="M406" s="11"/>
    </row>
    <row r="407" spans="1:13" hidden="1" x14ac:dyDescent="0.25">
      <c r="A407" s="11" t="s">
        <v>453</v>
      </c>
      <c r="B407" s="12" t="s">
        <v>31</v>
      </c>
      <c r="C407" s="11" t="s">
        <v>433</v>
      </c>
      <c r="D407" s="13">
        <v>478004556</v>
      </c>
      <c r="E407" s="14">
        <v>9193891189</v>
      </c>
      <c r="F407" s="11" t="s">
        <v>14</v>
      </c>
      <c r="G407" s="15">
        <v>36494</v>
      </c>
      <c r="H407" s="16">
        <f t="shared" ca="1" si="6"/>
        <v>21</v>
      </c>
      <c r="I407" s="17" t="s">
        <v>42</v>
      </c>
      <c r="J407" s="18">
        <v>62180</v>
      </c>
      <c r="K407" s="12">
        <v>2</v>
      </c>
      <c r="L407" s="12"/>
      <c r="M407" s="11"/>
    </row>
    <row r="408" spans="1:13" hidden="1" x14ac:dyDescent="0.25">
      <c r="A408" s="11" t="s">
        <v>440</v>
      </c>
      <c r="B408" s="12" t="s">
        <v>25</v>
      </c>
      <c r="C408" s="11" t="s">
        <v>433</v>
      </c>
      <c r="D408" s="13">
        <v>859004644</v>
      </c>
      <c r="E408" s="14">
        <v>9191617913</v>
      </c>
      <c r="F408" s="11" t="s">
        <v>17</v>
      </c>
      <c r="G408" s="15">
        <v>37770</v>
      </c>
      <c r="H408" s="16">
        <f t="shared" ca="1" si="6"/>
        <v>17</v>
      </c>
      <c r="I408" s="17"/>
      <c r="J408" s="18">
        <v>86470</v>
      </c>
      <c r="K408" s="12">
        <v>4</v>
      </c>
      <c r="L408" s="12"/>
      <c r="M408" s="11"/>
    </row>
    <row r="409" spans="1:13" hidden="1" x14ac:dyDescent="0.25">
      <c r="A409" s="11" t="s">
        <v>451</v>
      </c>
      <c r="B409" s="12" t="s">
        <v>25</v>
      </c>
      <c r="C409" s="11" t="s">
        <v>433</v>
      </c>
      <c r="D409" s="13">
        <v>755005415</v>
      </c>
      <c r="E409" s="14">
        <v>2524373324</v>
      </c>
      <c r="F409" s="11" t="s">
        <v>17</v>
      </c>
      <c r="G409" s="15">
        <v>36958</v>
      </c>
      <c r="H409" s="16">
        <f t="shared" ca="1" si="6"/>
        <v>19</v>
      </c>
      <c r="I409" s="17"/>
      <c r="J409" s="18">
        <v>74020</v>
      </c>
      <c r="K409" s="12">
        <v>2</v>
      </c>
      <c r="L409" s="12"/>
      <c r="M409" s="11"/>
    </row>
    <row r="410" spans="1:13" x14ac:dyDescent="0.25">
      <c r="A410" s="11" t="s">
        <v>445</v>
      </c>
      <c r="B410" s="12" t="s">
        <v>19</v>
      </c>
      <c r="C410" s="11" t="s">
        <v>433</v>
      </c>
      <c r="D410" s="13">
        <v>113007726</v>
      </c>
      <c r="E410" s="14">
        <v>9197494648</v>
      </c>
      <c r="F410" s="11" t="s">
        <v>14</v>
      </c>
      <c r="G410" s="15">
        <v>42888</v>
      </c>
      <c r="H410" s="16">
        <f t="shared" ca="1" si="6"/>
        <v>3</v>
      </c>
      <c r="I410" s="17" t="s">
        <v>37</v>
      </c>
      <c r="J410" s="18">
        <v>68410</v>
      </c>
      <c r="K410" s="12">
        <v>5</v>
      </c>
      <c r="L410" s="12"/>
      <c r="M410" s="11"/>
    </row>
    <row r="411" spans="1:13" hidden="1" x14ac:dyDescent="0.25">
      <c r="A411" s="11" t="s">
        <v>450</v>
      </c>
      <c r="B411" s="12" t="s">
        <v>19</v>
      </c>
      <c r="C411" s="11" t="s">
        <v>433</v>
      </c>
      <c r="D411" s="13">
        <v>917005248</v>
      </c>
      <c r="E411" s="14">
        <v>9194605984</v>
      </c>
      <c r="F411" s="11" t="s">
        <v>26</v>
      </c>
      <c r="G411" s="15">
        <v>37316</v>
      </c>
      <c r="H411" s="16">
        <f t="shared" ca="1" si="6"/>
        <v>18</v>
      </c>
      <c r="I411" s="17"/>
      <c r="J411" s="18">
        <v>11044</v>
      </c>
      <c r="K411" s="12">
        <v>2</v>
      </c>
      <c r="L411" s="12"/>
      <c r="M411" s="11"/>
    </row>
    <row r="412" spans="1:13" hidden="1" x14ac:dyDescent="0.25">
      <c r="A412" s="11" t="s">
        <v>442</v>
      </c>
      <c r="B412" s="12" t="s">
        <v>12</v>
      </c>
      <c r="C412" s="11" t="s">
        <v>433</v>
      </c>
      <c r="D412" s="13">
        <v>550001321</v>
      </c>
      <c r="E412" s="14">
        <v>9192529195</v>
      </c>
      <c r="F412" s="11" t="s">
        <v>17</v>
      </c>
      <c r="G412" s="15">
        <v>36204</v>
      </c>
      <c r="H412" s="16">
        <f t="shared" ca="1" si="6"/>
        <v>21</v>
      </c>
      <c r="I412" s="17"/>
      <c r="J412" s="18">
        <v>72480</v>
      </c>
      <c r="K412" s="12">
        <v>2</v>
      </c>
      <c r="L412" s="12"/>
      <c r="M412" s="11"/>
    </row>
    <row r="413" spans="1:13" hidden="1" x14ac:dyDescent="0.25">
      <c r="A413" s="11" t="s">
        <v>448</v>
      </c>
      <c r="B413" s="12" t="s">
        <v>12</v>
      </c>
      <c r="C413" s="11" t="s">
        <v>433</v>
      </c>
      <c r="D413" s="13">
        <v>261006180</v>
      </c>
      <c r="E413" s="14">
        <v>2522523567</v>
      </c>
      <c r="F413" s="11" t="s">
        <v>17</v>
      </c>
      <c r="G413" s="15">
        <v>42590</v>
      </c>
      <c r="H413" s="16">
        <f t="shared" ca="1" si="6"/>
        <v>4</v>
      </c>
      <c r="I413" s="17"/>
      <c r="J413" s="18">
        <v>29540</v>
      </c>
      <c r="K413" s="12">
        <v>3</v>
      </c>
      <c r="L413" s="12"/>
      <c r="M413" s="11"/>
    </row>
    <row r="414" spans="1:13" hidden="1" x14ac:dyDescent="0.25">
      <c r="A414" s="11" t="s">
        <v>458</v>
      </c>
      <c r="B414" s="12" t="s">
        <v>28</v>
      </c>
      <c r="C414" s="11" t="s">
        <v>455</v>
      </c>
      <c r="D414" s="13">
        <v>121008720</v>
      </c>
      <c r="E414" s="14">
        <v>9194794769</v>
      </c>
      <c r="F414" s="11" t="s">
        <v>17</v>
      </c>
      <c r="G414" s="15">
        <v>39382</v>
      </c>
      <c r="H414" s="16">
        <f t="shared" ca="1" si="6"/>
        <v>13</v>
      </c>
      <c r="I414" s="17"/>
      <c r="J414" s="18">
        <v>44820</v>
      </c>
      <c r="K414" s="12">
        <v>4</v>
      </c>
      <c r="L414" s="12"/>
      <c r="M414" s="11"/>
    </row>
    <row r="415" spans="1:13" hidden="1" x14ac:dyDescent="0.25">
      <c r="A415" s="11" t="s">
        <v>456</v>
      </c>
      <c r="B415" s="12" t="s">
        <v>33</v>
      </c>
      <c r="C415" s="11" t="s">
        <v>455</v>
      </c>
      <c r="D415" s="13">
        <v>974002089</v>
      </c>
      <c r="E415" s="14">
        <v>9192601200</v>
      </c>
      <c r="F415" s="11" t="s">
        <v>14</v>
      </c>
      <c r="G415" s="15">
        <v>42797</v>
      </c>
      <c r="H415" s="16">
        <f t="shared" ca="1" si="6"/>
        <v>3</v>
      </c>
      <c r="I415" s="17" t="s">
        <v>15</v>
      </c>
      <c r="J415" s="18">
        <v>63190</v>
      </c>
      <c r="K415" s="12">
        <v>1</v>
      </c>
      <c r="L415" s="12"/>
      <c r="M415" s="11"/>
    </row>
    <row r="416" spans="1:13" hidden="1" x14ac:dyDescent="0.25">
      <c r="A416" s="11" t="s">
        <v>454</v>
      </c>
      <c r="B416" s="12" t="s">
        <v>12</v>
      </c>
      <c r="C416" s="11" t="s">
        <v>455</v>
      </c>
      <c r="D416" s="13">
        <v>425003144</v>
      </c>
      <c r="E416" s="14">
        <v>2522911046</v>
      </c>
      <c r="F416" s="11" t="s">
        <v>17</v>
      </c>
      <c r="G416" s="15">
        <v>37691</v>
      </c>
      <c r="H416" s="16">
        <f t="shared" ca="1" si="6"/>
        <v>17</v>
      </c>
      <c r="I416" s="17"/>
      <c r="J416" s="18">
        <v>71700</v>
      </c>
      <c r="K416" s="12">
        <v>2</v>
      </c>
      <c r="L416" s="12"/>
      <c r="M416" s="11"/>
    </row>
    <row r="417" spans="1:13" hidden="1" x14ac:dyDescent="0.25">
      <c r="A417" s="11" t="s">
        <v>457</v>
      </c>
      <c r="B417" s="12" t="s">
        <v>12</v>
      </c>
      <c r="C417" s="11" t="s">
        <v>455</v>
      </c>
      <c r="D417" s="13">
        <v>252002122</v>
      </c>
      <c r="E417" s="14">
        <v>9197764351</v>
      </c>
      <c r="F417" s="11" t="s">
        <v>17</v>
      </c>
      <c r="G417" s="15">
        <v>42162</v>
      </c>
      <c r="H417" s="16">
        <f t="shared" ca="1" si="6"/>
        <v>5</v>
      </c>
      <c r="I417" s="17"/>
      <c r="J417" s="18">
        <v>25120</v>
      </c>
      <c r="K417" s="12">
        <v>2</v>
      </c>
      <c r="L417" s="12"/>
      <c r="M417" s="11"/>
    </row>
    <row r="418" spans="1:13" hidden="1" x14ac:dyDescent="0.25">
      <c r="A418" s="11" t="s">
        <v>461</v>
      </c>
      <c r="B418" s="12" t="s">
        <v>28</v>
      </c>
      <c r="C418" s="11" t="s">
        <v>460</v>
      </c>
      <c r="D418" s="13">
        <v>290005638</v>
      </c>
      <c r="E418" s="14">
        <v>9194518022</v>
      </c>
      <c r="F418" s="11" t="s">
        <v>22</v>
      </c>
      <c r="G418" s="15">
        <v>38876</v>
      </c>
      <c r="H418" s="16">
        <f t="shared" ca="1" si="6"/>
        <v>14</v>
      </c>
      <c r="I418" s="17" t="s">
        <v>23</v>
      </c>
      <c r="J418" s="18">
        <v>35045</v>
      </c>
      <c r="K418" s="12">
        <v>4</v>
      </c>
      <c r="L418" s="12"/>
      <c r="M418" s="11"/>
    </row>
    <row r="419" spans="1:13" x14ac:dyDescent="0.25">
      <c r="A419" s="11" t="s">
        <v>462</v>
      </c>
      <c r="B419" s="12" t="s">
        <v>28</v>
      </c>
      <c r="C419" s="11" t="s">
        <v>460</v>
      </c>
      <c r="D419" s="13">
        <v>617005992</v>
      </c>
      <c r="E419" s="14">
        <v>2526345909</v>
      </c>
      <c r="F419" s="11" t="s">
        <v>14</v>
      </c>
      <c r="G419" s="15">
        <v>37621</v>
      </c>
      <c r="H419" s="16">
        <f t="shared" ca="1" si="6"/>
        <v>17</v>
      </c>
      <c r="I419" s="17" t="s">
        <v>15</v>
      </c>
      <c r="J419" s="18">
        <v>43580</v>
      </c>
      <c r="K419" s="12">
        <v>5</v>
      </c>
      <c r="L419" s="12"/>
      <c r="M419" s="11"/>
    </row>
    <row r="420" spans="1:13" hidden="1" x14ac:dyDescent="0.25">
      <c r="A420" s="11" t="s">
        <v>468</v>
      </c>
      <c r="B420" s="12" t="s">
        <v>28</v>
      </c>
      <c r="C420" s="11" t="s">
        <v>460</v>
      </c>
      <c r="D420" s="13">
        <v>150002247</v>
      </c>
      <c r="E420" s="14">
        <v>9198561612</v>
      </c>
      <c r="F420" s="11" t="s">
        <v>14</v>
      </c>
      <c r="G420" s="15">
        <v>38422</v>
      </c>
      <c r="H420" s="16">
        <f t="shared" ca="1" si="6"/>
        <v>15</v>
      </c>
      <c r="I420" s="17" t="s">
        <v>42</v>
      </c>
      <c r="J420" s="18">
        <v>46910</v>
      </c>
      <c r="K420" s="12">
        <v>3</v>
      </c>
      <c r="L420" s="12"/>
      <c r="M420" s="11"/>
    </row>
    <row r="421" spans="1:13" x14ac:dyDescent="0.25">
      <c r="A421" s="11" t="s">
        <v>470</v>
      </c>
      <c r="B421" s="12" t="s">
        <v>28</v>
      </c>
      <c r="C421" s="11" t="s">
        <v>460</v>
      </c>
      <c r="D421" s="13">
        <v>934007306</v>
      </c>
      <c r="E421" s="14">
        <v>2525981242</v>
      </c>
      <c r="F421" s="11" t="s">
        <v>14</v>
      </c>
      <c r="G421" s="15">
        <v>41274</v>
      </c>
      <c r="H421" s="16">
        <f t="shared" ca="1" si="6"/>
        <v>7</v>
      </c>
      <c r="I421" s="17" t="s">
        <v>37</v>
      </c>
      <c r="J421" s="18">
        <v>73030</v>
      </c>
      <c r="K421" s="12">
        <v>5</v>
      </c>
      <c r="L421" s="12"/>
      <c r="M421" s="11"/>
    </row>
    <row r="422" spans="1:13" x14ac:dyDescent="0.25">
      <c r="A422" s="11" t="s">
        <v>476</v>
      </c>
      <c r="B422" s="12" t="s">
        <v>28</v>
      </c>
      <c r="C422" s="11" t="s">
        <v>460</v>
      </c>
      <c r="D422" s="13">
        <v>931007751</v>
      </c>
      <c r="E422" s="14">
        <v>9194471952</v>
      </c>
      <c r="F422" s="11" t="s">
        <v>14</v>
      </c>
      <c r="G422" s="15">
        <v>38031</v>
      </c>
      <c r="H422" s="16">
        <f t="shared" ca="1" si="6"/>
        <v>16</v>
      </c>
      <c r="I422" s="17" t="s">
        <v>15</v>
      </c>
      <c r="J422" s="18">
        <v>25830</v>
      </c>
      <c r="K422" s="12">
        <v>5</v>
      </c>
      <c r="L422" s="12"/>
      <c r="M422" s="11"/>
    </row>
    <row r="423" spans="1:13" hidden="1" x14ac:dyDescent="0.25">
      <c r="A423" s="11" t="s">
        <v>480</v>
      </c>
      <c r="B423" s="12" t="s">
        <v>28</v>
      </c>
      <c r="C423" s="11" t="s">
        <v>460</v>
      </c>
      <c r="D423" s="13">
        <v>803006506</v>
      </c>
      <c r="E423" s="14">
        <v>2526920236</v>
      </c>
      <c r="F423" s="11" t="s">
        <v>14</v>
      </c>
      <c r="G423" s="15">
        <v>36885</v>
      </c>
      <c r="H423" s="16">
        <f t="shared" ca="1" si="6"/>
        <v>19</v>
      </c>
      <c r="I423" s="17" t="s">
        <v>23</v>
      </c>
      <c r="J423" s="18">
        <v>77950</v>
      </c>
      <c r="K423" s="12">
        <v>4</v>
      </c>
      <c r="L423" s="12"/>
      <c r="M423" s="11"/>
    </row>
    <row r="424" spans="1:13" x14ac:dyDescent="0.25">
      <c r="A424" s="11" t="s">
        <v>483</v>
      </c>
      <c r="B424" s="12" t="s">
        <v>28</v>
      </c>
      <c r="C424" s="11" t="s">
        <v>460</v>
      </c>
      <c r="D424" s="13">
        <v>839009522</v>
      </c>
      <c r="E424" s="14">
        <v>9195512521</v>
      </c>
      <c r="F424" s="11" t="s">
        <v>14</v>
      </c>
      <c r="G424" s="15">
        <v>35731</v>
      </c>
      <c r="H424" s="16">
        <f t="shared" ca="1" si="6"/>
        <v>23</v>
      </c>
      <c r="I424" s="17" t="s">
        <v>15</v>
      </c>
      <c r="J424" s="18">
        <v>74530</v>
      </c>
      <c r="K424" s="12">
        <v>5</v>
      </c>
      <c r="L424" s="12"/>
      <c r="M424" s="11"/>
    </row>
    <row r="425" spans="1:13" hidden="1" x14ac:dyDescent="0.25">
      <c r="A425" s="11" t="s">
        <v>484</v>
      </c>
      <c r="B425" s="12" t="s">
        <v>28</v>
      </c>
      <c r="C425" s="11" t="s">
        <v>460</v>
      </c>
      <c r="D425" s="13">
        <v>948002103</v>
      </c>
      <c r="E425" s="14">
        <v>9197430732</v>
      </c>
      <c r="F425" s="11" t="s">
        <v>26</v>
      </c>
      <c r="G425" s="15">
        <v>40052</v>
      </c>
      <c r="H425" s="16">
        <f t="shared" ca="1" si="6"/>
        <v>11</v>
      </c>
      <c r="I425" s="17"/>
      <c r="J425" s="18">
        <v>39764</v>
      </c>
      <c r="K425" s="12">
        <v>1</v>
      </c>
      <c r="L425" s="12"/>
      <c r="M425" s="11"/>
    </row>
    <row r="426" spans="1:13" hidden="1" x14ac:dyDescent="0.25">
      <c r="A426" s="11" t="s">
        <v>485</v>
      </c>
      <c r="B426" s="12" t="s">
        <v>28</v>
      </c>
      <c r="C426" s="11" t="s">
        <v>460</v>
      </c>
      <c r="D426" s="13">
        <v>960007007</v>
      </c>
      <c r="E426" s="14">
        <v>9194694995</v>
      </c>
      <c r="F426" s="11" t="s">
        <v>17</v>
      </c>
      <c r="G426" s="15">
        <v>37785</v>
      </c>
      <c r="H426" s="16">
        <f t="shared" ca="1" si="6"/>
        <v>17</v>
      </c>
      <c r="I426" s="17"/>
      <c r="J426" s="18">
        <v>30300</v>
      </c>
      <c r="K426" s="12">
        <v>1</v>
      </c>
      <c r="L426" s="12"/>
      <c r="M426" s="11"/>
    </row>
    <row r="427" spans="1:13" hidden="1" x14ac:dyDescent="0.25">
      <c r="A427" s="11" t="s">
        <v>488</v>
      </c>
      <c r="B427" s="12" t="s">
        <v>28</v>
      </c>
      <c r="C427" s="11" t="s">
        <v>460</v>
      </c>
      <c r="D427" s="13">
        <v>272004784</v>
      </c>
      <c r="E427" s="14">
        <v>9191162663</v>
      </c>
      <c r="F427" s="11" t="s">
        <v>26</v>
      </c>
      <c r="G427" s="15">
        <v>38291</v>
      </c>
      <c r="H427" s="16">
        <f t="shared" ca="1" si="6"/>
        <v>16</v>
      </c>
      <c r="I427" s="17"/>
      <c r="J427" s="18">
        <v>21648</v>
      </c>
      <c r="K427" s="12">
        <v>2</v>
      </c>
      <c r="L427" s="12"/>
      <c r="M427" s="11"/>
    </row>
    <row r="428" spans="1:13" hidden="1" x14ac:dyDescent="0.25">
      <c r="A428" s="11" t="s">
        <v>490</v>
      </c>
      <c r="B428" s="12" t="s">
        <v>28</v>
      </c>
      <c r="C428" s="11" t="s">
        <v>460</v>
      </c>
      <c r="D428" s="13">
        <v>972006665</v>
      </c>
      <c r="E428" s="14">
        <v>2526007063</v>
      </c>
      <c r="F428" s="11" t="s">
        <v>14</v>
      </c>
      <c r="G428" s="15">
        <v>38157</v>
      </c>
      <c r="H428" s="16">
        <f t="shared" ca="1" si="6"/>
        <v>16</v>
      </c>
      <c r="I428" s="17" t="s">
        <v>37</v>
      </c>
      <c r="J428" s="18">
        <v>86200</v>
      </c>
      <c r="K428" s="12">
        <v>3</v>
      </c>
      <c r="L428" s="12"/>
      <c r="M428" s="11"/>
    </row>
    <row r="429" spans="1:13" hidden="1" x14ac:dyDescent="0.25">
      <c r="A429" s="11" t="s">
        <v>501</v>
      </c>
      <c r="B429" s="12" t="s">
        <v>28</v>
      </c>
      <c r="C429" s="11" t="s">
        <v>460</v>
      </c>
      <c r="D429" s="13">
        <v>816007187</v>
      </c>
      <c r="E429" s="14">
        <v>9195520461</v>
      </c>
      <c r="F429" s="11" t="s">
        <v>26</v>
      </c>
      <c r="G429" s="15">
        <v>36270</v>
      </c>
      <c r="H429" s="16">
        <f t="shared" ca="1" si="6"/>
        <v>21</v>
      </c>
      <c r="I429" s="17"/>
      <c r="J429" s="18">
        <v>9180</v>
      </c>
      <c r="K429" s="12">
        <v>3</v>
      </c>
      <c r="L429" s="12"/>
      <c r="M429" s="11"/>
    </row>
    <row r="430" spans="1:13" x14ac:dyDescent="0.25">
      <c r="A430" s="11" t="s">
        <v>459</v>
      </c>
      <c r="B430" s="12" t="s">
        <v>33</v>
      </c>
      <c r="C430" s="11" t="s">
        <v>460</v>
      </c>
      <c r="D430" s="13">
        <v>959008761</v>
      </c>
      <c r="E430" s="14">
        <v>9194744493</v>
      </c>
      <c r="F430" s="11" t="s">
        <v>14</v>
      </c>
      <c r="G430" s="15">
        <v>42818</v>
      </c>
      <c r="H430" s="16">
        <f t="shared" ca="1" si="6"/>
        <v>3</v>
      </c>
      <c r="I430" s="17" t="s">
        <v>20</v>
      </c>
      <c r="J430" s="18">
        <v>61470</v>
      </c>
      <c r="K430" s="12">
        <v>5</v>
      </c>
      <c r="L430" s="12"/>
      <c r="M430" s="11"/>
    </row>
    <row r="431" spans="1:13" hidden="1" x14ac:dyDescent="0.25">
      <c r="A431" s="11" t="s">
        <v>465</v>
      </c>
      <c r="B431" s="12" t="s">
        <v>33</v>
      </c>
      <c r="C431" s="11" t="s">
        <v>460</v>
      </c>
      <c r="D431" s="13">
        <v>474007484</v>
      </c>
      <c r="E431" s="14">
        <v>9196132408</v>
      </c>
      <c r="F431" s="11" t="s">
        <v>14</v>
      </c>
      <c r="G431" s="15">
        <v>42931</v>
      </c>
      <c r="H431" s="16">
        <f t="shared" ca="1" si="6"/>
        <v>3</v>
      </c>
      <c r="I431" s="17" t="s">
        <v>15</v>
      </c>
      <c r="J431" s="18">
        <v>79770</v>
      </c>
      <c r="K431" s="12">
        <v>4</v>
      </c>
      <c r="L431" s="12"/>
      <c r="M431" s="11"/>
    </row>
    <row r="432" spans="1:13" hidden="1" x14ac:dyDescent="0.25">
      <c r="A432" s="11" t="s">
        <v>466</v>
      </c>
      <c r="B432" s="12" t="s">
        <v>33</v>
      </c>
      <c r="C432" s="11" t="s">
        <v>460</v>
      </c>
      <c r="D432" s="13">
        <v>210003249</v>
      </c>
      <c r="E432" s="14">
        <v>2525780571</v>
      </c>
      <c r="F432" s="11" t="s">
        <v>17</v>
      </c>
      <c r="G432" s="15">
        <v>38340</v>
      </c>
      <c r="H432" s="16">
        <f t="shared" ca="1" si="6"/>
        <v>15</v>
      </c>
      <c r="I432" s="17"/>
      <c r="J432" s="18">
        <v>32650</v>
      </c>
      <c r="K432" s="12">
        <v>1</v>
      </c>
      <c r="L432" s="12"/>
      <c r="M432" s="11"/>
    </row>
    <row r="433" spans="1:13" hidden="1" x14ac:dyDescent="0.25">
      <c r="A433" s="11" t="s">
        <v>467</v>
      </c>
      <c r="B433" s="12" t="s">
        <v>33</v>
      </c>
      <c r="C433" s="11" t="s">
        <v>460</v>
      </c>
      <c r="D433" s="13">
        <v>868008171</v>
      </c>
      <c r="E433" s="14">
        <v>2525048978</v>
      </c>
      <c r="F433" s="11" t="s">
        <v>14</v>
      </c>
      <c r="G433" s="15">
        <v>39053</v>
      </c>
      <c r="H433" s="16">
        <f t="shared" ca="1" si="6"/>
        <v>14</v>
      </c>
      <c r="I433" s="17" t="s">
        <v>42</v>
      </c>
      <c r="J433" s="18">
        <v>75370</v>
      </c>
      <c r="K433" s="12">
        <v>2</v>
      </c>
      <c r="L433" s="12"/>
      <c r="M433" s="11"/>
    </row>
    <row r="434" spans="1:13" hidden="1" x14ac:dyDescent="0.25">
      <c r="A434" s="11" t="s">
        <v>469</v>
      </c>
      <c r="B434" s="12" t="s">
        <v>33</v>
      </c>
      <c r="C434" s="11" t="s">
        <v>460</v>
      </c>
      <c r="D434" s="13">
        <v>881002432</v>
      </c>
      <c r="E434" s="14">
        <v>9193957018</v>
      </c>
      <c r="F434" s="11" t="s">
        <v>14</v>
      </c>
      <c r="G434" s="15">
        <v>40266</v>
      </c>
      <c r="H434" s="16">
        <f t="shared" ca="1" si="6"/>
        <v>10</v>
      </c>
      <c r="I434" s="17" t="s">
        <v>23</v>
      </c>
      <c r="J434" s="18">
        <v>68010</v>
      </c>
      <c r="K434" s="12">
        <v>1</v>
      </c>
      <c r="L434" s="12"/>
      <c r="M434" s="11"/>
    </row>
    <row r="435" spans="1:13" hidden="1" x14ac:dyDescent="0.25">
      <c r="A435" s="11" t="s">
        <v>474</v>
      </c>
      <c r="B435" s="12" t="s">
        <v>33</v>
      </c>
      <c r="C435" s="11" t="s">
        <v>460</v>
      </c>
      <c r="D435" s="13">
        <v>555008765</v>
      </c>
      <c r="E435" s="14">
        <v>2524618773</v>
      </c>
      <c r="F435" s="11" t="s">
        <v>14</v>
      </c>
      <c r="G435" s="15">
        <v>39878</v>
      </c>
      <c r="H435" s="16">
        <f t="shared" ca="1" si="6"/>
        <v>11</v>
      </c>
      <c r="I435" s="17" t="s">
        <v>15</v>
      </c>
      <c r="J435" s="18">
        <v>88850</v>
      </c>
      <c r="K435" s="12">
        <v>3</v>
      </c>
      <c r="L435" s="12"/>
      <c r="M435" s="11"/>
    </row>
    <row r="436" spans="1:13" hidden="1" x14ac:dyDescent="0.25">
      <c r="A436" s="11" t="s">
        <v>479</v>
      </c>
      <c r="B436" s="12" t="s">
        <v>33</v>
      </c>
      <c r="C436" s="11" t="s">
        <v>460</v>
      </c>
      <c r="D436" s="13">
        <v>824006378</v>
      </c>
      <c r="E436" s="14">
        <v>9196335284</v>
      </c>
      <c r="F436" s="11" t="s">
        <v>14</v>
      </c>
      <c r="G436" s="15">
        <v>37536</v>
      </c>
      <c r="H436" s="16">
        <f t="shared" ca="1" si="6"/>
        <v>18</v>
      </c>
      <c r="I436" s="17" t="s">
        <v>42</v>
      </c>
      <c r="J436" s="18">
        <v>67230</v>
      </c>
      <c r="K436" s="12">
        <v>4</v>
      </c>
      <c r="L436" s="12"/>
      <c r="M436" s="11"/>
    </row>
    <row r="437" spans="1:13" x14ac:dyDescent="0.25">
      <c r="A437" s="11" t="s">
        <v>481</v>
      </c>
      <c r="B437" s="12" t="s">
        <v>33</v>
      </c>
      <c r="C437" s="11" t="s">
        <v>460</v>
      </c>
      <c r="D437" s="13">
        <v>248000119</v>
      </c>
      <c r="E437" s="14">
        <v>2521711684</v>
      </c>
      <c r="F437" s="11" t="s">
        <v>14</v>
      </c>
      <c r="G437" s="15">
        <v>37995</v>
      </c>
      <c r="H437" s="16">
        <f t="shared" ca="1" si="6"/>
        <v>16</v>
      </c>
      <c r="I437" s="17" t="s">
        <v>15</v>
      </c>
      <c r="J437" s="18">
        <v>68520</v>
      </c>
      <c r="K437" s="12">
        <v>5</v>
      </c>
      <c r="L437" s="12"/>
      <c r="M437" s="11"/>
    </row>
    <row r="438" spans="1:13" hidden="1" x14ac:dyDescent="0.25">
      <c r="A438" s="11" t="s">
        <v>486</v>
      </c>
      <c r="B438" s="12" t="s">
        <v>33</v>
      </c>
      <c r="C438" s="11" t="s">
        <v>460</v>
      </c>
      <c r="D438" s="13">
        <v>489003842</v>
      </c>
      <c r="E438" s="14">
        <v>2521658481</v>
      </c>
      <c r="F438" s="11" t="s">
        <v>22</v>
      </c>
      <c r="G438" s="15">
        <v>42776</v>
      </c>
      <c r="H438" s="16">
        <f t="shared" ca="1" si="6"/>
        <v>3</v>
      </c>
      <c r="I438" s="17" t="s">
        <v>37</v>
      </c>
      <c r="J438" s="18">
        <v>29005</v>
      </c>
      <c r="K438" s="12">
        <v>1</v>
      </c>
      <c r="L438" s="12"/>
      <c r="M438" s="11"/>
    </row>
    <row r="439" spans="1:13" hidden="1" x14ac:dyDescent="0.25">
      <c r="A439" s="11" t="s">
        <v>489</v>
      </c>
      <c r="B439" s="12" t="s">
        <v>33</v>
      </c>
      <c r="C439" s="11" t="s">
        <v>460</v>
      </c>
      <c r="D439" s="13">
        <v>842004592</v>
      </c>
      <c r="E439" s="14">
        <v>2527345539</v>
      </c>
      <c r="F439" s="11" t="s">
        <v>26</v>
      </c>
      <c r="G439" s="15">
        <v>36619</v>
      </c>
      <c r="H439" s="16">
        <f t="shared" ca="1" si="6"/>
        <v>20</v>
      </c>
      <c r="I439" s="17"/>
      <c r="J439" s="18">
        <v>33512</v>
      </c>
      <c r="K439" s="12">
        <v>4</v>
      </c>
      <c r="L439" s="12"/>
      <c r="M439" s="11"/>
    </row>
    <row r="440" spans="1:13" hidden="1" x14ac:dyDescent="0.25">
      <c r="A440" s="11" t="s">
        <v>491</v>
      </c>
      <c r="B440" s="12" t="s">
        <v>33</v>
      </c>
      <c r="C440" s="11" t="s">
        <v>460</v>
      </c>
      <c r="D440" s="13">
        <v>365009498</v>
      </c>
      <c r="E440" s="14">
        <v>2523575849</v>
      </c>
      <c r="F440" s="11" t="s">
        <v>14</v>
      </c>
      <c r="G440" s="15">
        <v>42502</v>
      </c>
      <c r="H440" s="16">
        <f t="shared" ca="1" si="6"/>
        <v>4</v>
      </c>
      <c r="I440" s="17" t="s">
        <v>15</v>
      </c>
      <c r="J440" s="18">
        <v>47060</v>
      </c>
      <c r="K440" s="12">
        <v>4</v>
      </c>
      <c r="L440" s="12"/>
      <c r="M440" s="11"/>
    </row>
    <row r="441" spans="1:13" hidden="1" x14ac:dyDescent="0.25">
      <c r="A441" s="11" t="s">
        <v>492</v>
      </c>
      <c r="B441" s="12" t="s">
        <v>33</v>
      </c>
      <c r="C441" s="11" t="s">
        <v>460</v>
      </c>
      <c r="D441" s="13">
        <v>619005100</v>
      </c>
      <c r="E441" s="14">
        <v>9194629606</v>
      </c>
      <c r="F441" s="11" t="s">
        <v>14</v>
      </c>
      <c r="G441" s="15">
        <v>40861</v>
      </c>
      <c r="H441" s="16">
        <f t="shared" ca="1" si="6"/>
        <v>9</v>
      </c>
      <c r="I441" s="17" t="s">
        <v>23</v>
      </c>
      <c r="J441" s="18">
        <v>27560</v>
      </c>
      <c r="K441" s="12">
        <v>2</v>
      </c>
      <c r="L441" s="12"/>
      <c r="M441" s="11"/>
    </row>
    <row r="442" spans="1:13" hidden="1" x14ac:dyDescent="0.25">
      <c r="A442" s="11" t="s">
        <v>494</v>
      </c>
      <c r="B442" s="12" t="s">
        <v>33</v>
      </c>
      <c r="C442" s="11" t="s">
        <v>460</v>
      </c>
      <c r="D442" s="13">
        <v>145000921</v>
      </c>
      <c r="E442" s="14">
        <v>2525227751</v>
      </c>
      <c r="F442" s="11" t="s">
        <v>14</v>
      </c>
      <c r="G442" s="15">
        <v>38677</v>
      </c>
      <c r="H442" s="16">
        <f t="shared" ca="1" si="6"/>
        <v>15</v>
      </c>
      <c r="I442" s="17" t="s">
        <v>20</v>
      </c>
      <c r="J442" s="18">
        <v>50990</v>
      </c>
      <c r="K442" s="12">
        <v>4</v>
      </c>
      <c r="L442" s="12"/>
      <c r="M442" s="11"/>
    </row>
    <row r="443" spans="1:13" hidden="1" x14ac:dyDescent="0.25">
      <c r="A443" s="11" t="s">
        <v>473</v>
      </c>
      <c r="B443" s="12" t="s">
        <v>31</v>
      </c>
      <c r="C443" s="11" t="s">
        <v>460</v>
      </c>
      <c r="D443" s="13">
        <v>542004575</v>
      </c>
      <c r="E443" s="14">
        <v>2522172913</v>
      </c>
      <c r="F443" s="11" t="s">
        <v>14</v>
      </c>
      <c r="G443" s="15">
        <v>40118</v>
      </c>
      <c r="H443" s="16">
        <f t="shared" ca="1" si="6"/>
        <v>11</v>
      </c>
      <c r="I443" s="17" t="s">
        <v>15</v>
      </c>
      <c r="J443" s="18">
        <v>87030</v>
      </c>
      <c r="K443" s="12">
        <v>3</v>
      </c>
      <c r="L443" s="12"/>
      <c r="M443" s="11"/>
    </row>
    <row r="444" spans="1:13" x14ac:dyDescent="0.25">
      <c r="A444" s="11" t="s">
        <v>477</v>
      </c>
      <c r="B444" s="12" t="s">
        <v>31</v>
      </c>
      <c r="C444" s="11" t="s">
        <v>460</v>
      </c>
      <c r="D444" s="13">
        <v>577009513</v>
      </c>
      <c r="E444" s="14">
        <v>9193199265</v>
      </c>
      <c r="F444" s="11" t="s">
        <v>14</v>
      </c>
      <c r="G444" s="15">
        <v>35628</v>
      </c>
      <c r="H444" s="16">
        <f t="shared" ca="1" si="6"/>
        <v>23</v>
      </c>
      <c r="I444" s="17" t="s">
        <v>37</v>
      </c>
      <c r="J444" s="18">
        <v>63080</v>
      </c>
      <c r="K444" s="12">
        <v>5</v>
      </c>
      <c r="L444" s="12"/>
      <c r="M444" s="11"/>
    </row>
    <row r="445" spans="1:13" hidden="1" x14ac:dyDescent="0.25">
      <c r="A445" s="11" t="s">
        <v>482</v>
      </c>
      <c r="B445" s="12" t="s">
        <v>31</v>
      </c>
      <c r="C445" s="11" t="s">
        <v>460</v>
      </c>
      <c r="D445" s="13">
        <v>213001822</v>
      </c>
      <c r="E445" s="14">
        <v>2521780498</v>
      </c>
      <c r="F445" s="11" t="s">
        <v>17</v>
      </c>
      <c r="G445" s="15">
        <v>37634</v>
      </c>
      <c r="H445" s="16">
        <f t="shared" ca="1" si="6"/>
        <v>17</v>
      </c>
      <c r="I445" s="17"/>
      <c r="J445" s="18">
        <v>63330</v>
      </c>
      <c r="K445" s="12">
        <v>4</v>
      </c>
      <c r="L445" s="12"/>
      <c r="M445" s="11"/>
    </row>
    <row r="446" spans="1:13" hidden="1" x14ac:dyDescent="0.25">
      <c r="A446" s="11" t="s">
        <v>497</v>
      </c>
      <c r="B446" s="12" t="s">
        <v>31</v>
      </c>
      <c r="C446" s="11" t="s">
        <v>460</v>
      </c>
      <c r="D446" s="13">
        <v>291003431</v>
      </c>
      <c r="E446" s="14">
        <v>2525866679</v>
      </c>
      <c r="F446" s="11" t="s">
        <v>17</v>
      </c>
      <c r="G446" s="15">
        <v>38473</v>
      </c>
      <c r="H446" s="16">
        <f t="shared" ca="1" si="6"/>
        <v>15</v>
      </c>
      <c r="I446" s="17"/>
      <c r="J446" s="18">
        <v>54000</v>
      </c>
      <c r="K446" s="12">
        <v>3</v>
      </c>
      <c r="L446" s="12"/>
      <c r="M446" s="11"/>
    </row>
    <row r="447" spans="1:13" hidden="1" x14ac:dyDescent="0.25">
      <c r="A447" s="11" t="s">
        <v>471</v>
      </c>
      <c r="B447" s="12" t="s">
        <v>25</v>
      </c>
      <c r="C447" s="11" t="s">
        <v>460</v>
      </c>
      <c r="D447" s="13">
        <v>761007848</v>
      </c>
      <c r="E447" s="14">
        <v>9193967339</v>
      </c>
      <c r="F447" s="11" t="s">
        <v>17</v>
      </c>
      <c r="G447" s="15">
        <v>37681</v>
      </c>
      <c r="H447" s="16">
        <f t="shared" ca="1" si="6"/>
        <v>17</v>
      </c>
      <c r="I447" s="17"/>
      <c r="J447" s="18">
        <v>66710</v>
      </c>
      <c r="K447" s="12">
        <v>2</v>
      </c>
      <c r="L447" s="12"/>
      <c r="M447" s="11"/>
    </row>
    <row r="448" spans="1:13" hidden="1" x14ac:dyDescent="0.25">
      <c r="A448" s="11" t="s">
        <v>472</v>
      </c>
      <c r="B448" s="12" t="s">
        <v>25</v>
      </c>
      <c r="C448" s="11" t="s">
        <v>460</v>
      </c>
      <c r="D448" s="13">
        <v>302004692</v>
      </c>
      <c r="E448" s="14">
        <v>2528651774</v>
      </c>
      <c r="F448" s="11" t="s">
        <v>22</v>
      </c>
      <c r="G448" s="15">
        <v>40420</v>
      </c>
      <c r="H448" s="16">
        <f t="shared" ca="1" si="6"/>
        <v>10</v>
      </c>
      <c r="I448" s="17" t="s">
        <v>15</v>
      </c>
      <c r="J448" s="18">
        <v>13435</v>
      </c>
      <c r="K448" s="12">
        <v>1</v>
      </c>
      <c r="L448" s="12"/>
      <c r="M448" s="11"/>
    </row>
    <row r="449" spans="1:13" hidden="1" x14ac:dyDescent="0.25">
      <c r="A449" s="11" t="s">
        <v>493</v>
      </c>
      <c r="B449" s="12" t="s">
        <v>25</v>
      </c>
      <c r="C449" s="11" t="s">
        <v>460</v>
      </c>
      <c r="D449" s="13">
        <v>120009503</v>
      </c>
      <c r="E449" s="14">
        <v>9196069116</v>
      </c>
      <c r="F449" s="11" t="s">
        <v>22</v>
      </c>
      <c r="G449" s="15">
        <v>36122</v>
      </c>
      <c r="H449" s="16">
        <f t="shared" ca="1" si="6"/>
        <v>22</v>
      </c>
      <c r="I449" s="17" t="s">
        <v>42</v>
      </c>
      <c r="J449" s="18">
        <v>47760</v>
      </c>
      <c r="K449" s="12">
        <v>3</v>
      </c>
      <c r="L449" s="12"/>
      <c r="M449" s="11"/>
    </row>
    <row r="450" spans="1:13" hidden="1" x14ac:dyDescent="0.25">
      <c r="A450" s="11" t="s">
        <v>498</v>
      </c>
      <c r="B450" s="12" t="s">
        <v>25</v>
      </c>
      <c r="C450" s="11" t="s">
        <v>460</v>
      </c>
      <c r="D450" s="13">
        <v>551002018</v>
      </c>
      <c r="E450" s="14">
        <v>2525796953</v>
      </c>
      <c r="F450" s="11" t="s">
        <v>14</v>
      </c>
      <c r="G450" s="15">
        <v>38226</v>
      </c>
      <c r="H450" s="16">
        <f t="shared" ref="H450:H513" ca="1" si="7">DATEDIF(G450,TODAY(),"Y")</f>
        <v>16</v>
      </c>
      <c r="I450" s="17" t="s">
        <v>15</v>
      </c>
      <c r="J450" s="18">
        <v>66840</v>
      </c>
      <c r="K450" s="12">
        <v>4</v>
      </c>
      <c r="L450" s="12"/>
      <c r="M450" s="11"/>
    </row>
    <row r="451" spans="1:13" hidden="1" x14ac:dyDescent="0.25">
      <c r="A451" s="11" t="s">
        <v>502</v>
      </c>
      <c r="B451" s="12" t="s">
        <v>25</v>
      </c>
      <c r="C451" s="11" t="s">
        <v>460</v>
      </c>
      <c r="D451" s="13">
        <v>719005738</v>
      </c>
      <c r="E451" s="14">
        <v>9195750692</v>
      </c>
      <c r="F451" s="11" t="s">
        <v>17</v>
      </c>
      <c r="G451" s="15">
        <v>38314</v>
      </c>
      <c r="H451" s="16">
        <f t="shared" ca="1" si="7"/>
        <v>16</v>
      </c>
      <c r="I451" s="17"/>
      <c r="J451" s="18">
        <v>39440</v>
      </c>
      <c r="K451" s="12">
        <v>4</v>
      </c>
      <c r="L451" s="12"/>
      <c r="M451" s="11"/>
    </row>
    <row r="452" spans="1:13" hidden="1" x14ac:dyDescent="0.25">
      <c r="A452" s="11" t="s">
        <v>503</v>
      </c>
      <c r="B452" s="12" t="s">
        <v>25</v>
      </c>
      <c r="C452" s="11" t="s">
        <v>460</v>
      </c>
      <c r="D452" s="13">
        <v>711005298</v>
      </c>
      <c r="E452" s="14">
        <v>2528359862</v>
      </c>
      <c r="F452" s="11" t="s">
        <v>17</v>
      </c>
      <c r="G452" s="15">
        <v>36706</v>
      </c>
      <c r="H452" s="16">
        <f t="shared" ca="1" si="7"/>
        <v>20</v>
      </c>
      <c r="I452" s="17"/>
      <c r="J452" s="18">
        <v>84300</v>
      </c>
      <c r="K452" s="12">
        <v>1</v>
      </c>
      <c r="L452" s="12"/>
      <c r="M452" s="11"/>
    </row>
    <row r="453" spans="1:13" hidden="1" x14ac:dyDescent="0.25">
      <c r="A453" s="11" t="s">
        <v>475</v>
      </c>
      <c r="B453" s="12" t="s">
        <v>19</v>
      </c>
      <c r="C453" s="11" t="s">
        <v>460</v>
      </c>
      <c r="D453" s="13">
        <v>297006507</v>
      </c>
      <c r="E453" s="14">
        <v>9197312659</v>
      </c>
      <c r="F453" s="11" t="s">
        <v>14</v>
      </c>
      <c r="G453" s="15">
        <v>37009</v>
      </c>
      <c r="H453" s="16">
        <f t="shared" ca="1" si="7"/>
        <v>19</v>
      </c>
      <c r="I453" s="17" t="s">
        <v>20</v>
      </c>
      <c r="J453" s="18">
        <v>77840</v>
      </c>
      <c r="K453" s="12">
        <v>2</v>
      </c>
      <c r="L453" s="12"/>
      <c r="M453" s="11"/>
    </row>
    <row r="454" spans="1:13" hidden="1" x14ac:dyDescent="0.25">
      <c r="A454" s="11" t="s">
        <v>496</v>
      </c>
      <c r="B454" s="12" t="s">
        <v>19</v>
      </c>
      <c r="C454" s="11" t="s">
        <v>460</v>
      </c>
      <c r="D454" s="13">
        <v>443008477</v>
      </c>
      <c r="E454" s="14">
        <v>9198624601</v>
      </c>
      <c r="F454" s="11" t="s">
        <v>14</v>
      </c>
      <c r="G454" s="15">
        <v>35651</v>
      </c>
      <c r="H454" s="16">
        <f t="shared" ca="1" si="7"/>
        <v>23</v>
      </c>
      <c r="I454" s="17" t="s">
        <v>37</v>
      </c>
      <c r="J454" s="18">
        <v>80090</v>
      </c>
      <c r="K454" s="12">
        <v>2</v>
      </c>
      <c r="L454" s="12"/>
      <c r="M454" s="11"/>
    </row>
    <row r="455" spans="1:13" hidden="1" x14ac:dyDescent="0.25">
      <c r="A455" s="11" t="s">
        <v>499</v>
      </c>
      <c r="B455" s="12" t="s">
        <v>19</v>
      </c>
      <c r="C455" s="11" t="s">
        <v>460</v>
      </c>
      <c r="D455" s="13">
        <v>851000058</v>
      </c>
      <c r="E455" s="14">
        <v>9196012031</v>
      </c>
      <c r="F455" s="11" t="s">
        <v>22</v>
      </c>
      <c r="G455" s="15">
        <v>37359</v>
      </c>
      <c r="H455" s="16">
        <f t="shared" ca="1" si="7"/>
        <v>18</v>
      </c>
      <c r="I455" s="17" t="s">
        <v>15</v>
      </c>
      <c r="J455" s="18">
        <v>16925</v>
      </c>
      <c r="K455" s="12">
        <v>1</v>
      </c>
      <c r="L455" s="12"/>
      <c r="M455" s="11"/>
    </row>
    <row r="456" spans="1:13" hidden="1" x14ac:dyDescent="0.25">
      <c r="A456" s="11" t="s">
        <v>463</v>
      </c>
      <c r="B456" s="12" t="s">
        <v>12</v>
      </c>
      <c r="C456" s="11" t="s">
        <v>460</v>
      </c>
      <c r="D456" s="13">
        <v>724003735</v>
      </c>
      <c r="E456" s="14">
        <v>2528627048</v>
      </c>
      <c r="F456" s="11" t="s">
        <v>14</v>
      </c>
      <c r="G456" s="15">
        <v>38341</v>
      </c>
      <c r="H456" s="16">
        <f t="shared" ca="1" si="7"/>
        <v>15</v>
      </c>
      <c r="I456" s="17" t="s">
        <v>37</v>
      </c>
      <c r="J456" s="18">
        <v>43190</v>
      </c>
      <c r="K456" s="12">
        <v>2</v>
      </c>
      <c r="L456" s="12"/>
      <c r="M456" s="11"/>
    </row>
    <row r="457" spans="1:13" hidden="1" x14ac:dyDescent="0.25">
      <c r="A457" s="11" t="s">
        <v>464</v>
      </c>
      <c r="B457" s="12" t="s">
        <v>12</v>
      </c>
      <c r="C457" s="11" t="s">
        <v>460</v>
      </c>
      <c r="D457" s="13">
        <v>294000565</v>
      </c>
      <c r="E457" s="14">
        <v>9193744359</v>
      </c>
      <c r="F457" s="11" t="s">
        <v>14</v>
      </c>
      <c r="G457" s="15">
        <v>38942</v>
      </c>
      <c r="H457" s="16">
        <f t="shared" ca="1" si="7"/>
        <v>14</v>
      </c>
      <c r="I457" s="17" t="s">
        <v>15</v>
      </c>
      <c r="J457" s="18">
        <v>26360</v>
      </c>
      <c r="K457" s="12">
        <v>1</v>
      </c>
      <c r="L457" s="12"/>
      <c r="M457" s="11"/>
    </row>
    <row r="458" spans="1:13" hidden="1" x14ac:dyDescent="0.25">
      <c r="A458" s="11" t="s">
        <v>478</v>
      </c>
      <c r="B458" s="12" t="s">
        <v>12</v>
      </c>
      <c r="C458" s="11" t="s">
        <v>460</v>
      </c>
      <c r="D458" s="13">
        <v>869004136</v>
      </c>
      <c r="E458" s="14">
        <v>9193640748</v>
      </c>
      <c r="F458" s="11" t="s">
        <v>14</v>
      </c>
      <c r="G458" s="15">
        <v>39622</v>
      </c>
      <c r="H458" s="16">
        <f t="shared" ca="1" si="7"/>
        <v>12</v>
      </c>
      <c r="I458" s="17" t="s">
        <v>37</v>
      </c>
      <c r="J458" s="18">
        <v>43410</v>
      </c>
      <c r="K458" s="12">
        <v>1</v>
      </c>
      <c r="L458" s="12"/>
      <c r="M458" s="11"/>
    </row>
    <row r="459" spans="1:13" x14ac:dyDescent="0.25">
      <c r="A459" s="11" t="s">
        <v>487</v>
      </c>
      <c r="B459" s="12" t="s">
        <v>12</v>
      </c>
      <c r="C459" s="11" t="s">
        <v>460</v>
      </c>
      <c r="D459" s="13">
        <v>972001650</v>
      </c>
      <c r="E459" s="14">
        <v>2525236892</v>
      </c>
      <c r="F459" s="11" t="s">
        <v>22</v>
      </c>
      <c r="G459" s="15">
        <v>38456</v>
      </c>
      <c r="H459" s="16">
        <f t="shared" ca="1" si="7"/>
        <v>15</v>
      </c>
      <c r="I459" s="17" t="s">
        <v>15</v>
      </c>
      <c r="J459" s="18">
        <v>33810</v>
      </c>
      <c r="K459" s="12">
        <v>5</v>
      </c>
      <c r="L459" s="12"/>
      <c r="M459" s="11"/>
    </row>
    <row r="460" spans="1:13" hidden="1" x14ac:dyDescent="0.25">
      <c r="A460" s="11" t="s">
        <v>495</v>
      </c>
      <c r="B460" s="12" t="s">
        <v>12</v>
      </c>
      <c r="C460" s="11" t="s">
        <v>460</v>
      </c>
      <c r="D460" s="13">
        <v>847001774</v>
      </c>
      <c r="E460" s="14">
        <v>2522881600</v>
      </c>
      <c r="F460" s="11" t="s">
        <v>14</v>
      </c>
      <c r="G460" s="15">
        <v>39157</v>
      </c>
      <c r="H460" s="16">
        <f t="shared" ca="1" si="7"/>
        <v>13</v>
      </c>
      <c r="I460" s="17" t="s">
        <v>42</v>
      </c>
      <c r="J460" s="18">
        <v>80880</v>
      </c>
      <c r="K460" s="12">
        <v>1</v>
      </c>
      <c r="L460" s="12"/>
      <c r="M460" s="11"/>
    </row>
    <row r="461" spans="1:13" x14ac:dyDescent="0.25">
      <c r="A461" s="11" t="s">
        <v>500</v>
      </c>
      <c r="B461" s="12" t="s">
        <v>12</v>
      </c>
      <c r="C461" s="11" t="s">
        <v>460</v>
      </c>
      <c r="D461" s="13">
        <v>623003805</v>
      </c>
      <c r="E461" s="14">
        <v>9192602559</v>
      </c>
      <c r="F461" s="11" t="s">
        <v>26</v>
      </c>
      <c r="G461" s="15">
        <v>42738</v>
      </c>
      <c r="H461" s="16">
        <f t="shared" ca="1" si="7"/>
        <v>3</v>
      </c>
      <c r="I461" s="17"/>
      <c r="J461" s="18">
        <v>15056</v>
      </c>
      <c r="K461" s="12">
        <v>5</v>
      </c>
      <c r="L461" s="12"/>
      <c r="M461" s="11"/>
    </row>
    <row r="462" spans="1:13" x14ac:dyDescent="0.25">
      <c r="A462" s="11" t="s">
        <v>506</v>
      </c>
      <c r="B462" s="12" t="s">
        <v>28</v>
      </c>
      <c r="C462" s="11" t="s">
        <v>505</v>
      </c>
      <c r="D462" s="13">
        <v>134007291</v>
      </c>
      <c r="E462" s="14">
        <v>2525536623</v>
      </c>
      <c r="F462" s="11" t="s">
        <v>14</v>
      </c>
      <c r="G462" s="15">
        <v>37473</v>
      </c>
      <c r="H462" s="16">
        <f t="shared" ca="1" si="7"/>
        <v>18</v>
      </c>
      <c r="I462" s="17" t="s">
        <v>15</v>
      </c>
      <c r="J462" s="18">
        <v>32600</v>
      </c>
      <c r="K462" s="12">
        <v>5</v>
      </c>
      <c r="L462" s="12"/>
      <c r="M462" s="11"/>
    </row>
    <row r="463" spans="1:13" hidden="1" x14ac:dyDescent="0.25">
      <c r="A463" s="11" t="s">
        <v>514</v>
      </c>
      <c r="B463" s="12" t="s">
        <v>28</v>
      </c>
      <c r="C463" s="11" t="s">
        <v>505</v>
      </c>
      <c r="D463" s="13">
        <v>967006310</v>
      </c>
      <c r="E463" s="14">
        <v>9196100410</v>
      </c>
      <c r="F463" s="11" t="s">
        <v>14</v>
      </c>
      <c r="G463" s="15">
        <v>37518</v>
      </c>
      <c r="H463" s="16">
        <f t="shared" ca="1" si="7"/>
        <v>18</v>
      </c>
      <c r="I463" s="17" t="s">
        <v>42</v>
      </c>
      <c r="J463" s="18">
        <v>35320</v>
      </c>
      <c r="K463" s="12">
        <v>3</v>
      </c>
      <c r="L463" s="12"/>
      <c r="M463" s="11"/>
    </row>
    <row r="464" spans="1:13" x14ac:dyDescent="0.25">
      <c r="A464" s="11" t="s">
        <v>516</v>
      </c>
      <c r="B464" s="12" t="s">
        <v>28</v>
      </c>
      <c r="C464" s="11" t="s">
        <v>505</v>
      </c>
      <c r="D464" s="13">
        <v>763008183</v>
      </c>
      <c r="E464" s="14">
        <v>2522581491</v>
      </c>
      <c r="F464" s="11" t="s">
        <v>14</v>
      </c>
      <c r="G464" s="15">
        <v>41832</v>
      </c>
      <c r="H464" s="16">
        <f t="shared" ca="1" si="7"/>
        <v>6</v>
      </c>
      <c r="I464" s="17" t="s">
        <v>15</v>
      </c>
      <c r="J464" s="18">
        <v>69400</v>
      </c>
      <c r="K464" s="12">
        <v>5</v>
      </c>
      <c r="L464" s="12"/>
      <c r="M464" s="11"/>
    </row>
    <row r="465" spans="1:13" hidden="1" x14ac:dyDescent="0.25">
      <c r="A465" s="11" t="s">
        <v>517</v>
      </c>
      <c r="B465" s="12" t="s">
        <v>28</v>
      </c>
      <c r="C465" s="11" t="s">
        <v>505</v>
      </c>
      <c r="D465" s="13">
        <v>904000184</v>
      </c>
      <c r="E465" s="14">
        <v>9191876990</v>
      </c>
      <c r="F465" s="11" t="s">
        <v>14</v>
      </c>
      <c r="G465" s="15">
        <v>37857</v>
      </c>
      <c r="H465" s="16">
        <f t="shared" ca="1" si="7"/>
        <v>17</v>
      </c>
      <c r="I465" s="17" t="s">
        <v>37</v>
      </c>
      <c r="J465" s="18">
        <v>77720</v>
      </c>
      <c r="K465" s="12">
        <v>3</v>
      </c>
      <c r="L465" s="12"/>
      <c r="M465" s="11"/>
    </row>
    <row r="466" spans="1:13" x14ac:dyDescent="0.25">
      <c r="A466" s="11" t="s">
        <v>519</v>
      </c>
      <c r="B466" s="12" t="s">
        <v>28</v>
      </c>
      <c r="C466" s="11" t="s">
        <v>505</v>
      </c>
      <c r="D466" s="13">
        <v>444009297</v>
      </c>
      <c r="E466" s="14">
        <v>2522456406</v>
      </c>
      <c r="F466" s="11" t="s">
        <v>14</v>
      </c>
      <c r="G466" s="15">
        <v>41130</v>
      </c>
      <c r="H466" s="16">
        <f t="shared" ca="1" si="7"/>
        <v>8</v>
      </c>
      <c r="I466" s="17" t="s">
        <v>15</v>
      </c>
      <c r="J466" s="18">
        <v>81530</v>
      </c>
      <c r="K466" s="12">
        <v>5</v>
      </c>
      <c r="L466" s="12"/>
      <c r="M466" s="11"/>
    </row>
    <row r="467" spans="1:13" hidden="1" x14ac:dyDescent="0.25">
      <c r="A467" s="11" t="s">
        <v>504</v>
      </c>
      <c r="B467" s="12" t="s">
        <v>33</v>
      </c>
      <c r="C467" s="11" t="s">
        <v>505</v>
      </c>
      <c r="D467" s="13">
        <v>852000023</v>
      </c>
      <c r="E467" s="14">
        <v>9195506190</v>
      </c>
      <c r="F467" s="11" t="s">
        <v>22</v>
      </c>
      <c r="G467" s="15">
        <v>36072</v>
      </c>
      <c r="H467" s="16">
        <f t="shared" ca="1" si="7"/>
        <v>22</v>
      </c>
      <c r="I467" s="17" t="s">
        <v>20</v>
      </c>
      <c r="J467" s="18">
        <v>24815</v>
      </c>
      <c r="K467" s="12">
        <v>1</v>
      </c>
      <c r="L467" s="12"/>
      <c r="M467" s="11"/>
    </row>
    <row r="468" spans="1:13" hidden="1" x14ac:dyDescent="0.25">
      <c r="A468" s="11" t="s">
        <v>507</v>
      </c>
      <c r="B468" s="12" t="s">
        <v>33</v>
      </c>
      <c r="C468" s="11" t="s">
        <v>505</v>
      </c>
      <c r="D468" s="13">
        <v>285005419</v>
      </c>
      <c r="E468" s="14">
        <v>9197904981</v>
      </c>
      <c r="F468" s="11" t="s">
        <v>26</v>
      </c>
      <c r="G468" s="15">
        <v>37933</v>
      </c>
      <c r="H468" s="16">
        <f t="shared" ca="1" si="7"/>
        <v>17</v>
      </c>
      <c r="I468" s="17"/>
      <c r="J468" s="18">
        <v>33232</v>
      </c>
      <c r="K468" s="12">
        <v>4</v>
      </c>
      <c r="L468" s="12"/>
      <c r="M468" s="11"/>
    </row>
    <row r="469" spans="1:13" hidden="1" x14ac:dyDescent="0.25">
      <c r="A469" s="11" t="s">
        <v>510</v>
      </c>
      <c r="B469" s="12" t="s">
        <v>33</v>
      </c>
      <c r="C469" s="11" t="s">
        <v>505</v>
      </c>
      <c r="D469" s="13">
        <v>174003231</v>
      </c>
      <c r="E469" s="14">
        <v>9196733291</v>
      </c>
      <c r="F469" s="11" t="s">
        <v>14</v>
      </c>
      <c r="G469" s="15">
        <v>36010</v>
      </c>
      <c r="H469" s="16">
        <f t="shared" ca="1" si="7"/>
        <v>22</v>
      </c>
      <c r="I469" s="17" t="s">
        <v>15</v>
      </c>
      <c r="J469" s="18">
        <v>40940</v>
      </c>
      <c r="K469" s="12">
        <v>3</v>
      </c>
      <c r="L469" s="12"/>
      <c r="M469" s="11"/>
    </row>
    <row r="470" spans="1:13" hidden="1" x14ac:dyDescent="0.25">
      <c r="A470" s="11" t="s">
        <v>511</v>
      </c>
      <c r="B470" s="12" t="s">
        <v>33</v>
      </c>
      <c r="C470" s="11" t="s">
        <v>505</v>
      </c>
      <c r="D470" s="13">
        <v>198004686</v>
      </c>
      <c r="E470" s="14">
        <v>2523355100</v>
      </c>
      <c r="F470" s="11" t="s">
        <v>14</v>
      </c>
      <c r="G470" s="15">
        <v>42743</v>
      </c>
      <c r="H470" s="16">
        <f t="shared" ca="1" si="7"/>
        <v>3</v>
      </c>
      <c r="I470" s="17" t="s">
        <v>15</v>
      </c>
      <c r="J470" s="18">
        <v>71730</v>
      </c>
      <c r="K470" s="12">
        <v>1</v>
      </c>
      <c r="L470" s="12"/>
      <c r="M470" s="11"/>
    </row>
    <row r="471" spans="1:13" hidden="1" x14ac:dyDescent="0.25">
      <c r="A471" s="11" t="s">
        <v>512</v>
      </c>
      <c r="B471" s="12" t="s">
        <v>33</v>
      </c>
      <c r="C471" s="11" t="s">
        <v>505</v>
      </c>
      <c r="D471" s="13">
        <v>292003795</v>
      </c>
      <c r="E471" s="14">
        <v>9195990139</v>
      </c>
      <c r="F471" s="11" t="s">
        <v>14</v>
      </c>
      <c r="G471" s="15">
        <v>37848</v>
      </c>
      <c r="H471" s="16">
        <f t="shared" ca="1" si="7"/>
        <v>17</v>
      </c>
      <c r="I471" s="17" t="s">
        <v>15</v>
      </c>
      <c r="J471" s="18">
        <v>87950</v>
      </c>
      <c r="K471" s="12">
        <v>4</v>
      </c>
      <c r="L471" s="12"/>
      <c r="M471" s="11"/>
    </row>
    <row r="472" spans="1:13" hidden="1" x14ac:dyDescent="0.25">
      <c r="A472" s="11" t="s">
        <v>515</v>
      </c>
      <c r="B472" s="12" t="s">
        <v>33</v>
      </c>
      <c r="C472" s="11" t="s">
        <v>505</v>
      </c>
      <c r="D472" s="13">
        <v>219000602</v>
      </c>
      <c r="E472" s="14">
        <v>9197429525</v>
      </c>
      <c r="F472" s="11" t="s">
        <v>22</v>
      </c>
      <c r="G472" s="15">
        <v>37067</v>
      </c>
      <c r="H472" s="16">
        <f t="shared" ca="1" si="7"/>
        <v>19</v>
      </c>
      <c r="I472" s="17" t="s">
        <v>42</v>
      </c>
      <c r="J472" s="18">
        <v>16015</v>
      </c>
      <c r="K472" s="12">
        <v>3</v>
      </c>
      <c r="L472" s="12"/>
      <c r="M472" s="11"/>
    </row>
    <row r="473" spans="1:13" hidden="1" x14ac:dyDescent="0.25">
      <c r="A473" s="11" t="s">
        <v>513</v>
      </c>
      <c r="B473" s="12" t="s">
        <v>25</v>
      </c>
      <c r="C473" s="11" t="s">
        <v>505</v>
      </c>
      <c r="D473" s="13">
        <v>264000848</v>
      </c>
      <c r="E473" s="14">
        <v>9195012757</v>
      </c>
      <c r="F473" s="11" t="s">
        <v>17</v>
      </c>
      <c r="G473" s="15">
        <v>38897</v>
      </c>
      <c r="H473" s="16">
        <f t="shared" ca="1" si="7"/>
        <v>14</v>
      </c>
      <c r="I473" s="17"/>
      <c r="J473" s="18">
        <v>49070</v>
      </c>
      <c r="K473" s="12">
        <v>3</v>
      </c>
      <c r="L473" s="12"/>
      <c r="M473" s="11"/>
    </row>
    <row r="474" spans="1:13" hidden="1" x14ac:dyDescent="0.25">
      <c r="A474" s="11" t="s">
        <v>509</v>
      </c>
      <c r="B474" s="12" t="s">
        <v>19</v>
      </c>
      <c r="C474" s="11" t="s">
        <v>505</v>
      </c>
      <c r="D474" s="13">
        <v>710000589</v>
      </c>
      <c r="E474" s="14">
        <v>2526104400</v>
      </c>
      <c r="F474" s="11" t="s">
        <v>14</v>
      </c>
      <c r="G474" s="15">
        <v>38680</v>
      </c>
      <c r="H474" s="16">
        <f t="shared" ca="1" si="7"/>
        <v>15</v>
      </c>
      <c r="I474" s="17" t="s">
        <v>37</v>
      </c>
      <c r="J474" s="18">
        <v>43110</v>
      </c>
      <c r="K474" s="12">
        <v>2</v>
      </c>
      <c r="L474" s="12"/>
      <c r="M474" s="11"/>
    </row>
    <row r="475" spans="1:13" hidden="1" x14ac:dyDescent="0.25">
      <c r="A475" s="11" t="s">
        <v>518</v>
      </c>
      <c r="B475" s="12" t="s">
        <v>19</v>
      </c>
      <c r="C475" s="11" t="s">
        <v>505</v>
      </c>
      <c r="D475" s="13">
        <v>834001135</v>
      </c>
      <c r="E475" s="14">
        <v>9198472270</v>
      </c>
      <c r="F475" s="11" t="s">
        <v>14</v>
      </c>
      <c r="G475" s="15">
        <v>36551</v>
      </c>
      <c r="H475" s="16">
        <f t="shared" ca="1" si="7"/>
        <v>20</v>
      </c>
      <c r="I475" s="17" t="s">
        <v>20</v>
      </c>
      <c r="J475" s="18">
        <v>44560</v>
      </c>
      <c r="K475" s="12">
        <v>2</v>
      </c>
      <c r="L475" s="12"/>
      <c r="M475" s="11"/>
    </row>
    <row r="476" spans="1:13" x14ac:dyDescent="0.25">
      <c r="A476" s="11" t="s">
        <v>508</v>
      </c>
      <c r="B476" s="12" t="s">
        <v>12</v>
      </c>
      <c r="C476" s="11" t="s">
        <v>505</v>
      </c>
      <c r="D476" s="13">
        <v>671000508</v>
      </c>
      <c r="E476" s="14">
        <v>2528385730</v>
      </c>
      <c r="F476" s="11" t="s">
        <v>22</v>
      </c>
      <c r="G476" s="15">
        <v>42834</v>
      </c>
      <c r="H476" s="16">
        <f t="shared" ca="1" si="7"/>
        <v>3</v>
      </c>
      <c r="I476" s="17" t="s">
        <v>23</v>
      </c>
      <c r="J476" s="18">
        <v>39620</v>
      </c>
      <c r="K476" s="12">
        <v>5</v>
      </c>
      <c r="L476" s="12"/>
      <c r="M476" s="11"/>
    </row>
    <row r="477" spans="1:13" x14ac:dyDescent="0.25">
      <c r="A477" s="11" t="s">
        <v>520</v>
      </c>
      <c r="B477" s="12" t="s">
        <v>12</v>
      </c>
      <c r="C477" s="11" t="s">
        <v>505</v>
      </c>
      <c r="D477" s="13">
        <v>360004659</v>
      </c>
      <c r="E477" s="14">
        <v>2523766803</v>
      </c>
      <c r="F477" s="11" t="s">
        <v>14</v>
      </c>
      <c r="G477" s="15">
        <v>37186</v>
      </c>
      <c r="H477" s="16">
        <f t="shared" ca="1" si="7"/>
        <v>19</v>
      </c>
      <c r="I477" s="17" t="s">
        <v>37</v>
      </c>
      <c r="J477" s="18">
        <v>44620</v>
      </c>
      <c r="K477" s="12">
        <v>5</v>
      </c>
      <c r="L477" s="12"/>
      <c r="M477" s="11"/>
    </row>
    <row r="478" spans="1:13" hidden="1" x14ac:dyDescent="0.25">
      <c r="A478" s="11" t="s">
        <v>521</v>
      </c>
      <c r="B478" s="12" t="s">
        <v>28</v>
      </c>
      <c r="C478" s="11" t="s">
        <v>522</v>
      </c>
      <c r="D478" s="13">
        <v>456009622</v>
      </c>
      <c r="E478" s="14">
        <v>2523046338</v>
      </c>
      <c r="F478" s="11" t="s">
        <v>14</v>
      </c>
      <c r="G478" s="15">
        <v>38172</v>
      </c>
      <c r="H478" s="16">
        <f t="shared" ca="1" si="7"/>
        <v>16</v>
      </c>
      <c r="I478" s="17" t="s">
        <v>15</v>
      </c>
      <c r="J478" s="18">
        <v>48080</v>
      </c>
      <c r="K478" s="12">
        <v>2</v>
      </c>
      <c r="L478" s="12"/>
      <c r="M478" s="11"/>
    </row>
    <row r="479" spans="1:13" hidden="1" x14ac:dyDescent="0.25">
      <c r="A479" s="11" t="s">
        <v>525</v>
      </c>
      <c r="B479" s="12" t="s">
        <v>28</v>
      </c>
      <c r="C479" s="11" t="s">
        <v>522</v>
      </c>
      <c r="D479" s="13">
        <v>554009540</v>
      </c>
      <c r="E479" s="14">
        <v>2521544288</v>
      </c>
      <c r="F479" s="11" t="s">
        <v>17</v>
      </c>
      <c r="G479" s="15">
        <v>39213</v>
      </c>
      <c r="H479" s="16">
        <f t="shared" ca="1" si="7"/>
        <v>13</v>
      </c>
      <c r="I479" s="17"/>
      <c r="J479" s="18">
        <v>58650</v>
      </c>
      <c r="K479" s="12">
        <v>4</v>
      </c>
      <c r="L479" s="12"/>
      <c r="M479" s="11"/>
    </row>
    <row r="480" spans="1:13" hidden="1" x14ac:dyDescent="0.25">
      <c r="A480" s="11" t="s">
        <v>526</v>
      </c>
      <c r="B480" s="12" t="s">
        <v>28</v>
      </c>
      <c r="C480" s="11" t="s">
        <v>522</v>
      </c>
      <c r="D480" s="13">
        <v>191009642</v>
      </c>
      <c r="E480" s="14">
        <v>2528687353</v>
      </c>
      <c r="F480" s="11" t="s">
        <v>14</v>
      </c>
      <c r="G480" s="15">
        <v>38570</v>
      </c>
      <c r="H480" s="16">
        <f t="shared" ca="1" si="7"/>
        <v>15</v>
      </c>
      <c r="I480" s="17" t="s">
        <v>15</v>
      </c>
      <c r="J480" s="18">
        <v>24090</v>
      </c>
      <c r="K480" s="12">
        <v>4</v>
      </c>
      <c r="L480" s="12"/>
      <c r="M480" s="11"/>
    </row>
    <row r="481" spans="1:13" hidden="1" x14ac:dyDescent="0.25">
      <c r="A481" s="11" t="s">
        <v>527</v>
      </c>
      <c r="B481" s="12" t="s">
        <v>28</v>
      </c>
      <c r="C481" s="11" t="s">
        <v>522</v>
      </c>
      <c r="D481" s="13">
        <v>462000472</v>
      </c>
      <c r="E481" s="14">
        <v>2521276517</v>
      </c>
      <c r="F481" s="11" t="s">
        <v>17</v>
      </c>
      <c r="G481" s="15">
        <v>37989</v>
      </c>
      <c r="H481" s="16">
        <f t="shared" ca="1" si="7"/>
        <v>16</v>
      </c>
      <c r="I481" s="17"/>
      <c r="J481" s="18">
        <v>79380</v>
      </c>
      <c r="K481" s="12">
        <v>1</v>
      </c>
      <c r="L481" s="12"/>
      <c r="M481" s="11"/>
    </row>
    <row r="482" spans="1:13" hidden="1" x14ac:dyDescent="0.25">
      <c r="A482" s="11" t="s">
        <v>528</v>
      </c>
      <c r="B482" s="12" t="s">
        <v>28</v>
      </c>
      <c r="C482" s="11" t="s">
        <v>522</v>
      </c>
      <c r="D482" s="13">
        <v>503006433</v>
      </c>
      <c r="E482" s="14">
        <v>9192453666</v>
      </c>
      <c r="F482" s="11" t="s">
        <v>14</v>
      </c>
      <c r="G482" s="15">
        <v>39451</v>
      </c>
      <c r="H482" s="16">
        <f t="shared" ca="1" si="7"/>
        <v>12</v>
      </c>
      <c r="I482" s="17" t="s">
        <v>20</v>
      </c>
      <c r="J482" s="18">
        <v>77740</v>
      </c>
      <c r="K482" s="12">
        <v>1</v>
      </c>
      <c r="L482" s="12"/>
      <c r="M482" s="11"/>
    </row>
    <row r="483" spans="1:13" x14ac:dyDescent="0.25">
      <c r="A483" s="11" t="s">
        <v>529</v>
      </c>
      <c r="B483" s="12" t="s">
        <v>28</v>
      </c>
      <c r="C483" s="11" t="s">
        <v>522</v>
      </c>
      <c r="D483" s="13">
        <v>561000671</v>
      </c>
      <c r="E483" s="14">
        <v>9192999652</v>
      </c>
      <c r="F483" s="11" t="s">
        <v>14</v>
      </c>
      <c r="G483" s="15">
        <v>41888</v>
      </c>
      <c r="H483" s="16">
        <f t="shared" ca="1" si="7"/>
        <v>6</v>
      </c>
      <c r="I483" s="17" t="s">
        <v>23</v>
      </c>
      <c r="J483" s="18">
        <v>54500</v>
      </c>
      <c r="K483" s="12">
        <v>5</v>
      </c>
      <c r="L483" s="12"/>
      <c r="M483" s="11"/>
    </row>
    <row r="484" spans="1:13" hidden="1" x14ac:dyDescent="0.25">
      <c r="A484" s="11" t="s">
        <v>530</v>
      </c>
      <c r="B484" s="12" t="s">
        <v>28</v>
      </c>
      <c r="C484" s="11" t="s">
        <v>522</v>
      </c>
      <c r="D484" s="13">
        <v>387001597</v>
      </c>
      <c r="E484" s="14">
        <v>9191963194</v>
      </c>
      <c r="F484" s="11" t="s">
        <v>17</v>
      </c>
      <c r="G484" s="15">
        <v>38971</v>
      </c>
      <c r="H484" s="16">
        <f t="shared" ca="1" si="7"/>
        <v>14</v>
      </c>
      <c r="I484" s="17"/>
      <c r="J484" s="18">
        <v>52750</v>
      </c>
      <c r="K484" s="12">
        <v>1</v>
      </c>
      <c r="L484" s="12"/>
      <c r="M484" s="11"/>
    </row>
    <row r="485" spans="1:13" hidden="1" x14ac:dyDescent="0.25">
      <c r="A485" s="11" t="s">
        <v>531</v>
      </c>
      <c r="B485" s="12" t="s">
        <v>28</v>
      </c>
      <c r="C485" s="11" t="s">
        <v>522</v>
      </c>
      <c r="D485" s="13">
        <v>880007384</v>
      </c>
      <c r="E485" s="14">
        <v>9195220001</v>
      </c>
      <c r="F485" s="11" t="s">
        <v>14</v>
      </c>
      <c r="G485" s="15">
        <v>41217</v>
      </c>
      <c r="H485" s="16">
        <f t="shared" ca="1" si="7"/>
        <v>8</v>
      </c>
      <c r="I485" s="17" t="s">
        <v>20</v>
      </c>
      <c r="J485" s="18">
        <v>79400</v>
      </c>
      <c r="K485" s="12">
        <v>4</v>
      </c>
      <c r="L485" s="12"/>
      <c r="M485" s="11"/>
    </row>
    <row r="486" spans="1:13" hidden="1" x14ac:dyDescent="0.25">
      <c r="A486" s="11" t="s">
        <v>537</v>
      </c>
      <c r="B486" s="12" t="s">
        <v>28</v>
      </c>
      <c r="C486" s="11" t="s">
        <v>522</v>
      </c>
      <c r="D486" s="13">
        <v>638005756</v>
      </c>
      <c r="E486" s="14">
        <v>2528922252</v>
      </c>
      <c r="F486" s="11" t="s">
        <v>17</v>
      </c>
      <c r="G486" s="15">
        <v>41701</v>
      </c>
      <c r="H486" s="16">
        <f t="shared" ca="1" si="7"/>
        <v>6</v>
      </c>
      <c r="I486" s="17"/>
      <c r="J486" s="18">
        <v>44720</v>
      </c>
      <c r="K486" s="12">
        <v>2</v>
      </c>
      <c r="L486" s="12"/>
      <c r="M486" s="11"/>
    </row>
    <row r="487" spans="1:13" hidden="1" x14ac:dyDescent="0.25">
      <c r="A487" s="11" t="s">
        <v>538</v>
      </c>
      <c r="B487" s="12" t="s">
        <v>28</v>
      </c>
      <c r="C487" s="11" t="s">
        <v>522</v>
      </c>
      <c r="D487" s="13">
        <v>558003229</v>
      </c>
      <c r="E487" s="14">
        <v>9195699651</v>
      </c>
      <c r="F487" s="11" t="s">
        <v>14</v>
      </c>
      <c r="G487" s="15">
        <v>38898</v>
      </c>
      <c r="H487" s="16">
        <f t="shared" ca="1" si="7"/>
        <v>14</v>
      </c>
      <c r="I487" s="17" t="s">
        <v>15</v>
      </c>
      <c r="J487" s="18">
        <v>23320</v>
      </c>
      <c r="K487" s="12">
        <v>4</v>
      </c>
      <c r="L487" s="12"/>
      <c r="M487" s="11"/>
    </row>
    <row r="488" spans="1:13" hidden="1" x14ac:dyDescent="0.25">
      <c r="A488" s="11" t="s">
        <v>540</v>
      </c>
      <c r="B488" s="12" t="s">
        <v>28</v>
      </c>
      <c r="C488" s="11" t="s">
        <v>522</v>
      </c>
      <c r="D488" s="13">
        <v>317003890</v>
      </c>
      <c r="E488" s="14">
        <v>9192350434</v>
      </c>
      <c r="F488" s="11" t="s">
        <v>14</v>
      </c>
      <c r="G488" s="15">
        <v>42029</v>
      </c>
      <c r="H488" s="16">
        <f t="shared" ca="1" si="7"/>
        <v>5</v>
      </c>
      <c r="I488" s="17" t="s">
        <v>20</v>
      </c>
      <c r="J488" s="18">
        <v>69420</v>
      </c>
      <c r="K488" s="12">
        <v>2</v>
      </c>
      <c r="L488" s="12"/>
      <c r="M488" s="11"/>
    </row>
    <row r="489" spans="1:13" hidden="1" x14ac:dyDescent="0.25">
      <c r="A489" s="11" t="s">
        <v>541</v>
      </c>
      <c r="B489" s="12" t="s">
        <v>28</v>
      </c>
      <c r="C489" s="11" t="s">
        <v>522</v>
      </c>
      <c r="D489" s="13">
        <v>313008310</v>
      </c>
      <c r="E489" s="14">
        <v>9195442791</v>
      </c>
      <c r="F489" s="11" t="s">
        <v>14</v>
      </c>
      <c r="G489" s="15">
        <v>37635</v>
      </c>
      <c r="H489" s="16">
        <f t="shared" ca="1" si="7"/>
        <v>17</v>
      </c>
      <c r="I489" s="17" t="s">
        <v>15</v>
      </c>
      <c r="J489" s="18">
        <v>62688</v>
      </c>
      <c r="K489" s="12">
        <v>2</v>
      </c>
      <c r="L489" s="12"/>
      <c r="M489" s="11"/>
    </row>
    <row r="490" spans="1:13" hidden="1" x14ac:dyDescent="0.25">
      <c r="A490" s="11" t="s">
        <v>542</v>
      </c>
      <c r="B490" s="12" t="s">
        <v>28</v>
      </c>
      <c r="C490" s="11" t="s">
        <v>522</v>
      </c>
      <c r="D490" s="13">
        <v>336005451</v>
      </c>
      <c r="E490" s="14">
        <v>2522344526</v>
      </c>
      <c r="F490" s="11" t="s">
        <v>17</v>
      </c>
      <c r="G490" s="15">
        <v>36888</v>
      </c>
      <c r="H490" s="16">
        <f t="shared" ca="1" si="7"/>
        <v>19</v>
      </c>
      <c r="I490" s="17"/>
      <c r="J490" s="18">
        <v>56650</v>
      </c>
      <c r="K490" s="12">
        <v>1</v>
      </c>
      <c r="L490" s="12"/>
      <c r="M490" s="11"/>
    </row>
    <row r="491" spans="1:13" hidden="1" x14ac:dyDescent="0.25">
      <c r="A491" s="11" t="s">
        <v>545</v>
      </c>
      <c r="B491" s="12" t="s">
        <v>28</v>
      </c>
      <c r="C491" s="11" t="s">
        <v>522</v>
      </c>
      <c r="D491" s="13">
        <v>494004997</v>
      </c>
      <c r="E491" s="14">
        <v>9195617115</v>
      </c>
      <c r="F491" s="11" t="s">
        <v>17</v>
      </c>
      <c r="G491" s="15">
        <v>40511</v>
      </c>
      <c r="H491" s="16">
        <f t="shared" ca="1" si="7"/>
        <v>10</v>
      </c>
      <c r="I491" s="17"/>
      <c r="J491" s="18">
        <v>33120</v>
      </c>
      <c r="K491" s="12">
        <v>2</v>
      </c>
      <c r="L491" s="12"/>
      <c r="M491" s="11"/>
    </row>
    <row r="492" spans="1:13" hidden="1" x14ac:dyDescent="0.25">
      <c r="A492" s="11" t="s">
        <v>553</v>
      </c>
      <c r="B492" s="12" t="s">
        <v>28</v>
      </c>
      <c r="C492" s="11" t="s">
        <v>522</v>
      </c>
      <c r="D492" s="13">
        <v>214001610</v>
      </c>
      <c r="E492" s="14">
        <v>2523858464</v>
      </c>
      <c r="F492" s="11" t="s">
        <v>14</v>
      </c>
      <c r="G492" s="15">
        <v>36526</v>
      </c>
      <c r="H492" s="16">
        <f t="shared" ca="1" si="7"/>
        <v>20</v>
      </c>
      <c r="I492" s="17" t="s">
        <v>15</v>
      </c>
      <c r="J492" s="18">
        <v>47340</v>
      </c>
      <c r="K492" s="12">
        <v>2</v>
      </c>
      <c r="L492" s="12"/>
      <c r="M492" s="11"/>
    </row>
    <row r="493" spans="1:13" hidden="1" x14ac:dyDescent="0.25">
      <c r="A493" s="11" t="s">
        <v>566</v>
      </c>
      <c r="B493" s="12" t="s">
        <v>28</v>
      </c>
      <c r="C493" s="11" t="s">
        <v>522</v>
      </c>
      <c r="D493" s="13">
        <v>379000654</v>
      </c>
      <c r="E493" s="14">
        <v>9198642893</v>
      </c>
      <c r="F493" s="11" t="s">
        <v>14</v>
      </c>
      <c r="G493" s="15">
        <v>40420</v>
      </c>
      <c r="H493" s="16">
        <f t="shared" ca="1" si="7"/>
        <v>10</v>
      </c>
      <c r="I493" s="17" t="s">
        <v>42</v>
      </c>
      <c r="J493" s="18">
        <v>36890</v>
      </c>
      <c r="K493" s="12">
        <v>1</v>
      </c>
      <c r="L493" s="12"/>
      <c r="M493" s="11"/>
    </row>
    <row r="494" spans="1:13" hidden="1" x14ac:dyDescent="0.25">
      <c r="A494" s="11" t="s">
        <v>570</v>
      </c>
      <c r="B494" s="12" t="s">
        <v>28</v>
      </c>
      <c r="C494" s="11" t="s">
        <v>522</v>
      </c>
      <c r="D494" s="13">
        <v>330009921</v>
      </c>
      <c r="E494" s="14">
        <v>9195691314</v>
      </c>
      <c r="F494" s="11" t="s">
        <v>14</v>
      </c>
      <c r="G494" s="15">
        <v>37399</v>
      </c>
      <c r="H494" s="16">
        <f t="shared" ca="1" si="7"/>
        <v>18</v>
      </c>
      <c r="I494" s="17" t="s">
        <v>20</v>
      </c>
      <c r="J494" s="18">
        <v>54580</v>
      </c>
      <c r="K494" s="12">
        <v>4</v>
      </c>
      <c r="L494" s="12"/>
      <c r="M494" s="11"/>
    </row>
    <row r="495" spans="1:13" x14ac:dyDescent="0.25">
      <c r="A495" s="11" t="s">
        <v>572</v>
      </c>
      <c r="B495" s="12" t="s">
        <v>28</v>
      </c>
      <c r="C495" s="11" t="s">
        <v>522</v>
      </c>
      <c r="D495" s="13">
        <v>978004935</v>
      </c>
      <c r="E495" s="14">
        <v>2521384592</v>
      </c>
      <c r="F495" s="11" t="s">
        <v>14</v>
      </c>
      <c r="G495" s="15">
        <v>42737</v>
      </c>
      <c r="H495" s="16">
        <f t="shared" ca="1" si="7"/>
        <v>3</v>
      </c>
      <c r="I495" s="17" t="s">
        <v>20</v>
      </c>
      <c r="J495" s="18">
        <v>46360</v>
      </c>
      <c r="K495" s="12">
        <v>5</v>
      </c>
      <c r="L495" s="12"/>
      <c r="M495" s="11"/>
    </row>
    <row r="496" spans="1:13" x14ac:dyDescent="0.25">
      <c r="A496" s="11" t="s">
        <v>574</v>
      </c>
      <c r="B496" s="12" t="s">
        <v>28</v>
      </c>
      <c r="C496" s="11" t="s">
        <v>522</v>
      </c>
      <c r="D496" s="13">
        <v>548003920</v>
      </c>
      <c r="E496" s="14">
        <v>2524160215</v>
      </c>
      <c r="F496" s="11" t="s">
        <v>17</v>
      </c>
      <c r="G496" s="15">
        <v>42019</v>
      </c>
      <c r="H496" s="16">
        <f t="shared" ca="1" si="7"/>
        <v>5</v>
      </c>
      <c r="I496" s="17"/>
      <c r="J496" s="18">
        <v>57990</v>
      </c>
      <c r="K496" s="12">
        <v>5</v>
      </c>
      <c r="L496" s="12"/>
      <c r="M496" s="11"/>
    </row>
    <row r="497" spans="1:13" x14ac:dyDescent="0.25">
      <c r="A497" s="11" t="s">
        <v>577</v>
      </c>
      <c r="B497" s="12" t="s">
        <v>28</v>
      </c>
      <c r="C497" s="11" t="s">
        <v>522</v>
      </c>
      <c r="D497" s="13">
        <v>358007400</v>
      </c>
      <c r="E497" s="14">
        <v>2523265407</v>
      </c>
      <c r="F497" s="11" t="s">
        <v>26</v>
      </c>
      <c r="G497" s="15">
        <v>41637</v>
      </c>
      <c r="H497" s="16">
        <f t="shared" ca="1" si="7"/>
        <v>6</v>
      </c>
      <c r="I497" s="17"/>
      <c r="J497" s="18">
        <v>36052</v>
      </c>
      <c r="K497" s="12">
        <v>5</v>
      </c>
      <c r="L497" s="12"/>
      <c r="M497" s="11"/>
    </row>
    <row r="498" spans="1:13" x14ac:dyDescent="0.25">
      <c r="A498" s="11" t="s">
        <v>578</v>
      </c>
      <c r="B498" s="12" t="s">
        <v>28</v>
      </c>
      <c r="C498" s="11" t="s">
        <v>522</v>
      </c>
      <c r="D498" s="13">
        <v>867000310</v>
      </c>
      <c r="E498" s="14">
        <v>9191376854</v>
      </c>
      <c r="F498" s="11" t="s">
        <v>14</v>
      </c>
      <c r="G498" s="15">
        <v>43052</v>
      </c>
      <c r="H498" s="16">
        <f t="shared" ca="1" si="7"/>
        <v>3</v>
      </c>
      <c r="I498" s="17" t="s">
        <v>37</v>
      </c>
      <c r="J498" s="18">
        <v>65910</v>
      </c>
      <c r="K498" s="12">
        <v>5</v>
      </c>
      <c r="L498" s="12"/>
      <c r="M498" s="11"/>
    </row>
    <row r="499" spans="1:13" hidden="1" x14ac:dyDescent="0.25">
      <c r="A499" s="11" t="s">
        <v>579</v>
      </c>
      <c r="B499" s="12" t="s">
        <v>28</v>
      </c>
      <c r="C499" s="11" t="s">
        <v>522</v>
      </c>
      <c r="D499" s="13">
        <v>113002240</v>
      </c>
      <c r="E499" s="14">
        <v>2526712695</v>
      </c>
      <c r="F499" s="11" t="s">
        <v>14</v>
      </c>
      <c r="G499" s="15">
        <v>36104</v>
      </c>
      <c r="H499" s="16">
        <f t="shared" ca="1" si="7"/>
        <v>22</v>
      </c>
      <c r="I499" s="17" t="s">
        <v>15</v>
      </c>
      <c r="J499" s="18">
        <v>62400</v>
      </c>
      <c r="K499" s="12">
        <v>4</v>
      </c>
      <c r="L499" s="12"/>
      <c r="M499" s="11"/>
    </row>
    <row r="500" spans="1:13" hidden="1" x14ac:dyDescent="0.25">
      <c r="A500" s="11" t="s">
        <v>580</v>
      </c>
      <c r="B500" s="12" t="s">
        <v>28</v>
      </c>
      <c r="C500" s="11" t="s">
        <v>522</v>
      </c>
      <c r="D500" s="13">
        <v>737002868</v>
      </c>
      <c r="E500" s="14">
        <v>9191124357</v>
      </c>
      <c r="F500" s="11" t="s">
        <v>14</v>
      </c>
      <c r="G500" s="15">
        <v>42693</v>
      </c>
      <c r="H500" s="16">
        <f t="shared" ca="1" si="7"/>
        <v>4</v>
      </c>
      <c r="I500" s="17" t="s">
        <v>42</v>
      </c>
      <c r="J500" s="18">
        <v>48330</v>
      </c>
      <c r="K500" s="12">
        <v>1</v>
      </c>
      <c r="L500" s="12"/>
      <c r="M500" s="11"/>
    </row>
    <row r="501" spans="1:13" hidden="1" x14ac:dyDescent="0.25">
      <c r="A501" s="11" t="s">
        <v>582</v>
      </c>
      <c r="B501" s="12" t="s">
        <v>28</v>
      </c>
      <c r="C501" s="11" t="s">
        <v>522</v>
      </c>
      <c r="D501" s="13">
        <v>505000981</v>
      </c>
      <c r="E501" s="14">
        <v>2527557761</v>
      </c>
      <c r="F501" s="11" t="s">
        <v>14</v>
      </c>
      <c r="G501" s="15">
        <v>38060</v>
      </c>
      <c r="H501" s="16">
        <f t="shared" ca="1" si="7"/>
        <v>16</v>
      </c>
      <c r="I501" s="17" t="s">
        <v>15</v>
      </c>
      <c r="J501" s="18">
        <v>29130</v>
      </c>
      <c r="K501" s="12">
        <v>1</v>
      </c>
      <c r="L501" s="12"/>
      <c r="M501" s="11"/>
    </row>
    <row r="502" spans="1:13" hidden="1" x14ac:dyDescent="0.25">
      <c r="A502" s="11" t="s">
        <v>583</v>
      </c>
      <c r="B502" s="12" t="s">
        <v>28</v>
      </c>
      <c r="C502" s="11" t="s">
        <v>522</v>
      </c>
      <c r="D502" s="13">
        <v>209006975</v>
      </c>
      <c r="E502" s="14">
        <v>2522639452</v>
      </c>
      <c r="F502" s="11" t="s">
        <v>22</v>
      </c>
      <c r="G502" s="15">
        <v>38411</v>
      </c>
      <c r="H502" s="16">
        <f t="shared" ca="1" si="7"/>
        <v>15</v>
      </c>
      <c r="I502" s="17" t="s">
        <v>42</v>
      </c>
      <c r="J502" s="18">
        <v>12545</v>
      </c>
      <c r="K502" s="12">
        <v>4</v>
      </c>
      <c r="L502" s="12"/>
      <c r="M502" s="11"/>
    </row>
    <row r="503" spans="1:13" hidden="1" x14ac:dyDescent="0.25">
      <c r="A503" s="11" t="s">
        <v>584</v>
      </c>
      <c r="B503" s="12" t="s">
        <v>28</v>
      </c>
      <c r="C503" s="11" t="s">
        <v>522</v>
      </c>
      <c r="D503" s="13">
        <v>339008599</v>
      </c>
      <c r="E503" s="14">
        <v>9191267946</v>
      </c>
      <c r="F503" s="11" t="s">
        <v>17</v>
      </c>
      <c r="G503" s="15">
        <v>43000</v>
      </c>
      <c r="H503" s="16">
        <f t="shared" ca="1" si="7"/>
        <v>3</v>
      </c>
      <c r="I503" s="17"/>
      <c r="J503" s="18">
        <v>60070</v>
      </c>
      <c r="K503" s="12">
        <v>3</v>
      </c>
      <c r="L503" s="12"/>
      <c r="M503" s="11"/>
    </row>
    <row r="504" spans="1:13" x14ac:dyDescent="0.25">
      <c r="A504" s="11" t="s">
        <v>593</v>
      </c>
      <c r="B504" s="12" t="s">
        <v>28</v>
      </c>
      <c r="C504" s="11" t="s">
        <v>522</v>
      </c>
      <c r="D504" s="13">
        <v>990003236</v>
      </c>
      <c r="E504" s="14">
        <v>9196245634</v>
      </c>
      <c r="F504" s="11" t="s">
        <v>14</v>
      </c>
      <c r="G504" s="15">
        <v>35871</v>
      </c>
      <c r="H504" s="16">
        <f t="shared" ca="1" si="7"/>
        <v>22</v>
      </c>
      <c r="I504" s="17" t="s">
        <v>37</v>
      </c>
      <c r="J504" s="18">
        <v>65880</v>
      </c>
      <c r="K504" s="12">
        <v>5</v>
      </c>
      <c r="L504" s="12"/>
      <c r="M504" s="11"/>
    </row>
    <row r="505" spans="1:13" hidden="1" x14ac:dyDescent="0.25">
      <c r="A505" s="11" t="s">
        <v>600</v>
      </c>
      <c r="B505" s="12" t="s">
        <v>28</v>
      </c>
      <c r="C505" s="11" t="s">
        <v>522</v>
      </c>
      <c r="D505" s="13">
        <v>959000235</v>
      </c>
      <c r="E505" s="14">
        <v>2528488350</v>
      </c>
      <c r="F505" s="11" t="s">
        <v>14</v>
      </c>
      <c r="G505" s="15">
        <v>38053</v>
      </c>
      <c r="H505" s="16">
        <f t="shared" ca="1" si="7"/>
        <v>16</v>
      </c>
      <c r="I505" s="17" t="s">
        <v>15</v>
      </c>
      <c r="J505" s="18">
        <v>54190</v>
      </c>
      <c r="K505" s="12">
        <v>4</v>
      </c>
      <c r="L505" s="12"/>
      <c r="M505" s="11"/>
    </row>
    <row r="506" spans="1:13" x14ac:dyDescent="0.25">
      <c r="A506" s="11" t="s">
        <v>601</v>
      </c>
      <c r="B506" s="12" t="s">
        <v>28</v>
      </c>
      <c r="C506" s="11" t="s">
        <v>522</v>
      </c>
      <c r="D506" s="13">
        <v>924002231</v>
      </c>
      <c r="E506" s="14">
        <v>9193279828</v>
      </c>
      <c r="F506" s="11" t="s">
        <v>22</v>
      </c>
      <c r="G506" s="15">
        <v>43007</v>
      </c>
      <c r="H506" s="16">
        <f t="shared" ca="1" si="7"/>
        <v>3</v>
      </c>
      <c r="I506" s="17" t="s">
        <v>42</v>
      </c>
      <c r="J506" s="18">
        <v>25245</v>
      </c>
      <c r="K506" s="12">
        <v>5</v>
      </c>
      <c r="L506" s="12"/>
      <c r="M506" s="11"/>
    </row>
    <row r="507" spans="1:13" x14ac:dyDescent="0.25">
      <c r="A507" s="11" t="s">
        <v>604</v>
      </c>
      <c r="B507" s="12" t="s">
        <v>28</v>
      </c>
      <c r="C507" s="11" t="s">
        <v>522</v>
      </c>
      <c r="D507" s="13">
        <v>278009861</v>
      </c>
      <c r="E507" s="14">
        <v>9198561246</v>
      </c>
      <c r="F507" s="11" t="s">
        <v>17</v>
      </c>
      <c r="G507" s="15">
        <v>36205</v>
      </c>
      <c r="H507" s="16">
        <f t="shared" ca="1" si="7"/>
        <v>21</v>
      </c>
      <c r="I507" s="17"/>
      <c r="J507" s="18">
        <v>39550</v>
      </c>
      <c r="K507" s="12">
        <v>5</v>
      </c>
      <c r="L507" s="12"/>
      <c r="M507" s="11"/>
    </row>
    <row r="508" spans="1:13" hidden="1" x14ac:dyDescent="0.25">
      <c r="A508" s="11" t="s">
        <v>609</v>
      </c>
      <c r="B508" s="12" t="s">
        <v>28</v>
      </c>
      <c r="C508" s="11" t="s">
        <v>522</v>
      </c>
      <c r="D508" s="13">
        <v>728007428</v>
      </c>
      <c r="E508" s="14">
        <v>2521957923</v>
      </c>
      <c r="F508" s="11" t="s">
        <v>14</v>
      </c>
      <c r="G508" s="15">
        <v>37731</v>
      </c>
      <c r="H508" s="16">
        <f t="shared" ca="1" si="7"/>
        <v>17</v>
      </c>
      <c r="I508" s="17" t="s">
        <v>42</v>
      </c>
      <c r="J508" s="18">
        <v>86500</v>
      </c>
      <c r="K508" s="12">
        <v>1</v>
      </c>
      <c r="L508" s="12"/>
      <c r="M508" s="11"/>
    </row>
    <row r="509" spans="1:13" hidden="1" x14ac:dyDescent="0.25">
      <c r="A509" s="11" t="s">
        <v>523</v>
      </c>
      <c r="B509" s="12" t="s">
        <v>33</v>
      </c>
      <c r="C509" s="11" t="s">
        <v>522</v>
      </c>
      <c r="D509" s="13">
        <v>528008211</v>
      </c>
      <c r="E509" s="14">
        <v>9194727385</v>
      </c>
      <c r="F509" s="11" t="s">
        <v>14</v>
      </c>
      <c r="G509" s="15">
        <v>41400</v>
      </c>
      <c r="H509" s="16">
        <f t="shared" ca="1" si="7"/>
        <v>7</v>
      </c>
      <c r="I509" s="17" t="s">
        <v>20</v>
      </c>
      <c r="J509" s="18">
        <v>46110</v>
      </c>
      <c r="K509" s="12">
        <v>4</v>
      </c>
      <c r="L509" s="12"/>
      <c r="M509" s="11"/>
    </row>
    <row r="510" spans="1:13" hidden="1" x14ac:dyDescent="0.25">
      <c r="A510" s="11" t="s">
        <v>532</v>
      </c>
      <c r="B510" s="12" t="s">
        <v>33</v>
      </c>
      <c r="C510" s="11" t="s">
        <v>522</v>
      </c>
      <c r="D510" s="13">
        <v>828005582</v>
      </c>
      <c r="E510" s="14">
        <v>9198591986</v>
      </c>
      <c r="F510" s="11" t="s">
        <v>14</v>
      </c>
      <c r="G510" s="15">
        <v>38844</v>
      </c>
      <c r="H510" s="16">
        <f t="shared" ca="1" si="7"/>
        <v>14</v>
      </c>
      <c r="I510" s="17" t="s">
        <v>42</v>
      </c>
      <c r="J510" s="18">
        <v>71680</v>
      </c>
      <c r="K510" s="12">
        <v>4</v>
      </c>
      <c r="L510" s="12"/>
      <c r="M510" s="11"/>
    </row>
    <row r="511" spans="1:13" hidden="1" x14ac:dyDescent="0.25">
      <c r="A511" s="11" t="s">
        <v>539</v>
      </c>
      <c r="B511" s="12" t="s">
        <v>33</v>
      </c>
      <c r="C511" s="11" t="s">
        <v>522</v>
      </c>
      <c r="D511" s="13">
        <v>967005612</v>
      </c>
      <c r="E511" s="14">
        <v>2528842613</v>
      </c>
      <c r="F511" s="11" t="s">
        <v>14</v>
      </c>
      <c r="G511" s="15">
        <v>42212</v>
      </c>
      <c r="H511" s="16">
        <f t="shared" ca="1" si="7"/>
        <v>5</v>
      </c>
      <c r="I511" s="17" t="s">
        <v>42</v>
      </c>
      <c r="J511" s="18">
        <v>63440</v>
      </c>
      <c r="K511" s="12">
        <v>3</v>
      </c>
      <c r="L511" s="12"/>
      <c r="M511" s="11"/>
    </row>
    <row r="512" spans="1:13" hidden="1" x14ac:dyDescent="0.25">
      <c r="A512" s="11" t="s">
        <v>543</v>
      </c>
      <c r="B512" s="12" t="s">
        <v>33</v>
      </c>
      <c r="C512" s="11" t="s">
        <v>522</v>
      </c>
      <c r="D512" s="13">
        <v>933003118</v>
      </c>
      <c r="E512" s="14">
        <v>2523294956</v>
      </c>
      <c r="F512" s="11" t="s">
        <v>17</v>
      </c>
      <c r="G512" s="15">
        <v>36462</v>
      </c>
      <c r="H512" s="16">
        <f t="shared" ca="1" si="7"/>
        <v>21</v>
      </c>
      <c r="I512" s="17"/>
      <c r="J512" s="18">
        <v>85980</v>
      </c>
      <c r="K512" s="12">
        <v>2</v>
      </c>
      <c r="L512" s="12"/>
      <c r="M512" s="11"/>
    </row>
    <row r="513" spans="1:13" hidden="1" x14ac:dyDescent="0.25">
      <c r="A513" s="11" t="s">
        <v>550</v>
      </c>
      <c r="B513" s="12" t="s">
        <v>33</v>
      </c>
      <c r="C513" s="11" t="s">
        <v>522</v>
      </c>
      <c r="D513" s="13">
        <v>963000861</v>
      </c>
      <c r="E513" s="14">
        <v>2522792063</v>
      </c>
      <c r="F513" s="11" t="s">
        <v>17</v>
      </c>
      <c r="G513" s="15">
        <v>40846</v>
      </c>
      <c r="H513" s="16">
        <f t="shared" ca="1" si="7"/>
        <v>9</v>
      </c>
      <c r="I513" s="17"/>
      <c r="J513" s="18">
        <v>73190</v>
      </c>
      <c r="K513" s="12">
        <v>1</v>
      </c>
      <c r="L513" s="12"/>
      <c r="M513" s="11"/>
    </row>
    <row r="514" spans="1:13" hidden="1" x14ac:dyDescent="0.25">
      <c r="A514" s="11" t="s">
        <v>552</v>
      </c>
      <c r="B514" s="12" t="s">
        <v>33</v>
      </c>
      <c r="C514" s="11" t="s">
        <v>522</v>
      </c>
      <c r="D514" s="13">
        <v>468004190</v>
      </c>
      <c r="E514" s="14">
        <v>2521569304</v>
      </c>
      <c r="F514" s="11" t="s">
        <v>14</v>
      </c>
      <c r="G514" s="15">
        <v>40528</v>
      </c>
      <c r="H514" s="16">
        <f t="shared" ref="H514:H577" ca="1" si="8">DATEDIF(G514,TODAY(),"Y")</f>
        <v>9</v>
      </c>
      <c r="I514" s="17" t="s">
        <v>42</v>
      </c>
      <c r="J514" s="18">
        <v>72640</v>
      </c>
      <c r="K514" s="12">
        <v>3</v>
      </c>
      <c r="L514" s="12"/>
      <c r="M514" s="11"/>
    </row>
    <row r="515" spans="1:13" hidden="1" x14ac:dyDescent="0.25">
      <c r="A515" s="11" t="s">
        <v>555</v>
      </c>
      <c r="B515" s="12" t="s">
        <v>33</v>
      </c>
      <c r="C515" s="11" t="s">
        <v>522</v>
      </c>
      <c r="D515" s="13">
        <v>556007593</v>
      </c>
      <c r="E515" s="14">
        <v>2523324762</v>
      </c>
      <c r="F515" s="11" t="s">
        <v>17</v>
      </c>
      <c r="G515" s="15">
        <v>38998</v>
      </c>
      <c r="H515" s="16">
        <f t="shared" ca="1" si="8"/>
        <v>14</v>
      </c>
      <c r="I515" s="17"/>
      <c r="J515" s="18">
        <v>60070</v>
      </c>
      <c r="K515" s="12">
        <v>2</v>
      </c>
      <c r="L515" s="12"/>
      <c r="M515" s="11"/>
    </row>
    <row r="516" spans="1:13" hidden="1" x14ac:dyDescent="0.25">
      <c r="A516" s="11" t="s">
        <v>556</v>
      </c>
      <c r="B516" s="12" t="s">
        <v>33</v>
      </c>
      <c r="C516" s="11" t="s">
        <v>522</v>
      </c>
      <c r="D516" s="13">
        <v>302000290</v>
      </c>
      <c r="E516" s="14">
        <v>9191971988</v>
      </c>
      <c r="F516" s="11" t="s">
        <v>14</v>
      </c>
      <c r="G516" s="15">
        <v>36104</v>
      </c>
      <c r="H516" s="16">
        <f t="shared" ca="1" si="8"/>
        <v>22</v>
      </c>
      <c r="I516" s="17" t="s">
        <v>15</v>
      </c>
      <c r="J516" s="18">
        <v>63270</v>
      </c>
      <c r="K516" s="12">
        <v>1</v>
      </c>
      <c r="L516" s="12"/>
      <c r="M516" s="11"/>
    </row>
    <row r="517" spans="1:13" hidden="1" x14ac:dyDescent="0.25">
      <c r="A517" s="11" t="s">
        <v>558</v>
      </c>
      <c r="B517" s="12" t="s">
        <v>33</v>
      </c>
      <c r="C517" s="11" t="s">
        <v>522</v>
      </c>
      <c r="D517" s="13">
        <v>394006677</v>
      </c>
      <c r="E517" s="14">
        <v>2522551469</v>
      </c>
      <c r="F517" s="11" t="s">
        <v>14</v>
      </c>
      <c r="G517" s="15">
        <v>41358</v>
      </c>
      <c r="H517" s="16">
        <f t="shared" ca="1" si="8"/>
        <v>7</v>
      </c>
      <c r="I517" s="17" t="s">
        <v>37</v>
      </c>
      <c r="J517" s="18">
        <v>34060</v>
      </c>
      <c r="K517" s="12">
        <v>2</v>
      </c>
      <c r="L517" s="12"/>
      <c r="M517" s="11"/>
    </row>
    <row r="518" spans="1:13" hidden="1" x14ac:dyDescent="0.25">
      <c r="A518" s="11" t="s">
        <v>559</v>
      </c>
      <c r="B518" s="12" t="s">
        <v>33</v>
      </c>
      <c r="C518" s="11" t="s">
        <v>522</v>
      </c>
      <c r="D518" s="13">
        <v>965006299</v>
      </c>
      <c r="E518" s="14">
        <v>9193552027</v>
      </c>
      <c r="F518" s="11" t="s">
        <v>14</v>
      </c>
      <c r="G518" s="15">
        <v>37840</v>
      </c>
      <c r="H518" s="16">
        <f t="shared" ca="1" si="8"/>
        <v>17</v>
      </c>
      <c r="I518" s="17" t="s">
        <v>23</v>
      </c>
      <c r="J518" s="18">
        <v>24340</v>
      </c>
      <c r="K518" s="12">
        <v>4</v>
      </c>
      <c r="L518" s="12"/>
      <c r="M518" s="11"/>
    </row>
    <row r="519" spans="1:13" hidden="1" x14ac:dyDescent="0.25">
      <c r="A519" s="11" t="s">
        <v>565</v>
      </c>
      <c r="B519" s="12" t="s">
        <v>33</v>
      </c>
      <c r="C519" s="11" t="s">
        <v>522</v>
      </c>
      <c r="D519" s="13">
        <v>475001127</v>
      </c>
      <c r="E519" s="14">
        <v>9196650531</v>
      </c>
      <c r="F519" s="11" t="s">
        <v>14</v>
      </c>
      <c r="G519" s="15">
        <v>38963</v>
      </c>
      <c r="H519" s="16">
        <f t="shared" ca="1" si="8"/>
        <v>14</v>
      </c>
      <c r="I519" s="17" t="s">
        <v>37</v>
      </c>
      <c r="J519" s="18">
        <v>61420</v>
      </c>
      <c r="K519" s="12">
        <v>4</v>
      </c>
      <c r="L519" s="12"/>
      <c r="M519" s="11"/>
    </row>
    <row r="520" spans="1:13" hidden="1" x14ac:dyDescent="0.25">
      <c r="A520" s="11" t="s">
        <v>567</v>
      </c>
      <c r="B520" s="12" t="s">
        <v>33</v>
      </c>
      <c r="C520" s="11" t="s">
        <v>522</v>
      </c>
      <c r="D520" s="13">
        <v>699006024</v>
      </c>
      <c r="E520" s="14">
        <v>2525842116</v>
      </c>
      <c r="F520" s="11" t="s">
        <v>26</v>
      </c>
      <c r="G520" s="15">
        <v>37255</v>
      </c>
      <c r="H520" s="16">
        <f t="shared" ca="1" si="8"/>
        <v>18</v>
      </c>
      <c r="I520" s="17"/>
      <c r="J520" s="18">
        <v>16688</v>
      </c>
      <c r="K520" s="12">
        <v>3</v>
      </c>
      <c r="L520" s="12"/>
      <c r="M520" s="11"/>
    </row>
    <row r="521" spans="1:13" x14ac:dyDescent="0.25">
      <c r="A521" s="11" t="s">
        <v>568</v>
      </c>
      <c r="B521" s="12" t="s">
        <v>33</v>
      </c>
      <c r="C521" s="11" t="s">
        <v>522</v>
      </c>
      <c r="D521" s="13">
        <v>349004221</v>
      </c>
      <c r="E521" s="14">
        <v>2521220758</v>
      </c>
      <c r="F521" s="11" t="s">
        <v>22</v>
      </c>
      <c r="G521" s="15">
        <v>36560</v>
      </c>
      <c r="H521" s="16">
        <f t="shared" ca="1" si="8"/>
        <v>20</v>
      </c>
      <c r="I521" s="17" t="s">
        <v>23</v>
      </c>
      <c r="J521" s="18">
        <v>45750</v>
      </c>
      <c r="K521" s="12">
        <v>5</v>
      </c>
      <c r="L521" s="12"/>
      <c r="M521" s="11"/>
    </row>
    <row r="522" spans="1:13" hidden="1" x14ac:dyDescent="0.25">
      <c r="A522" s="11" t="s">
        <v>575</v>
      </c>
      <c r="B522" s="12" t="s">
        <v>33</v>
      </c>
      <c r="C522" s="11" t="s">
        <v>522</v>
      </c>
      <c r="D522" s="13">
        <v>552008553</v>
      </c>
      <c r="E522" s="14">
        <v>9194310812</v>
      </c>
      <c r="F522" s="11" t="s">
        <v>26</v>
      </c>
      <c r="G522" s="15">
        <v>41846</v>
      </c>
      <c r="H522" s="16">
        <f t="shared" ca="1" si="8"/>
        <v>6</v>
      </c>
      <c r="I522" s="17"/>
      <c r="J522" s="18">
        <v>37016</v>
      </c>
      <c r="K522" s="12">
        <v>4</v>
      </c>
      <c r="L522" s="12"/>
      <c r="M522" s="11"/>
    </row>
    <row r="523" spans="1:13" hidden="1" x14ac:dyDescent="0.25">
      <c r="A523" s="11" t="s">
        <v>581</v>
      </c>
      <c r="B523" s="12" t="s">
        <v>33</v>
      </c>
      <c r="C523" s="11" t="s">
        <v>522</v>
      </c>
      <c r="D523" s="13">
        <v>938003321</v>
      </c>
      <c r="E523" s="14">
        <v>9196456972</v>
      </c>
      <c r="F523" s="11" t="s">
        <v>17</v>
      </c>
      <c r="G523" s="15">
        <v>35740</v>
      </c>
      <c r="H523" s="16">
        <f t="shared" ca="1" si="8"/>
        <v>23</v>
      </c>
      <c r="I523" s="17"/>
      <c r="J523" s="18">
        <v>89640</v>
      </c>
      <c r="K523" s="12">
        <v>4</v>
      </c>
      <c r="L523" s="12"/>
      <c r="M523" s="11"/>
    </row>
    <row r="524" spans="1:13" hidden="1" x14ac:dyDescent="0.25">
      <c r="A524" s="11" t="s">
        <v>585</v>
      </c>
      <c r="B524" s="12" t="s">
        <v>33</v>
      </c>
      <c r="C524" s="11" t="s">
        <v>522</v>
      </c>
      <c r="D524" s="13">
        <v>160002505</v>
      </c>
      <c r="E524" s="14">
        <v>2526427045</v>
      </c>
      <c r="F524" s="11" t="s">
        <v>17</v>
      </c>
      <c r="G524" s="15">
        <v>39127</v>
      </c>
      <c r="H524" s="16">
        <f t="shared" ca="1" si="8"/>
        <v>13</v>
      </c>
      <c r="I524" s="17"/>
      <c r="J524" s="18">
        <v>61580</v>
      </c>
      <c r="K524" s="12">
        <v>3</v>
      </c>
      <c r="L524" s="12"/>
      <c r="M524" s="11"/>
    </row>
    <row r="525" spans="1:13" hidden="1" x14ac:dyDescent="0.25">
      <c r="A525" s="11" t="s">
        <v>586</v>
      </c>
      <c r="B525" s="12" t="s">
        <v>33</v>
      </c>
      <c r="C525" s="11" t="s">
        <v>522</v>
      </c>
      <c r="D525" s="13">
        <v>569002669</v>
      </c>
      <c r="E525" s="14">
        <v>2523122083</v>
      </c>
      <c r="F525" s="11" t="s">
        <v>14</v>
      </c>
      <c r="G525" s="15">
        <v>41110</v>
      </c>
      <c r="H525" s="16">
        <f t="shared" ca="1" si="8"/>
        <v>8</v>
      </c>
      <c r="I525" s="17" t="s">
        <v>23</v>
      </c>
      <c r="J525" s="18">
        <v>45100</v>
      </c>
      <c r="K525" s="12">
        <v>2</v>
      </c>
      <c r="L525" s="12"/>
      <c r="M525" s="11"/>
    </row>
    <row r="526" spans="1:13" hidden="1" x14ac:dyDescent="0.25">
      <c r="A526" s="11" t="s">
        <v>587</v>
      </c>
      <c r="B526" s="12" t="s">
        <v>33</v>
      </c>
      <c r="C526" s="11" t="s">
        <v>522</v>
      </c>
      <c r="D526" s="13">
        <v>945000038</v>
      </c>
      <c r="E526" s="14">
        <v>2527909707</v>
      </c>
      <c r="F526" s="11" t="s">
        <v>14</v>
      </c>
      <c r="G526" s="15">
        <v>36307</v>
      </c>
      <c r="H526" s="16">
        <f t="shared" ca="1" si="8"/>
        <v>21</v>
      </c>
      <c r="I526" s="17" t="s">
        <v>23</v>
      </c>
      <c r="J526" s="18">
        <v>23560</v>
      </c>
      <c r="K526" s="12">
        <v>3</v>
      </c>
      <c r="L526" s="12"/>
      <c r="M526" s="11"/>
    </row>
    <row r="527" spans="1:13" hidden="1" x14ac:dyDescent="0.25">
      <c r="A527" s="11" t="s">
        <v>589</v>
      </c>
      <c r="B527" s="12" t="s">
        <v>33</v>
      </c>
      <c r="C527" s="11" t="s">
        <v>522</v>
      </c>
      <c r="D527" s="13">
        <v>115004531</v>
      </c>
      <c r="E527" s="14">
        <v>2522636321</v>
      </c>
      <c r="F527" s="11" t="s">
        <v>22</v>
      </c>
      <c r="G527" s="15">
        <v>37431</v>
      </c>
      <c r="H527" s="16">
        <f t="shared" ca="1" si="8"/>
        <v>18</v>
      </c>
      <c r="I527" s="17" t="s">
        <v>37</v>
      </c>
      <c r="J527" s="18">
        <v>32900</v>
      </c>
      <c r="K527" s="12">
        <v>2</v>
      </c>
      <c r="L527" s="12"/>
      <c r="M527" s="11"/>
    </row>
    <row r="528" spans="1:13" x14ac:dyDescent="0.25">
      <c r="A528" s="11" t="s">
        <v>595</v>
      </c>
      <c r="B528" s="12" t="s">
        <v>33</v>
      </c>
      <c r="C528" s="11" t="s">
        <v>522</v>
      </c>
      <c r="D528" s="13">
        <v>161009267</v>
      </c>
      <c r="E528" s="14">
        <v>9197600603</v>
      </c>
      <c r="F528" s="11" t="s">
        <v>14</v>
      </c>
      <c r="G528" s="15">
        <v>36032</v>
      </c>
      <c r="H528" s="16">
        <f t="shared" ca="1" si="8"/>
        <v>22</v>
      </c>
      <c r="I528" s="17" t="s">
        <v>23</v>
      </c>
      <c r="J528" s="18">
        <v>42020</v>
      </c>
      <c r="K528" s="12">
        <v>5</v>
      </c>
      <c r="L528" s="12"/>
      <c r="M528" s="11"/>
    </row>
    <row r="529" spans="1:13" hidden="1" x14ac:dyDescent="0.25">
      <c r="A529" s="11" t="s">
        <v>596</v>
      </c>
      <c r="B529" s="12" t="s">
        <v>33</v>
      </c>
      <c r="C529" s="11" t="s">
        <v>522</v>
      </c>
      <c r="D529" s="13">
        <v>592009945</v>
      </c>
      <c r="E529" s="14">
        <v>9195990200</v>
      </c>
      <c r="F529" s="11" t="s">
        <v>14</v>
      </c>
      <c r="G529" s="15">
        <v>39103</v>
      </c>
      <c r="H529" s="16">
        <f t="shared" ca="1" si="8"/>
        <v>13</v>
      </c>
      <c r="I529" s="17" t="s">
        <v>15</v>
      </c>
      <c r="J529" s="18">
        <v>44650</v>
      </c>
      <c r="K529" s="12">
        <v>1</v>
      </c>
      <c r="L529" s="12"/>
      <c r="M529" s="11"/>
    </row>
    <row r="530" spans="1:13" x14ac:dyDescent="0.25">
      <c r="A530" s="11" t="s">
        <v>598</v>
      </c>
      <c r="B530" s="12" t="s">
        <v>33</v>
      </c>
      <c r="C530" s="11" t="s">
        <v>522</v>
      </c>
      <c r="D530" s="13">
        <v>765002793</v>
      </c>
      <c r="E530" s="14">
        <v>9197686976</v>
      </c>
      <c r="F530" s="11" t="s">
        <v>14</v>
      </c>
      <c r="G530" s="15">
        <v>39015</v>
      </c>
      <c r="H530" s="16">
        <f t="shared" ca="1" si="8"/>
        <v>14</v>
      </c>
      <c r="I530" s="17" t="s">
        <v>15</v>
      </c>
      <c r="J530" s="18">
        <v>64320</v>
      </c>
      <c r="K530" s="12">
        <v>5</v>
      </c>
      <c r="L530" s="12"/>
      <c r="M530" s="11"/>
    </row>
    <row r="531" spans="1:13" hidden="1" x14ac:dyDescent="0.25">
      <c r="A531" s="11" t="s">
        <v>607</v>
      </c>
      <c r="B531" s="12" t="s">
        <v>33</v>
      </c>
      <c r="C531" s="11" t="s">
        <v>522</v>
      </c>
      <c r="D531" s="13">
        <v>953009212</v>
      </c>
      <c r="E531" s="14">
        <v>9191664940</v>
      </c>
      <c r="F531" s="11" t="s">
        <v>14</v>
      </c>
      <c r="G531" s="15">
        <v>38179</v>
      </c>
      <c r="H531" s="16">
        <f t="shared" ca="1" si="8"/>
        <v>16</v>
      </c>
      <c r="I531" s="17" t="s">
        <v>20</v>
      </c>
      <c r="J531" s="18">
        <v>59150</v>
      </c>
      <c r="K531" s="12">
        <v>4</v>
      </c>
      <c r="L531" s="12"/>
      <c r="M531" s="11"/>
    </row>
    <row r="532" spans="1:13" hidden="1" x14ac:dyDescent="0.25">
      <c r="A532" s="11" t="s">
        <v>608</v>
      </c>
      <c r="B532" s="12" t="s">
        <v>33</v>
      </c>
      <c r="C532" s="11" t="s">
        <v>522</v>
      </c>
      <c r="D532" s="13">
        <v>449007941</v>
      </c>
      <c r="E532" s="14">
        <v>2528742282</v>
      </c>
      <c r="F532" s="11" t="s">
        <v>14</v>
      </c>
      <c r="G532" s="15">
        <v>38753</v>
      </c>
      <c r="H532" s="16">
        <f t="shared" ca="1" si="8"/>
        <v>14</v>
      </c>
      <c r="I532" s="17" t="s">
        <v>20</v>
      </c>
      <c r="J532" s="18">
        <v>63206</v>
      </c>
      <c r="K532" s="12">
        <v>1</v>
      </c>
      <c r="L532" s="12"/>
      <c r="M532" s="11"/>
    </row>
    <row r="533" spans="1:13" hidden="1" x14ac:dyDescent="0.25">
      <c r="A533" s="11" t="s">
        <v>544</v>
      </c>
      <c r="B533" s="12" t="s">
        <v>31</v>
      </c>
      <c r="C533" s="11" t="s">
        <v>522</v>
      </c>
      <c r="D533" s="13">
        <v>422003024</v>
      </c>
      <c r="E533" s="14">
        <v>9193876146</v>
      </c>
      <c r="F533" s="11" t="s">
        <v>14</v>
      </c>
      <c r="G533" s="15">
        <v>38453</v>
      </c>
      <c r="H533" s="16">
        <f t="shared" ca="1" si="8"/>
        <v>15</v>
      </c>
      <c r="I533" s="17" t="s">
        <v>23</v>
      </c>
      <c r="J533" s="18">
        <v>88820</v>
      </c>
      <c r="K533" s="12">
        <v>2</v>
      </c>
      <c r="L533" s="12"/>
      <c r="M533" s="11"/>
    </row>
    <row r="534" spans="1:13" x14ac:dyDescent="0.25">
      <c r="A534" s="11" t="s">
        <v>547</v>
      </c>
      <c r="B534" s="12" t="s">
        <v>31</v>
      </c>
      <c r="C534" s="11" t="s">
        <v>522</v>
      </c>
      <c r="D534" s="13">
        <v>445003854</v>
      </c>
      <c r="E534" s="14">
        <v>9192891217</v>
      </c>
      <c r="F534" s="11" t="s">
        <v>17</v>
      </c>
      <c r="G534" s="15">
        <v>43164</v>
      </c>
      <c r="H534" s="16">
        <f t="shared" ca="1" si="8"/>
        <v>2</v>
      </c>
      <c r="I534" s="17"/>
      <c r="J534" s="18">
        <v>76870</v>
      </c>
      <c r="K534" s="12">
        <v>5</v>
      </c>
      <c r="L534" s="12"/>
      <c r="M534" s="11"/>
    </row>
    <row r="535" spans="1:13" hidden="1" x14ac:dyDescent="0.25">
      <c r="A535" s="11" t="s">
        <v>562</v>
      </c>
      <c r="B535" s="12" t="s">
        <v>31</v>
      </c>
      <c r="C535" s="11" t="s">
        <v>522</v>
      </c>
      <c r="D535" s="13">
        <v>451009170</v>
      </c>
      <c r="E535" s="14">
        <v>2522604602</v>
      </c>
      <c r="F535" s="11" t="s">
        <v>22</v>
      </c>
      <c r="G535" s="15">
        <v>37277</v>
      </c>
      <c r="H535" s="16">
        <f t="shared" ca="1" si="8"/>
        <v>18</v>
      </c>
      <c r="I535" s="17" t="s">
        <v>15</v>
      </c>
      <c r="J535" s="18">
        <v>31205</v>
      </c>
      <c r="K535" s="12">
        <v>2</v>
      </c>
      <c r="L535" s="12"/>
      <c r="M535" s="11"/>
    </row>
    <row r="536" spans="1:13" hidden="1" x14ac:dyDescent="0.25">
      <c r="A536" s="11" t="s">
        <v>573</v>
      </c>
      <c r="B536" s="12" t="s">
        <v>31</v>
      </c>
      <c r="C536" s="11" t="s">
        <v>522</v>
      </c>
      <c r="D536" s="13">
        <v>369000573</v>
      </c>
      <c r="E536" s="14">
        <v>2526555049</v>
      </c>
      <c r="F536" s="11" t="s">
        <v>22</v>
      </c>
      <c r="G536" s="15">
        <v>42163</v>
      </c>
      <c r="H536" s="16">
        <f t="shared" ca="1" si="8"/>
        <v>5</v>
      </c>
      <c r="I536" s="17" t="s">
        <v>37</v>
      </c>
      <c r="J536" s="18">
        <v>22475</v>
      </c>
      <c r="K536" s="12">
        <v>4</v>
      </c>
      <c r="L536" s="12"/>
      <c r="M536" s="11"/>
    </row>
    <row r="537" spans="1:13" hidden="1" x14ac:dyDescent="0.25">
      <c r="A537" s="11" t="s">
        <v>588</v>
      </c>
      <c r="B537" s="12" t="s">
        <v>31</v>
      </c>
      <c r="C537" s="11" t="s">
        <v>522</v>
      </c>
      <c r="D537" s="13">
        <v>886002647</v>
      </c>
      <c r="E537" s="14">
        <v>2526698101</v>
      </c>
      <c r="F537" s="11" t="s">
        <v>14</v>
      </c>
      <c r="G537" s="15">
        <v>39084</v>
      </c>
      <c r="H537" s="16">
        <f t="shared" ca="1" si="8"/>
        <v>13</v>
      </c>
      <c r="I537" s="17" t="s">
        <v>23</v>
      </c>
      <c r="J537" s="18">
        <v>76910</v>
      </c>
      <c r="K537" s="12">
        <v>2</v>
      </c>
      <c r="L537" s="12"/>
      <c r="M537" s="11"/>
    </row>
    <row r="538" spans="1:13" hidden="1" x14ac:dyDescent="0.25">
      <c r="A538" s="11" t="s">
        <v>597</v>
      </c>
      <c r="B538" s="12" t="s">
        <v>31</v>
      </c>
      <c r="C538" s="11" t="s">
        <v>522</v>
      </c>
      <c r="D538" s="13">
        <v>486006972</v>
      </c>
      <c r="E538" s="14">
        <v>9194532398</v>
      </c>
      <c r="F538" s="11" t="s">
        <v>22</v>
      </c>
      <c r="G538" s="15">
        <v>38578</v>
      </c>
      <c r="H538" s="16">
        <f t="shared" ca="1" si="8"/>
        <v>15</v>
      </c>
      <c r="I538" s="17" t="s">
        <v>15</v>
      </c>
      <c r="J538" s="18">
        <v>45565</v>
      </c>
      <c r="K538" s="12">
        <v>1</v>
      </c>
      <c r="L538" s="12"/>
      <c r="M538" s="11"/>
    </row>
    <row r="539" spans="1:13" hidden="1" x14ac:dyDescent="0.25">
      <c r="A539" s="11" t="s">
        <v>560</v>
      </c>
      <c r="B539" s="12" t="s">
        <v>25</v>
      </c>
      <c r="C539" s="11" t="s">
        <v>522</v>
      </c>
      <c r="D539" s="13">
        <v>698002533</v>
      </c>
      <c r="E539" s="14">
        <v>9192917217</v>
      </c>
      <c r="F539" s="11" t="s">
        <v>17</v>
      </c>
      <c r="G539" s="15">
        <v>38001</v>
      </c>
      <c r="H539" s="16">
        <f t="shared" ca="1" si="8"/>
        <v>16</v>
      </c>
      <c r="I539" s="17"/>
      <c r="J539" s="18">
        <v>36230</v>
      </c>
      <c r="K539" s="12">
        <v>2</v>
      </c>
      <c r="L539" s="12"/>
      <c r="M539" s="11"/>
    </row>
    <row r="540" spans="1:13" hidden="1" x14ac:dyDescent="0.25">
      <c r="A540" s="11" t="s">
        <v>563</v>
      </c>
      <c r="B540" s="12" t="s">
        <v>25</v>
      </c>
      <c r="C540" s="11" t="s">
        <v>522</v>
      </c>
      <c r="D540" s="13">
        <v>343005481</v>
      </c>
      <c r="E540" s="14">
        <v>9196446519</v>
      </c>
      <c r="F540" s="11" t="s">
        <v>14</v>
      </c>
      <c r="G540" s="15">
        <v>37827</v>
      </c>
      <c r="H540" s="16">
        <f t="shared" ca="1" si="8"/>
        <v>17</v>
      </c>
      <c r="I540" s="17" t="s">
        <v>23</v>
      </c>
      <c r="J540" s="18">
        <v>73740</v>
      </c>
      <c r="K540" s="12">
        <v>4</v>
      </c>
      <c r="L540" s="12"/>
      <c r="M540" s="11"/>
    </row>
    <row r="541" spans="1:13" hidden="1" x14ac:dyDescent="0.25">
      <c r="A541" s="11" t="s">
        <v>571</v>
      </c>
      <c r="B541" s="12" t="s">
        <v>25</v>
      </c>
      <c r="C541" s="11" t="s">
        <v>522</v>
      </c>
      <c r="D541" s="13">
        <v>265003292</v>
      </c>
      <c r="E541" s="14">
        <v>2522939413</v>
      </c>
      <c r="F541" s="11" t="s">
        <v>14</v>
      </c>
      <c r="G541" s="15">
        <v>38666</v>
      </c>
      <c r="H541" s="16">
        <f t="shared" ca="1" si="8"/>
        <v>15</v>
      </c>
      <c r="I541" s="17" t="s">
        <v>37</v>
      </c>
      <c r="J541" s="18">
        <v>45000</v>
      </c>
      <c r="K541" s="12">
        <v>4</v>
      </c>
      <c r="L541" s="12"/>
      <c r="M541" s="11"/>
    </row>
    <row r="542" spans="1:13" hidden="1" x14ac:dyDescent="0.25">
      <c r="A542" s="11" t="s">
        <v>602</v>
      </c>
      <c r="B542" s="12" t="s">
        <v>25</v>
      </c>
      <c r="C542" s="11" t="s">
        <v>522</v>
      </c>
      <c r="D542" s="13">
        <v>618005364</v>
      </c>
      <c r="E542" s="14">
        <v>9193182167</v>
      </c>
      <c r="F542" s="11" t="s">
        <v>22</v>
      </c>
      <c r="G542" s="15">
        <v>42817</v>
      </c>
      <c r="H542" s="16">
        <f t="shared" ca="1" si="8"/>
        <v>3</v>
      </c>
      <c r="I542" s="17" t="s">
        <v>37</v>
      </c>
      <c r="J542" s="18">
        <v>48700</v>
      </c>
      <c r="K542" s="12">
        <v>3</v>
      </c>
      <c r="L542" s="12"/>
      <c r="M542" s="11"/>
    </row>
    <row r="543" spans="1:13" x14ac:dyDescent="0.25">
      <c r="A543" s="11" t="s">
        <v>576</v>
      </c>
      <c r="B543" s="12" t="s">
        <v>19</v>
      </c>
      <c r="C543" s="11" t="s">
        <v>522</v>
      </c>
      <c r="D543" s="13">
        <v>239007790</v>
      </c>
      <c r="E543" s="14">
        <v>2524045531</v>
      </c>
      <c r="F543" s="11" t="s">
        <v>17</v>
      </c>
      <c r="G543" s="15">
        <v>35875</v>
      </c>
      <c r="H543" s="16">
        <f t="shared" ca="1" si="8"/>
        <v>22</v>
      </c>
      <c r="I543" s="17"/>
      <c r="J543" s="18">
        <v>71300</v>
      </c>
      <c r="K543" s="12">
        <v>5</v>
      </c>
      <c r="L543" s="12"/>
      <c r="M543" s="11"/>
    </row>
    <row r="544" spans="1:13" hidden="1" x14ac:dyDescent="0.25">
      <c r="A544" s="11" t="s">
        <v>590</v>
      </c>
      <c r="B544" s="12" t="s">
        <v>19</v>
      </c>
      <c r="C544" s="11" t="s">
        <v>522</v>
      </c>
      <c r="D544" s="13">
        <v>546009785</v>
      </c>
      <c r="E544" s="14">
        <v>2522924678</v>
      </c>
      <c r="F544" s="11" t="s">
        <v>14</v>
      </c>
      <c r="G544" s="15">
        <v>40812</v>
      </c>
      <c r="H544" s="16">
        <f t="shared" ca="1" si="8"/>
        <v>9</v>
      </c>
      <c r="I544" s="17" t="s">
        <v>42</v>
      </c>
      <c r="J544" s="18">
        <v>61330</v>
      </c>
      <c r="K544" s="12">
        <v>2</v>
      </c>
      <c r="L544" s="12"/>
      <c r="M544" s="11"/>
    </row>
    <row r="545" spans="1:13" hidden="1" x14ac:dyDescent="0.25">
      <c r="A545" s="11" t="s">
        <v>591</v>
      </c>
      <c r="B545" s="12" t="s">
        <v>19</v>
      </c>
      <c r="C545" s="11" t="s">
        <v>522</v>
      </c>
      <c r="D545" s="13">
        <v>437000422</v>
      </c>
      <c r="E545" s="14">
        <v>2528439277</v>
      </c>
      <c r="F545" s="11" t="s">
        <v>22</v>
      </c>
      <c r="G545" s="15">
        <v>40619</v>
      </c>
      <c r="H545" s="16">
        <f t="shared" ca="1" si="8"/>
        <v>9</v>
      </c>
      <c r="I545" s="17" t="s">
        <v>37</v>
      </c>
      <c r="J545" s="18">
        <v>10630</v>
      </c>
      <c r="K545" s="12">
        <v>3</v>
      </c>
      <c r="L545" s="12"/>
      <c r="M545" s="11"/>
    </row>
    <row r="546" spans="1:13" hidden="1" x14ac:dyDescent="0.25">
      <c r="A546" s="11" t="s">
        <v>592</v>
      </c>
      <c r="B546" s="12" t="s">
        <v>19</v>
      </c>
      <c r="C546" s="11" t="s">
        <v>522</v>
      </c>
      <c r="D546" s="13">
        <v>920005140</v>
      </c>
      <c r="E546" s="14">
        <v>2524078104</v>
      </c>
      <c r="F546" s="11" t="s">
        <v>14</v>
      </c>
      <c r="G546" s="15">
        <v>40535</v>
      </c>
      <c r="H546" s="16">
        <f t="shared" ca="1" si="8"/>
        <v>9</v>
      </c>
      <c r="I546" s="17" t="s">
        <v>23</v>
      </c>
      <c r="J546" s="18">
        <v>62688</v>
      </c>
      <c r="K546" s="12">
        <v>3</v>
      </c>
      <c r="L546" s="12"/>
      <c r="M546" s="11"/>
    </row>
    <row r="547" spans="1:13" hidden="1" x14ac:dyDescent="0.25">
      <c r="A547" s="11" t="s">
        <v>594</v>
      </c>
      <c r="B547" s="12" t="s">
        <v>19</v>
      </c>
      <c r="C547" s="11" t="s">
        <v>522</v>
      </c>
      <c r="D547" s="13">
        <v>289003201</v>
      </c>
      <c r="E547" s="14">
        <v>9192921836</v>
      </c>
      <c r="F547" s="11" t="s">
        <v>14</v>
      </c>
      <c r="G547" s="15">
        <v>38002</v>
      </c>
      <c r="H547" s="16">
        <f t="shared" ca="1" si="8"/>
        <v>16</v>
      </c>
      <c r="I547" s="17" t="s">
        <v>15</v>
      </c>
      <c r="J547" s="18">
        <v>73830</v>
      </c>
      <c r="K547" s="12">
        <v>2</v>
      </c>
      <c r="L547" s="12"/>
      <c r="M547" s="11"/>
    </row>
    <row r="548" spans="1:13" hidden="1" x14ac:dyDescent="0.25">
      <c r="A548" s="11" t="s">
        <v>603</v>
      </c>
      <c r="B548" s="12" t="s">
        <v>19</v>
      </c>
      <c r="C548" s="11" t="s">
        <v>522</v>
      </c>
      <c r="D548" s="13">
        <v>868004739</v>
      </c>
      <c r="E548" s="14">
        <v>9195255121</v>
      </c>
      <c r="F548" s="11" t="s">
        <v>22</v>
      </c>
      <c r="G548" s="15">
        <v>36046</v>
      </c>
      <c r="H548" s="16">
        <f t="shared" ca="1" si="8"/>
        <v>22</v>
      </c>
      <c r="I548" s="17" t="s">
        <v>15</v>
      </c>
      <c r="J548" s="18">
        <v>11810</v>
      </c>
      <c r="K548" s="12">
        <v>1</v>
      </c>
      <c r="L548" s="12"/>
      <c r="M548" s="11"/>
    </row>
    <row r="549" spans="1:13" hidden="1" x14ac:dyDescent="0.25">
      <c r="A549" s="11" t="s">
        <v>524</v>
      </c>
      <c r="B549" s="12" t="s">
        <v>12</v>
      </c>
      <c r="C549" s="11" t="s">
        <v>522</v>
      </c>
      <c r="D549" s="13">
        <v>484002635</v>
      </c>
      <c r="E549" s="14">
        <v>2527194901</v>
      </c>
      <c r="F549" s="11" t="s">
        <v>17</v>
      </c>
      <c r="G549" s="15">
        <v>36088</v>
      </c>
      <c r="H549" s="16">
        <f t="shared" ca="1" si="8"/>
        <v>22</v>
      </c>
      <c r="I549" s="17"/>
      <c r="J549" s="18">
        <v>23020</v>
      </c>
      <c r="K549" s="12">
        <v>4</v>
      </c>
      <c r="L549" s="12"/>
      <c r="M549" s="11"/>
    </row>
    <row r="550" spans="1:13" hidden="1" x14ac:dyDescent="0.25">
      <c r="A550" s="11" t="s">
        <v>533</v>
      </c>
      <c r="B550" s="12" t="s">
        <v>12</v>
      </c>
      <c r="C550" s="11" t="s">
        <v>522</v>
      </c>
      <c r="D550" s="13">
        <v>452005054</v>
      </c>
      <c r="E550" s="14">
        <v>9196114005</v>
      </c>
      <c r="F550" s="11" t="s">
        <v>17</v>
      </c>
      <c r="G550" s="15">
        <v>38466</v>
      </c>
      <c r="H550" s="16">
        <f t="shared" ca="1" si="8"/>
        <v>15</v>
      </c>
      <c r="I550" s="17"/>
      <c r="J550" s="18">
        <v>50840</v>
      </c>
      <c r="K550" s="12">
        <v>4</v>
      </c>
      <c r="L550" s="12"/>
      <c r="M550" s="11"/>
    </row>
    <row r="551" spans="1:13" hidden="1" x14ac:dyDescent="0.25">
      <c r="A551" s="11" t="s">
        <v>534</v>
      </c>
      <c r="B551" s="12" t="s">
        <v>12</v>
      </c>
      <c r="C551" s="11" t="s">
        <v>522</v>
      </c>
      <c r="D551" s="13">
        <v>433004045</v>
      </c>
      <c r="E551" s="14">
        <v>2522543210</v>
      </c>
      <c r="F551" s="11" t="s">
        <v>17</v>
      </c>
      <c r="G551" s="15">
        <v>42797</v>
      </c>
      <c r="H551" s="16">
        <f t="shared" ca="1" si="8"/>
        <v>3</v>
      </c>
      <c r="I551" s="17"/>
      <c r="J551" s="18">
        <v>47590</v>
      </c>
      <c r="K551" s="12">
        <v>3</v>
      </c>
      <c r="L551" s="12"/>
      <c r="M551" s="11"/>
    </row>
    <row r="552" spans="1:13" hidden="1" x14ac:dyDescent="0.25">
      <c r="A552" s="11" t="s">
        <v>535</v>
      </c>
      <c r="B552" s="12" t="s">
        <v>12</v>
      </c>
      <c r="C552" s="11" t="s">
        <v>522</v>
      </c>
      <c r="D552" s="13">
        <v>808002612</v>
      </c>
      <c r="E552" s="14">
        <v>9193717553</v>
      </c>
      <c r="F552" s="11" t="s">
        <v>17</v>
      </c>
      <c r="G552" s="15">
        <v>43121</v>
      </c>
      <c r="H552" s="16">
        <f t="shared" ca="1" si="8"/>
        <v>2</v>
      </c>
      <c r="I552" s="17"/>
      <c r="J552" s="18">
        <v>60550</v>
      </c>
      <c r="K552" s="12">
        <v>2</v>
      </c>
      <c r="L552" s="12"/>
      <c r="M552" s="11"/>
    </row>
    <row r="553" spans="1:13" hidden="1" x14ac:dyDescent="0.25">
      <c r="A553" s="11" t="s">
        <v>536</v>
      </c>
      <c r="B553" s="12" t="s">
        <v>12</v>
      </c>
      <c r="C553" s="11" t="s">
        <v>522</v>
      </c>
      <c r="D553" s="13">
        <v>378002665</v>
      </c>
      <c r="E553" s="14">
        <v>2526079829</v>
      </c>
      <c r="F553" s="11" t="s">
        <v>22</v>
      </c>
      <c r="G553" s="15">
        <v>38600</v>
      </c>
      <c r="H553" s="16">
        <f t="shared" ca="1" si="8"/>
        <v>15</v>
      </c>
      <c r="I553" s="17" t="s">
        <v>15</v>
      </c>
      <c r="J553" s="18">
        <v>46380</v>
      </c>
      <c r="K553" s="12">
        <v>3</v>
      </c>
      <c r="L553" s="12"/>
      <c r="M553" s="11"/>
    </row>
    <row r="554" spans="1:13" hidden="1" x14ac:dyDescent="0.25">
      <c r="A554" s="11" t="s">
        <v>546</v>
      </c>
      <c r="B554" s="12" t="s">
        <v>12</v>
      </c>
      <c r="C554" s="11" t="s">
        <v>522</v>
      </c>
      <c r="D554" s="13">
        <v>160004934</v>
      </c>
      <c r="E554" s="14">
        <v>9191191599</v>
      </c>
      <c r="F554" s="11" t="s">
        <v>22</v>
      </c>
      <c r="G554" s="15">
        <v>37813</v>
      </c>
      <c r="H554" s="16">
        <f t="shared" ca="1" si="8"/>
        <v>17</v>
      </c>
      <c r="I554" s="17" t="s">
        <v>37</v>
      </c>
      <c r="J554" s="18">
        <v>10700</v>
      </c>
      <c r="K554" s="12">
        <v>4</v>
      </c>
      <c r="L554" s="12"/>
      <c r="M554" s="11"/>
    </row>
    <row r="555" spans="1:13" hidden="1" x14ac:dyDescent="0.25">
      <c r="A555" s="11" t="s">
        <v>548</v>
      </c>
      <c r="B555" s="12" t="s">
        <v>12</v>
      </c>
      <c r="C555" s="11" t="s">
        <v>522</v>
      </c>
      <c r="D555" s="13">
        <v>476003591</v>
      </c>
      <c r="E555" s="14">
        <v>9197188067</v>
      </c>
      <c r="F555" s="11" t="s">
        <v>14</v>
      </c>
      <c r="G555" s="15">
        <v>37455</v>
      </c>
      <c r="H555" s="16">
        <f t="shared" ca="1" si="8"/>
        <v>18</v>
      </c>
      <c r="I555" s="17" t="s">
        <v>15</v>
      </c>
      <c r="J555" s="18">
        <v>50570</v>
      </c>
      <c r="K555" s="12">
        <v>4</v>
      </c>
      <c r="L555" s="12"/>
      <c r="M555" s="11"/>
    </row>
    <row r="556" spans="1:13" hidden="1" x14ac:dyDescent="0.25">
      <c r="A556" s="11" t="s">
        <v>549</v>
      </c>
      <c r="B556" s="12" t="s">
        <v>12</v>
      </c>
      <c r="C556" s="11" t="s">
        <v>522</v>
      </c>
      <c r="D556" s="13">
        <v>828005080</v>
      </c>
      <c r="E556" s="14">
        <v>2523613559</v>
      </c>
      <c r="F556" s="11" t="s">
        <v>14</v>
      </c>
      <c r="G556" s="15">
        <v>40837</v>
      </c>
      <c r="H556" s="16">
        <f t="shared" ca="1" si="8"/>
        <v>9</v>
      </c>
      <c r="I556" s="17" t="s">
        <v>23</v>
      </c>
      <c r="J556" s="18">
        <v>61148</v>
      </c>
      <c r="K556" s="12">
        <v>2</v>
      </c>
      <c r="L556" s="12"/>
      <c r="M556" s="11"/>
    </row>
    <row r="557" spans="1:13" hidden="1" x14ac:dyDescent="0.25">
      <c r="A557" s="11" t="s">
        <v>551</v>
      </c>
      <c r="B557" s="12" t="s">
        <v>12</v>
      </c>
      <c r="C557" s="11" t="s">
        <v>522</v>
      </c>
      <c r="D557" s="13">
        <v>991001095</v>
      </c>
      <c r="E557" s="14">
        <v>9194630903</v>
      </c>
      <c r="F557" s="11" t="s">
        <v>14</v>
      </c>
      <c r="G557" s="15">
        <v>35707</v>
      </c>
      <c r="H557" s="16">
        <f t="shared" ca="1" si="8"/>
        <v>23</v>
      </c>
      <c r="I557" s="17" t="s">
        <v>42</v>
      </c>
      <c r="J557" s="18">
        <v>29760</v>
      </c>
      <c r="K557" s="12">
        <v>2</v>
      </c>
      <c r="L557" s="12"/>
      <c r="M557" s="11"/>
    </row>
    <row r="558" spans="1:13" x14ac:dyDescent="0.25">
      <c r="A558" s="11" t="s">
        <v>554</v>
      </c>
      <c r="B558" s="12" t="s">
        <v>12</v>
      </c>
      <c r="C558" s="11" t="s">
        <v>522</v>
      </c>
      <c r="D558" s="13">
        <v>174009111</v>
      </c>
      <c r="E558" s="14">
        <v>9191675237</v>
      </c>
      <c r="F558" s="11" t="s">
        <v>14</v>
      </c>
      <c r="G558" s="15">
        <v>37844</v>
      </c>
      <c r="H558" s="16">
        <f t="shared" ca="1" si="8"/>
        <v>17</v>
      </c>
      <c r="I558" s="17" t="s">
        <v>23</v>
      </c>
      <c r="J558" s="18">
        <v>72700</v>
      </c>
      <c r="K558" s="12">
        <v>5</v>
      </c>
      <c r="L558" s="12"/>
      <c r="M558" s="11"/>
    </row>
    <row r="559" spans="1:13" hidden="1" x14ac:dyDescent="0.25">
      <c r="A559" s="11" t="s">
        <v>557</v>
      </c>
      <c r="B559" s="12" t="s">
        <v>12</v>
      </c>
      <c r="C559" s="11" t="s">
        <v>522</v>
      </c>
      <c r="D559" s="13">
        <v>643009374</v>
      </c>
      <c r="E559" s="14">
        <v>2521230519</v>
      </c>
      <c r="F559" s="11" t="s">
        <v>17</v>
      </c>
      <c r="G559" s="15">
        <v>37617</v>
      </c>
      <c r="H559" s="16">
        <f t="shared" ca="1" si="8"/>
        <v>17</v>
      </c>
      <c r="I559" s="17"/>
      <c r="J559" s="18">
        <v>49530</v>
      </c>
      <c r="K559" s="12">
        <v>4</v>
      </c>
      <c r="L559" s="12"/>
      <c r="M559" s="11"/>
    </row>
    <row r="560" spans="1:13" hidden="1" x14ac:dyDescent="0.25">
      <c r="A560" s="11" t="s">
        <v>561</v>
      </c>
      <c r="B560" s="12" t="s">
        <v>12</v>
      </c>
      <c r="C560" s="11" t="s">
        <v>522</v>
      </c>
      <c r="D560" s="13">
        <v>217008415</v>
      </c>
      <c r="E560" s="14">
        <v>2522814530</v>
      </c>
      <c r="F560" s="11" t="s">
        <v>14</v>
      </c>
      <c r="G560" s="15">
        <v>42286</v>
      </c>
      <c r="H560" s="16">
        <f t="shared" ca="1" si="8"/>
        <v>5</v>
      </c>
      <c r="I560" s="17" t="s">
        <v>20</v>
      </c>
      <c r="J560" s="18">
        <v>22870</v>
      </c>
      <c r="K560" s="12">
        <v>3</v>
      </c>
      <c r="L560" s="12"/>
      <c r="M560" s="11"/>
    </row>
    <row r="561" spans="1:13" x14ac:dyDescent="0.25">
      <c r="A561" s="11" t="s">
        <v>564</v>
      </c>
      <c r="B561" s="12" t="s">
        <v>12</v>
      </c>
      <c r="C561" s="11" t="s">
        <v>522</v>
      </c>
      <c r="D561" s="13">
        <v>525009951</v>
      </c>
      <c r="E561" s="14">
        <v>9198400261</v>
      </c>
      <c r="F561" s="11" t="s">
        <v>26</v>
      </c>
      <c r="G561" s="15">
        <v>38260</v>
      </c>
      <c r="H561" s="16">
        <f t="shared" ca="1" si="8"/>
        <v>16</v>
      </c>
      <c r="I561" s="17"/>
      <c r="J561" s="18">
        <v>14332</v>
      </c>
      <c r="K561" s="12">
        <v>5</v>
      </c>
      <c r="L561" s="12"/>
      <c r="M561" s="11"/>
    </row>
    <row r="562" spans="1:13" hidden="1" x14ac:dyDescent="0.25">
      <c r="A562" s="11" t="s">
        <v>569</v>
      </c>
      <c r="B562" s="12" t="s">
        <v>12</v>
      </c>
      <c r="C562" s="11" t="s">
        <v>522</v>
      </c>
      <c r="D562" s="13">
        <v>106006151</v>
      </c>
      <c r="E562" s="14">
        <v>2521246633</v>
      </c>
      <c r="F562" s="11" t="s">
        <v>17</v>
      </c>
      <c r="G562" s="15">
        <v>38493</v>
      </c>
      <c r="H562" s="16">
        <f t="shared" ca="1" si="8"/>
        <v>15</v>
      </c>
      <c r="I562" s="17"/>
      <c r="J562" s="18">
        <v>47520</v>
      </c>
      <c r="K562" s="12">
        <v>1</v>
      </c>
      <c r="L562" s="12"/>
      <c r="M562" s="11"/>
    </row>
    <row r="563" spans="1:13" hidden="1" x14ac:dyDescent="0.25">
      <c r="A563" s="11" t="s">
        <v>599</v>
      </c>
      <c r="B563" s="12" t="s">
        <v>12</v>
      </c>
      <c r="C563" s="11" t="s">
        <v>522</v>
      </c>
      <c r="D563" s="13">
        <v>151007827</v>
      </c>
      <c r="E563" s="14">
        <v>9197179128</v>
      </c>
      <c r="F563" s="11" t="s">
        <v>14</v>
      </c>
      <c r="G563" s="15">
        <v>40630</v>
      </c>
      <c r="H563" s="16">
        <f t="shared" ca="1" si="8"/>
        <v>9</v>
      </c>
      <c r="I563" s="17" t="s">
        <v>15</v>
      </c>
      <c r="J563" s="18">
        <v>24790</v>
      </c>
      <c r="K563" s="12">
        <v>3</v>
      </c>
      <c r="L563" s="12"/>
      <c r="M563" s="11"/>
    </row>
    <row r="564" spans="1:13" hidden="1" x14ac:dyDescent="0.25">
      <c r="A564" s="11" t="s">
        <v>605</v>
      </c>
      <c r="B564" s="12" t="s">
        <v>12</v>
      </c>
      <c r="C564" s="11" t="s">
        <v>522</v>
      </c>
      <c r="D564" s="13">
        <v>502000672</v>
      </c>
      <c r="E564" s="14">
        <v>2527925201</v>
      </c>
      <c r="F564" s="11" t="s">
        <v>17</v>
      </c>
      <c r="G564" s="15">
        <v>38013</v>
      </c>
      <c r="H564" s="16">
        <f t="shared" ca="1" si="8"/>
        <v>16</v>
      </c>
      <c r="I564" s="17"/>
      <c r="J564" s="18">
        <v>57680</v>
      </c>
      <c r="K564" s="12">
        <v>4</v>
      </c>
      <c r="L564" s="12"/>
      <c r="M564" s="11"/>
    </row>
    <row r="565" spans="1:13" x14ac:dyDescent="0.25">
      <c r="A565" s="11" t="s">
        <v>606</v>
      </c>
      <c r="B565" s="12" t="s">
        <v>12</v>
      </c>
      <c r="C565" s="11" t="s">
        <v>522</v>
      </c>
      <c r="D565" s="13">
        <v>570006015</v>
      </c>
      <c r="E565" s="14">
        <v>2522238535</v>
      </c>
      <c r="F565" s="11" t="s">
        <v>22</v>
      </c>
      <c r="G565" s="15">
        <v>37554</v>
      </c>
      <c r="H565" s="16">
        <f t="shared" ca="1" si="8"/>
        <v>18</v>
      </c>
      <c r="I565" s="17" t="s">
        <v>23</v>
      </c>
      <c r="J565" s="18">
        <v>49355</v>
      </c>
      <c r="K565" s="12">
        <v>5</v>
      </c>
      <c r="L565" s="12"/>
      <c r="M565" s="11"/>
    </row>
    <row r="566" spans="1:13" hidden="1" x14ac:dyDescent="0.25">
      <c r="A566" s="11" t="s">
        <v>615</v>
      </c>
      <c r="B566" s="12" t="s">
        <v>28</v>
      </c>
      <c r="C566" s="11" t="s">
        <v>611</v>
      </c>
      <c r="D566" s="13">
        <v>304004314</v>
      </c>
      <c r="E566" s="14">
        <v>9192244880</v>
      </c>
      <c r="F566" s="11" t="s">
        <v>17</v>
      </c>
      <c r="G566" s="15">
        <v>37863</v>
      </c>
      <c r="H566" s="16">
        <f t="shared" ca="1" si="8"/>
        <v>17</v>
      </c>
      <c r="I566" s="17"/>
      <c r="J566" s="18">
        <v>46650</v>
      </c>
      <c r="K566" s="12">
        <v>2</v>
      </c>
      <c r="L566" s="12"/>
      <c r="M566" s="11"/>
    </row>
    <row r="567" spans="1:13" hidden="1" x14ac:dyDescent="0.25">
      <c r="A567" s="11" t="s">
        <v>621</v>
      </c>
      <c r="B567" s="12" t="s">
        <v>28</v>
      </c>
      <c r="C567" s="11" t="s">
        <v>611</v>
      </c>
      <c r="D567" s="13">
        <v>627007314</v>
      </c>
      <c r="E567" s="14">
        <v>2521525844</v>
      </c>
      <c r="F567" s="11" t="s">
        <v>14</v>
      </c>
      <c r="G567" s="15">
        <v>39191</v>
      </c>
      <c r="H567" s="16">
        <f t="shared" ca="1" si="8"/>
        <v>13</v>
      </c>
      <c r="I567" s="17" t="s">
        <v>42</v>
      </c>
      <c r="J567" s="18">
        <v>86240</v>
      </c>
      <c r="K567" s="12">
        <v>1</v>
      </c>
      <c r="L567" s="12"/>
      <c r="M567" s="11"/>
    </row>
    <row r="568" spans="1:13" hidden="1" x14ac:dyDescent="0.25">
      <c r="A568" s="11" t="s">
        <v>626</v>
      </c>
      <c r="B568" s="12" t="s">
        <v>28</v>
      </c>
      <c r="C568" s="11" t="s">
        <v>611</v>
      </c>
      <c r="D568" s="13">
        <v>404009373</v>
      </c>
      <c r="E568" s="14">
        <v>9198407416</v>
      </c>
      <c r="F568" s="11" t="s">
        <v>14</v>
      </c>
      <c r="G568" s="15">
        <v>37630</v>
      </c>
      <c r="H568" s="16">
        <f t="shared" ca="1" si="8"/>
        <v>17</v>
      </c>
      <c r="I568" s="17" t="s">
        <v>37</v>
      </c>
      <c r="J568" s="18">
        <v>66824</v>
      </c>
      <c r="K568" s="12">
        <v>2</v>
      </c>
      <c r="L568" s="12"/>
      <c r="M568" s="11"/>
    </row>
    <row r="569" spans="1:13" x14ac:dyDescent="0.25">
      <c r="A569" s="11" t="s">
        <v>628</v>
      </c>
      <c r="B569" s="12" t="s">
        <v>28</v>
      </c>
      <c r="C569" s="11" t="s">
        <v>611</v>
      </c>
      <c r="D569" s="13">
        <v>705006668</v>
      </c>
      <c r="E569" s="14">
        <v>9193922813</v>
      </c>
      <c r="F569" s="11" t="s">
        <v>26</v>
      </c>
      <c r="G569" s="15">
        <v>38010</v>
      </c>
      <c r="H569" s="16">
        <f t="shared" ca="1" si="8"/>
        <v>16</v>
      </c>
      <c r="I569" s="17"/>
      <c r="J569" s="18">
        <v>26484</v>
      </c>
      <c r="K569" s="12">
        <v>5</v>
      </c>
      <c r="L569" s="12"/>
      <c r="M569" s="11"/>
    </row>
    <row r="570" spans="1:13" hidden="1" x14ac:dyDescent="0.25">
      <c r="A570" s="11" t="s">
        <v>629</v>
      </c>
      <c r="B570" s="12" t="s">
        <v>28</v>
      </c>
      <c r="C570" s="11" t="s">
        <v>611</v>
      </c>
      <c r="D570" s="13">
        <v>272009955</v>
      </c>
      <c r="E570" s="14">
        <v>9194127875</v>
      </c>
      <c r="F570" s="11" t="s">
        <v>14</v>
      </c>
      <c r="G570" s="15">
        <v>38260</v>
      </c>
      <c r="H570" s="16">
        <f t="shared" ca="1" si="8"/>
        <v>16</v>
      </c>
      <c r="I570" s="17" t="s">
        <v>20</v>
      </c>
      <c r="J570" s="18">
        <v>48490</v>
      </c>
      <c r="K570" s="12">
        <v>2</v>
      </c>
      <c r="L570" s="12"/>
      <c r="M570" s="11"/>
    </row>
    <row r="571" spans="1:13" hidden="1" x14ac:dyDescent="0.25">
      <c r="A571" s="11" t="s">
        <v>630</v>
      </c>
      <c r="B571" s="12" t="s">
        <v>28</v>
      </c>
      <c r="C571" s="11" t="s">
        <v>611</v>
      </c>
      <c r="D571" s="13">
        <v>102009909</v>
      </c>
      <c r="E571" s="14">
        <v>2521868104</v>
      </c>
      <c r="F571" s="11" t="s">
        <v>26</v>
      </c>
      <c r="G571" s="15">
        <v>36538</v>
      </c>
      <c r="H571" s="16">
        <f t="shared" ca="1" si="8"/>
        <v>20</v>
      </c>
      <c r="I571" s="17"/>
      <c r="J571" s="18">
        <v>36788</v>
      </c>
      <c r="K571" s="12">
        <v>4</v>
      </c>
      <c r="L571" s="12"/>
      <c r="M571" s="11"/>
    </row>
    <row r="572" spans="1:13" x14ac:dyDescent="0.25">
      <c r="A572" s="11" t="s">
        <v>631</v>
      </c>
      <c r="B572" s="12" t="s">
        <v>28</v>
      </c>
      <c r="C572" s="11" t="s">
        <v>611</v>
      </c>
      <c r="D572" s="13">
        <v>709004421</v>
      </c>
      <c r="E572" s="14">
        <v>2523838954</v>
      </c>
      <c r="F572" s="11" t="s">
        <v>14</v>
      </c>
      <c r="G572" s="15">
        <v>41524</v>
      </c>
      <c r="H572" s="16">
        <f t="shared" ca="1" si="8"/>
        <v>7</v>
      </c>
      <c r="I572" s="17" t="s">
        <v>15</v>
      </c>
      <c r="J572" s="18">
        <v>39000</v>
      </c>
      <c r="K572" s="12">
        <v>5</v>
      </c>
      <c r="L572" s="12"/>
      <c r="M572" s="11"/>
    </row>
    <row r="573" spans="1:13" hidden="1" x14ac:dyDescent="0.25">
      <c r="A573" s="11" t="s">
        <v>634</v>
      </c>
      <c r="B573" s="12" t="s">
        <v>28</v>
      </c>
      <c r="C573" s="11" t="s">
        <v>611</v>
      </c>
      <c r="D573" s="13">
        <v>562007973</v>
      </c>
      <c r="E573" s="14">
        <v>2524111882</v>
      </c>
      <c r="F573" s="11" t="s">
        <v>14</v>
      </c>
      <c r="G573" s="15">
        <v>37840</v>
      </c>
      <c r="H573" s="16">
        <f t="shared" ca="1" si="8"/>
        <v>17</v>
      </c>
      <c r="I573" s="17" t="s">
        <v>23</v>
      </c>
      <c r="J573" s="18">
        <v>63030</v>
      </c>
      <c r="K573" s="12">
        <v>1</v>
      </c>
      <c r="L573" s="12"/>
      <c r="M573" s="11"/>
    </row>
    <row r="574" spans="1:13" hidden="1" x14ac:dyDescent="0.25">
      <c r="A574" s="11" t="s">
        <v>635</v>
      </c>
      <c r="B574" s="12" t="s">
        <v>28</v>
      </c>
      <c r="C574" s="11" t="s">
        <v>611</v>
      </c>
      <c r="D574" s="13">
        <v>277005508</v>
      </c>
      <c r="E574" s="14">
        <v>2526584511</v>
      </c>
      <c r="F574" s="11" t="s">
        <v>14</v>
      </c>
      <c r="G574" s="15">
        <v>40151</v>
      </c>
      <c r="H574" s="16">
        <f t="shared" ca="1" si="8"/>
        <v>11</v>
      </c>
      <c r="I574" s="17" t="s">
        <v>37</v>
      </c>
      <c r="J574" s="18">
        <v>66440</v>
      </c>
      <c r="K574" s="12">
        <v>3</v>
      </c>
      <c r="L574" s="12"/>
      <c r="M574" s="11"/>
    </row>
    <row r="575" spans="1:13" hidden="1" x14ac:dyDescent="0.25">
      <c r="A575" s="11" t="s">
        <v>636</v>
      </c>
      <c r="B575" s="12" t="s">
        <v>28</v>
      </c>
      <c r="C575" s="11" t="s">
        <v>611</v>
      </c>
      <c r="D575" s="13">
        <v>412009105</v>
      </c>
      <c r="E575" s="14">
        <v>9198252392</v>
      </c>
      <c r="F575" s="11" t="s">
        <v>26</v>
      </c>
      <c r="G575" s="15">
        <v>36909</v>
      </c>
      <c r="H575" s="16">
        <f t="shared" ca="1" si="8"/>
        <v>19</v>
      </c>
      <c r="I575" s="17"/>
      <c r="J575" s="18">
        <v>33508</v>
      </c>
      <c r="K575" s="12">
        <v>4</v>
      </c>
      <c r="L575" s="12"/>
      <c r="M575" s="11"/>
    </row>
    <row r="576" spans="1:13" hidden="1" x14ac:dyDescent="0.25">
      <c r="A576" s="11" t="s">
        <v>641</v>
      </c>
      <c r="B576" s="12" t="s">
        <v>28</v>
      </c>
      <c r="C576" s="11" t="s">
        <v>611</v>
      </c>
      <c r="D576" s="13">
        <v>863006129</v>
      </c>
      <c r="E576" s="14">
        <v>2522778445</v>
      </c>
      <c r="F576" s="11" t="s">
        <v>22</v>
      </c>
      <c r="G576" s="15">
        <v>40195</v>
      </c>
      <c r="H576" s="16">
        <f t="shared" ca="1" si="8"/>
        <v>10</v>
      </c>
      <c r="I576" s="17" t="s">
        <v>37</v>
      </c>
      <c r="J576" s="18">
        <v>42740</v>
      </c>
      <c r="K576" s="12">
        <v>2</v>
      </c>
      <c r="L576" s="12"/>
      <c r="M576" s="11"/>
    </row>
    <row r="577" spans="1:13" hidden="1" x14ac:dyDescent="0.25">
      <c r="A577" s="11" t="s">
        <v>643</v>
      </c>
      <c r="B577" s="12" t="s">
        <v>28</v>
      </c>
      <c r="C577" s="11" t="s">
        <v>611</v>
      </c>
      <c r="D577" s="13">
        <v>668008287</v>
      </c>
      <c r="E577" s="14">
        <v>9191952821</v>
      </c>
      <c r="F577" s="11" t="s">
        <v>17</v>
      </c>
      <c r="G577" s="15">
        <v>37833</v>
      </c>
      <c r="H577" s="16">
        <f t="shared" ca="1" si="8"/>
        <v>17</v>
      </c>
      <c r="I577" s="17"/>
      <c r="J577" s="18">
        <v>86100</v>
      </c>
      <c r="K577" s="12">
        <v>4</v>
      </c>
      <c r="L577" s="12"/>
      <c r="M577" s="11"/>
    </row>
    <row r="578" spans="1:13" x14ac:dyDescent="0.25">
      <c r="A578" s="11" t="s">
        <v>645</v>
      </c>
      <c r="B578" s="12" t="s">
        <v>28</v>
      </c>
      <c r="C578" s="11" t="s">
        <v>611</v>
      </c>
      <c r="D578" s="13">
        <v>843002637</v>
      </c>
      <c r="E578" s="14">
        <v>9198545681</v>
      </c>
      <c r="F578" s="11" t="s">
        <v>26</v>
      </c>
      <c r="G578" s="15">
        <v>37309</v>
      </c>
      <c r="H578" s="16">
        <f t="shared" ref="H578:H641" ca="1" si="9">DATEDIF(G578,TODAY(),"Y")</f>
        <v>18</v>
      </c>
      <c r="I578" s="17"/>
      <c r="J578" s="18">
        <v>12836</v>
      </c>
      <c r="K578" s="12">
        <v>5</v>
      </c>
      <c r="L578" s="12"/>
      <c r="M578" s="11"/>
    </row>
    <row r="579" spans="1:13" hidden="1" x14ac:dyDescent="0.25">
      <c r="A579" s="11" t="s">
        <v>648</v>
      </c>
      <c r="B579" s="12" t="s">
        <v>28</v>
      </c>
      <c r="C579" s="11" t="s">
        <v>611</v>
      </c>
      <c r="D579" s="13">
        <v>644009557</v>
      </c>
      <c r="E579" s="14">
        <v>2526532463</v>
      </c>
      <c r="F579" s="11" t="s">
        <v>14</v>
      </c>
      <c r="G579" s="15">
        <v>36405</v>
      </c>
      <c r="H579" s="16">
        <f t="shared" ca="1" si="9"/>
        <v>21</v>
      </c>
      <c r="I579" s="17" t="s">
        <v>23</v>
      </c>
      <c r="J579" s="18">
        <v>78950</v>
      </c>
      <c r="K579" s="12">
        <v>1</v>
      </c>
      <c r="L579" s="12"/>
      <c r="M579" s="11"/>
    </row>
    <row r="580" spans="1:13" hidden="1" x14ac:dyDescent="0.25">
      <c r="A580" s="11" t="s">
        <v>650</v>
      </c>
      <c r="B580" s="12" t="s">
        <v>28</v>
      </c>
      <c r="C580" s="11" t="s">
        <v>611</v>
      </c>
      <c r="D580" s="13">
        <v>180002423</v>
      </c>
      <c r="E580" s="14">
        <v>9198097539</v>
      </c>
      <c r="F580" s="11" t="s">
        <v>14</v>
      </c>
      <c r="G580" s="15">
        <v>37653</v>
      </c>
      <c r="H580" s="16">
        <f t="shared" ca="1" si="9"/>
        <v>17</v>
      </c>
      <c r="I580" s="17" t="s">
        <v>42</v>
      </c>
      <c r="J580" s="18">
        <v>79610</v>
      </c>
      <c r="K580" s="12">
        <v>2</v>
      </c>
      <c r="L580" s="12"/>
      <c r="M580" s="11"/>
    </row>
    <row r="581" spans="1:13" hidden="1" x14ac:dyDescent="0.25">
      <c r="A581" s="11" t="s">
        <v>652</v>
      </c>
      <c r="B581" s="12" t="s">
        <v>28</v>
      </c>
      <c r="C581" s="11" t="s">
        <v>611</v>
      </c>
      <c r="D581" s="13">
        <v>718000584</v>
      </c>
      <c r="E581" s="14">
        <v>9195804771</v>
      </c>
      <c r="F581" s="11" t="s">
        <v>22</v>
      </c>
      <c r="G581" s="15">
        <v>38753</v>
      </c>
      <c r="H581" s="16">
        <f t="shared" ca="1" si="9"/>
        <v>14</v>
      </c>
      <c r="I581" s="17" t="s">
        <v>15</v>
      </c>
      <c r="J581" s="18">
        <v>34980</v>
      </c>
      <c r="K581" s="12">
        <v>2</v>
      </c>
      <c r="L581" s="12"/>
      <c r="M581" s="11"/>
    </row>
    <row r="582" spans="1:13" hidden="1" x14ac:dyDescent="0.25">
      <c r="A582" s="11" t="s">
        <v>658</v>
      </c>
      <c r="B582" s="12" t="s">
        <v>28</v>
      </c>
      <c r="C582" s="11" t="s">
        <v>611</v>
      </c>
      <c r="D582" s="13">
        <v>548004405</v>
      </c>
      <c r="E582" s="14">
        <v>2526458440</v>
      </c>
      <c r="F582" s="11" t="s">
        <v>17</v>
      </c>
      <c r="G582" s="15">
        <v>42204</v>
      </c>
      <c r="H582" s="16">
        <f t="shared" ca="1" si="9"/>
        <v>5</v>
      </c>
      <c r="I582" s="17"/>
      <c r="J582" s="18">
        <v>60800</v>
      </c>
      <c r="K582" s="12">
        <v>4</v>
      </c>
      <c r="L582" s="12"/>
      <c r="M582" s="11"/>
    </row>
    <row r="583" spans="1:13" hidden="1" x14ac:dyDescent="0.25">
      <c r="A583" s="11" t="s">
        <v>664</v>
      </c>
      <c r="B583" s="12" t="s">
        <v>28</v>
      </c>
      <c r="C583" s="11" t="s">
        <v>611</v>
      </c>
      <c r="D583" s="13">
        <v>836003739</v>
      </c>
      <c r="E583" s="14">
        <v>2526443692</v>
      </c>
      <c r="F583" s="11" t="s">
        <v>22</v>
      </c>
      <c r="G583" s="15">
        <v>36235</v>
      </c>
      <c r="H583" s="16">
        <f t="shared" ca="1" si="9"/>
        <v>21</v>
      </c>
      <c r="I583" s="17" t="s">
        <v>20</v>
      </c>
      <c r="J583" s="18">
        <v>20990</v>
      </c>
      <c r="K583" s="12">
        <v>4</v>
      </c>
      <c r="L583" s="12"/>
      <c r="M583" s="11"/>
    </row>
    <row r="584" spans="1:13" hidden="1" x14ac:dyDescent="0.25">
      <c r="A584" s="11" t="s">
        <v>666</v>
      </c>
      <c r="B584" s="12" t="s">
        <v>28</v>
      </c>
      <c r="C584" s="11" t="s">
        <v>611</v>
      </c>
      <c r="D584" s="13">
        <v>975007784</v>
      </c>
      <c r="E584" s="14">
        <v>9192390604</v>
      </c>
      <c r="F584" s="11" t="s">
        <v>17</v>
      </c>
      <c r="G584" s="15">
        <v>35712</v>
      </c>
      <c r="H584" s="16">
        <f t="shared" ca="1" si="9"/>
        <v>23</v>
      </c>
      <c r="I584" s="17"/>
      <c r="J584" s="18">
        <v>77760</v>
      </c>
      <c r="K584" s="12">
        <v>3</v>
      </c>
      <c r="L584" s="12"/>
      <c r="M584" s="11"/>
    </row>
    <row r="585" spans="1:13" hidden="1" x14ac:dyDescent="0.25">
      <c r="A585" s="11" t="s">
        <v>682</v>
      </c>
      <c r="B585" s="12" t="s">
        <v>28</v>
      </c>
      <c r="C585" s="11" t="s">
        <v>611</v>
      </c>
      <c r="D585" s="13">
        <v>750001894</v>
      </c>
      <c r="E585" s="14">
        <v>2528433766</v>
      </c>
      <c r="F585" s="11" t="s">
        <v>17</v>
      </c>
      <c r="G585" s="15">
        <v>36165</v>
      </c>
      <c r="H585" s="16">
        <f t="shared" ca="1" si="9"/>
        <v>21</v>
      </c>
      <c r="I585" s="17"/>
      <c r="J585" s="18">
        <v>21580</v>
      </c>
      <c r="K585" s="12">
        <v>3</v>
      </c>
      <c r="L585" s="12"/>
      <c r="M585" s="11"/>
    </row>
    <row r="586" spans="1:13" x14ac:dyDescent="0.25">
      <c r="A586" s="11" t="s">
        <v>610</v>
      </c>
      <c r="B586" s="12" t="s">
        <v>33</v>
      </c>
      <c r="C586" s="11" t="s">
        <v>611</v>
      </c>
      <c r="D586" s="13">
        <v>693005639</v>
      </c>
      <c r="E586" s="14">
        <v>9195866887</v>
      </c>
      <c r="F586" s="11" t="s">
        <v>14</v>
      </c>
      <c r="G586" s="15">
        <v>42985</v>
      </c>
      <c r="H586" s="16">
        <f t="shared" ca="1" si="9"/>
        <v>3</v>
      </c>
      <c r="I586" s="17" t="s">
        <v>15</v>
      </c>
      <c r="J586" s="18">
        <v>53900</v>
      </c>
      <c r="K586" s="12">
        <v>5</v>
      </c>
      <c r="L586" s="12"/>
      <c r="M586" s="11"/>
    </row>
    <row r="587" spans="1:13" hidden="1" x14ac:dyDescent="0.25">
      <c r="A587" s="11" t="s">
        <v>613</v>
      </c>
      <c r="B587" s="12" t="s">
        <v>33</v>
      </c>
      <c r="C587" s="11" t="s">
        <v>611</v>
      </c>
      <c r="D587" s="13">
        <v>420009404</v>
      </c>
      <c r="E587" s="14">
        <v>9197785583</v>
      </c>
      <c r="F587" s="11" t="s">
        <v>14</v>
      </c>
      <c r="G587" s="15">
        <v>38834</v>
      </c>
      <c r="H587" s="16">
        <f t="shared" ca="1" si="9"/>
        <v>14</v>
      </c>
      <c r="I587" s="17" t="s">
        <v>37</v>
      </c>
      <c r="J587" s="18">
        <v>24840</v>
      </c>
      <c r="K587" s="12">
        <v>1</v>
      </c>
      <c r="L587" s="12"/>
      <c r="M587" s="11"/>
    </row>
    <row r="588" spans="1:13" hidden="1" x14ac:dyDescent="0.25">
      <c r="A588" s="11" t="s">
        <v>618</v>
      </c>
      <c r="B588" s="12" t="s">
        <v>33</v>
      </c>
      <c r="C588" s="11" t="s">
        <v>611</v>
      </c>
      <c r="D588" s="13">
        <v>784004156</v>
      </c>
      <c r="E588" s="14">
        <v>9193355152</v>
      </c>
      <c r="F588" s="11" t="s">
        <v>14</v>
      </c>
      <c r="G588" s="15">
        <v>38568</v>
      </c>
      <c r="H588" s="16">
        <f t="shared" ca="1" si="9"/>
        <v>15</v>
      </c>
      <c r="I588" s="17" t="s">
        <v>15</v>
      </c>
      <c r="J588" s="18">
        <v>54830</v>
      </c>
      <c r="K588" s="12">
        <v>1</v>
      </c>
      <c r="L588" s="12"/>
      <c r="M588" s="11"/>
    </row>
    <row r="589" spans="1:13" hidden="1" x14ac:dyDescent="0.25">
      <c r="A589" s="11" t="s">
        <v>619</v>
      </c>
      <c r="B589" s="12" t="s">
        <v>33</v>
      </c>
      <c r="C589" s="11" t="s">
        <v>611</v>
      </c>
      <c r="D589" s="13">
        <v>622000296</v>
      </c>
      <c r="E589" s="14">
        <v>2526306545</v>
      </c>
      <c r="F589" s="11" t="s">
        <v>14</v>
      </c>
      <c r="G589" s="15">
        <v>39156</v>
      </c>
      <c r="H589" s="16">
        <f t="shared" ca="1" si="9"/>
        <v>13</v>
      </c>
      <c r="I589" s="17" t="s">
        <v>15</v>
      </c>
      <c r="J589" s="18">
        <v>65571</v>
      </c>
      <c r="K589" s="12">
        <v>3</v>
      </c>
      <c r="L589" s="12"/>
      <c r="M589" s="11"/>
    </row>
    <row r="590" spans="1:13" hidden="1" x14ac:dyDescent="0.25">
      <c r="A590" s="11" t="s">
        <v>620</v>
      </c>
      <c r="B590" s="12" t="s">
        <v>33</v>
      </c>
      <c r="C590" s="11" t="s">
        <v>611</v>
      </c>
      <c r="D590" s="13">
        <v>693005055</v>
      </c>
      <c r="E590" s="14">
        <v>2527853314</v>
      </c>
      <c r="F590" s="11" t="s">
        <v>14</v>
      </c>
      <c r="G590" s="15">
        <v>36635</v>
      </c>
      <c r="H590" s="16">
        <f t="shared" ca="1" si="9"/>
        <v>20</v>
      </c>
      <c r="I590" s="17" t="s">
        <v>15</v>
      </c>
      <c r="J590" s="18">
        <v>68470</v>
      </c>
      <c r="K590" s="12">
        <v>4</v>
      </c>
      <c r="L590" s="12"/>
      <c r="M590" s="11"/>
    </row>
    <row r="591" spans="1:13" hidden="1" x14ac:dyDescent="0.25">
      <c r="A591" s="11" t="s">
        <v>623</v>
      </c>
      <c r="B591" s="12" t="s">
        <v>33</v>
      </c>
      <c r="C591" s="11" t="s">
        <v>611</v>
      </c>
      <c r="D591" s="13">
        <v>195002503</v>
      </c>
      <c r="E591" s="14">
        <v>9193123940</v>
      </c>
      <c r="F591" s="11" t="s">
        <v>17</v>
      </c>
      <c r="G591" s="15">
        <v>37931</v>
      </c>
      <c r="H591" s="16">
        <f t="shared" ca="1" si="9"/>
        <v>17</v>
      </c>
      <c r="I591" s="17"/>
      <c r="J591" s="18">
        <v>55690</v>
      </c>
      <c r="K591" s="12">
        <v>2</v>
      </c>
      <c r="L591" s="12"/>
      <c r="M591" s="11"/>
    </row>
    <row r="592" spans="1:13" hidden="1" x14ac:dyDescent="0.25">
      <c r="A592" s="11" t="s">
        <v>627</v>
      </c>
      <c r="B592" s="12" t="s">
        <v>33</v>
      </c>
      <c r="C592" s="11" t="s">
        <v>611</v>
      </c>
      <c r="D592" s="13">
        <v>100003382</v>
      </c>
      <c r="E592" s="14">
        <v>9195157047</v>
      </c>
      <c r="F592" s="11" t="s">
        <v>14</v>
      </c>
      <c r="G592" s="15">
        <v>39327</v>
      </c>
      <c r="H592" s="16">
        <f t="shared" ca="1" si="9"/>
        <v>13</v>
      </c>
      <c r="I592" s="17" t="s">
        <v>15</v>
      </c>
      <c r="J592" s="18">
        <v>54200</v>
      </c>
      <c r="K592" s="12">
        <v>4</v>
      </c>
      <c r="L592" s="12"/>
      <c r="M592" s="11"/>
    </row>
    <row r="593" spans="1:13" hidden="1" x14ac:dyDescent="0.25">
      <c r="A593" s="11" t="s">
        <v>632</v>
      </c>
      <c r="B593" s="12" t="s">
        <v>33</v>
      </c>
      <c r="C593" s="11" t="s">
        <v>611</v>
      </c>
      <c r="D593" s="13">
        <v>744000329</v>
      </c>
      <c r="E593" s="14">
        <v>9196098293</v>
      </c>
      <c r="F593" s="11" t="s">
        <v>14</v>
      </c>
      <c r="G593" s="15">
        <v>37822</v>
      </c>
      <c r="H593" s="16">
        <f t="shared" ca="1" si="9"/>
        <v>17</v>
      </c>
      <c r="I593" s="17" t="s">
        <v>23</v>
      </c>
      <c r="J593" s="18">
        <v>82700</v>
      </c>
      <c r="K593" s="12">
        <v>3</v>
      </c>
      <c r="L593" s="12"/>
      <c r="M593" s="11"/>
    </row>
    <row r="594" spans="1:13" hidden="1" x14ac:dyDescent="0.25">
      <c r="A594" s="11" t="s">
        <v>637</v>
      </c>
      <c r="B594" s="12" t="s">
        <v>33</v>
      </c>
      <c r="C594" s="11" t="s">
        <v>611</v>
      </c>
      <c r="D594" s="13">
        <v>984001714</v>
      </c>
      <c r="E594" s="14">
        <v>9196973131</v>
      </c>
      <c r="F594" s="11" t="s">
        <v>14</v>
      </c>
      <c r="G594" s="15">
        <v>38048</v>
      </c>
      <c r="H594" s="16">
        <f t="shared" ca="1" si="9"/>
        <v>16</v>
      </c>
      <c r="I594" s="17" t="s">
        <v>37</v>
      </c>
      <c r="J594" s="18">
        <v>34330</v>
      </c>
      <c r="K594" s="12">
        <v>3</v>
      </c>
      <c r="L594" s="12"/>
      <c r="M594" s="11"/>
    </row>
    <row r="595" spans="1:13" hidden="1" x14ac:dyDescent="0.25">
      <c r="A595" s="11" t="s">
        <v>639</v>
      </c>
      <c r="B595" s="12" t="s">
        <v>33</v>
      </c>
      <c r="C595" s="11" t="s">
        <v>611</v>
      </c>
      <c r="D595" s="13">
        <v>110006520</v>
      </c>
      <c r="E595" s="14">
        <v>9197963782</v>
      </c>
      <c r="F595" s="11" t="s">
        <v>14</v>
      </c>
      <c r="G595" s="15">
        <v>38701</v>
      </c>
      <c r="H595" s="16">
        <f t="shared" ca="1" si="9"/>
        <v>14</v>
      </c>
      <c r="I595" s="17" t="s">
        <v>15</v>
      </c>
      <c r="J595" s="18">
        <v>78710</v>
      </c>
      <c r="K595" s="12">
        <v>4</v>
      </c>
      <c r="L595" s="12"/>
      <c r="M595" s="11"/>
    </row>
    <row r="596" spans="1:13" x14ac:dyDescent="0.25">
      <c r="A596" s="11" t="s">
        <v>640</v>
      </c>
      <c r="B596" s="12" t="s">
        <v>33</v>
      </c>
      <c r="C596" s="11" t="s">
        <v>611</v>
      </c>
      <c r="D596" s="13">
        <v>750002934</v>
      </c>
      <c r="E596" s="14">
        <v>2523631883</v>
      </c>
      <c r="F596" s="11" t="s">
        <v>14</v>
      </c>
      <c r="G596" s="15">
        <v>39583</v>
      </c>
      <c r="H596" s="16">
        <f t="shared" ca="1" si="9"/>
        <v>12</v>
      </c>
      <c r="I596" s="17" t="s">
        <v>37</v>
      </c>
      <c r="J596" s="18">
        <v>37770</v>
      </c>
      <c r="K596" s="12">
        <v>5</v>
      </c>
      <c r="L596" s="12"/>
      <c r="M596" s="11"/>
    </row>
    <row r="597" spans="1:13" hidden="1" x14ac:dyDescent="0.25">
      <c r="A597" s="11" t="s">
        <v>647</v>
      </c>
      <c r="B597" s="12" t="s">
        <v>33</v>
      </c>
      <c r="C597" s="11" t="s">
        <v>611</v>
      </c>
      <c r="D597" s="13">
        <v>331001341</v>
      </c>
      <c r="E597" s="14">
        <v>2528678875</v>
      </c>
      <c r="F597" s="11" t="s">
        <v>14</v>
      </c>
      <c r="G597" s="15">
        <v>38187</v>
      </c>
      <c r="H597" s="16">
        <f t="shared" ca="1" si="9"/>
        <v>16</v>
      </c>
      <c r="I597" s="17" t="s">
        <v>37</v>
      </c>
      <c r="J597" s="18">
        <v>70280</v>
      </c>
      <c r="K597" s="12">
        <v>3</v>
      </c>
      <c r="L597" s="12"/>
      <c r="M597" s="11"/>
    </row>
    <row r="598" spans="1:13" x14ac:dyDescent="0.25">
      <c r="A598" s="11" t="s">
        <v>653</v>
      </c>
      <c r="B598" s="12" t="s">
        <v>33</v>
      </c>
      <c r="C598" s="11" t="s">
        <v>611</v>
      </c>
      <c r="D598" s="13">
        <v>351003584</v>
      </c>
      <c r="E598" s="14">
        <v>2524269081</v>
      </c>
      <c r="F598" s="11" t="s">
        <v>17</v>
      </c>
      <c r="G598" s="15">
        <v>35979</v>
      </c>
      <c r="H598" s="16">
        <f t="shared" ca="1" si="9"/>
        <v>22</v>
      </c>
      <c r="I598" s="17"/>
      <c r="J598" s="18">
        <v>53310</v>
      </c>
      <c r="K598" s="12">
        <v>5</v>
      </c>
      <c r="L598" s="12"/>
      <c r="M598" s="11"/>
    </row>
    <row r="599" spans="1:13" x14ac:dyDescent="0.25">
      <c r="A599" s="11" t="s">
        <v>654</v>
      </c>
      <c r="B599" s="12" t="s">
        <v>33</v>
      </c>
      <c r="C599" s="11" t="s">
        <v>611</v>
      </c>
      <c r="D599" s="13">
        <v>125000405</v>
      </c>
      <c r="E599" s="14">
        <v>2524589262</v>
      </c>
      <c r="F599" s="11" t="s">
        <v>14</v>
      </c>
      <c r="G599" s="15">
        <v>42267</v>
      </c>
      <c r="H599" s="16">
        <f t="shared" ca="1" si="9"/>
        <v>5</v>
      </c>
      <c r="I599" s="17" t="s">
        <v>15</v>
      </c>
      <c r="J599" s="18">
        <v>58410</v>
      </c>
      <c r="K599" s="12">
        <v>5</v>
      </c>
      <c r="L599" s="12"/>
      <c r="M599" s="11"/>
    </row>
    <row r="600" spans="1:13" hidden="1" x14ac:dyDescent="0.25">
      <c r="A600" s="11" t="s">
        <v>656</v>
      </c>
      <c r="B600" s="12" t="s">
        <v>33</v>
      </c>
      <c r="C600" s="11" t="s">
        <v>611</v>
      </c>
      <c r="D600" s="13">
        <v>708002156</v>
      </c>
      <c r="E600" s="14">
        <v>9194919822</v>
      </c>
      <c r="F600" s="11" t="s">
        <v>14</v>
      </c>
      <c r="G600" s="15">
        <v>37155</v>
      </c>
      <c r="H600" s="16">
        <f t="shared" ca="1" si="9"/>
        <v>19</v>
      </c>
      <c r="I600" s="17" t="s">
        <v>15</v>
      </c>
      <c r="J600" s="18">
        <v>69200</v>
      </c>
      <c r="K600" s="12">
        <v>4</v>
      </c>
      <c r="L600" s="12"/>
      <c r="M600" s="11"/>
    </row>
    <row r="601" spans="1:13" x14ac:dyDescent="0.25">
      <c r="A601" s="11" t="s">
        <v>659</v>
      </c>
      <c r="B601" s="12" t="s">
        <v>33</v>
      </c>
      <c r="C601" s="11" t="s">
        <v>611</v>
      </c>
      <c r="D601" s="13">
        <v>489007166</v>
      </c>
      <c r="E601" s="14">
        <v>2522238881</v>
      </c>
      <c r="F601" s="11" t="s">
        <v>14</v>
      </c>
      <c r="G601" s="15">
        <v>36465</v>
      </c>
      <c r="H601" s="16">
        <f t="shared" ca="1" si="9"/>
        <v>21</v>
      </c>
      <c r="I601" s="17" t="s">
        <v>23</v>
      </c>
      <c r="J601" s="18">
        <v>45880</v>
      </c>
      <c r="K601" s="12">
        <v>5</v>
      </c>
      <c r="L601" s="12"/>
      <c r="M601" s="11"/>
    </row>
    <row r="602" spans="1:13" hidden="1" x14ac:dyDescent="0.25">
      <c r="A602" s="11" t="s">
        <v>660</v>
      </c>
      <c r="B602" s="12" t="s">
        <v>33</v>
      </c>
      <c r="C602" s="11" t="s">
        <v>611</v>
      </c>
      <c r="D602" s="13">
        <v>393003492</v>
      </c>
      <c r="E602" s="14">
        <v>2522869792</v>
      </c>
      <c r="F602" s="11" t="s">
        <v>22</v>
      </c>
      <c r="G602" s="15">
        <v>36477</v>
      </c>
      <c r="H602" s="16">
        <f t="shared" ca="1" si="9"/>
        <v>21</v>
      </c>
      <c r="I602" s="17" t="s">
        <v>42</v>
      </c>
      <c r="J602" s="18">
        <v>47350</v>
      </c>
      <c r="K602" s="12">
        <v>1</v>
      </c>
      <c r="L602" s="12"/>
      <c r="M602" s="11"/>
    </row>
    <row r="603" spans="1:13" hidden="1" x14ac:dyDescent="0.25">
      <c r="A603" s="11" t="s">
        <v>661</v>
      </c>
      <c r="B603" s="12" t="s">
        <v>33</v>
      </c>
      <c r="C603" s="11" t="s">
        <v>611</v>
      </c>
      <c r="D603" s="13">
        <v>135003006</v>
      </c>
      <c r="E603" s="14">
        <v>2526732103</v>
      </c>
      <c r="F603" s="11" t="s">
        <v>17</v>
      </c>
      <c r="G603" s="15">
        <v>38774</v>
      </c>
      <c r="H603" s="16">
        <f t="shared" ca="1" si="9"/>
        <v>14</v>
      </c>
      <c r="I603" s="17"/>
      <c r="J603" s="18">
        <v>54840</v>
      </c>
      <c r="K603" s="12">
        <v>4</v>
      </c>
      <c r="L603" s="12"/>
      <c r="M603" s="11"/>
    </row>
    <row r="604" spans="1:13" hidden="1" x14ac:dyDescent="0.25">
      <c r="A604" s="11" t="s">
        <v>663</v>
      </c>
      <c r="B604" s="12" t="s">
        <v>33</v>
      </c>
      <c r="C604" s="11" t="s">
        <v>611</v>
      </c>
      <c r="D604" s="13">
        <v>337001408</v>
      </c>
      <c r="E604" s="14">
        <v>9194729409</v>
      </c>
      <c r="F604" s="11" t="s">
        <v>14</v>
      </c>
      <c r="G604" s="15">
        <v>40185</v>
      </c>
      <c r="H604" s="16">
        <f t="shared" ca="1" si="9"/>
        <v>10</v>
      </c>
      <c r="I604" s="17" t="s">
        <v>15</v>
      </c>
      <c r="J604" s="18">
        <v>29260</v>
      </c>
      <c r="K604" s="12">
        <v>4</v>
      </c>
      <c r="L604" s="12"/>
      <c r="M604" s="11"/>
    </row>
    <row r="605" spans="1:13" hidden="1" x14ac:dyDescent="0.25">
      <c r="A605" s="11" t="s">
        <v>675</v>
      </c>
      <c r="B605" s="12" t="s">
        <v>33</v>
      </c>
      <c r="C605" s="11" t="s">
        <v>611</v>
      </c>
      <c r="D605" s="13">
        <v>983007016</v>
      </c>
      <c r="E605" s="14">
        <v>9198451642</v>
      </c>
      <c r="F605" s="11" t="s">
        <v>17</v>
      </c>
      <c r="G605" s="15">
        <v>40901</v>
      </c>
      <c r="H605" s="16">
        <f t="shared" ca="1" si="9"/>
        <v>8</v>
      </c>
      <c r="I605" s="17"/>
      <c r="J605" s="18">
        <v>85930</v>
      </c>
      <c r="K605" s="12">
        <v>2</v>
      </c>
      <c r="L605" s="12"/>
      <c r="M605" s="11"/>
    </row>
    <row r="606" spans="1:13" hidden="1" x14ac:dyDescent="0.25">
      <c r="A606" s="11" t="s">
        <v>676</v>
      </c>
      <c r="B606" s="12" t="s">
        <v>33</v>
      </c>
      <c r="C606" s="11" t="s">
        <v>611</v>
      </c>
      <c r="D606" s="13">
        <v>647001956</v>
      </c>
      <c r="E606" s="14">
        <v>2521240785</v>
      </c>
      <c r="F606" s="11" t="s">
        <v>14</v>
      </c>
      <c r="G606" s="15">
        <v>43122</v>
      </c>
      <c r="H606" s="16">
        <f t="shared" ca="1" si="9"/>
        <v>2</v>
      </c>
      <c r="I606" s="17" t="s">
        <v>15</v>
      </c>
      <c r="J606" s="18">
        <v>73560</v>
      </c>
      <c r="K606" s="12">
        <v>3</v>
      </c>
      <c r="L606" s="12"/>
      <c r="M606" s="11"/>
    </row>
    <row r="607" spans="1:13" x14ac:dyDescent="0.25">
      <c r="A607" s="11" t="s">
        <v>678</v>
      </c>
      <c r="B607" s="12" t="s">
        <v>33</v>
      </c>
      <c r="C607" s="11" t="s">
        <v>611</v>
      </c>
      <c r="D607" s="13">
        <v>932003359</v>
      </c>
      <c r="E607" s="14">
        <v>9192376215</v>
      </c>
      <c r="F607" s="11" t="s">
        <v>17</v>
      </c>
      <c r="G607" s="15">
        <v>38430</v>
      </c>
      <c r="H607" s="16">
        <f t="shared" ca="1" si="9"/>
        <v>15</v>
      </c>
      <c r="I607" s="17"/>
      <c r="J607" s="18">
        <v>43320</v>
      </c>
      <c r="K607" s="12">
        <v>5</v>
      </c>
      <c r="L607" s="12"/>
      <c r="M607" s="11"/>
    </row>
    <row r="608" spans="1:13" x14ac:dyDescent="0.25">
      <c r="A608" s="11" t="s">
        <v>679</v>
      </c>
      <c r="B608" s="12" t="s">
        <v>33</v>
      </c>
      <c r="C608" s="11" t="s">
        <v>611</v>
      </c>
      <c r="D608" s="13">
        <v>826008763</v>
      </c>
      <c r="E608" s="14">
        <v>2526801348</v>
      </c>
      <c r="F608" s="11" t="s">
        <v>14</v>
      </c>
      <c r="G608" s="15">
        <v>40805</v>
      </c>
      <c r="H608" s="16">
        <f t="shared" ca="1" si="9"/>
        <v>9</v>
      </c>
      <c r="I608" s="17" t="s">
        <v>37</v>
      </c>
      <c r="J608" s="18">
        <v>29330</v>
      </c>
      <c r="K608" s="12">
        <v>5</v>
      </c>
      <c r="L608" s="12"/>
      <c r="M608" s="11"/>
    </row>
    <row r="609" spans="1:13" hidden="1" x14ac:dyDescent="0.25">
      <c r="A609" s="11" t="s">
        <v>683</v>
      </c>
      <c r="B609" s="12" t="s">
        <v>33</v>
      </c>
      <c r="C609" s="11" t="s">
        <v>611</v>
      </c>
      <c r="D609" s="13">
        <v>323001315</v>
      </c>
      <c r="E609" s="14">
        <v>9194479196</v>
      </c>
      <c r="F609" s="11" t="s">
        <v>14</v>
      </c>
      <c r="G609" s="15">
        <v>42687</v>
      </c>
      <c r="H609" s="16">
        <f t="shared" ca="1" si="9"/>
        <v>4</v>
      </c>
      <c r="I609" s="17" t="s">
        <v>20</v>
      </c>
      <c r="J609" s="18">
        <v>80260</v>
      </c>
      <c r="K609" s="12">
        <v>3</v>
      </c>
      <c r="L609" s="12"/>
      <c r="M609" s="11"/>
    </row>
    <row r="610" spans="1:13" hidden="1" x14ac:dyDescent="0.25">
      <c r="A610" s="11" t="s">
        <v>642</v>
      </c>
      <c r="B610" s="12" t="s">
        <v>31</v>
      </c>
      <c r="C610" s="11" t="s">
        <v>611</v>
      </c>
      <c r="D610" s="13">
        <v>269003478</v>
      </c>
      <c r="E610" s="14">
        <v>9198244224</v>
      </c>
      <c r="F610" s="11" t="s">
        <v>14</v>
      </c>
      <c r="G610" s="15">
        <v>38562</v>
      </c>
      <c r="H610" s="16">
        <f t="shared" ca="1" si="9"/>
        <v>15</v>
      </c>
      <c r="I610" s="17" t="s">
        <v>37</v>
      </c>
      <c r="J610" s="18">
        <v>32120</v>
      </c>
      <c r="K610" s="12">
        <v>1</v>
      </c>
      <c r="L610" s="12"/>
      <c r="M610" s="11"/>
    </row>
    <row r="611" spans="1:13" x14ac:dyDescent="0.25">
      <c r="A611" s="11" t="s">
        <v>644</v>
      </c>
      <c r="B611" s="12" t="s">
        <v>31</v>
      </c>
      <c r="C611" s="11" t="s">
        <v>611</v>
      </c>
      <c r="D611" s="13">
        <v>619006809</v>
      </c>
      <c r="E611" s="14">
        <v>9196865606</v>
      </c>
      <c r="F611" s="11" t="s">
        <v>22</v>
      </c>
      <c r="G611" s="15">
        <v>39989</v>
      </c>
      <c r="H611" s="16">
        <f t="shared" ca="1" si="9"/>
        <v>11</v>
      </c>
      <c r="I611" s="17" t="s">
        <v>20</v>
      </c>
      <c r="J611" s="18">
        <v>39530</v>
      </c>
      <c r="K611" s="12">
        <v>5</v>
      </c>
      <c r="L611" s="12"/>
      <c r="M611" s="11"/>
    </row>
    <row r="612" spans="1:13" x14ac:dyDescent="0.25">
      <c r="A612" s="11" t="s">
        <v>670</v>
      </c>
      <c r="B612" s="12" t="s">
        <v>31</v>
      </c>
      <c r="C612" s="11" t="s">
        <v>611</v>
      </c>
      <c r="D612" s="13">
        <v>531004742</v>
      </c>
      <c r="E612" s="14">
        <v>9195770085</v>
      </c>
      <c r="F612" s="11" t="s">
        <v>14</v>
      </c>
      <c r="G612" s="15">
        <v>35938</v>
      </c>
      <c r="H612" s="16">
        <f t="shared" ca="1" si="9"/>
        <v>22</v>
      </c>
      <c r="I612" s="17" t="s">
        <v>15</v>
      </c>
      <c r="J612" s="18">
        <v>29210</v>
      </c>
      <c r="K612" s="12">
        <v>5</v>
      </c>
      <c r="L612" s="12"/>
      <c r="M612" s="11"/>
    </row>
    <row r="613" spans="1:13" hidden="1" x14ac:dyDescent="0.25">
      <c r="A613" s="11" t="s">
        <v>671</v>
      </c>
      <c r="B613" s="12" t="s">
        <v>31</v>
      </c>
      <c r="C613" s="11" t="s">
        <v>611</v>
      </c>
      <c r="D613" s="13">
        <v>614002070</v>
      </c>
      <c r="E613" s="14">
        <v>9192485673</v>
      </c>
      <c r="F613" s="11" t="s">
        <v>22</v>
      </c>
      <c r="G613" s="15">
        <v>38111</v>
      </c>
      <c r="H613" s="16">
        <f t="shared" ca="1" si="9"/>
        <v>16</v>
      </c>
      <c r="I613" s="17" t="s">
        <v>15</v>
      </c>
      <c r="J613" s="18">
        <v>48740</v>
      </c>
      <c r="K613" s="12">
        <v>1</v>
      </c>
      <c r="L613" s="12"/>
      <c r="M613" s="11"/>
    </row>
    <row r="614" spans="1:13" hidden="1" x14ac:dyDescent="0.25">
      <c r="A614" s="11" t="s">
        <v>674</v>
      </c>
      <c r="B614" s="12" t="s">
        <v>31</v>
      </c>
      <c r="C614" s="11" t="s">
        <v>611</v>
      </c>
      <c r="D614" s="13">
        <v>666004498</v>
      </c>
      <c r="E614" s="14">
        <v>2526593848</v>
      </c>
      <c r="F614" s="11" t="s">
        <v>14</v>
      </c>
      <c r="G614" s="15">
        <v>39993</v>
      </c>
      <c r="H614" s="16">
        <f t="shared" ca="1" si="9"/>
        <v>11</v>
      </c>
      <c r="I614" s="17" t="s">
        <v>37</v>
      </c>
      <c r="J614" s="18">
        <v>83710</v>
      </c>
      <c r="K614" s="12">
        <v>3</v>
      </c>
      <c r="L614" s="12"/>
      <c r="M614" s="11"/>
    </row>
    <row r="615" spans="1:13" x14ac:dyDescent="0.25">
      <c r="A615" s="11" t="s">
        <v>681</v>
      </c>
      <c r="B615" s="12" t="s">
        <v>31</v>
      </c>
      <c r="C615" s="11" t="s">
        <v>611</v>
      </c>
      <c r="D615" s="13">
        <v>491000893</v>
      </c>
      <c r="E615" s="14">
        <v>2524713634</v>
      </c>
      <c r="F615" s="11" t="s">
        <v>14</v>
      </c>
      <c r="G615" s="15">
        <v>39625</v>
      </c>
      <c r="H615" s="16">
        <f t="shared" ca="1" si="9"/>
        <v>12</v>
      </c>
      <c r="I615" s="17" t="s">
        <v>37</v>
      </c>
      <c r="J615" s="18">
        <v>23190</v>
      </c>
      <c r="K615" s="12">
        <v>5</v>
      </c>
      <c r="L615" s="12"/>
      <c r="M615" s="11"/>
    </row>
    <row r="616" spans="1:13" hidden="1" x14ac:dyDescent="0.25">
      <c r="A616" s="11" t="s">
        <v>614</v>
      </c>
      <c r="B616" s="12" t="s">
        <v>25</v>
      </c>
      <c r="C616" s="11" t="s">
        <v>611</v>
      </c>
      <c r="D616" s="13">
        <v>265003407</v>
      </c>
      <c r="E616" s="14">
        <v>9193558443</v>
      </c>
      <c r="F616" s="11" t="s">
        <v>17</v>
      </c>
      <c r="G616" s="15">
        <v>35663</v>
      </c>
      <c r="H616" s="16">
        <f t="shared" ca="1" si="9"/>
        <v>23</v>
      </c>
      <c r="I616" s="17"/>
      <c r="J616" s="18">
        <v>89450</v>
      </c>
      <c r="K616" s="12">
        <v>2</v>
      </c>
      <c r="L616" s="12"/>
      <c r="M616" s="11"/>
    </row>
    <row r="617" spans="1:13" hidden="1" x14ac:dyDescent="0.25">
      <c r="A617" s="11" t="s">
        <v>616</v>
      </c>
      <c r="B617" s="12" t="s">
        <v>25</v>
      </c>
      <c r="C617" s="11" t="s">
        <v>611</v>
      </c>
      <c r="D617" s="13">
        <v>593004018</v>
      </c>
      <c r="E617" s="14">
        <v>9194626281</v>
      </c>
      <c r="F617" s="11" t="s">
        <v>14</v>
      </c>
      <c r="G617" s="15">
        <v>40287</v>
      </c>
      <c r="H617" s="16">
        <f t="shared" ca="1" si="9"/>
        <v>10</v>
      </c>
      <c r="I617" s="17" t="s">
        <v>15</v>
      </c>
      <c r="J617" s="18">
        <v>67920</v>
      </c>
      <c r="K617" s="12">
        <v>4</v>
      </c>
      <c r="L617" s="12"/>
      <c r="M617" s="11"/>
    </row>
    <row r="618" spans="1:13" hidden="1" x14ac:dyDescent="0.25">
      <c r="A618" s="11" t="s">
        <v>625</v>
      </c>
      <c r="B618" s="12" t="s">
        <v>25</v>
      </c>
      <c r="C618" s="11" t="s">
        <v>611</v>
      </c>
      <c r="D618" s="13">
        <v>462001365</v>
      </c>
      <c r="E618" s="14">
        <v>2527126482</v>
      </c>
      <c r="F618" s="11" t="s">
        <v>14</v>
      </c>
      <c r="G618" s="15">
        <v>35990</v>
      </c>
      <c r="H618" s="16">
        <f t="shared" ca="1" si="9"/>
        <v>22</v>
      </c>
      <c r="I618" s="17" t="s">
        <v>37</v>
      </c>
      <c r="J618" s="18">
        <v>45110</v>
      </c>
      <c r="K618" s="12">
        <v>2</v>
      </c>
      <c r="L618" s="12"/>
      <c r="M618" s="11"/>
    </row>
    <row r="619" spans="1:13" hidden="1" x14ac:dyDescent="0.25">
      <c r="A619" s="11" t="s">
        <v>667</v>
      </c>
      <c r="B619" s="12" t="s">
        <v>25</v>
      </c>
      <c r="C619" s="11" t="s">
        <v>611</v>
      </c>
      <c r="D619" s="13">
        <v>368005341</v>
      </c>
      <c r="E619" s="14">
        <v>9195526537</v>
      </c>
      <c r="F619" s="11" t="s">
        <v>17</v>
      </c>
      <c r="G619" s="15">
        <v>37943</v>
      </c>
      <c r="H619" s="16">
        <f t="shared" ca="1" si="9"/>
        <v>17</v>
      </c>
      <c r="I619" s="17"/>
      <c r="J619" s="18">
        <v>46780</v>
      </c>
      <c r="K619" s="12">
        <v>2</v>
      </c>
      <c r="L619" s="12"/>
      <c r="M619" s="11"/>
    </row>
    <row r="620" spans="1:13" hidden="1" x14ac:dyDescent="0.25">
      <c r="A620" s="11" t="s">
        <v>672</v>
      </c>
      <c r="B620" s="12" t="s">
        <v>25</v>
      </c>
      <c r="C620" s="11" t="s">
        <v>611</v>
      </c>
      <c r="D620" s="13">
        <v>626001093</v>
      </c>
      <c r="E620" s="14">
        <v>9192822520</v>
      </c>
      <c r="F620" s="11" t="s">
        <v>17</v>
      </c>
      <c r="G620" s="15">
        <v>38004</v>
      </c>
      <c r="H620" s="16">
        <f t="shared" ca="1" si="9"/>
        <v>16</v>
      </c>
      <c r="I620" s="17"/>
      <c r="J620" s="18">
        <v>64590</v>
      </c>
      <c r="K620" s="12">
        <v>1</v>
      </c>
      <c r="L620" s="12"/>
      <c r="M620" s="11"/>
    </row>
    <row r="621" spans="1:13" hidden="1" x14ac:dyDescent="0.25">
      <c r="A621" s="11" t="s">
        <v>617</v>
      </c>
      <c r="B621" s="12" t="s">
        <v>19</v>
      </c>
      <c r="C621" s="11" t="s">
        <v>611</v>
      </c>
      <c r="D621" s="13">
        <v>781002289</v>
      </c>
      <c r="E621" s="14">
        <v>2528502926</v>
      </c>
      <c r="F621" s="11" t="s">
        <v>14</v>
      </c>
      <c r="G621" s="15">
        <v>43017</v>
      </c>
      <c r="H621" s="16">
        <f t="shared" ca="1" si="9"/>
        <v>3</v>
      </c>
      <c r="I621" s="17" t="s">
        <v>37</v>
      </c>
      <c r="J621" s="18">
        <v>63050</v>
      </c>
      <c r="K621" s="12">
        <v>3</v>
      </c>
      <c r="L621" s="12"/>
      <c r="M621" s="11"/>
    </row>
    <row r="622" spans="1:13" x14ac:dyDescent="0.25">
      <c r="A622" s="11" t="s">
        <v>622</v>
      </c>
      <c r="B622" s="12" t="s">
        <v>19</v>
      </c>
      <c r="C622" s="11" t="s">
        <v>611</v>
      </c>
      <c r="D622" s="13">
        <v>878002154</v>
      </c>
      <c r="E622" s="14">
        <v>9191155509</v>
      </c>
      <c r="F622" s="11" t="s">
        <v>22</v>
      </c>
      <c r="G622" s="15">
        <v>36090</v>
      </c>
      <c r="H622" s="16">
        <f t="shared" ca="1" si="9"/>
        <v>22</v>
      </c>
      <c r="I622" s="17" t="s">
        <v>37</v>
      </c>
      <c r="J622" s="18">
        <v>25885</v>
      </c>
      <c r="K622" s="12">
        <v>5</v>
      </c>
      <c r="L622" s="12"/>
      <c r="M622" s="11"/>
    </row>
    <row r="623" spans="1:13" hidden="1" x14ac:dyDescent="0.25">
      <c r="A623" s="11" t="s">
        <v>633</v>
      </c>
      <c r="B623" s="12" t="s">
        <v>19</v>
      </c>
      <c r="C623" s="11" t="s">
        <v>611</v>
      </c>
      <c r="D623" s="13">
        <v>687003890</v>
      </c>
      <c r="E623" s="14">
        <v>2522447501</v>
      </c>
      <c r="F623" s="11" t="s">
        <v>26</v>
      </c>
      <c r="G623" s="15">
        <v>36770</v>
      </c>
      <c r="H623" s="16">
        <f t="shared" ca="1" si="9"/>
        <v>20</v>
      </c>
      <c r="I623" s="17"/>
      <c r="J623" s="18">
        <v>23692</v>
      </c>
      <c r="K623" s="12">
        <v>4</v>
      </c>
      <c r="L623" s="12"/>
      <c r="M623" s="11"/>
    </row>
    <row r="624" spans="1:13" hidden="1" x14ac:dyDescent="0.25">
      <c r="A624" s="11" t="s">
        <v>662</v>
      </c>
      <c r="B624" s="12" t="s">
        <v>19</v>
      </c>
      <c r="C624" s="11" t="s">
        <v>611</v>
      </c>
      <c r="D624" s="13">
        <v>889000902</v>
      </c>
      <c r="E624" s="14">
        <v>2527422559</v>
      </c>
      <c r="F624" s="11" t="s">
        <v>14</v>
      </c>
      <c r="G624" s="15">
        <v>38701</v>
      </c>
      <c r="H624" s="16">
        <f t="shared" ca="1" si="9"/>
        <v>14</v>
      </c>
      <c r="I624" s="17" t="s">
        <v>37</v>
      </c>
      <c r="J624" s="18">
        <v>48250</v>
      </c>
      <c r="K624" s="12">
        <v>3</v>
      </c>
      <c r="L624" s="12"/>
      <c r="M624" s="11"/>
    </row>
    <row r="625" spans="1:13" hidden="1" x14ac:dyDescent="0.25">
      <c r="A625" s="11" t="s">
        <v>665</v>
      </c>
      <c r="B625" s="12" t="s">
        <v>19</v>
      </c>
      <c r="C625" s="11" t="s">
        <v>611</v>
      </c>
      <c r="D625" s="13">
        <v>733001041</v>
      </c>
      <c r="E625" s="14">
        <v>2524072342</v>
      </c>
      <c r="F625" s="11" t="s">
        <v>26</v>
      </c>
      <c r="G625" s="15">
        <v>40299</v>
      </c>
      <c r="H625" s="16">
        <f t="shared" ca="1" si="9"/>
        <v>10</v>
      </c>
      <c r="I625" s="17"/>
      <c r="J625" s="18">
        <v>15552</v>
      </c>
      <c r="K625" s="12">
        <v>4</v>
      </c>
      <c r="L625" s="12"/>
      <c r="M625" s="11"/>
    </row>
    <row r="626" spans="1:13" x14ac:dyDescent="0.25">
      <c r="A626" s="11" t="s">
        <v>668</v>
      </c>
      <c r="B626" s="12" t="s">
        <v>19</v>
      </c>
      <c r="C626" s="11" t="s">
        <v>611</v>
      </c>
      <c r="D626" s="13">
        <v>313008228</v>
      </c>
      <c r="E626" s="14">
        <v>2524998145</v>
      </c>
      <c r="F626" s="11" t="s">
        <v>14</v>
      </c>
      <c r="G626" s="15">
        <v>38480</v>
      </c>
      <c r="H626" s="16">
        <f t="shared" ca="1" si="9"/>
        <v>15</v>
      </c>
      <c r="I626" s="17" t="s">
        <v>37</v>
      </c>
      <c r="J626" s="18">
        <v>82490</v>
      </c>
      <c r="K626" s="12">
        <v>5</v>
      </c>
      <c r="L626" s="12"/>
      <c r="M626" s="11"/>
    </row>
    <row r="627" spans="1:13" hidden="1" x14ac:dyDescent="0.25">
      <c r="A627" s="11" t="s">
        <v>612</v>
      </c>
      <c r="B627" s="12" t="s">
        <v>12</v>
      </c>
      <c r="C627" s="11" t="s">
        <v>611</v>
      </c>
      <c r="D627" s="13">
        <v>352001400</v>
      </c>
      <c r="E627" s="14">
        <v>2525441252</v>
      </c>
      <c r="F627" s="11" t="s">
        <v>26</v>
      </c>
      <c r="G627" s="15">
        <v>39979</v>
      </c>
      <c r="H627" s="16">
        <f t="shared" ca="1" si="9"/>
        <v>11</v>
      </c>
      <c r="I627" s="17"/>
      <c r="J627" s="18">
        <v>30468</v>
      </c>
      <c r="K627" s="12">
        <v>2</v>
      </c>
      <c r="L627" s="12"/>
      <c r="M627" s="11"/>
    </row>
    <row r="628" spans="1:13" hidden="1" x14ac:dyDescent="0.25">
      <c r="A628" s="11" t="s">
        <v>624</v>
      </c>
      <c r="B628" s="12" t="s">
        <v>12</v>
      </c>
      <c r="C628" s="11" t="s">
        <v>611</v>
      </c>
      <c r="D628" s="13">
        <v>186001354</v>
      </c>
      <c r="E628" s="14">
        <v>2528527032</v>
      </c>
      <c r="F628" s="11" t="s">
        <v>14</v>
      </c>
      <c r="G628" s="15">
        <v>41925</v>
      </c>
      <c r="H628" s="16">
        <f t="shared" ca="1" si="9"/>
        <v>6</v>
      </c>
      <c r="I628" s="17" t="s">
        <v>15</v>
      </c>
      <c r="J628" s="18">
        <v>54270</v>
      </c>
      <c r="K628" s="12">
        <v>3</v>
      </c>
      <c r="L628" s="12"/>
      <c r="M628" s="11"/>
    </row>
    <row r="629" spans="1:13" hidden="1" x14ac:dyDescent="0.25">
      <c r="A629" s="11" t="s">
        <v>638</v>
      </c>
      <c r="B629" s="12" t="s">
        <v>12</v>
      </c>
      <c r="C629" s="11" t="s">
        <v>611</v>
      </c>
      <c r="D629" s="13">
        <v>426004550</v>
      </c>
      <c r="E629" s="14">
        <v>2522889182</v>
      </c>
      <c r="F629" s="11" t="s">
        <v>14</v>
      </c>
      <c r="G629" s="15">
        <v>38655</v>
      </c>
      <c r="H629" s="16">
        <f t="shared" ca="1" si="9"/>
        <v>15</v>
      </c>
      <c r="I629" s="17" t="s">
        <v>42</v>
      </c>
      <c r="J629" s="18">
        <v>62965</v>
      </c>
      <c r="K629" s="12">
        <v>1</v>
      </c>
      <c r="L629" s="12"/>
      <c r="M629" s="11"/>
    </row>
    <row r="630" spans="1:13" x14ac:dyDescent="0.25">
      <c r="A630" s="11" t="s">
        <v>646</v>
      </c>
      <c r="B630" s="12" t="s">
        <v>12</v>
      </c>
      <c r="C630" s="11" t="s">
        <v>611</v>
      </c>
      <c r="D630" s="13">
        <v>518009092</v>
      </c>
      <c r="E630" s="14">
        <v>2528792521</v>
      </c>
      <c r="F630" s="11" t="s">
        <v>26</v>
      </c>
      <c r="G630" s="15">
        <v>38310</v>
      </c>
      <c r="H630" s="16">
        <f t="shared" ca="1" si="9"/>
        <v>16</v>
      </c>
      <c r="I630" s="17"/>
      <c r="J630" s="18">
        <v>17912</v>
      </c>
      <c r="K630" s="12">
        <v>5</v>
      </c>
      <c r="L630" s="12"/>
      <c r="M630" s="11"/>
    </row>
    <row r="631" spans="1:13" hidden="1" x14ac:dyDescent="0.25">
      <c r="A631" s="11" t="s">
        <v>649</v>
      </c>
      <c r="B631" s="12" t="s">
        <v>12</v>
      </c>
      <c r="C631" s="11" t="s">
        <v>611</v>
      </c>
      <c r="D631" s="13">
        <v>221007766</v>
      </c>
      <c r="E631" s="14">
        <v>2526853122</v>
      </c>
      <c r="F631" s="11" t="s">
        <v>17</v>
      </c>
      <c r="G631" s="15">
        <v>36829</v>
      </c>
      <c r="H631" s="16">
        <f t="shared" ca="1" si="9"/>
        <v>20</v>
      </c>
      <c r="I631" s="17"/>
      <c r="J631" s="18">
        <v>59050</v>
      </c>
      <c r="K631" s="12">
        <v>4</v>
      </c>
      <c r="L631" s="12"/>
      <c r="M631" s="11"/>
    </row>
    <row r="632" spans="1:13" x14ac:dyDescent="0.25">
      <c r="A632" s="11" t="s">
        <v>651</v>
      </c>
      <c r="B632" s="12" t="s">
        <v>12</v>
      </c>
      <c r="C632" s="11" t="s">
        <v>611</v>
      </c>
      <c r="D632" s="13">
        <v>291004360</v>
      </c>
      <c r="E632" s="14">
        <v>2524563177</v>
      </c>
      <c r="F632" s="11" t="s">
        <v>14</v>
      </c>
      <c r="G632" s="15">
        <v>37365</v>
      </c>
      <c r="H632" s="16">
        <f t="shared" ca="1" si="9"/>
        <v>18</v>
      </c>
      <c r="I632" s="17" t="s">
        <v>37</v>
      </c>
      <c r="J632" s="18">
        <v>67407</v>
      </c>
      <c r="K632" s="12">
        <v>5</v>
      </c>
      <c r="L632" s="12"/>
      <c r="M632" s="11"/>
    </row>
    <row r="633" spans="1:13" hidden="1" x14ac:dyDescent="0.25">
      <c r="A633" s="11" t="s">
        <v>655</v>
      </c>
      <c r="B633" s="12" t="s">
        <v>12</v>
      </c>
      <c r="C633" s="11" t="s">
        <v>611</v>
      </c>
      <c r="D633" s="13">
        <v>512004764</v>
      </c>
      <c r="E633" s="14">
        <v>9193976775</v>
      </c>
      <c r="F633" s="11" t="s">
        <v>14</v>
      </c>
      <c r="G633" s="15">
        <v>36362</v>
      </c>
      <c r="H633" s="16">
        <f t="shared" ca="1" si="9"/>
        <v>21</v>
      </c>
      <c r="I633" s="17" t="s">
        <v>37</v>
      </c>
      <c r="J633" s="18">
        <v>39000</v>
      </c>
      <c r="K633" s="12">
        <v>3</v>
      </c>
      <c r="L633" s="12"/>
      <c r="M633" s="11"/>
    </row>
    <row r="634" spans="1:13" hidden="1" x14ac:dyDescent="0.25">
      <c r="A634" s="11" t="s">
        <v>657</v>
      </c>
      <c r="B634" s="12" t="s">
        <v>12</v>
      </c>
      <c r="C634" s="11" t="s">
        <v>611</v>
      </c>
      <c r="D634" s="13">
        <v>288001910</v>
      </c>
      <c r="E634" s="14">
        <v>2522842668</v>
      </c>
      <c r="F634" s="11" t="s">
        <v>14</v>
      </c>
      <c r="G634" s="15">
        <v>36570</v>
      </c>
      <c r="H634" s="16">
        <f t="shared" ca="1" si="9"/>
        <v>20</v>
      </c>
      <c r="I634" s="17" t="s">
        <v>37</v>
      </c>
      <c r="J634" s="18">
        <v>67020</v>
      </c>
      <c r="K634" s="12">
        <v>1</v>
      </c>
      <c r="L634" s="12"/>
      <c r="M634" s="11"/>
    </row>
    <row r="635" spans="1:13" hidden="1" x14ac:dyDescent="0.25">
      <c r="A635" s="11" t="s">
        <v>669</v>
      </c>
      <c r="B635" s="12" t="s">
        <v>12</v>
      </c>
      <c r="C635" s="11" t="s">
        <v>611</v>
      </c>
      <c r="D635" s="13">
        <v>357008979</v>
      </c>
      <c r="E635" s="14">
        <v>2524316324</v>
      </c>
      <c r="F635" s="11" t="s">
        <v>22</v>
      </c>
      <c r="G635" s="15">
        <v>37760</v>
      </c>
      <c r="H635" s="16">
        <f t="shared" ca="1" si="9"/>
        <v>17</v>
      </c>
      <c r="I635" s="17" t="s">
        <v>23</v>
      </c>
      <c r="J635" s="18">
        <v>28525</v>
      </c>
      <c r="K635" s="12">
        <v>4</v>
      </c>
      <c r="L635" s="12"/>
      <c r="M635" s="11"/>
    </row>
    <row r="636" spans="1:13" x14ac:dyDescent="0.25">
      <c r="A636" s="11" t="s">
        <v>673</v>
      </c>
      <c r="B636" s="12" t="s">
        <v>12</v>
      </c>
      <c r="C636" s="11" t="s">
        <v>611</v>
      </c>
      <c r="D636" s="13">
        <v>649002883</v>
      </c>
      <c r="E636" s="14">
        <v>9198413896</v>
      </c>
      <c r="F636" s="11" t="s">
        <v>14</v>
      </c>
      <c r="G636" s="15">
        <v>39271</v>
      </c>
      <c r="H636" s="16">
        <f t="shared" ca="1" si="9"/>
        <v>13</v>
      </c>
      <c r="I636" s="17" t="s">
        <v>37</v>
      </c>
      <c r="J636" s="18">
        <v>31910</v>
      </c>
      <c r="K636" s="12">
        <v>5</v>
      </c>
      <c r="L636" s="12"/>
      <c r="M636" s="11"/>
    </row>
    <row r="637" spans="1:13" x14ac:dyDescent="0.25">
      <c r="A637" s="11" t="s">
        <v>677</v>
      </c>
      <c r="B637" s="12" t="s">
        <v>12</v>
      </c>
      <c r="C637" s="11" t="s">
        <v>611</v>
      </c>
      <c r="D637" s="13">
        <v>765006666</v>
      </c>
      <c r="E637" s="14">
        <v>2525013435</v>
      </c>
      <c r="F637" s="11" t="s">
        <v>14</v>
      </c>
      <c r="G637" s="15">
        <v>38476</v>
      </c>
      <c r="H637" s="16">
        <f t="shared" ca="1" si="9"/>
        <v>15</v>
      </c>
      <c r="I637" s="17" t="s">
        <v>37</v>
      </c>
      <c r="J637" s="18">
        <v>43600</v>
      </c>
      <c r="K637" s="12">
        <v>5</v>
      </c>
      <c r="L637" s="12"/>
      <c r="M637" s="11"/>
    </row>
    <row r="638" spans="1:13" hidden="1" x14ac:dyDescent="0.25">
      <c r="A638" s="11" t="s">
        <v>680</v>
      </c>
      <c r="B638" s="12" t="s">
        <v>12</v>
      </c>
      <c r="C638" s="11" t="s">
        <v>611</v>
      </c>
      <c r="D638" s="13">
        <v>855005948</v>
      </c>
      <c r="E638" s="14">
        <v>9196408497</v>
      </c>
      <c r="F638" s="11" t="s">
        <v>14</v>
      </c>
      <c r="G638" s="15">
        <v>35706</v>
      </c>
      <c r="H638" s="16">
        <f t="shared" ca="1" si="9"/>
        <v>23</v>
      </c>
      <c r="I638" s="17" t="s">
        <v>37</v>
      </c>
      <c r="J638" s="18">
        <v>72060</v>
      </c>
      <c r="K638" s="12">
        <v>2</v>
      </c>
      <c r="L638" s="12"/>
      <c r="M638" s="11"/>
    </row>
    <row r="639" spans="1:13" x14ac:dyDescent="0.25">
      <c r="A639" s="11" t="s">
        <v>686</v>
      </c>
      <c r="B639" s="12" t="s">
        <v>28</v>
      </c>
      <c r="C639" s="11" t="s">
        <v>685</v>
      </c>
      <c r="D639" s="13">
        <v>918006287</v>
      </c>
      <c r="E639" s="14">
        <v>2528238755</v>
      </c>
      <c r="F639" s="11" t="s">
        <v>17</v>
      </c>
      <c r="G639" s="15">
        <v>36785</v>
      </c>
      <c r="H639" s="16">
        <f t="shared" ca="1" si="9"/>
        <v>20</v>
      </c>
      <c r="I639" s="17"/>
      <c r="J639" s="18">
        <v>63610</v>
      </c>
      <c r="K639" s="12">
        <v>5</v>
      </c>
      <c r="L639" s="12"/>
      <c r="M639" s="11"/>
    </row>
    <row r="640" spans="1:13" x14ac:dyDescent="0.25">
      <c r="A640" s="11" t="s">
        <v>687</v>
      </c>
      <c r="B640" s="12" t="s">
        <v>28</v>
      </c>
      <c r="C640" s="11" t="s">
        <v>685</v>
      </c>
      <c r="D640" s="13">
        <v>657005603</v>
      </c>
      <c r="E640" s="14">
        <v>2526609693</v>
      </c>
      <c r="F640" s="11" t="s">
        <v>14</v>
      </c>
      <c r="G640" s="15">
        <v>42961</v>
      </c>
      <c r="H640" s="16">
        <f t="shared" ca="1" si="9"/>
        <v>3</v>
      </c>
      <c r="I640" s="17" t="s">
        <v>15</v>
      </c>
      <c r="J640" s="18">
        <v>24200</v>
      </c>
      <c r="K640" s="12">
        <v>5</v>
      </c>
      <c r="L640" s="12"/>
      <c r="M640" s="11"/>
    </row>
    <row r="641" spans="1:13" hidden="1" x14ac:dyDescent="0.25">
      <c r="A641" s="11" t="s">
        <v>692</v>
      </c>
      <c r="B641" s="12" t="s">
        <v>28</v>
      </c>
      <c r="C641" s="11" t="s">
        <v>685</v>
      </c>
      <c r="D641" s="13">
        <v>111006346</v>
      </c>
      <c r="E641" s="14">
        <v>2525717431</v>
      </c>
      <c r="F641" s="11" t="s">
        <v>17</v>
      </c>
      <c r="G641" s="15">
        <v>38305</v>
      </c>
      <c r="H641" s="16">
        <f t="shared" ca="1" si="9"/>
        <v>16</v>
      </c>
      <c r="I641" s="17"/>
      <c r="J641" s="18">
        <v>61134</v>
      </c>
      <c r="K641" s="12">
        <v>4</v>
      </c>
      <c r="L641" s="12"/>
      <c r="M641" s="11"/>
    </row>
    <row r="642" spans="1:13" hidden="1" x14ac:dyDescent="0.25">
      <c r="A642" s="11" t="s">
        <v>696</v>
      </c>
      <c r="B642" s="12" t="s">
        <v>28</v>
      </c>
      <c r="C642" s="11" t="s">
        <v>685</v>
      </c>
      <c r="D642" s="13">
        <v>693004759</v>
      </c>
      <c r="E642" s="14">
        <v>9192683895</v>
      </c>
      <c r="F642" s="11" t="s">
        <v>14</v>
      </c>
      <c r="G642" s="15">
        <v>36515</v>
      </c>
      <c r="H642" s="16">
        <f t="shared" ref="H642:H705" ca="1" si="10">DATEDIF(G642,TODAY(),"Y")</f>
        <v>20</v>
      </c>
      <c r="I642" s="17" t="s">
        <v>23</v>
      </c>
      <c r="J642" s="18">
        <v>62780</v>
      </c>
      <c r="K642" s="12">
        <v>3</v>
      </c>
      <c r="L642" s="12"/>
      <c r="M642" s="11"/>
    </row>
    <row r="643" spans="1:13" hidden="1" x14ac:dyDescent="0.25">
      <c r="A643" s="11" t="s">
        <v>699</v>
      </c>
      <c r="B643" s="12" t="s">
        <v>28</v>
      </c>
      <c r="C643" s="11" t="s">
        <v>685</v>
      </c>
      <c r="D643" s="13">
        <v>595002550</v>
      </c>
      <c r="E643" s="14">
        <v>9195621928</v>
      </c>
      <c r="F643" s="11" t="s">
        <v>14</v>
      </c>
      <c r="G643" s="15">
        <v>38158</v>
      </c>
      <c r="H643" s="16">
        <f t="shared" ca="1" si="10"/>
        <v>16</v>
      </c>
      <c r="I643" s="17" t="s">
        <v>23</v>
      </c>
      <c r="J643" s="18">
        <v>59490</v>
      </c>
      <c r="K643" s="12">
        <v>3</v>
      </c>
      <c r="L643" s="12"/>
      <c r="M643" s="11"/>
    </row>
    <row r="644" spans="1:13" x14ac:dyDescent="0.25">
      <c r="A644" s="11" t="s">
        <v>701</v>
      </c>
      <c r="B644" s="12" t="s">
        <v>28</v>
      </c>
      <c r="C644" s="11" t="s">
        <v>685</v>
      </c>
      <c r="D644" s="13">
        <v>317009924</v>
      </c>
      <c r="E644" s="14">
        <v>9193441810</v>
      </c>
      <c r="F644" s="11" t="s">
        <v>17</v>
      </c>
      <c r="G644" s="15">
        <v>41277</v>
      </c>
      <c r="H644" s="16">
        <f t="shared" ca="1" si="10"/>
        <v>7</v>
      </c>
      <c r="I644" s="17"/>
      <c r="J644" s="18">
        <v>63290</v>
      </c>
      <c r="K644" s="12">
        <v>5</v>
      </c>
      <c r="L644" s="12"/>
      <c r="M644" s="11"/>
    </row>
    <row r="645" spans="1:13" hidden="1" x14ac:dyDescent="0.25">
      <c r="A645" s="11" t="s">
        <v>704</v>
      </c>
      <c r="B645" s="12" t="s">
        <v>28</v>
      </c>
      <c r="C645" s="11" t="s">
        <v>685</v>
      </c>
      <c r="D645" s="13">
        <v>750006979</v>
      </c>
      <c r="E645" s="14">
        <v>2528444054</v>
      </c>
      <c r="F645" s="11" t="s">
        <v>22</v>
      </c>
      <c r="G645" s="15">
        <v>36193</v>
      </c>
      <c r="H645" s="16">
        <f t="shared" ca="1" si="10"/>
        <v>21</v>
      </c>
      <c r="I645" s="17" t="s">
        <v>20</v>
      </c>
      <c r="J645" s="18">
        <v>27710</v>
      </c>
      <c r="K645" s="12">
        <v>3</v>
      </c>
      <c r="L645" s="12"/>
      <c r="M645" s="11"/>
    </row>
    <row r="646" spans="1:13" hidden="1" x14ac:dyDescent="0.25">
      <c r="A646" s="11" t="s">
        <v>708</v>
      </c>
      <c r="B646" s="12" t="s">
        <v>28</v>
      </c>
      <c r="C646" s="11" t="s">
        <v>685</v>
      </c>
      <c r="D646" s="13">
        <v>418001946</v>
      </c>
      <c r="E646" s="14">
        <v>2524141191</v>
      </c>
      <c r="F646" s="11" t="s">
        <v>22</v>
      </c>
      <c r="G646" s="15">
        <v>36441</v>
      </c>
      <c r="H646" s="16">
        <f t="shared" ca="1" si="10"/>
        <v>21</v>
      </c>
      <c r="I646" s="17" t="s">
        <v>15</v>
      </c>
      <c r="J646" s="18">
        <v>49545</v>
      </c>
      <c r="K646" s="12">
        <v>2</v>
      </c>
      <c r="L646" s="12"/>
      <c r="M646" s="11"/>
    </row>
    <row r="647" spans="1:13" hidden="1" x14ac:dyDescent="0.25">
      <c r="A647" s="11" t="s">
        <v>711</v>
      </c>
      <c r="B647" s="12" t="s">
        <v>28</v>
      </c>
      <c r="C647" s="11" t="s">
        <v>685</v>
      </c>
      <c r="D647" s="13">
        <v>318003704</v>
      </c>
      <c r="E647" s="14">
        <v>9196526117</v>
      </c>
      <c r="F647" s="11" t="s">
        <v>14</v>
      </c>
      <c r="G647" s="15">
        <v>39188</v>
      </c>
      <c r="H647" s="16">
        <f t="shared" ca="1" si="10"/>
        <v>13</v>
      </c>
      <c r="I647" s="17" t="s">
        <v>37</v>
      </c>
      <c r="J647" s="18">
        <v>73850</v>
      </c>
      <c r="K647" s="12">
        <v>2</v>
      </c>
      <c r="L647" s="12"/>
      <c r="M647" s="11"/>
    </row>
    <row r="648" spans="1:13" x14ac:dyDescent="0.25">
      <c r="A648" s="11" t="s">
        <v>713</v>
      </c>
      <c r="B648" s="12" t="s">
        <v>28</v>
      </c>
      <c r="C648" s="11" t="s">
        <v>685</v>
      </c>
      <c r="D648" s="13">
        <v>855003308</v>
      </c>
      <c r="E648" s="14">
        <v>9195797109</v>
      </c>
      <c r="F648" s="11" t="s">
        <v>14</v>
      </c>
      <c r="G648" s="15">
        <v>35885</v>
      </c>
      <c r="H648" s="16">
        <f t="shared" ca="1" si="10"/>
        <v>22</v>
      </c>
      <c r="I648" s="17" t="s">
        <v>15</v>
      </c>
      <c r="J648" s="18">
        <v>69510</v>
      </c>
      <c r="K648" s="12">
        <v>5</v>
      </c>
      <c r="L648" s="12"/>
      <c r="M648" s="11"/>
    </row>
    <row r="649" spans="1:13" hidden="1" x14ac:dyDescent="0.25">
      <c r="A649" s="11" t="s">
        <v>714</v>
      </c>
      <c r="B649" s="12" t="s">
        <v>28</v>
      </c>
      <c r="C649" s="11" t="s">
        <v>685</v>
      </c>
      <c r="D649" s="13">
        <v>375005723</v>
      </c>
      <c r="E649" s="14">
        <v>2526026842</v>
      </c>
      <c r="F649" s="11" t="s">
        <v>17</v>
      </c>
      <c r="G649" s="15">
        <v>39020</v>
      </c>
      <c r="H649" s="16">
        <f t="shared" ca="1" si="10"/>
        <v>14</v>
      </c>
      <c r="I649" s="17"/>
      <c r="J649" s="18">
        <v>64263</v>
      </c>
      <c r="K649" s="12">
        <v>3</v>
      </c>
      <c r="L649" s="12"/>
      <c r="M649" s="11"/>
    </row>
    <row r="650" spans="1:13" x14ac:dyDescent="0.25">
      <c r="A650" s="11" t="s">
        <v>725</v>
      </c>
      <c r="B650" s="12" t="s">
        <v>28</v>
      </c>
      <c r="C650" s="11" t="s">
        <v>685</v>
      </c>
      <c r="D650" s="13">
        <v>793006568</v>
      </c>
      <c r="E650" s="14">
        <v>9196999991</v>
      </c>
      <c r="F650" s="11" t="s">
        <v>14</v>
      </c>
      <c r="G650" s="15">
        <v>40831</v>
      </c>
      <c r="H650" s="16">
        <f t="shared" ca="1" si="10"/>
        <v>9</v>
      </c>
      <c r="I650" s="17" t="s">
        <v>15</v>
      </c>
      <c r="J650" s="18">
        <v>27130</v>
      </c>
      <c r="K650" s="12">
        <v>5</v>
      </c>
      <c r="L650" s="12"/>
      <c r="M650" s="11"/>
    </row>
    <row r="651" spans="1:13" hidden="1" x14ac:dyDescent="0.25">
      <c r="A651" s="11" t="s">
        <v>737</v>
      </c>
      <c r="B651" s="12" t="s">
        <v>28</v>
      </c>
      <c r="C651" s="11" t="s">
        <v>685</v>
      </c>
      <c r="D651" s="13">
        <v>876002195</v>
      </c>
      <c r="E651" s="14">
        <v>2526049607</v>
      </c>
      <c r="F651" s="11" t="s">
        <v>14</v>
      </c>
      <c r="G651" s="15">
        <v>38571</v>
      </c>
      <c r="H651" s="16">
        <f t="shared" ca="1" si="10"/>
        <v>15</v>
      </c>
      <c r="I651" s="17" t="s">
        <v>42</v>
      </c>
      <c r="J651" s="18">
        <v>61850</v>
      </c>
      <c r="K651" s="12">
        <v>2</v>
      </c>
      <c r="L651" s="12"/>
      <c r="M651" s="11"/>
    </row>
    <row r="652" spans="1:13" x14ac:dyDescent="0.25">
      <c r="A652" s="11" t="s">
        <v>750</v>
      </c>
      <c r="B652" s="12" t="s">
        <v>28</v>
      </c>
      <c r="C652" s="11" t="s">
        <v>685</v>
      </c>
      <c r="D652" s="13">
        <v>916004119</v>
      </c>
      <c r="E652" s="14">
        <v>2524907564</v>
      </c>
      <c r="F652" s="11" t="s">
        <v>17</v>
      </c>
      <c r="G652" s="15">
        <v>36115</v>
      </c>
      <c r="H652" s="16">
        <f t="shared" ca="1" si="10"/>
        <v>22</v>
      </c>
      <c r="I652" s="17"/>
      <c r="J652" s="18">
        <v>28270</v>
      </c>
      <c r="K652" s="12">
        <v>5</v>
      </c>
      <c r="L652" s="12"/>
      <c r="M652" s="11"/>
    </row>
    <row r="653" spans="1:13" hidden="1" x14ac:dyDescent="0.25">
      <c r="A653" s="11" t="s">
        <v>768</v>
      </c>
      <c r="B653" s="12" t="s">
        <v>28</v>
      </c>
      <c r="C653" s="11" t="s">
        <v>685</v>
      </c>
      <c r="D653" s="13">
        <v>964005290</v>
      </c>
      <c r="E653" s="14">
        <v>9197446192</v>
      </c>
      <c r="F653" s="11" t="s">
        <v>14</v>
      </c>
      <c r="G653" s="15">
        <v>39475</v>
      </c>
      <c r="H653" s="16">
        <f t="shared" ca="1" si="10"/>
        <v>12</v>
      </c>
      <c r="I653" s="17" t="s">
        <v>37</v>
      </c>
      <c r="J653" s="18">
        <v>34990</v>
      </c>
      <c r="K653" s="12">
        <v>3</v>
      </c>
      <c r="L653" s="12"/>
      <c r="M653" s="11"/>
    </row>
    <row r="654" spans="1:13" hidden="1" x14ac:dyDescent="0.25">
      <c r="A654" s="11" t="s">
        <v>775</v>
      </c>
      <c r="B654" s="12" t="s">
        <v>28</v>
      </c>
      <c r="C654" s="11" t="s">
        <v>685</v>
      </c>
      <c r="D654" s="13">
        <v>671003263</v>
      </c>
      <c r="E654" s="14">
        <v>2526718651</v>
      </c>
      <c r="F654" s="11" t="s">
        <v>14</v>
      </c>
      <c r="G654" s="15">
        <v>35596</v>
      </c>
      <c r="H654" s="16">
        <f t="shared" ca="1" si="10"/>
        <v>23</v>
      </c>
      <c r="I654" s="17" t="s">
        <v>15</v>
      </c>
      <c r="J654" s="18">
        <v>86640</v>
      </c>
      <c r="K654" s="12">
        <v>3</v>
      </c>
      <c r="L654" s="12"/>
      <c r="M654" s="11"/>
    </row>
    <row r="655" spans="1:13" hidden="1" x14ac:dyDescent="0.25">
      <c r="A655" s="11" t="s">
        <v>777</v>
      </c>
      <c r="B655" s="12" t="s">
        <v>28</v>
      </c>
      <c r="C655" s="11" t="s">
        <v>685</v>
      </c>
      <c r="D655" s="13">
        <v>308007457</v>
      </c>
      <c r="E655" s="14">
        <v>9192729524</v>
      </c>
      <c r="F655" s="11" t="s">
        <v>14</v>
      </c>
      <c r="G655" s="15">
        <v>36664</v>
      </c>
      <c r="H655" s="16">
        <f t="shared" ca="1" si="10"/>
        <v>20</v>
      </c>
      <c r="I655" s="17" t="s">
        <v>15</v>
      </c>
      <c r="J655" s="18">
        <v>23030</v>
      </c>
      <c r="K655" s="12">
        <v>4</v>
      </c>
      <c r="L655" s="12"/>
      <c r="M655" s="11"/>
    </row>
    <row r="656" spans="1:13" x14ac:dyDescent="0.25">
      <c r="A656" s="11" t="s">
        <v>778</v>
      </c>
      <c r="B656" s="12" t="s">
        <v>28</v>
      </c>
      <c r="C656" s="11" t="s">
        <v>685</v>
      </c>
      <c r="D656" s="13">
        <v>159004851</v>
      </c>
      <c r="E656" s="14">
        <v>9194084456</v>
      </c>
      <c r="F656" s="11" t="s">
        <v>14</v>
      </c>
      <c r="G656" s="15">
        <v>35956</v>
      </c>
      <c r="H656" s="16">
        <f t="shared" ca="1" si="10"/>
        <v>22</v>
      </c>
      <c r="I656" s="17" t="s">
        <v>42</v>
      </c>
      <c r="J656" s="18">
        <v>40260</v>
      </c>
      <c r="K656" s="12">
        <v>5</v>
      </c>
      <c r="L656" s="12"/>
      <c r="M656" s="11"/>
    </row>
    <row r="657" spans="1:13" hidden="1" x14ac:dyDescent="0.25">
      <c r="A657" s="11" t="s">
        <v>684</v>
      </c>
      <c r="B657" s="12" t="s">
        <v>33</v>
      </c>
      <c r="C657" s="11" t="s">
        <v>685</v>
      </c>
      <c r="D657" s="13">
        <v>904007673</v>
      </c>
      <c r="E657" s="14">
        <v>2521277028</v>
      </c>
      <c r="F657" s="11" t="s">
        <v>17</v>
      </c>
      <c r="G657" s="15">
        <v>37018</v>
      </c>
      <c r="H657" s="16">
        <f t="shared" ca="1" si="10"/>
        <v>19</v>
      </c>
      <c r="I657" s="17"/>
      <c r="J657" s="18">
        <v>23340</v>
      </c>
      <c r="K657" s="12">
        <v>4</v>
      </c>
      <c r="L657" s="12"/>
      <c r="M657" s="11"/>
    </row>
    <row r="658" spans="1:13" hidden="1" x14ac:dyDescent="0.25">
      <c r="A658" s="11" t="s">
        <v>688</v>
      </c>
      <c r="B658" s="12" t="s">
        <v>33</v>
      </c>
      <c r="C658" s="11" t="s">
        <v>685</v>
      </c>
      <c r="D658" s="13">
        <v>277003593</v>
      </c>
      <c r="E658" s="14">
        <v>9195790921</v>
      </c>
      <c r="F658" s="11" t="s">
        <v>22</v>
      </c>
      <c r="G658" s="15">
        <v>42856</v>
      </c>
      <c r="H658" s="16">
        <f t="shared" ca="1" si="10"/>
        <v>3</v>
      </c>
      <c r="I658" s="17" t="s">
        <v>37</v>
      </c>
      <c r="J658" s="18">
        <v>13455</v>
      </c>
      <c r="K658" s="12">
        <v>2</v>
      </c>
      <c r="L658" s="12"/>
      <c r="M658" s="11"/>
    </row>
    <row r="659" spans="1:13" x14ac:dyDescent="0.25">
      <c r="A659" s="11" t="s">
        <v>691</v>
      </c>
      <c r="B659" s="12" t="s">
        <v>33</v>
      </c>
      <c r="C659" s="11" t="s">
        <v>685</v>
      </c>
      <c r="D659" s="13">
        <v>970006937</v>
      </c>
      <c r="E659" s="14">
        <v>9192042331</v>
      </c>
      <c r="F659" s="11" t="s">
        <v>17</v>
      </c>
      <c r="G659" s="15">
        <v>36142</v>
      </c>
      <c r="H659" s="16">
        <f t="shared" ca="1" si="10"/>
        <v>21</v>
      </c>
      <c r="I659" s="17"/>
      <c r="J659" s="18">
        <v>62480</v>
      </c>
      <c r="K659" s="12">
        <v>5</v>
      </c>
      <c r="L659" s="12"/>
      <c r="M659" s="11"/>
    </row>
    <row r="660" spans="1:13" hidden="1" x14ac:dyDescent="0.25">
      <c r="A660" s="11" t="s">
        <v>693</v>
      </c>
      <c r="B660" s="12" t="s">
        <v>33</v>
      </c>
      <c r="C660" s="11" t="s">
        <v>685</v>
      </c>
      <c r="D660" s="13">
        <v>144002757</v>
      </c>
      <c r="E660" s="14">
        <v>9196060038</v>
      </c>
      <c r="F660" s="11" t="s">
        <v>17</v>
      </c>
      <c r="G660" s="15">
        <v>37971</v>
      </c>
      <c r="H660" s="16">
        <f t="shared" ca="1" si="10"/>
        <v>16</v>
      </c>
      <c r="I660" s="17"/>
      <c r="J660" s="18">
        <v>57500</v>
      </c>
      <c r="K660" s="12">
        <v>1</v>
      </c>
      <c r="L660" s="12"/>
      <c r="M660" s="11"/>
    </row>
    <row r="661" spans="1:13" hidden="1" x14ac:dyDescent="0.25">
      <c r="A661" s="11" t="s">
        <v>694</v>
      </c>
      <c r="B661" s="12" t="s">
        <v>33</v>
      </c>
      <c r="C661" s="11" t="s">
        <v>685</v>
      </c>
      <c r="D661" s="13">
        <v>283006654</v>
      </c>
      <c r="E661" s="14">
        <v>9197049910</v>
      </c>
      <c r="F661" s="11" t="s">
        <v>14</v>
      </c>
      <c r="G661" s="15">
        <v>37238</v>
      </c>
      <c r="H661" s="16">
        <f t="shared" ca="1" si="10"/>
        <v>18</v>
      </c>
      <c r="I661" s="17" t="s">
        <v>23</v>
      </c>
      <c r="J661" s="18">
        <v>46550</v>
      </c>
      <c r="K661" s="12">
        <v>4</v>
      </c>
      <c r="L661" s="12"/>
      <c r="M661" s="11"/>
    </row>
    <row r="662" spans="1:13" hidden="1" x14ac:dyDescent="0.25">
      <c r="A662" s="11" t="s">
        <v>700</v>
      </c>
      <c r="B662" s="12" t="s">
        <v>33</v>
      </c>
      <c r="C662" s="11" t="s">
        <v>685</v>
      </c>
      <c r="D662" s="13">
        <v>656002514</v>
      </c>
      <c r="E662" s="14">
        <v>9193679666</v>
      </c>
      <c r="F662" s="11" t="s">
        <v>17</v>
      </c>
      <c r="G662" s="15">
        <v>39891</v>
      </c>
      <c r="H662" s="16">
        <f t="shared" ca="1" si="10"/>
        <v>11</v>
      </c>
      <c r="I662" s="17"/>
      <c r="J662" s="18">
        <v>70150</v>
      </c>
      <c r="K662" s="12">
        <v>2</v>
      </c>
      <c r="L662" s="12"/>
      <c r="M662" s="11"/>
    </row>
    <row r="663" spans="1:13" hidden="1" x14ac:dyDescent="0.25">
      <c r="A663" s="11" t="s">
        <v>703</v>
      </c>
      <c r="B663" s="12" t="s">
        <v>33</v>
      </c>
      <c r="C663" s="11" t="s">
        <v>685</v>
      </c>
      <c r="D663" s="13">
        <v>287006507</v>
      </c>
      <c r="E663" s="14">
        <v>9191509619</v>
      </c>
      <c r="F663" s="11" t="s">
        <v>22</v>
      </c>
      <c r="G663" s="15">
        <v>36126</v>
      </c>
      <c r="H663" s="16">
        <f t="shared" ca="1" si="10"/>
        <v>22</v>
      </c>
      <c r="I663" s="17" t="s">
        <v>15</v>
      </c>
      <c r="J663" s="18">
        <v>19935</v>
      </c>
      <c r="K663" s="12">
        <v>1</v>
      </c>
      <c r="L663" s="12"/>
      <c r="M663" s="11"/>
    </row>
    <row r="664" spans="1:13" hidden="1" x14ac:dyDescent="0.25">
      <c r="A664" s="11" t="s">
        <v>705</v>
      </c>
      <c r="B664" s="12" t="s">
        <v>33</v>
      </c>
      <c r="C664" s="11" t="s">
        <v>685</v>
      </c>
      <c r="D664" s="13">
        <v>763002349</v>
      </c>
      <c r="E664" s="14">
        <v>2527780776</v>
      </c>
      <c r="F664" s="11" t="s">
        <v>17</v>
      </c>
      <c r="G664" s="15">
        <v>36398</v>
      </c>
      <c r="H664" s="16">
        <f t="shared" ca="1" si="10"/>
        <v>21</v>
      </c>
      <c r="I664" s="17"/>
      <c r="J664" s="18">
        <v>75550</v>
      </c>
      <c r="K664" s="12">
        <v>3</v>
      </c>
      <c r="L664" s="12"/>
      <c r="M664" s="11"/>
    </row>
    <row r="665" spans="1:13" hidden="1" x14ac:dyDescent="0.25">
      <c r="A665" s="11" t="s">
        <v>707</v>
      </c>
      <c r="B665" s="12" t="s">
        <v>33</v>
      </c>
      <c r="C665" s="11" t="s">
        <v>685</v>
      </c>
      <c r="D665" s="13">
        <v>891004981</v>
      </c>
      <c r="E665" s="14">
        <v>2526391402</v>
      </c>
      <c r="F665" s="11" t="s">
        <v>22</v>
      </c>
      <c r="G665" s="15">
        <v>41522</v>
      </c>
      <c r="H665" s="16">
        <f t="shared" ca="1" si="10"/>
        <v>7</v>
      </c>
      <c r="I665" s="17" t="s">
        <v>42</v>
      </c>
      <c r="J665" s="18">
        <v>11230</v>
      </c>
      <c r="K665" s="12">
        <v>4</v>
      </c>
      <c r="L665" s="12"/>
      <c r="M665" s="11"/>
    </row>
    <row r="666" spans="1:13" hidden="1" x14ac:dyDescent="0.25">
      <c r="A666" s="11" t="s">
        <v>710</v>
      </c>
      <c r="B666" s="12" t="s">
        <v>33</v>
      </c>
      <c r="C666" s="11" t="s">
        <v>685</v>
      </c>
      <c r="D666" s="13">
        <v>892000187</v>
      </c>
      <c r="E666" s="14">
        <v>2524877123</v>
      </c>
      <c r="F666" s="11" t="s">
        <v>14</v>
      </c>
      <c r="G666" s="15">
        <v>35770</v>
      </c>
      <c r="H666" s="16">
        <f t="shared" ca="1" si="10"/>
        <v>23</v>
      </c>
      <c r="I666" s="17" t="s">
        <v>37</v>
      </c>
      <c r="J666" s="18">
        <v>87220</v>
      </c>
      <c r="K666" s="12">
        <v>1</v>
      </c>
      <c r="L666" s="12"/>
      <c r="M666" s="11"/>
    </row>
    <row r="667" spans="1:13" hidden="1" x14ac:dyDescent="0.25">
      <c r="A667" s="11" t="s">
        <v>712</v>
      </c>
      <c r="B667" s="12" t="s">
        <v>33</v>
      </c>
      <c r="C667" s="11" t="s">
        <v>685</v>
      </c>
      <c r="D667" s="13">
        <v>324009262</v>
      </c>
      <c r="E667" s="14">
        <v>2525459665</v>
      </c>
      <c r="F667" s="11" t="s">
        <v>17</v>
      </c>
      <c r="G667" s="15">
        <v>38747</v>
      </c>
      <c r="H667" s="16">
        <f t="shared" ca="1" si="10"/>
        <v>14</v>
      </c>
      <c r="I667" s="17"/>
      <c r="J667" s="18">
        <v>45105</v>
      </c>
      <c r="K667" s="12">
        <v>1</v>
      </c>
      <c r="L667" s="12"/>
      <c r="M667" s="11"/>
    </row>
    <row r="668" spans="1:13" hidden="1" x14ac:dyDescent="0.25">
      <c r="A668" s="11" t="s">
        <v>715</v>
      </c>
      <c r="B668" s="12" t="s">
        <v>33</v>
      </c>
      <c r="C668" s="11" t="s">
        <v>685</v>
      </c>
      <c r="D668" s="13">
        <v>471004761</v>
      </c>
      <c r="E668" s="14">
        <v>9191800673</v>
      </c>
      <c r="F668" s="11" t="s">
        <v>26</v>
      </c>
      <c r="G668" s="15">
        <v>38531</v>
      </c>
      <c r="H668" s="16">
        <f t="shared" ca="1" si="10"/>
        <v>15</v>
      </c>
      <c r="I668" s="17"/>
      <c r="J668" s="18">
        <v>26944</v>
      </c>
      <c r="K668" s="12">
        <v>4</v>
      </c>
      <c r="L668" s="12"/>
      <c r="M668" s="11"/>
    </row>
    <row r="669" spans="1:13" x14ac:dyDescent="0.25">
      <c r="A669" s="11" t="s">
        <v>717</v>
      </c>
      <c r="B669" s="12" t="s">
        <v>33</v>
      </c>
      <c r="C669" s="11" t="s">
        <v>685</v>
      </c>
      <c r="D669" s="13">
        <v>992004973</v>
      </c>
      <c r="E669" s="14">
        <v>2526088101</v>
      </c>
      <c r="F669" s="11" t="s">
        <v>14</v>
      </c>
      <c r="G669" s="15">
        <v>37210</v>
      </c>
      <c r="H669" s="16">
        <f t="shared" ca="1" si="10"/>
        <v>19</v>
      </c>
      <c r="I669" s="17" t="s">
        <v>20</v>
      </c>
      <c r="J669" s="18">
        <v>64780</v>
      </c>
      <c r="K669" s="12">
        <v>5</v>
      </c>
      <c r="L669" s="12"/>
      <c r="M669" s="11"/>
    </row>
    <row r="670" spans="1:13" x14ac:dyDescent="0.25">
      <c r="A670" s="11" t="s">
        <v>718</v>
      </c>
      <c r="B670" s="12" t="s">
        <v>33</v>
      </c>
      <c r="C670" s="11" t="s">
        <v>685</v>
      </c>
      <c r="D670" s="13">
        <v>483003618</v>
      </c>
      <c r="E670" s="14">
        <v>2526459263</v>
      </c>
      <c r="F670" s="11" t="s">
        <v>14</v>
      </c>
      <c r="G670" s="15">
        <v>39440</v>
      </c>
      <c r="H670" s="16">
        <f t="shared" ca="1" si="10"/>
        <v>12</v>
      </c>
      <c r="I670" s="17" t="s">
        <v>37</v>
      </c>
      <c r="J670" s="18">
        <v>33590</v>
      </c>
      <c r="K670" s="12">
        <v>5</v>
      </c>
      <c r="L670" s="12"/>
      <c r="M670" s="11"/>
    </row>
    <row r="671" spans="1:13" hidden="1" x14ac:dyDescent="0.25">
      <c r="A671" s="11" t="s">
        <v>719</v>
      </c>
      <c r="B671" s="12" t="s">
        <v>33</v>
      </c>
      <c r="C671" s="11" t="s">
        <v>685</v>
      </c>
      <c r="D671" s="13">
        <v>101009876</v>
      </c>
      <c r="E671" s="14">
        <v>2522552565</v>
      </c>
      <c r="F671" s="11" t="s">
        <v>26</v>
      </c>
      <c r="G671" s="15">
        <v>36412</v>
      </c>
      <c r="H671" s="16">
        <f t="shared" ca="1" si="10"/>
        <v>21</v>
      </c>
      <c r="I671" s="17"/>
      <c r="J671" s="18">
        <v>33752</v>
      </c>
      <c r="K671" s="12">
        <v>3</v>
      </c>
      <c r="L671" s="12"/>
      <c r="M671" s="11"/>
    </row>
    <row r="672" spans="1:13" x14ac:dyDescent="0.25">
      <c r="A672" s="11" t="s">
        <v>720</v>
      </c>
      <c r="B672" s="12" t="s">
        <v>33</v>
      </c>
      <c r="C672" s="11" t="s">
        <v>685</v>
      </c>
      <c r="D672" s="13">
        <v>627004412</v>
      </c>
      <c r="E672" s="14">
        <v>2528249735</v>
      </c>
      <c r="F672" s="11" t="s">
        <v>14</v>
      </c>
      <c r="G672" s="15">
        <v>42299</v>
      </c>
      <c r="H672" s="16">
        <f t="shared" ca="1" si="10"/>
        <v>5</v>
      </c>
      <c r="I672" s="17" t="s">
        <v>15</v>
      </c>
      <c r="J672" s="18">
        <v>58370</v>
      </c>
      <c r="K672" s="12">
        <v>5</v>
      </c>
      <c r="L672" s="12"/>
      <c r="M672" s="11"/>
    </row>
    <row r="673" spans="1:13" hidden="1" x14ac:dyDescent="0.25">
      <c r="A673" s="11" t="s">
        <v>726</v>
      </c>
      <c r="B673" s="12" t="s">
        <v>33</v>
      </c>
      <c r="C673" s="11" t="s">
        <v>685</v>
      </c>
      <c r="D673" s="13">
        <v>894005096</v>
      </c>
      <c r="E673" s="14">
        <v>9193936198</v>
      </c>
      <c r="F673" s="11" t="s">
        <v>22</v>
      </c>
      <c r="G673" s="15">
        <v>39772</v>
      </c>
      <c r="H673" s="16">
        <f t="shared" ca="1" si="10"/>
        <v>12</v>
      </c>
      <c r="I673" s="17" t="s">
        <v>23</v>
      </c>
      <c r="J673" s="18">
        <v>37660</v>
      </c>
      <c r="K673" s="12">
        <v>4</v>
      </c>
      <c r="L673" s="12"/>
      <c r="M673" s="11"/>
    </row>
    <row r="674" spans="1:13" hidden="1" x14ac:dyDescent="0.25">
      <c r="A674" s="11" t="s">
        <v>728</v>
      </c>
      <c r="B674" s="12" t="s">
        <v>33</v>
      </c>
      <c r="C674" s="11" t="s">
        <v>685</v>
      </c>
      <c r="D674" s="13">
        <v>240001467</v>
      </c>
      <c r="E674" s="14">
        <v>2524914916</v>
      </c>
      <c r="F674" s="11" t="s">
        <v>26</v>
      </c>
      <c r="G674" s="15">
        <v>35891</v>
      </c>
      <c r="H674" s="16">
        <f t="shared" ca="1" si="10"/>
        <v>22</v>
      </c>
      <c r="I674" s="17"/>
      <c r="J674" s="18">
        <v>28768</v>
      </c>
      <c r="K674" s="12">
        <v>3</v>
      </c>
      <c r="L674" s="12"/>
      <c r="M674" s="11"/>
    </row>
    <row r="675" spans="1:13" hidden="1" x14ac:dyDescent="0.25">
      <c r="A675" s="11" t="s">
        <v>729</v>
      </c>
      <c r="B675" s="12" t="s">
        <v>33</v>
      </c>
      <c r="C675" s="11" t="s">
        <v>685</v>
      </c>
      <c r="D675" s="13">
        <v>296001985</v>
      </c>
      <c r="E675" s="14">
        <v>2528217409</v>
      </c>
      <c r="F675" s="11" t="s">
        <v>14</v>
      </c>
      <c r="G675" s="15">
        <v>41239</v>
      </c>
      <c r="H675" s="16">
        <f t="shared" ca="1" si="10"/>
        <v>8</v>
      </c>
      <c r="I675" s="17" t="s">
        <v>37</v>
      </c>
      <c r="J675" s="18">
        <v>41380</v>
      </c>
      <c r="K675" s="12">
        <v>2</v>
      </c>
      <c r="L675" s="12"/>
      <c r="M675" s="11"/>
    </row>
    <row r="676" spans="1:13" hidden="1" x14ac:dyDescent="0.25">
      <c r="A676" s="11" t="s">
        <v>731</v>
      </c>
      <c r="B676" s="12" t="s">
        <v>33</v>
      </c>
      <c r="C676" s="11" t="s">
        <v>685</v>
      </c>
      <c r="D676" s="13">
        <v>695008896</v>
      </c>
      <c r="E676" s="14">
        <v>2523533906</v>
      </c>
      <c r="F676" s="11" t="s">
        <v>17</v>
      </c>
      <c r="G676" s="15">
        <v>39033</v>
      </c>
      <c r="H676" s="16">
        <f t="shared" ca="1" si="10"/>
        <v>14</v>
      </c>
      <c r="I676" s="17"/>
      <c r="J676" s="18">
        <v>45030</v>
      </c>
      <c r="K676" s="12">
        <v>3</v>
      </c>
      <c r="L676" s="12"/>
      <c r="M676" s="11"/>
    </row>
    <row r="677" spans="1:13" x14ac:dyDescent="0.25">
      <c r="A677" s="11" t="s">
        <v>732</v>
      </c>
      <c r="B677" s="12" t="s">
        <v>33</v>
      </c>
      <c r="C677" s="11" t="s">
        <v>685</v>
      </c>
      <c r="D677" s="13">
        <v>249006723</v>
      </c>
      <c r="E677" s="14">
        <v>2521628807</v>
      </c>
      <c r="F677" s="11" t="s">
        <v>14</v>
      </c>
      <c r="G677" s="15">
        <v>38512</v>
      </c>
      <c r="H677" s="16">
        <f t="shared" ca="1" si="10"/>
        <v>15</v>
      </c>
      <c r="I677" s="17" t="s">
        <v>23</v>
      </c>
      <c r="J677" s="18">
        <v>64470</v>
      </c>
      <c r="K677" s="12">
        <v>5</v>
      </c>
      <c r="L677" s="12"/>
      <c r="M677" s="11"/>
    </row>
    <row r="678" spans="1:13" x14ac:dyDescent="0.25">
      <c r="A678" s="11" t="s">
        <v>740</v>
      </c>
      <c r="B678" s="12" t="s">
        <v>33</v>
      </c>
      <c r="C678" s="11" t="s">
        <v>685</v>
      </c>
      <c r="D678" s="13">
        <v>546006374</v>
      </c>
      <c r="E678" s="14">
        <v>9192727944</v>
      </c>
      <c r="F678" s="11" t="s">
        <v>22</v>
      </c>
      <c r="G678" s="15">
        <v>35582</v>
      </c>
      <c r="H678" s="16">
        <f t="shared" ca="1" si="10"/>
        <v>23</v>
      </c>
      <c r="I678" s="17" t="s">
        <v>37</v>
      </c>
      <c r="J678" s="18">
        <v>26185</v>
      </c>
      <c r="K678" s="12">
        <v>5</v>
      </c>
      <c r="L678" s="12"/>
      <c r="M678" s="11"/>
    </row>
    <row r="679" spans="1:13" hidden="1" x14ac:dyDescent="0.25">
      <c r="A679" s="11" t="s">
        <v>741</v>
      </c>
      <c r="B679" s="12" t="s">
        <v>33</v>
      </c>
      <c r="C679" s="11" t="s">
        <v>685</v>
      </c>
      <c r="D679" s="13">
        <v>380004349</v>
      </c>
      <c r="E679" s="14">
        <v>2526129939</v>
      </c>
      <c r="F679" s="11" t="s">
        <v>14</v>
      </c>
      <c r="G679" s="15">
        <v>38073</v>
      </c>
      <c r="H679" s="16">
        <f t="shared" ca="1" si="10"/>
        <v>16</v>
      </c>
      <c r="I679" s="17" t="s">
        <v>37</v>
      </c>
      <c r="J679" s="18">
        <v>35460</v>
      </c>
      <c r="K679" s="12">
        <v>1</v>
      </c>
      <c r="L679" s="12"/>
      <c r="M679" s="11"/>
    </row>
    <row r="680" spans="1:13" hidden="1" x14ac:dyDescent="0.25">
      <c r="A680" s="11" t="s">
        <v>742</v>
      </c>
      <c r="B680" s="12" t="s">
        <v>33</v>
      </c>
      <c r="C680" s="11" t="s">
        <v>685</v>
      </c>
      <c r="D680" s="13">
        <v>186006711</v>
      </c>
      <c r="E680" s="14">
        <v>9194900514</v>
      </c>
      <c r="F680" s="11" t="s">
        <v>14</v>
      </c>
      <c r="G680" s="15">
        <v>39146</v>
      </c>
      <c r="H680" s="16">
        <f t="shared" ca="1" si="10"/>
        <v>13</v>
      </c>
      <c r="I680" s="17" t="s">
        <v>23</v>
      </c>
      <c r="J680" s="18">
        <v>71970</v>
      </c>
      <c r="K680" s="12">
        <v>4</v>
      </c>
      <c r="L680" s="12"/>
      <c r="M680" s="11"/>
    </row>
    <row r="681" spans="1:13" x14ac:dyDescent="0.25">
      <c r="A681" s="11" t="s">
        <v>743</v>
      </c>
      <c r="B681" s="12" t="s">
        <v>33</v>
      </c>
      <c r="C681" s="11" t="s">
        <v>685</v>
      </c>
      <c r="D681" s="13">
        <v>163000417</v>
      </c>
      <c r="E681" s="14">
        <v>2526466230</v>
      </c>
      <c r="F681" s="11" t="s">
        <v>14</v>
      </c>
      <c r="G681" s="15">
        <v>40294</v>
      </c>
      <c r="H681" s="16">
        <f t="shared" ca="1" si="10"/>
        <v>10</v>
      </c>
      <c r="I681" s="17" t="s">
        <v>23</v>
      </c>
      <c r="J681" s="18">
        <v>65320</v>
      </c>
      <c r="K681" s="12">
        <v>5</v>
      </c>
      <c r="L681" s="12"/>
      <c r="M681" s="11"/>
    </row>
    <row r="682" spans="1:13" x14ac:dyDescent="0.25">
      <c r="A682" s="11" t="s">
        <v>745</v>
      </c>
      <c r="B682" s="12" t="s">
        <v>33</v>
      </c>
      <c r="C682" s="11" t="s">
        <v>685</v>
      </c>
      <c r="D682" s="13">
        <v>879004558</v>
      </c>
      <c r="E682" s="14">
        <v>9194557504</v>
      </c>
      <c r="F682" s="11" t="s">
        <v>22</v>
      </c>
      <c r="G682" s="15">
        <v>42835</v>
      </c>
      <c r="H682" s="16">
        <f t="shared" ca="1" si="10"/>
        <v>3</v>
      </c>
      <c r="I682" s="17" t="s">
        <v>15</v>
      </c>
      <c r="J682" s="18">
        <v>17205</v>
      </c>
      <c r="K682" s="12">
        <v>5</v>
      </c>
      <c r="L682" s="12"/>
      <c r="M682" s="11"/>
    </row>
    <row r="683" spans="1:13" hidden="1" x14ac:dyDescent="0.25">
      <c r="A683" s="11" t="s">
        <v>746</v>
      </c>
      <c r="B683" s="12" t="s">
        <v>33</v>
      </c>
      <c r="C683" s="11" t="s">
        <v>685</v>
      </c>
      <c r="D683" s="13">
        <v>800005434</v>
      </c>
      <c r="E683" s="14">
        <v>2525821616</v>
      </c>
      <c r="F683" s="11" t="s">
        <v>14</v>
      </c>
      <c r="G683" s="15">
        <v>39121</v>
      </c>
      <c r="H683" s="16">
        <f t="shared" ca="1" si="10"/>
        <v>13</v>
      </c>
      <c r="I683" s="17" t="s">
        <v>42</v>
      </c>
      <c r="J683" s="18">
        <v>49930</v>
      </c>
      <c r="K683" s="12">
        <v>1</v>
      </c>
      <c r="L683" s="12"/>
      <c r="M683" s="11"/>
    </row>
    <row r="684" spans="1:13" hidden="1" x14ac:dyDescent="0.25">
      <c r="A684" s="11" t="s">
        <v>747</v>
      </c>
      <c r="B684" s="12" t="s">
        <v>33</v>
      </c>
      <c r="C684" s="11" t="s">
        <v>685</v>
      </c>
      <c r="D684" s="13">
        <v>212008012</v>
      </c>
      <c r="E684" s="14">
        <v>2526860208</v>
      </c>
      <c r="F684" s="11" t="s">
        <v>14</v>
      </c>
      <c r="G684" s="15">
        <v>38757</v>
      </c>
      <c r="H684" s="16">
        <f t="shared" ca="1" si="10"/>
        <v>14</v>
      </c>
      <c r="I684" s="17" t="s">
        <v>15</v>
      </c>
      <c r="J684" s="18">
        <v>63060</v>
      </c>
      <c r="K684" s="12">
        <v>4</v>
      </c>
      <c r="L684" s="12"/>
      <c r="M684" s="11"/>
    </row>
    <row r="685" spans="1:13" hidden="1" x14ac:dyDescent="0.25">
      <c r="A685" s="11" t="s">
        <v>754</v>
      </c>
      <c r="B685" s="12" t="s">
        <v>33</v>
      </c>
      <c r="C685" s="11" t="s">
        <v>685</v>
      </c>
      <c r="D685" s="13">
        <v>177004163</v>
      </c>
      <c r="E685" s="14">
        <v>2527091949</v>
      </c>
      <c r="F685" s="11" t="s">
        <v>14</v>
      </c>
      <c r="G685" s="15">
        <v>38727</v>
      </c>
      <c r="H685" s="16">
        <f t="shared" ca="1" si="10"/>
        <v>14</v>
      </c>
      <c r="I685" s="17" t="s">
        <v>37</v>
      </c>
      <c r="J685" s="18">
        <v>48010</v>
      </c>
      <c r="K685" s="12">
        <v>3</v>
      </c>
      <c r="L685" s="12"/>
      <c r="M685" s="11"/>
    </row>
    <row r="686" spans="1:13" hidden="1" x14ac:dyDescent="0.25">
      <c r="A686" s="11" t="s">
        <v>755</v>
      </c>
      <c r="B686" s="12" t="s">
        <v>33</v>
      </c>
      <c r="C686" s="11" t="s">
        <v>685</v>
      </c>
      <c r="D686" s="13">
        <v>862008919</v>
      </c>
      <c r="E686" s="14">
        <v>2522780847</v>
      </c>
      <c r="F686" s="11" t="s">
        <v>14</v>
      </c>
      <c r="G686" s="15">
        <v>35869</v>
      </c>
      <c r="H686" s="16">
        <f t="shared" ca="1" si="10"/>
        <v>22</v>
      </c>
      <c r="I686" s="17" t="s">
        <v>23</v>
      </c>
      <c r="J686" s="18">
        <v>48280</v>
      </c>
      <c r="K686" s="12">
        <v>4</v>
      </c>
      <c r="L686" s="12"/>
      <c r="M686" s="11"/>
    </row>
    <row r="687" spans="1:13" hidden="1" x14ac:dyDescent="0.25">
      <c r="A687" s="11" t="s">
        <v>761</v>
      </c>
      <c r="B687" s="12" t="s">
        <v>33</v>
      </c>
      <c r="C687" s="11" t="s">
        <v>685</v>
      </c>
      <c r="D687" s="13">
        <v>771000153</v>
      </c>
      <c r="E687" s="14">
        <v>9196799516</v>
      </c>
      <c r="F687" s="11" t="s">
        <v>14</v>
      </c>
      <c r="G687" s="15">
        <v>38568</v>
      </c>
      <c r="H687" s="16">
        <f t="shared" ca="1" si="10"/>
        <v>15</v>
      </c>
      <c r="I687" s="17" t="s">
        <v>15</v>
      </c>
      <c r="J687" s="18">
        <v>24980</v>
      </c>
      <c r="K687" s="12">
        <v>3</v>
      </c>
      <c r="L687" s="12"/>
      <c r="M687" s="11"/>
    </row>
    <row r="688" spans="1:13" x14ac:dyDescent="0.25">
      <c r="A688" s="11" t="s">
        <v>767</v>
      </c>
      <c r="B688" s="12" t="s">
        <v>33</v>
      </c>
      <c r="C688" s="11" t="s">
        <v>685</v>
      </c>
      <c r="D688" s="13">
        <v>458004969</v>
      </c>
      <c r="E688" s="14">
        <v>9196354278</v>
      </c>
      <c r="F688" s="11" t="s">
        <v>14</v>
      </c>
      <c r="G688" s="15">
        <v>41277</v>
      </c>
      <c r="H688" s="16">
        <f t="shared" ca="1" si="10"/>
        <v>7</v>
      </c>
      <c r="I688" s="17" t="s">
        <v>15</v>
      </c>
      <c r="J688" s="18">
        <v>82370</v>
      </c>
      <c r="K688" s="12">
        <v>5</v>
      </c>
      <c r="L688" s="12"/>
      <c r="M688" s="11"/>
    </row>
    <row r="689" spans="1:13" hidden="1" x14ac:dyDescent="0.25">
      <c r="A689" s="11" t="s">
        <v>769</v>
      </c>
      <c r="B689" s="12" t="s">
        <v>33</v>
      </c>
      <c r="C689" s="11" t="s">
        <v>685</v>
      </c>
      <c r="D689" s="13">
        <v>794004501</v>
      </c>
      <c r="E689" s="14">
        <v>2525604891</v>
      </c>
      <c r="F689" s="11" t="s">
        <v>17</v>
      </c>
      <c r="G689" s="15">
        <v>41872</v>
      </c>
      <c r="H689" s="16">
        <f t="shared" ca="1" si="10"/>
        <v>6</v>
      </c>
      <c r="I689" s="17"/>
      <c r="J689" s="18">
        <v>80729</v>
      </c>
      <c r="K689" s="12">
        <v>3</v>
      </c>
      <c r="L689" s="12"/>
      <c r="M689" s="11"/>
    </row>
    <row r="690" spans="1:13" hidden="1" x14ac:dyDescent="0.25">
      <c r="A690" s="11" t="s">
        <v>771</v>
      </c>
      <c r="B690" s="12" t="s">
        <v>33</v>
      </c>
      <c r="C690" s="11" t="s">
        <v>685</v>
      </c>
      <c r="D690" s="13">
        <v>717003282</v>
      </c>
      <c r="E690" s="14">
        <v>2522400087</v>
      </c>
      <c r="F690" s="11" t="s">
        <v>17</v>
      </c>
      <c r="G690" s="15">
        <v>38814</v>
      </c>
      <c r="H690" s="16">
        <f t="shared" ca="1" si="10"/>
        <v>14</v>
      </c>
      <c r="I690" s="17"/>
      <c r="J690" s="18">
        <v>46570</v>
      </c>
      <c r="K690" s="12">
        <v>4</v>
      </c>
      <c r="L690" s="12"/>
      <c r="M690" s="11"/>
    </row>
    <row r="691" spans="1:13" hidden="1" x14ac:dyDescent="0.25">
      <c r="A691" s="11" t="s">
        <v>773</v>
      </c>
      <c r="B691" s="12" t="s">
        <v>33</v>
      </c>
      <c r="C691" s="11" t="s">
        <v>685</v>
      </c>
      <c r="D691" s="13">
        <v>151002569</v>
      </c>
      <c r="E691" s="14">
        <v>2525202015</v>
      </c>
      <c r="F691" s="11" t="s">
        <v>17</v>
      </c>
      <c r="G691" s="15">
        <v>40109</v>
      </c>
      <c r="H691" s="16">
        <f t="shared" ca="1" si="10"/>
        <v>11</v>
      </c>
      <c r="I691" s="17"/>
      <c r="J691" s="18">
        <v>55510</v>
      </c>
      <c r="K691" s="12">
        <v>3</v>
      </c>
      <c r="L691" s="12"/>
      <c r="M691" s="11"/>
    </row>
    <row r="692" spans="1:13" x14ac:dyDescent="0.25">
      <c r="A692" s="11" t="s">
        <v>774</v>
      </c>
      <c r="B692" s="12" t="s">
        <v>33</v>
      </c>
      <c r="C692" s="11" t="s">
        <v>685</v>
      </c>
      <c r="D692" s="13">
        <v>121003068</v>
      </c>
      <c r="E692" s="14">
        <v>9196778600</v>
      </c>
      <c r="F692" s="11" t="s">
        <v>14</v>
      </c>
      <c r="G692" s="15">
        <v>37640</v>
      </c>
      <c r="H692" s="16">
        <f t="shared" ca="1" si="10"/>
        <v>17</v>
      </c>
      <c r="I692" s="17" t="s">
        <v>15</v>
      </c>
      <c r="J692" s="18">
        <v>46390</v>
      </c>
      <c r="K692" s="12">
        <v>5</v>
      </c>
      <c r="L692" s="12"/>
      <c r="M692" s="11"/>
    </row>
    <row r="693" spans="1:13" x14ac:dyDescent="0.25">
      <c r="A693" s="11" t="s">
        <v>690</v>
      </c>
      <c r="B693" s="12" t="s">
        <v>31</v>
      </c>
      <c r="C693" s="11" t="s">
        <v>685</v>
      </c>
      <c r="D693" s="13">
        <v>643004096</v>
      </c>
      <c r="E693" s="14">
        <v>9191630739</v>
      </c>
      <c r="F693" s="11" t="s">
        <v>17</v>
      </c>
      <c r="G693" s="15">
        <v>42141</v>
      </c>
      <c r="H693" s="16">
        <f t="shared" ca="1" si="10"/>
        <v>5</v>
      </c>
      <c r="I693" s="17"/>
      <c r="J693" s="18">
        <v>26020</v>
      </c>
      <c r="K693" s="12">
        <v>5</v>
      </c>
      <c r="L693" s="12"/>
      <c r="M693" s="11"/>
    </row>
    <row r="694" spans="1:13" hidden="1" x14ac:dyDescent="0.25">
      <c r="A694" s="11" t="s">
        <v>702</v>
      </c>
      <c r="B694" s="12" t="s">
        <v>31</v>
      </c>
      <c r="C694" s="11" t="s">
        <v>685</v>
      </c>
      <c r="D694" s="13">
        <v>364005917</v>
      </c>
      <c r="E694" s="14">
        <v>2522787318</v>
      </c>
      <c r="F694" s="11" t="s">
        <v>14</v>
      </c>
      <c r="G694" s="15">
        <v>39527</v>
      </c>
      <c r="H694" s="16">
        <f t="shared" ca="1" si="10"/>
        <v>12</v>
      </c>
      <c r="I694" s="17" t="s">
        <v>37</v>
      </c>
      <c r="J694" s="18">
        <v>46410</v>
      </c>
      <c r="K694" s="12">
        <v>2</v>
      </c>
      <c r="L694" s="12"/>
      <c r="M694" s="11"/>
    </row>
    <row r="695" spans="1:13" hidden="1" x14ac:dyDescent="0.25">
      <c r="A695" s="11" t="s">
        <v>706</v>
      </c>
      <c r="B695" s="12" t="s">
        <v>31</v>
      </c>
      <c r="C695" s="11" t="s">
        <v>685</v>
      </c>
      <c r="D695" s="13">
        <v>641002645</v>
      </c>
      <c r="E695" s="14">
        <v>9196965088</v>
      </c>
      <c r="F695" s="11" t="s">
        <v>17</v>
      </c>
      <c r="G695" s="15">
        <v>36518</v>
      </c>
      <c r="H695" s="16">
        <f t="shared" ca="1" si="10"/>
        <v>20</v>
      </c>
      <c r="I695" s="17"/>
      <c r="J695" s="18">
        <v>78590</v>
      </c>
      <c r="K695" s="12">
        <v>1</v>
      </c>
      <c r="L695" s="12"/>
      <c r="M695" s="11"/>
    </row>
    <row r="696" spans="1:13" hidden="1" x14ac:dyDescent="0.25">
      <c r="A696" s="11" t="s">
        <v>709</v>
      </c>
      <c r="B696" s="12" t="s">
        <v>31</v>
      </c>
      <c r="C696" s="11" t="s">
        <v>685</v>
      </c>
      <c r="D696" s="13">
        <v>426002736</v>
      </c>
      <c r="E696" s="14">
        <v>9198399625</v>
      </c>
      <c r="F696" s="11" t="s">
        <v>17</v>
      </c>
      <c r="G696" s="15">
        <v>35753</v>
      </c>
      <c r="H696" s="16">
        <f t="shared" ca="1" si="10"/>
        <v>23</v>
      </c>
      <c r="I696" s="17"/>
      <c r="J696" s="18">
        <v>35240</v>
      </c>
      <c r="K696" s="12">
        <v>3</v>
      </c>
      <c r="L696" s="12"/>
      <c r="M696" s="11"/>
    </row>
    <row r="697" spans="1:13" x14ac:dyDescent="0.25">
      <c r="A697" s="11" t="s">
        <v>721</v>
      </c>
      <c r="B697" s="12" t="s">
        <v>31</v>
      </c>
      <c r="C697" s="11" t="s">
        <v>685</v>
      </c>
      <c r="D697" s="13">
        <v>749008847</v>
      </c>
      <c r="E697" s="14">
        <v>2528552110</v>
      </c>
      <c r="F697" s="11" t="s">
        <v>17</v>
      </c>
      <c r="G697" s="15">
        <v>40805</v>
      </c>
      <c r="H697" s="16">
        <f t="shared" ca="1" si="10"/>
        <v>9</v>
      </c>
      <c r="I697" s="17"/>
      <c r="J697" s="18">
        <v>41770</v>
      </c>
      <c r="K697" s="12">
        <v>5</v>
      </c>
      <c r="L697" s="12"/>
      <c r="M697" s="11"/>
    </row>
    <row r="698" spans="1:13" hidden="1" x14ac:dyDescent="0.25">
      <c r="A698" s="11" t="s">
        <v>724</v>
      </c>
      <c r="B698" s="12" t="s">
        <v>31</v>
      </c>
      <c r="C698" s="11" t="s">
        <v>685</v>
      </c>
      <c r="D698" s="13">
        <v>733008713</v>
      </c>
      <c r="E698" s="14">
        <v>9196648050</v>
      </c>
      <c r="F698" s="11" t="s">
        <v>17</v>
      </c>
      <c r="G698" s="15">
        <v>40430</v>
      </c>
      <c r="H698" s="16">
        <f t="shared" ca="1" si="10"/>
        <v>10</v>
      </c>
      <c r="I698" s="17"/>
      <c r="J698" s="18">
        <v>87830</v>
      </c>
      <c r="K698" s="12">
        <v>2</v>
      </c>
      <c r="L698" s="12"/>
      <c r="M698" s="11"/>
    </row>
    <row r="699" spans="1:13" x14ac:dyDescent="0.25">
      <c r="A699" s="11" t="s">
        <v>733</v>
      </c>
      <c r="B699" s="12" t="s">
        <v>31</v>
      </c>
      <c r="C699" s="11" t="s">
        <v>685</v>
      </c>
      <c r="D699" s="13">
        <v>658002625</v>
      </c>
      <c r="E699" s="14">
        <v>9193788281</v>
      </c>
      <c r="F699" s="11" t="s">
        <v>22</v>
      </c>
      <c r="G699" s="15">
        <v>35729</v>
      </c>
      <c r="H699" s="16">
        <f t="shared" ca="1" si="10"/>
        <v>23</v>
      </c>
      <c r="I699" s="17" t="s">
        <v>42</v>
      </c>
      <c r="J699" s="18">
        <v>46105</v>
      </c>
      <c r="K699" s="12">
        <v>5</v>
      </c>
      <c r="L699" s="12"/>
      <c r="M699" s="11"/>
    </row>
    <row r="700" spans="1:13" hidden="1" x14ac:dyDescent="0.25">
      <c r="A700" s="11" t="s">
        <v>736</v>
      </c>
      <c r="B700" s="12" t="s">
        <v>31</v>
      </c>
      <c r="C700" s="11" t="s">
        <v>685</v>
      </c>
      <c r="D700" s="13">
        <v>311009049</v>
      </c>
      <c r="E700" s="14">
        <v>2527560634</v>
      </c>
      <c r="F700" s="11" t="s">
        <v>14</v>
      </c>
      <c r="G700" s="15">
        <v>40427</v>
      </c>
      <c r="H700" s="16">
        <f t="shared" ca="1" si="10"/>
        <v>10</v>
      </c>
      <c r="I700" s="17" t="s">
        <v>42</v>
      </c>
      <c r="J700" s="18">
        <v>77680</v>
      </c>
      <c r="K700" s="12">
        <v>3</v>
      </c>
      <c r="L700" s="12"/>
      <c r="M700" s="11"/>
    </row>
    <row r="701" spans="1:13" hidden="1" x14ac:dyDescent="0.25">
      <c r="A701" s="11" t="s">
        <v>757</v>
      </c>
      <c r="B701" s="12" t="s">
        <v>31</v>
      </c>
      <c r="C701" s="11" t="s">
        <v>685</v>
      </c>
      <c r="D701" s="13">
        <v>723006626</v>
      </c>
      <c r="E701" s="14">
        <v>2525399385</v>
      </c>
      <c r="F701" s="11" t="s">
        <v>17</v>
      </c>
      <c r="G701" s="15">
        <v>38859</v>
      </c>
      <c r="H701" s="16">
        <f t="shared" ca="1" si="10"/>
        <v>14</v>
      </c>
      <c r="I701" s="17"/>
      <c r="J701" s="18">
        <v>32880</v>
      </c>
      <c r="K701" s="12">
        <v>3</v>
      </c>
      <c r="L701" s="12"/>
      <c r="M701" s="11"/>
    </row>
    <row r="702" spans="1:13" hidden="1" x14ac:dyDescent="0.25">
      <c r="A702" s="11" t="s">
        <v>760</v>
      </c>
      <c r="B702" s="12" t="s">
        <v>31</v>
      </c>
      <c r="C702" s="11" t="s">
        <v>685</v>
      </c>
      <c r="D702" s="13">
        <v>276003359</v>
      </c>
      <c r="E702" s="14">
        <v>2522304625</v>
      </c>
      <c r="F702" s="11" t="s">
        <v>14</v>
      </c>
      <c r="G702" s="15">
        <v>36649</v>
      </c>
      <c r="H702" s="16">
        <f t="shared" ca="1" si="10"/>
        <v>20</v>
      </c>
      <c r="I702" s="17" t="s">
        <v>20</v>
      </c>
      <c r="J702" s="18">
        <v>25690</v>
      </c>
      <c r="K702" s="12">
        <v>2</v>
      </c>
      <c r="L702" s="12"/>
      <c r="M702" s="11"/>
    </row>
    <row r="703" spans="1:13" hidden="1" x14ac:dyDescent="0.25">
      <c r="A703" s="11" t="s">
        <v>762</v>
      </c>
      <c r="B703" s="12" t="s">
        <v>31</v>
      </c>
      <c r="C703" s="11" t="s">
        <v>685</v>
      </c>
      <c r="D703" s="13">
        <v>230002897</v>
      </c>
      <c r="E703" s="14">
        <v>2525261239</v>
      </c>
      <c r="F703" s="11" t="s">
        <v>14</v>
      </c>
      <c r="G703" s="15">
        <v>42720</v>
      </c>
      <c r="H703" s="16">
        <f t="shared" ca="1" si="10"/>
        <v>3</v>
      </c>
      <c r="I703" s="17" t="s">
        <v>23</v>
      </c>
      <c r="J703" s="18">
        <v>68860</v>
      </c>
      <c r="K703" s="12">
        <v>2</v>
      </c>
      <c r="L703" s="12"/>
      <c r="M703" s="11"/>
    </row>
    <row r="704" spans="1:13" x14ac:dyDescent="0.25">
      <c r="A704" s="11" t="s">
        <v>763</v>
      </c>
      <c r="B704" s="12" t="s">
        <v>31</v>
      </c>
      <c r="C704" s="11" t="s">
        <v>685</v>
      </c>
      <c r="D704" s="13">
        <v>843009208</v>
      </c>
      <c r="E704" s="14">
        <v>9198631557</v>
      </c>
      <c r="F704" s="11" t="s">
        <v>22</v>
      </c>
      <c r="G704" s="15">
        <v>39179</v>
      </c>
      <c r="H704" s="16">
        <f t="shared" ca="1" si="10"/>
        <v>13</v>
      </c>
      <c r="I704" s="17" t="s">
        <v>42</v>
      </c>
      <c r="J704" s="18">
        <v>49080</v>
      </c>
      <c r="K704" s="12">
        <v>5</v>
      </c>
      <c r="L704" s="12"/>
      <c r="M704" s="11"/>
    </row>
    <row r="705" spans="1:13" x14ac:dyDescent="0.25">
      <c r="A705" s="11" t="s">
        <v>765</v>
      </c>
      <c r="B705" s="12" t="s">
        <v>31</v>
      </c>
      <c r="C705" s="11" t="s">
        <v>685</v>
      </c>
      <c r="D705" s="13">
        <v>651009482</v>
      </c>
      <c r="E705" s="14">
        <v>2523014821</v>
      </c>
      <c r="F705" s="11" t="s">
        <v>14</v>
      </c>
      <c r="G705" s="15">
        <v>37644</v>
      </c>
      <c r="H705" s="16">
        <f t="shared" ca="1" si="10"/>
        <v>17</v>
      </c>
      <c r="I705" s="17" t="s">
        <v>15</v>
      </c>
      <c r="J705" s="18">
        <v>22820</v>
      </c>
      <c r="K705" s="12">
        <v>5</v>
      </c>
      <c r="L705" s="12"/>
      <c r="M705" s="11"/>
    </row>
    <row r="706" spans="1:13" hidden="1" x14ac:dyDescent="0.25">
      <c r="A706" s="11" t="s">
        <v>723</v>
      </c>
      <c r="B706" s="12" t="s">
        <v>25</v>
      </c>
      <c r="C706" s="11" t="s">
        <v>685</v>
      </c>
      <c r="D706" s="13">
        <v>799004905</v>
      </c>
      <c r="E706" s="14">
        <v>2526757210</v>
      </c>
      <c r="F706" s="11" t="s">
        <v>14</v>
      </c>
      <c r="G706" s="15">
        <v>37672</v>
      </c>
      <c r="H706" s="16">
        <f t="shared" ref="H706:H769" ca="1" si="11">DATEDIF(G706,TODAY(),"Y")</f>
        <v>17</v>
      </c>
      <c r="I706" s="17" t="s">
        <v>15</v>
      </c>
      <c r="J706" s="18">
        <v>31690</v>
      </c>
      <c r="K706" s="12">
        <v>4</v>
      </c>
      <c r="L706" s="12"/>
      <c r="M706" s="11"/>
    </row>
    <row r="707" spans="1:13" x14ac:dyDescent="0.25">
      <c r="A707" s="11" t="s">
        <v>734</v>
      </c>
      <c r="B707" s="12" t="s">
        <v>25</v>
      </c>
      <c r="C707" s="11" t="s">
        <v>685</v>
      </c>
      <c r="D707" s="13">
        <v>332004481</v>
      </c>
      <c r="E707" s="14">
        <v>9192094386</v>
      </c>
      <c r="F707" s="11" t="s">
        <v>14</v>
      </c>
      <c r="G707" s="15">
        <v>38940</v>
      </c>
      <c r="H707" s="16">
        <f t="shared" ca="1" si="11"/>
        <v>14</v>
      </c>
      <c r="I707" s="17" t="s">
        <v>37</v>
      </c>
      <c r="J707" s="18">
        <v>48410</v>
      </c>
      <c r="K707" s="12">
        <v>5</v>
      </c>
      <c r="L707" s="12"/>
      <c r="M707" s="11"/>
    </row>
    <row r="708" spans="1:13" hidden="1" x14ac:dyDescent="0.25">
      <c r="A708" s="11" t="s">
        <v>738</v>
      </c>
      <c r="B708" s="12" t="s">
        <v>25</v>
      </c>
      <c r="C708" s="11" t="s">
        <v>685</v>
      </c>
      <c r="D708" s="13">
        <v>900000539</v>
      </c>
      <c r="E708" s="14">
        <v>2522749909</v>
      </c>
      <c r="F708" s="11" t="s">
        <v>22</v>
      </c>
      <c r="G708" s="15">
        <v>39424</v>
      </c>
      <c r="H708" s="16">
        <f t="shared" ca="1" si="11"/>
        <v>12</v>
      </c>
      <c r="I708" s="17" t="s">
        <v>20</v>
      </c>
      <c r="J708" s="18">
        <v>19825</v>
      </c>
      <c r="K708" s="12">
        <v>2</v>
      </c>
      <c r="L708" s="12"/>
      <c r="M708" s="11"/>
    </row>
    <row r="709" spans="1:13" hidden="1" x14ac:dyDescent="0.25">
      <c r="A709" s="11" t="s">
        <v>744</v>
      </c>
      <c r="B709" s="12" t="s">
        <v>25</v>
      </c>
      <c r="C709" s="11" t="s">
        <v>685</v>
      </c>
      <c r="D709" s="13">
        <v>635000617</v>
      </c>
      <c r="E709" s="14">
        <v>9192259651</v>
      </c>
      <c r="F709" s="11" t="s">
        <v>14</v>
      </c>
      <c r="G709" s="15">
        <v>39650</v>
      </c>
      <c r="H709" s="16">
        <f t="shared" ca="1" si="11"/>
        <v>12</v>
      </c>
      <c r="I709" s="17" t="s">
        <v>37</v>
      </c>
      <c r="J709" s="18">
        <v>47630</v>
      </c>
      <c r="K709" s="12">
        <v>3</v>
      </c>
      <c r="L709" s="12"/>
      <c r="M709" s="11"/>
    </row>
    <row r="710" spans="1:13" hidden="1" x14ac:dyDescent="0.25">
      <c r="A710" s="11" t="s">
        <v>748</v>
      </c>
      <c r="B710" s="12" t="s">
        <v>25</v>
      </c>
      <c r="C710" s="11" t="s">
        <v>685</v>
      </c>
      <c r="D710" s="13">
        <v>759001070</v>
      </c>
      <c r="E710" s="14">
        <v>2525402828</v>
      </c>
      <c r="F710" s="11" t="s">
        <v>14</v>
      </c>
      <c r="G710" s="15">
        <v>36290</v>
      </c>
      <c r="H710" s="16">
        <f t="shared" ca="1" si="11"/>
        <v>21</v>
      </c>
      <c r="I710" s="17" t="s">
        <v>37</v>
      </c>
      <c r="J710" s="18">
        <v>78710</v>
      </c>
      <c r="K710" s="12">
        <v>2</v>
      </c>
      <c r="L710" s="12"/>
      <c r="M710" s="11"/>
    </row>
    <row r="711" spans="1:13" hidden="1" x14ac:dyDescent="0.25">
      <c r="A711" s="11" t="s">
        <v>753</v>
      </c>
      <c r="B711" s="12" t="s">
        <v>25</v>
      </c>
      <c r="C711" s="11" t="s">
        <v>685</v>
      </c>
      <c r="D711" s="13">
        <v>120001975</v>
      </c>
      <c r="E711" s="14">
        <v>2521789943</v>
      </c>
      <c r="F711" s="11" t="s">
        <v>14</v>
      </c>
      <c r="G711" s="15">
        <v>37892</v>
      </c>
      <c r="H711" s="16">
        <f t="shared" ca="1" si="11"/>
        <v>17</v>
      </c>
      <c r="I711" s="17" t="s">
        <v>42</v>
      </c>
      <c r="J711" s="18">
        <v>60300</v>
      </c>
      <c r="K711" s="12">
        <v>2</v>
      </c>
      <c r="L711" s="12"/>
      <c r="M711" s="11"/>
    </row>
    <row r="712" spans="1:13" hidden="1" x14ac:dyDescent="0.25">
      <c r="A712" s="11" t="s">
        <v>758</v>
      </c>
      <c r="B712" s="12" t="s">
        <v>25</v>
      </c>
      <c r="C712" s="11" t="s">
        <v>685</v>
      </c>
      <c r="D712" s="13">
        <v>688009770</v>
      </c>
      <c r="E712" s="14">
        <v>9192416398</v>
      </c>
      <c r="F712" s="11" t="s">
        <v>14</v>
      </c>
      <c r="G712" s="15">
        <v>35730</v>
      </c>
      <c r="H712" s="16">
        <f t="shared" ca="1" si="11"/>
        <v>23</v>
      </c>
      <c r="I712" s="17" t="s">
        <v>15</v>
      </c>
      <c r="J712" s="18">
        <v>44530</v>
      </c>
      <c r="K712" s="12">
        <v>2</v>
      </c>
      <c r="L712" s="12"/>
      <c r="M712" s="11"/>
    </row>
    <row r="713" spans="1:13" hidden="1" x14ac:dyDescent="0.25">
      <c r="A713" s="11" t="s">
        <v>776</v>
      </c>
      <c r="B713" s="12" t="s">
        <v>25</v>
      </c>
      <c r="C713" s="11" t="s">
        <v>685</v>
      </c>
      <c r="D713" s="13">
        <v>995000510</v>
      </c>
      <c r="E713" s="14">
        <v>9191838930</v>
      </c>
      <c r="F713" s="11" t="s">
        <v>17</v>
      </c>
      <c r="G713" s="15">
        <v>36169</v>
      </c>
      <c r="H713" s="16">
        <f t="shared" ca="1" si="11"/>
        <v>21</v>
      </c>
      <c r="I713" s="17"/>
      <c r="J713" s="18">
        <v>42990</v>
      </c>
      <c r="K713" s="12">
        <v>4</v>
      </c>
      <c r="L713" s="12"/>
      <c r="M713" s="11"/>
    </row>
    <row r="714" spans="1:13" hidden="1" x14ac:dyDescent="0.25">
      <c r="A714" s="11" t="s">
        <v>698</v>
      </c>
      <c r="B714" s="12" t="s">
        <v>19</v>
      </c>
      <c r="C714" s="11" t="s">
        <v>685</v>
      </c>
      <c r="D714" s="13">
        <v>616005292</v>
      </c>
      <c r="E714" s="14">
        <v>9192913490</v>
      </c>
      <c r="F714" s="11" t="s">
        <v>14</v>
      </c>
      <c r="G714" s="15">
        <v>42905</v>
      </c>
      <c r="H714" s="16">
        <f t="shared" ca="1" si="11"/>
        <v>3</v>
      </c>
      <c r="I714" s="17" t="s">
        <v>20</v>
      </c>
      <c r="J714" s="18">
        <v>32160</v>
      </c>
      <c r="K714" s="12">
        <v>3</v>
      </c>
      <c r="L714" s="12"/>
      <c r="M714" s="11"/>
    </row>
    <row r="715" spans="1:13" hidden="1" x14ac:dyDescent="0.25">
      <c r="A715" s="11" t="s">
        <v>722</v>
      </c>
      <c r="B715" s="12" t="s">
        <v>19</v>
      </c>
      <c r="C715" s="11" t="s">
        <v>685</v>
      </c>
      <c r="D715" s="13">
        <v>758001890</v>
      </c>
      <c r="E715" s="14">
        <v>2521202348</v>
      </c>
      <c r="F715" s="11" t="s">
        <v>22</v>
      </c>
      <c r="G715" s="15">
        <v>41531</v>
      </c>
      <c r="H715" s="16">
        <f t="shared" ca="1" si="11"/>
        <v>7</v>
      </c>
      <c r="I715" s="17" t="s">
        <v>37</v>
      </c>
      <c r="J715" s="18">
        <v>38105</v>
      </c>
      <c r="K715" s="12">
        <v>2</v>
      </c>
      <c r="L715" s="12"/>
      <c r="M715" s="11"/>
    </row>
    <row r="716" spans="1:13" hidden="1" x14ac:dyDescent="0.25">
      <c r="A716" s="11" t="s">
        <v>730</v>
      </c>
      <c r="B716" s="12" t="s">
        <v>19</v>
      </c>
      <c r="C716" s="11" t="s">
        <v>685</v>
      </c>
      <c r="D716" s="13">
        <v>941007371</v>
      </c>
      <c r="E716" s="14">
        <v>9195060466</v>
      </c>
      <c r="F716" s="11" t="s">
        <v>14</v>
      </c>
      <c r="G716" s="15">
        <v>36487</v>
      </c>
      <c r="H716" s="16">
        <f t="shared" ca="1" si="11"/>
        <v>21</v>
      </c>
      <c r="I716" s="17" t="s">
        <v>15</v>
      </c>
      <c r="J716" s="18">
        <v>86320</v>
      </c>
      <c r="K716" s="12">
        <v>4</v>
      </c>
      <c r="L716" s="12"/>
      <c r="M716" s="11"/>
    </row>
    <row r="717" spans="1:13" hidden="1" x14ac:dyDescent="0.25">
      <c r="A717" s="11" t="s">
        <v>739</v>
      </c>
      <c r="B717" s="12" t="s">
        <v>19</v>
      </c>
      <c r="C717" s="11" t="s">
        <v>685</v>
      </c>
      <c r="D717" s="13">
        <v>120004342</v>
      </c>
      <c r="E717" s="14">
        <v>9198986390</v>
      </c>
      <c r="F717" s="11" t="s">
        <v>26</v>
      </c>
      <c r="G717" s="15">
        <v>36388</v>
      </c>
      <c r="H717" s="16">
        <f t="shared" ca="1" si="11"/>
        <v>21</v>
      </c>
      <c r="I717" s="17"/>
      <c r="J717" s="18">
        <v>32536</v>
      </c>
      <c r="K717" s="12">
        <v>2</v>
      </c>
      <c r="L717" s="12"/>
      <c r="M717" s="11"/>
    </row>
    <row r="718" spans="1:13" x14ac:dyDescent="0.25">
      <c r="A718" s="11" t="s">
        <v>749</v>
      </c>
      <c r="B718" s="12" t="s">
        <v>19</v>
      </c>
      <c r="C718" s="11" t="s">
        <v>685</v>
      </c>
      <c r="D718" s="13">
        <v>592009648</v>
      </c>
      <c r="E718" s="14">
        <v>9191797370</v>
      </c>
      <c r="F718" s="11" t="s">
        <v>17</v>
      </c>
      <c r="G718" s="15">
        <v>36489</v>
      </c>
      <c r="H718" s="16">
        <f t="shared" ca="1" si="11"/>
        <v>21</v>
      </c>
      <c r="I718" s="17"/>
      <c r="J718" s="18">
        <v>77136</v>
      </c>
      <c r="K718" s="12">
        <v>5</v>
      </c>
      <c r="L718" s="12"/>
      <c r="M718" s="11"/>
    </row>
    <row r="719" spans="1:13" hidden="1" x14ac:dyDescent="0.25">
      <c r="A719" s="11" t="s">
        <v>751</v>
      </c>
      <c r="B719" s="12" t="s">
        <v>19</v>
      </c>
      <c r="C719" s="11" t="s">
        <v>685</v>
      </c>
      <c r="D719" s="13">
        <v>971008623</v>
      </c>
      <c r="E719" s="14">
        <v>9194375399</v>
      </c>
      <c r="F719" s="11" t="s">
        <v>17</v>
      </c>
      <c r="G719" s="15">
        <v>40773</v>
      </c>
      <c r="H719" s="16">
        <f t="shared" ca="1" si="11"/>
        <v>9</v>
      </c>
      <c r="I719" s="17"/>
      <c r="J719" s="18">
        <v>25530</v>
      </c>
      <c r="K719" s="12">
        <v>3</v>
      </c>
      <c r="L719" s="12"/>
      <c r="M719" s="11"/>
    </row>
    <row r="720" spans="1:13" hidden="1" x14ac:dyDescent="0.25">
      <c r="A720" s="11" t="s">
        <v>752</v>
      </c>
      <c r="B720" s="12" t="s">
        <v>19</v>
      </c>
      <c r="C720" s="11" t="s">
        <v>685</v>
      </c>
      <c r="D720" s="13">
        <v>626008632</v>
      </c>
      <c r="E720" s="14">
        <v>2526412482</v>
      </c>
      <c r="F720" s="11" t="s">
        <v>17</v>
      </c>
      <c r="G720" s="15">
        <v>41931</v>
      </c>
      <c r="H720" s="16">
        <f t="shared" ca="1" si="11"/>
        <v>6</v>
      </c>
      <c r="I720" s="17"/>
      <c r="J720" s="18">
        <v>49090</v>
      </c>
      <c r="K720" s="12">
        <v>4</v>
      </c>
      <c r="L720" s="12"/>
      <c r="M720" s="11"/>
    </row>
    <row r="721" spans="1:13" hidden="1" x14ac:dyDescent="0.25">
      <c r="A721" s="11" t="s">
        <v>770</v>
      </c>
      <c r="B721" s="12" t="s">
        <v>19</v>
      </c>
      <c r="C721" s="11" t="s">
        <v>685</v>
      </c>
      <c r="D721" s="13">
        <v>147003641</v>
      </c>
      <c r="E721" s="14">
        <v>9191657646</v>
      </c>
      <c r="F721" s="11" t="s">
        <v>17</v>
      </c>
      <c r="G721" s="15">
        <v>39888</v>
      </c>
      <c r="H721" s="16">
        <f t="shared" ca="1" si="11"/>
        <v>11</v>
      </c>
      <c r="I721" s="17"/>
      <c r="J721" s="18">
        <v>47280</v>
      </c>
      <c r="K721" s="12">
        <v>1</v>
      </c>
      <c r="L721" s="12"/>
      <c r="M721" s="11"/>
    </row>
    <row r="722" spans="1:13" hidden="1" x14ac:dyDescent="0.25">
      <c r="A722" s="11" t="s">
        <v>772</v>
      </c>
      <c r="B722" s="12" t="s">
        <v>19</v>
      </c>
      <c r="C722" s="11" t="s">
        <v>685</v>
      </c>
      <c r="D722" s="13">
        <v>929004686</v>
      </c>
      <c r="E722" s="14">
        <v>9194483888</v>
      </c>
      <c r="F722" s="11" t="s">
        <v>14</v>
      </c>
      <c r="G722" s="15">
        <v>38166</v>
      </c>
      <c r="H722" s="16">
        <f t="shared" ca="1" si="11"/>
        <v>16</v>
      </c>
      <c r="I722" s="17" t="s">
        <v>37</v>
      </c>
      <c r="J722" s="18">
        <v>70730</v>
      </c>
      <c r="K722" s="12">
        <v>1</v>
      </c>
      <c r="L722" s="12"/>
      <c r="M722" s="11"/>
    </row>
    <row r="723" spans="1:13" x14ac:dyDescent="0.25">
      <c r="A723" s="11" t="s">
        <v>689</v>
      </c>
      <c r="B723" s="12" t="s">
        <v>12</v>
      </c>
      <c r="C723" s="11" t="s">
        <v>685</v>
      </c>
      <c r="D723" s="13">
        <v>877004472</v>
      </c>
      <c r="E723" s="14">
        <v>2524100997</v>
      </c>
      <c r="F723" s="11" t="s">
        <v>17</v>
      </c>
      <c r="G723" s="15">
        <v>42022</v>
      </c>
      <c r="H723" s="16">
        <f t="shared" ca="1" si="11"/>
        <v>5</v>
      </c>
      <c r="I723" s="17"/>
      <c r="J723" s="18">
        <v>34680</v>
      </c>
      <c r="K723" s="12">
        <v>5</v>
      </c>
      <c r="L723" s="12"/>
      <c r="M723" s="11"/>
    </row>
    <row r="724" spans="1:13" hidden="1" x14ac:dyDescent="0.25">
      <c r="A724" s="11" t="s">
        <v>695</v>
      </c>
      <c r="B724" s="12" t="s">
        <v>12</v>
      </c>
      <c r="C724" s="11" t="s">
        <v>685</v>
      </c>
      <c r="D724" s="13">
        <v>741008203</v>
      </c>
      <c r="E724" s="14">
        <v>9195157707</v>
      </c>
      <c r="F724" s="11" t="s">
        <v>17</v>
      </c>
      <c r="G724" s="15">
        <v>36356</v>
      </c>
      <c r="H724" s="16">
        <f t="shared" ca="1" si="11"/>
        <v>21</v>
      </c>
      <c r="I724" s="17"/>
      <c r="J724" s="18">
        <v>59128</v>
      </c>
      <c r="K724" s="12">
        <v>4</v>
      </c>
      <c r="L724" s="12"/>
      <c r="M724" s="11"/>
    </row>
    <row r="725" spans="1:13" hidden="1" x14ac:dyDescent="0.25">
      <c r="A725" s="11" t="s">
        <v>697</v>
      </c>
      <c r="B725" s="12" t="s">
        <v>12</v>
      </c>
      <c r="C725" s="11" t="s">
        <v>685</v>
      </c>
      <c r="D725" s="13">
        <v>610000294</v>
      </c>
      <c r="E725" s="14">
        <v>9198443818</v>
      </c>
      <c r="F725" s="11" t="s">
        <v>17</v>
      </c>
      <c r="G725" s="15">
        <v>35764</v>
      </c>
      <c r="H725" s="16">
        <f t="shared" ca="1" si="11"/>
        <v>23</v>
      </c>
      <c r="I725" s="17"/>
      <c r="J725" s="18">
        <v>70300</v>
      </c>
      <c r="K725" s="12">
        <v>3</v>
      </c>
      <c r="L725" s="12"/>
      <c r="M725" s="11"/>
    </row>
    <row r="726" spans="1:13" hidden="1" x14ac:dyDescent="0.25">
      <c r="A726" s="11" t="s">
        <v>716</v>
      </c>
      <c r="B726" s="12" t="s">
        <v>12</v>
      </c>
      <c r="C726" s="11" t="s">
        <v>685</v>
      </c>
      <c r="D726" s="13">
        <v>145005793</v>
      </c>
      <c r="E726" s="14">
        <v>2521603964</v>
      </c>
      <c r="F726" s="11" t="s">
        <v>22</v>
      </c>
      <c r="G726" s="15">
        <v>38332</v>
      </c>
      <c r="H726" s="16">
        <f t="shared" ca="1" si="11"/>
        <v>15</v>
      </c>
      <c r="I726" s="17" t="s">
        <v>42</v>
      </c>
      <c r="J726" s="18">
        <v>23000</v>
      </c>
      <c r="K726" s="12">
        <v>4</v>
      </c>
      <c r="L726" s="12"/>
      <c r="M726" s="11"/>
    </row>
    <row r="727" spans="1:13" x14ac:dyDescent="0.25">
      <c r="A727" s="11" t="s">
        <v>727</v>
      </c>
      <c r="B727" s="12" t="s">
        <v>12</v>
      </c>
      <c r="C727" s="11" t="s">
        <v>685</v>
      </c>
      <c r="D727" s="13">
        <v>262005858</v>
      </c>
      <c r="E727" s="14">
        <v>2528566597</v>
      </c>
      <c r="F727" s="11" t="s">
        <v>22</v>
      </c>
      <c r="G727" s="15">
        <v>42777</v>
      </c>
      <c r="H727" s="16">
        <f t="shared" ca="1" si="11"/>
        <v>3</v>
      </c>
      <c r="I727" s="17" t="s">
        <v>23</v>
      </c>
      <c r="J727" s="18">
        <v>13690</v>
      </c>
      <c r="K727" s="12">
        <v>5</v>
      </c>
      <c r="L727" s="12"/>
      <c r="M727" s="11"/>
    </row>
    <row r="728" spans="1:13" hidden="1" x14ac:dyDescent="0.25">
      <c r="A728" s="11" t="s">
        <v>735</v>
      </c>
      <c r="B728" s="12" t="s">
        <v>12</v>
      </c>
      <c r="C728" s="11" t="s">
        <v>685</v>
      </c>
      <c r="D728" s="13">
        <v>247002007</v>
      </c>
      <c r="E728" s="14">
        <v>2528012440</v>
      </c>
      <c r="F728" s="11" t="s">
        <v>17</v>
      </c>
      <c r="G728" s="15">
        <v>39660</v>
      </c>
      <c r="H728" s="16">
        <f t="shared" ca="1" si="11"/>
        <v>12</v>
      </c>
      <c r="I728" s="17"/>
      <c r="J728" s="18">
        <v>58250</v>
      </c>
      <c r="K728" s="12">
        <v>2</v>
      </c>
      <c r="L728" s="12"/>
      <c r="M728" s="11"/>
    </row>
    <row r="729" spans="1:13" hidden="1" x14ac:dyDescent="0.25">
      <c r="A729" s="11" t="s">
        <v>756</v>
      </c>
      <c r="B729" s="12" t="s">
        <v>12</v>
      </c>
      <c r="C729" s="11" t="s">
        <v>685</v>
      </c>
      <c r="D729" s="13">
        <v>683000378</v>
      </c>
      <c r="E729" s="14">
        <v>9196259106</v>
      </c>
      <c r="F729" s="11" t="s">
        <v>14</v>
      </c>
      <c r="G729" s="15">
        <v>40628</v>
      </c>
      <c r="H729" s="16">
        <f t="shared" ca="1" si="11"/>
        <v>9</v>
      </c>
      <c r="I729" s="17" t="s">
        <v>37</v>
      </c>
      <c r="J729" s="18">
        <v>81340</v>
      </c>
      <c r="K729" s="12">
        <v>2</v>
      </c>
      <c r="L729" s="12"/>
      <c r="M729" s="11"/>
    </row>
    <row r="730" spans="1:13" hidden="1" x14ac:dyDescent="0.25">
      <c r="A730" s="11" t="s">
        <v>759</v>
      </c>
      <c r="B730" s="12" t="s">
        <v>12</v>
      </c>
      <c r="C730" s="11" t="s">
        <v>685</v>
      </c>
      <c r="D730" s="13">
        <v>502000266</v>
      </c>
      <c r="E730" s="14">
        <v>9197103200</v>
      </c>
      <c r="F730" s="11" t="s">
        <v>26</v>
      </c>
      <c r="G730" s="15">
        <v>39954</v>
      </c>
      <c r="H730" s="16">
        <f t="shared" ca="1" si="11"/>
        <v>11</v>
      </c>
      <c r="I730" s="17"/>
      <c r="J730" s="18">
        <v>37344</v>
      </c>
      <c r="K730" s="12">
        <v>2</v>
      </c>
      <c r="L730" s="12"/>
      <c r="M730" s="11"/>
    </row>
    <row r="731" spans="1:13" x14ac:dyDescent="0.25">
      <c r="A731" s="11" t="s">
        <v>764</v>
      </c>
      <c r="B731" s="12" t="s">
        <v>12</v>
      </c>
      <c r="C731" s="11" t="s">
        <v>685</v>
      </c>
      <c r="D731" s="13">
        <v>210001464</v>
      </c>
      <c r="E731" s="14">
        <v>9198405552</v>
      </c>
      <c r="F731" s="11" t="s">
        <v>14</v>
      </c>
      <c r="G731" s="15">
        <v>40881</v>
      </c>
      <c r="H731" s="16">
        <f t="shared" ca="1" si="11"/>
        <v>9</v>
      </c>
      <c r="I731" s="17" t="s">
        <v>15</v>
      </c>
      <c r="J731" s="18">
        <v>79380</v>
      </c>
      <c r="K731" s="12">
        <v>5</v>
      </c>
      <c r="L731" s="12"/>
      <c r="M731" s="11"/>
    </row>
    <row r="732" spans="1:13" x14ac:dyDescent="0.25">
      <c r="A732" s="11" t="s">
        <v>766</v>
      </c>
      <c r="B732" s="12" t="s">
        <v>12</v>
      </c>
      <c r="C732" s="11" t="s">
        <v>685</v>
      </c>
      <c r="D732" s="13">
        <v>667005362</v>
      </c>
      <c r="E732" s="14">
        <v>2522952173</v>
      </c>
      <c r="F732" s="11" t="s">
        <v>17</v>
      </c>
      <c r="G732" s="15">
        <v>37032</v>
      </c>
      <c r="H732" s="16">
        <f t="shared" ca="1" si="11"/>
        <v>19</v>
      </c>
      <c r="I732" s="17"/>
      <c r="J732" s="18">
        <v>86040</v>
      </c>
      <c r="K732" s="12">
        <v>5</v>
      </c>
      <c r="L732" s="12"/>
      <c r="M732" s="11"/>
    </row>
    <row r="733" spans="1:13" x14ac:dyDescent="0.25">
      <c r="A733" s="11" t="s">
        <v>781</v>
      </c>
      <c r="B733" s="12" t="s">
        <v>28</v>
      </c>
      <c r="C733" s="11" t="s">
        <v>780</v>
      </c>
      <c r="D733" s="13">
        <v>510000395</v>
      </c>
      <c r="E733" s="14">
        <v>9196690862</v>
      </c>
      <c r="F733" s="11" t="s">
        <v>14</v>
      </c>
      <c r="G733" s="15">
        <v>42252</v>
      </c>
      <c r="H733" s="16">
        <f t="shared" ca="1" si="11"/>
        <v>5</v>
      </c>
      <c r="I733" s="17" t="s">
        <v>15</v>
      </c>
      <c r="J733" s="18">
        <v>63670</v>
      </c>
      <c r="K733" s="12">
        <v>5</v>
      </c>
      <c r="L733" s="12"/>
      <c r="M733" s="11"/>
    </row>
    <row r="734" spans="1:13" hidden="1" x14ac:dyDescent="0.25">
      <c r="A734" s="11" t="s">
        <v>784</v>
      </c>
      <c r="B734" s="12" t="s">
        <v>28</v>
      </c>
      <c r="C734" s="11" t="s">
        <v>780</v>
      </c>
      <c r="D734" s="13">
        <v>106009892</v>
      </c>
      <c r="E734" s="14">
        <v>9194436681</v>
      </c>
      <c r="F734" s="11" t="s">
        <v>17</v>
      </c>
      <c r="G734" s="15">
        <v>38561</v>
      </c>
      <c r="H734" s="16">
        <f t="shared" ca="1" si="11"/>
        <v>15</v>
      </c>
      <c r="I734" s="17"/>
      <c r="J734" s="18">
        <v>66132</v>
      </c>
      <c r="K734" s="12">
        <v>4</v>
      </c>
      <c r="L734" s="12"/>
      <c r="M734" s="11"/>
    </row>
    <row r="735" spans="1:13" x14ac:dyDescent="0.25">
      <c r="A735" s="11" t="s">
        <v>783</v>
      </c>
      <c r="B735" s="12" t="s">
        <v>19</v>
      </c>
      <c r="C735" s="11" t="s">
        <v>780</v>
      </c>
      <c r="D735" s="13">
        <v>443006890</v>
      </c>
      <c r="E735" s="14">
        <v>2524411859</v>
      </c>
      <c r="F735" s="11" t="s">
        <v>14</v>
      </c>
      <c r="G735" s="15">
        <v>35986</v>
      </c>
      <c r="H735" s="16">
        <f t="shared" ca="1" si="11"/>
        <v>22</v>
      </c>
      <c r="I735" s="17" t="s">
        <v>37</v>
      </c>
      <c r="J735" s="18">
        <v>42800</v>
      </c>
      <c r="K735" s="12">
        <v>5</v>
      </c>
      <c r="L735" s="12"/>
      <c r="M735" s="11"/>
    </row>
    <row r="736" spans="1:13" hidden="1" x14ac:dyDescent="0.25">
      <c r="A736" s="11" t="s">
        <v>779</v>
      </c>
      <c r="B736" s="12" t="s">
        <v>12</v>
      </c>
      <c r="C736" s="11" t="s">
        <v>780</v>
      </c>
      <c r="D736" s="13">
        <v>776003797</v>
      </c>
      <c r="E736" s="14">
        <v>9193482736</v>
      </c>
      <c r="F736" s="11" t="s">
        <v>17</v>
      </c>
      <c r="G736" s="15">
        <v>38290</v>
      </c>
      <c r="H736" s="16">
        <f t="shared" ca="1" si="11"/>
        <v>16</v>
      </c>
      <c r="I736" s="17"/>
      <c r="J736" s="18">
        <v>85510</v>
      </c>
      <c r="K736" s="12">
        <v>4</v>
      </c>
      <c r="L736" s="12"/>
      <c r="M736" s="11"/>
    </row>
    <row r="737" spans="1:13" x14ac:dyDescent="0.25">
      <c r="A737" s="11" t="s">
        <v>782</v>
      </c>
      <c r="B737" s="12" t="s">
        <v>12</v>
      </c>
      <c r="C737" s="11" t="s">
        <v>780</v>
      </c>
      <c r="D737" s="13">
        <v>797005708</v>
      </c>
      <c r="E737" s="14">
        <v>9193578185</v>
      </c>
      <c r="F737" s="11" t="s">
        <v>14</v>
      </c>
      <c r="G737" s="15">
        <v>35833</v>
      </c>
      <c r="H737" s="16">
        <f t="shared" ca="1" si="11"/>
        <v>22</v>
      </c>
      <c r="I737" s="17" t="s">
        <v>42</v>
      </c>
      <c r="J737" s="18">
        <v>40680</v>
      </c>
      <c r="K737" s="12">
        <v>5</v>
      </c>
      <c r="L737" s="12"/>
      <c r="M737" s="11"/>
    </row>
    <row r="738" spans="1:13" hidden="1" x14ac:dyDescent="0.25">
      <c r="A738" s="11" t="s">
        <v>785</v>
      </c>
      <c r="B738" s="12" t="s">
        <v>33</v>
      </c>
      <c r="C738" s="11" t="s">
        <v>786</v>
      </c>
      <c r="D738" s="13">
        <v>183005788</v>
      </c>
      <c r="E738" s="14">
        <v>2521198851</v>
      </c>
      <c r="F738" s="11" t="s">
        <v>17</v>
      </c>
      <c r="G738" s="15">
        <v>37385</v>
      </c>
      <c r="H738" s="16">
        <f t="shared" ca="1" si="11"/>
        <v>18</v>
      </c>
      <c r="I738" s="17"/>
      <c r="J738" s="18">
        <v>60760</v>
      </c>
      <c r="K738" s="12">
        <v>2</v>
      </c>
      <c r="L738" s="12"/>
      <c r="M738" s="11"/>
    </row>
    <row r="739" spans="1:13" x14ac:dyDescent="0.25">
      <c r="A739" s="11" t="s">
        <v>787</v>
      </c>
      <c r="B739" s="12" t="s">
        <v>33</v>
      </c>
      <c r="C739" s="11" t="s">
        <v>786</v>
      </c>
      <c r="D739" s="13">
        <v>978002408</v>
      </c>
      <c r="E739" s="14">
        <v>9191888279</v>
      </c>
      <c r="F739" s="11" t="s">
        <v>17</v>
      </c>
      <c r="G739" s="15">
        <v>37207</v>
      </c>
      <c r="H739" s="16">
        <f t="shared" ca="1" si="11"/>
        <v>19</v>
      </c>
      <c r="I739" s="17"/>
      <c r="J739" s="18">
        <v>64720</v>
      </c>
      <c r="K739" s="12">
        <v>5</v>
      </c>
      <c r="L739" s="12"/>
      <c r="M739" s="11"/>
    </row>
    <row r="740" spans="1:13" hidden="1" x14ac:dyDescent="0.25">
      <c r="A740" s="11" t="s">
        <v>789</v>
      </c>
      <c r="B740" s="12" t="s">
        <v>25</v>
      </c>
      <c r="C740" s="11" t="s">
        <v>786</v>
      </c>
      <c r="D740" s="13">
        <v>383006821</v>
      </c>
      <c r="E740" s="14">
        <v>2524989537</v>
      </c>
      <c r="F740" s="11" t="s">
        <v>14</v>
      </c>
      <c r="G740" s="15">
        <v>40168</v>
      </c>
      <c r="H740" s="16">
        <f t="shared" ca="1" si="11"/>
        <v>10</v>
      </c>
      <c r="I740" s="17" t="s">
        <v>15</v>
      </c>
      <c r="J740" s="18">
        <v>46680</v>
      </c>
      <c r="K740" s="12">
        <v>1</v>
      </c>
      <c r="L740" s="12"/>
      <c r="M740" s="11"/>
    </row>
    <row r="741" spans="1:13" hidden="1" x14ac:dyDescent="0.25">
      <c r="A741" s="11" t="s">
        <v>788</v>
      </c>
      <c r="B741" s="12" t="s">
        <v>19</v>
      </c>
      <c r="C741" s="11" t="s">
        <v>786</v>
      </c>
      <c r="D741" s="13">
        <v>495002474</v>
      </c>
      <c r="E741" s="14">
        <v>9194137278</v>
      </c>
      <c r="F741" s="11" t="s">
        <v>22</v>
      </c>
      <c r="G741" s="15">
        <v>37298</v>
      </c>
      <c r="H741" s="16">
        <f t="shared" ca="1" si="11"/>
        <v>18</v>
      </c>
      <c r="I741" s="17" t="s">
        <v>15</v>
      </c>
      <c r="J741" s="18">
        <v>31250</v>
      </c>
      <c r="K741" s="12">
        <v>2</v>
      </c>
      <c r="L741" s="12"/>
      <c r="M741" s="11"/>
    </row>
    <row r="742" spans="1:13" hidden="1" x14ac:dyDescent="0.25">
      <c r="A742" s="11" t="s">
        <v>790</v>
      </c>
      <c r="B742" s="12" t="s">
        <v>19</v>
      </c>
      <c r="C742" s="11" t="s">
        <v>786</v>
      </c>
      <c r="D742" s="13">
        <v>827007063</v>
      </c>
      <c r="E742" s="14">
        <v>2528873234</v>
      </c>
      <c r="F742" s="11" t="s">
        <v>26</v>
      </c>
      <c r="G742" s="15">
        <v>37269</v>
      </c>
      <c r="H742" s="16">
        <f t="shared" ca="1" si="11"/>
        <v>18</v>
      </c>
      <c r="I742" s="17"/>
      <c r="J742" s="18">
        <v>19044</v>
      </c>
      <c r="K742" s="12">
        <v>1</v>
      </c>
      <c r="L742" s="12"/>
      <c r="M742" s="1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82308-8F52-FB4F-B44B-346902EAC737}">
  <sheetPr>
    <tabColor rgb="FF00FF00"/>
    <pageSetUpPr autoPageBreaks="0"/>
  </sheetPr>
  <dimension ref="A1:L763"/>
  <sheetViews>
    <sheetView zoomScale="115" zoomScaleNormal="115" zoomScaleSheetLayoutView="100" workbookViewId="0">
      <selection activeCell="A556" sqref="A556"/>
    </sheetView>
  </sheetViews>
  <sheetFormatPr defaultColWidth="19.875" defaultRowHeight="15" x14ac:dyDescent="0.25"/>
  <cols>
    <col min="1" max="1" width="37.125" style="11" customWidth="1"/>
    <col min="2" max="2" width="17.625" style="11" customWidth="1"/>
    <col min="3" max="3" width="9.375" style="12" bestFit="1" customWidth="1"/>
    <col min="4" max="4" width="26" style="11" customWidth="1"/>
    <col min="5" max="5" width="11" style="82" bestFit="1" customWidth="1"/>
    <col min="6" max="6" width="13.125" style="83" bestFit="1" customWidth="1"/>
    <col min="7" max="7" width="8.875" style="11" bestFit="1" customWidth="1"/>
    <col min="8" max="8" width="10.375" style="78" bestFit="1" customWidth="1"/>
    <col min="9" max="9" width="5.375" style="11" bestFit="1" customWidth="1"/>
    <col min="10" max="10" width="7.625" style="11" bestFit="1" customWidth="1"/>
    <col min="11" max="11" width="10" style="95" bestFit="1" customWidth="1"/>
    <col min="12" max="12" width="9.5" style="11" bestFit="1" customWidth="1"/>
    <col min="13" max="13" width="5.375" style="11" customWidth="1"/>
    <col min="14" max="16384" width="19.875" style="11"/>
  </cols>
  <sheetData>
    <row r="1" spans="1:12" s="106" customFormat="1" x14ac:dyDescent="0.25">
      <c r="B1" s="98" t="s">
        <v>0</v>
      </c>
      <c r="C1" s="99" t="s">
        <v>1</v>
      </c>
      <c r="D1" s="100" t="s">
        <v>2</v>
      </c>
      <c r="E1" s="101" t="s">
        <v>3</v>
      </c>
      <c r="F1" s="102" t="s">
        <v>4</v>
      </c>
      <c r="G1" s="100" t="s">
        <v>5</v>
      </c>
      <c r="H1" s="103" t="s">
        <v>6</v>
      </c>
      <c r="I1" s="104" t="s">
        <v>7</v>
      </c>
      <c r="J1" s="100" t="s">
        <v>8</v>
      </c>
      <c r="K1" s="105" t="s">
        <v>9</v>
      </c>
      <c r="L1" s="99" t="s">
        <v>10</v>
      </c>
    </row>
    <row r="2" spans="1:12" x14ac:dyDescent="0.25">
      <c r="A2" s="11" t="str">
        <f>IF(AND(B2=B3,C2=C3,D2=D3,E2=E3),"dup","unique")</f>
        <v>unique</v>
      </c>
      <c r="B2" s="11" t="s">
        <v>11</v>
      </c>
      <c r="C2" s="12" t="s">
        <v>12</v>
      </c>
      <c r="D2" s="11" t="s">
        <v>13</v>
      </c>
      <c r="E2" s="13">
        <v>100002924</v>
      </c>
      <c r="F2" s="14">
        <v>9192804104</v>
      </c>
      <c r="G2" s="11" t="s">
        <v>14</v>
      </c>
      <c r="H2" s="78">
        <v>35241</v>
      </c>
      <c r="I2" s="16">
        <f t="shared" ref="I2:I65" ca="1" si="0">DATEDIF(H2,TODAY(),"Y")</f>
        <v>24</v>
      </c>
      <c r="J2" s="17" t="s">
        <v>15</v>
      </c>
      <c r="K2" s="18">
        <v>33143</v>
      </c>
      <c r="L2" s="12">
        <v>1</v>
      </c>
    </row>
    <row r="3" spans="1:12" x14ac:dyDescent="0.25">
      <c r="A3" s="11" t="str">
        <f t="shared" ref="A3:A66" si="1">IF(AND(B3=B4,C3=C4,D3=D4,E3=E4),"dup","unique")</f>
        <v>unique</v>
      </c>
      <c r="B3" s="11" t="s">
        <v>627</v>
      </c>
      <c r="C3" s="12" t="s">
        <v>33</v>
      </c>
      <c r="D3" s="11" t="s">
        <v>611</v>
      </c>
      <c r="E3" s="13">
        <v>100003382</v>
      </c>
      <c r="F3" s="14">
        <v>9195157047</v>
      </c>
      <c r="G3" s="11" t="s">
        <v>14</v>
      </c>
      <c r="H3" s="78">
        <v>38627</v>
      </c>
      <c r="I3" s="16">
        <f t="shared" ca="1" si="0"/>
        <v>15</v>
      </c>
      <c r="J3" s="17" t="s">
        <v>15</v>
      </c>
      <c r="K3" s="18">
        <v>73170</v>
      </c>
      <c r="L3" s="12">
        <v>4</v>
      </c>
    </row>
    <row r="4" spans="1:12" x14ac:dyDescent="0.25">
      <c r="A4" s="11" t="str">
        <f t="shared" si="1"/>
        <v>unique</v>
      </c>
      <c r="B4" s="11" t="s">
        <v>274</v>
      </c>
      <c r="C4" s="12" t="s">
        <v>25</v>
      </c>
      <c r="D4" s="11" t="s">
        <v>220</v>
      </c>
      <c r="E4" s="13">
        <v>100009868</v>
      </c>
      <c r="F4" s="14">
        <v>9198082183</v>
      </c>
      <c r="G4" s="11" t="s">
        <v>22</v>
      </c>
      <c r="H4" s="78">
        <v>35335</v>
      </c>
      <c r="I4" s="16">
        <f t="shared" ca="1" si="0"/>
        <v>24</v>
      </c>
      <c r="J4" s="17" t="s">
        <v>15</v>
      </c>
      <c r="K4" s="18">
        <v>65927</v>
      </c>
      <c r="L4" s="12">
        <v>5</v>
      </c>
    </row>
    <row r="5" spans="1:12" x14ac:dyDescent="0.25">
      <c r="A5" s="11" t="str">
        <f t="shared" si="1"/>
        <v>dup</v>
      </c>
      <c r="B5" s="11" t="s">
        <v>719</v>
      </c>
      <c r="C5" s="12" t="s">
        <v>33</v>
      </c>
      <c r="D5" s="11" t="s">
        <v>685</v>
      </c>
      <c r="E5" s="13">
        <v>101009876</v>
      </c>
      <c r="F5" s="14">
        <v>2522552565</v>
      </c>
      <c r="G5" s="11" t="s">
        <v>26</v>
      </c>
      <c r="H5" s="78">
        <v>35712</v>
      </c>
      <c r="I5" s="16">
        <f t="shared" ca="1" si="0"/>
        <v>23</v>
      </c>
      <c r="J5" s="17"/>
      <c r="K5" s="18">
        <v>45565</v>
      </c>
      <c r="L5" s="12">
        <v>3</v>
      </c>
    </row>
    <row r="6" spans="1:12" x14ac:dyDescent="0.25">
      <c r="A6" s="11" t="str">
        <f t="shared" si="1"/>
        <v>unique</v>
      </c>
      <c r="B6" s="11" t="s">
        <v>719</v>
      </c>
      <c r="C6" s="12" t="s">
        <v>33</v>
      </c>
      <c r="D6" s="11" t="s">
        <v>685</v>
      </c>
      <c r="E6" s="13">
        <v>101009876</v>
      </c>
      <c r="F6" s="14">
        <v>2522552565</v>
      </c>
      <c r="G6" s="11" t="s">
        <v>26</v>
      </c>
      <c r="H6" s="78">
        <v>35712</v>
      </c>
      <c r="I6" s="16">
        <f t="shared" ca="1" si="0"/>
        <v>23</v>
      </c>
      <c r="J6" s="17"/>
      <c r="K6" s="18">
        <v>45565</v>
      </c>
      <c r="L6" s="12">
        <v>3</v>
      </c>
    </row>
    <row r="7" spans="1:12" x14ac:dyDescent="0.25">
      <c r="A7" s="11" t="str">
        <f t="shared" si="1"/>
        <v>unique</v>
      </c>
      <c r="B7" s="11" t="s">
        <v>630</v>
      </c>
      <c r="C7" s="12" t="s">
        <v>28</v>
      </c>
      <c r="D7" s="11" t="s">
        <v>611</v>
      </c>
      <c r="E7" s="13">
        <v>102009909</v>
      </c>
      <c r="F7" s="14">
        <v>2521868104</v>
      </c>
      <c r="G7" s="11" t="s">
        <v>26</v>
      </c>
      <c r="H7" s="78">
        <v>35838</v>
      </c>
      <c r="I7" s="16">
        <f t="shared" ca="1" si="0"/>
        <v>22</v>
      </c>
      <c r="J7" s="17"/>
      <c r="K7" s="18">
        <v>49664</v>
      </c>
      <c r="L7" s="12">
        <v>4</v>
      </c>
    </row>
    <row r="8" spans="1:12" x14ac:dyDescent="0.25">
      <c r="A8" s="11" t="str">
        <f t="shared" si="1"/>
        <v>unique</v>
      </c>
      <c r="B8" s="11" t="s">
        <v>194</v>
      </c>
      <c r="C8" s="12" t="s">
        <v>25</v>
      </c>
      <c r="D8" s="11" t="s">
        <v>172</v>
      </c>
      <c r="E8" s="13">
        <v>105008355</v>
      </c>
      <c r="F8" s="14">
        <v>2524697218</v>
      </c>
      <c r="G8" s="11" t="s">
        <v>14</v>
      </c>
      <c r="H8" s="78">
        <v>35297</v>
      </c>
      <c r="I8" s="16">
        <f t="shared" ca="1" si="0"/>
        <v>24</v>
      </c>
      <c r="J8" s="17" t="s">
        <v>23</v>
      </c>
      <c r="K8" s="18">
        <v>95864</v>
      </c>
      <c r="L8" s="12">
        <v>5</v>
      </c>
    </row>
    <row r="9" spans="1:12" x14ac:dyDescent="0.25">
      <c r="A9" s="11" t="str">
        <f t="shared" si="1"/>
        <v>unique</v>
      </c>
      <c r="B9" s="11" t="s">
        <v>569</v>
      </c>
      <c r="C9" s="12" t="s">
        <v>12</v>
      </c>
      <c r="D9" s="11" t="s">
        <v>522</v>
      </c>
      <c r="E9" s="13">
        <v>106006151</v>
      </c>
      <c r="F9" s="14">
        <v>2521246633</v>
      </c>
      <c r="G9" s="11" t="s">
        <v>17</v>
      </c>
      <c r="H9" s="78">
        <v>37793</v>
      </c>
      <c r="I9" s="16">
        <f t="shared" ca="1" si="0"/>
        <v>17</v>
      </c>
      <c r="J9" s="17"/>
      <c r="K9" s="18">
        <v>64152</v>
      </c>
      <c r="L9" s="12">
        <v>1</v>
      </c>
    </row>
    <row r="10" spans="1:12" x14ac:dyDescent="0.25">
      <c r="A10" s="11" t="str">
        <f t="shared" si="1"/>
        <v>unique</v>
      </c>
      <c r="B10" s="11" t="s">
        <v>131</v>
      </c>
      <c r="C10" s="12" t="s">
        <v>28</v>
      </c>
      <c r="D10" s="11" t="s">
        <v>127</v>
      </c>
      <c r="E10" s="13">
        <v>106006222</v>
      </c>
      <c r="F10" s="14">
        <v>9198310129</v>
      </c>
      <c r="G10" s="11" t="s">
        <v>17</v>
      </c>
      <c r="H10" s="78">
        <v>41096</v>
      </c>
      <c r="I10" s="16">
        <f t="shared" ca="1" si="0"/>
        <v>8</v>
      </c>
      <c r="J10" s="17"/>
      <c r="K10" s="18">
        <v>48087</v>
      </c>
      <c r="L10" s="12">
        <v>4</v>
      </c>
    </row>
    <row r="11" spans="1:12" x14ac:dyDescent="0.25">
      <c r="A11" s="11" t="str">
        <f t="shared" si="1"/>
        <v>unique</v>
      </c>
      <c r="B11" s="11" t="s">
        <v>784</v>
      </c>
      <c r="C11" s="12" t="s">
        <v>28</v>
      </c>
      <c r="D11" s="11" t="s">
        <v>780</v>
      </c>
      <c r="E11" s="13">
        <v>106009892</v>
      </c>
      <c r="F11" s="14">
        <v>9194436681</v>
      </c>
      <c r="G11" s="11" t="s">
        <v>17</v>
      </c>
      <c r="H11" s="78">
        <v>37861</v>
      </c>
      <c r="I11" s="16">
        <f t="shared" ca="1" si="0"/>
        <v>17</v>
      </c>
      <c r="J11" s="17"/>
      <c r="K11" s="18">
        <v>89278</v>
      </c>
      <c r="L11" s="12">
        <v>4</v>
      </c>
    </row>
    <row r="12" spans="1:12" x14ac:dyDescent="0.25">
      <c r="A12" s="11" t="str">
        <f t="shared" si="1"/>
        <v>unique</v>
      </c>
      <c r="B12" s="11" t="s">
        <v>190</v>
      </c>
      <c r="C12" s="12" t="s">
        <v>33</v>
      </c>
      <c r="D12" s="11" t="s">
        <v>172</v>
      </c>
      <c r="E12" s="13">
        <v>110004347</v>
      </c>
      <c r="F12" s="14">
        <v>2526166452</v>
      </c>
      <c r="G12" s="11" t="s">
        <v>14</v>
      </c>
      <c r="H12" s="78">
        <v>41756</v>
      </c>
      <c r="I12" s="16">
        <f t="shared" ca="1" si="0"/>
        <v>6</v>
      </c>
      <c r="J12" s="17" t="s">
        <v>15</v>
      </c>
      <c r="K12" s="18">
        <v>86103</v>
      </c>
      <c r="L12" s="12">
        <v>5</v>
      </c>
    </row>
    <row r="13" spans="1:12" x14ac:dyDescent="0.25">
      <c r="A13" s="11" t="str">
        <f t="shared" si="1"/>
        <v>unique</v>
      </c>
      <c r="B13" s="11" t="s">
        <v>639</v>
      </c>
      <c r="C13" s="12" t="s">
        <v>33</v>
      </c>
      <c r="D13" s="11" t="s">
        <v>611</v>
      </c>
      <c r="E13" s="13">
        <v>110006520</v>
      </c>
      <c r="F13" s="14">
        <v>9197963782</v>
      </c>
      <c r="G13" s="11" t="s">
        <v>14</v>
      </c>
      <c r="H13" s="78">
        <v>38001</v>
      </c>
      <c r="I13" s="16">
        <f t="shared" ca="1" si="0"/>
        <v>16</v>
      </c>
      <c r="J13" s="17" t="s">
        <v>15</v>
      </c>
      <c r="K13" s="18">
        <v>106259</v>
      </c>
      <c r="L13" s="12">
        <v>4</v>
      </c>
    </row>
    <row r="14" spans="1:12" x14ac:dyDescent="0.25">
      <c r="A14" s="11" t="str">
        <f t="shared" si="1"/>
        <v>unique</v>
      </c>
      <c r="B14" s="11" t="s">
        <v>300</v>
      </c>
      <c r="C14" s="12" t="s">
        <v>33</v>
      </c>
      <c r="D14" s="11" t="s">
        <v>220</v>
      </c>
      <c r="E14" s="13">
        <v>110007055</v>
      </c>
      <c r="F14" s="14">
        <v>2526966637</v>
      </c>
      <c r="G14" s="11" t="s">
        <v>22</v>
      </c>
      <c r="H14" s="78">
        <v>42058</v>
      </c>
      <c r="I14" s="16">
        <f t="shared" ca="1" si="0"/>
        <v>5</v>
      </c>
      <c r="J14" s="17" t="s">
        <v>37</v>
      </c>
      <c r="K14" s="18">
        <v>14938</v>
      </c>
      <c r="L14" s="12">
        <v>1</v>
      </c>
    </row>
    <row r="15" spans="1:12" x14ac:dyDescent="0.25">
      <c r="A15" s="11" t="str">
        <f t="shared" si="1"/>
        <v>unique</v>
      </c>
      <c r="B15" s="11" t="s">
        <v>692</v>
      </c>
      <c r="C15" s="12" t="s">
        <v>28</v>
      </c>
      <c r="D15" s="11" t="s">
        <v>685</v>
      </c>
      <c r="E15" s="13">
        <v>111006346</v>
      </c>
      <c r="F15" s="14">
        <v>2525717431</v>
      </c>
      <c r="G15" s="11" t="s">
        <v>17</v>
      </c>
      <c r="H15" s="78">
        <v>37605</v>
      </c>
      <c r="I15" s="16">
        <f t="shared" ca="1" si="0"/>
        <v>17</v>
      </c>
      <c r="J15" s="17"/>
      <c r="K15" s="18">
        <v>82531</v>
      </c>
      <c r="L15" s="12">
        <v>4</v>
      </c>
    </row>
    <row r="16" spans="1:12" x14ac:dyDescent="0.25">
      <c r="A16" s="11" t="str">
        <f t="shared" si="1"/>
        <v>dup</v>
      </c>
      <c r="B16" s="11" t="s">
        <v>165</v>
      </c>
      <c r="C16" s="12" t="s">
        <v>28</v>
      </c>
      <c r="D16" s="11" t="s">
        <v>166</v>
      </c>
      <c r="E16" s="13">
        <v>112009446</v>
      </c>
      <c r="F16" s="14">
        <v>2521696804</v>
      </c>
      <c r="G16" s="11" t="s">
        <v>14</v>
      </c>
      <c r="H16" s="78">
        <v>37235</v>
      </c>
      <c r="I16" s="16">
        <f t="shared" ca="1" si="0"/>
        <v>18</v>
      </c>
      <c r="J16" s="17" t="s">
        <v>15</v>
      </c>
      <c r="K16" s="18">
        <v>90099</v>
      </c>
      <c r="L16" s="12">
        <v>2</v>
      </c>
    </row>
    <row r="17" spans="1:12" x14ac:dyDescent="0.25">
      <c r="A17" s="11" t="str">
        <f t="shared" si="1"/>
        <v>unique</v>
      </c>
      <c r="B17" s="11" t="s">
        <v>165</v>
      </c>
      <c r="C17" s="12" t="s">
        <v>28</v>
      </c>
      <c r="D17" s="11" t="s">
        <v>166</v>
      </c>
      <c r="E17" s="13">
        <v>112009446</v>
      </c>
      <c r="F17" s="14">
        <v>2521696804</v>
      </c>
      <c r="G17" s="11" t="s">
        <v>14</v>
      </c>
      <c r="H17" s="78">
        <v>37235</v>
      </c>
      <c r="I17" s="16">
        <f t="shared" ca="1" si="0"/>
        <v>18</v>
      </c>
      <c r="J17" s="17" t="s">
        <v>15</v>
      </c>
      <c r="K17" s="18">
        <v>90099</v>
      </c>
      <c r="L17" s="12">
        <v>2</v>
      </c>
    </row>
    <row r="18" spans="1:12" x14ac:dyDescent="0.25">
      <c r="A18" s="11" t="str">
        <f t="shared" si="1"/>
        <v>unique</v>
      </c>
      <c r="B18" s="11" t="s">
        <v>579</v>
      </c>
      <c r="C18" s="12" t="s">
        <v>28</v>
      </c>
      <c r="D18" s="11" t="s">
        <v>522</v>
      </c>
      <c r="E18" s="13">
        <v>113002240</v>
      </c>
      <c r="F18" s="14">
        <v>2526712695</v>
      </c>
      <c r="G18" s="11" t="s">
        <v>14</v>
      </c>
      <c r="H18" s="78">
        <v>35404</v>
      </c>
      <c r="I18" s="16">
        <f t="shared" ca="1" si="0"/>
        <v>24</v>
      </c>
      <c r="J18" s="17" t="s">
        <v>15</v>
      </c>
      <c r="K18" s="18">
        <v>84240</v>
      </c>
      <c r="L18" s="12">
        <v>4</v>
      </c>
    </row>
    <row r="19" spans="1:12" x14ac:dyDescent="0.25">
      <c r="A19" s="11" t="str">
        <f t="shared" si="1"/>
        <v>unique</v>
      </c>
      <c r="B19" s="11" t="s">
        <v>445</v>
      </c>
      <c r="C19" s="12" t="s">
        <v>19</v>
      </c>
      <c r="D19" s="11" t="s">
        <v>433</v>
      </c>
      <c r="E19" s="13">
        <v>113007726</v>
      </c>
      <c r="F19" s="14">
        <v>9197494648</v>
      </c>
      <c r="G19" s="11" t="s">
        <v>14</v>
      </c>
      <c r="H19" s="78">
        <v>42188</v>
      </c>
      <c r="I19" s="16">
        <f t="shared" ca="1" si="0"/>
        <v>5</v>
      </c>
      <c r="J19" s="17" t="s">
        <v>37</v>
      </c>
      <c r="K19" s="18">
        <v>92354</v>
      </c>
      <c r="L19" s="12">
        <v>5</v>
      </c>
    </row>
    <row r="20" spans="1:12" x14ac:dyDescent="0.25">
      <c r="A20" s="11" t="str">
        <f t="shared" si="1"/>
        <v>unique</v>
      </c>
      <c r="B20" s="11" t="s">
        <v>173</v>
      </c>
      <c r="C20" s="12" t="s">
        <v>28</v>
      </c>
      <c r="D20" s="11" t="s">
        <v>172</v>
      </c>
      <c r="E20" s="13">
        <v>113009123</v>
      </c>
      <c r="F20" s="14">
        <v>2526563683</v>
      </c>
      <c r="G20" s="11" t="s">
        <v>14</v>
      </c>
      <c r="H20" s="78">
        <v>38351</v>
      </c>
      <c r="I20" s="16">
        <f t="shared" ca="1" si="0"/>
        <v>15</v>
      </c>
      <c r="J20" s="17" t="s">
        <v>20</v>
      </c>
      <c r="K20" s="18">
        <v>47736</v>
      </c>
      <c r="L20" s="12">
        <v>5</v>
      </c>
    </row>
    <row r="21" spans="1:12" x14ac:dyDescent="0.25">
      <c r="A21" s="11" t="str">
        <f t="shared" si="1"/>
        <v>unique</v>
      </c>
      <c r="B21" s="11" t="s">
        <v>350</v>
      </c>
      <c r="C21" s="12" t="s">
        <v>33</v>
      </c>
      <c r="D21" s="11" t="s">
        <v>220</v>
      </c>
      <c r="E21" s="13">
        <v>114005397</v>
      </c>
      <c r="F21" s="14">
        <v>2524694617</v>
      </c>
      <c r="G21" s="11" t="s">
        <v>17</v>
      </c>
      <c r="H21" s="78">
        <v>39650</v>
      </c>
      <c r="I21" s="16">
        <f t="shared" ca="1" si="0"/>
        <v>12</v>
      </c>
      <c r="J21" s="17"/>
      <c r="K21" s="18">
        <v>86198</v>
      </c>
      <c r="L21" s="12">
        <v>2</v>
      </c>
    </row>
    <row r="22" spans="1:12" x14ac:dyDescent="0.25">
      <c r="A22" s="11" t="str">
        <f t="shared" si="1"/>
        <v>unique</v>
      </c>
      <c r="B22" s="11" t="s">
        <v>589</v>
      </c>
      <c r="C22" s="12" t="s">
        <v>33</v>
      </c>
      <c r="D22" s="11" t="s">
        <v>522</v>
      </c>
      <c r="E22" s="13">
        <v>115004531</v>
      </c>
      <c r="F22" s="14">
        <v>2522636321</v>
      </c>
      <c r="G22" s="11" t="s">
        <v>22</v>
      </c>
      <c r="H22" s="78">
        <v>36731</v>
      </c>
      <c r="I22" s="16">
        <f t="shared" ca="1" si="0"/>
        <v>20</v>
      </c>
      <c r="J22" s="17" t="s">
        <v>37</v>
      </c>
      <c r="K22" s="18">
        <v>44415</v>
      </c>
      <c r="L22" s="12">
        <v>2</v>
      </c>
    </row>
    <row r="23" spans="1:12" x14ac:dyDescent="0.25">
      <c r="A23" s="11" t="str">
        <f t="shared" si="1"/>
        <v>unique</v>
      </c>
      <c r="B23" s="11" t="s">
        <v>183</v>
      </c>
      <c r="C23" s="12" t="s">
        <v>33</v>
      </c>
      <c r="D23" s="11" t="s">
        <v>172</v>
      </c>
      <c r="E23" s="13">
        <v>116009057</v>
      </c>
      <c r="F23" s="14">
        <v>2521614846</v>
      </c>
      <c r="G23" s="11" t="s">
        <v>22</v>
      </c>
      <c r="H23" s="78">
        <v>37742</v>
      </c>
      <c r="I23" s="16">
        <f t="shared" ca="1" si="0"/>
        <v>17</v>
      </c>
      <c r="J23" s="17" t="s">
        <v>20</v>
      </c>
      <c r="K23" s="18">
        <v>20257</v>
      </c>
      <c r="L23" s="12">
        <v>4</v>
      </c>
    </row>
    <row r="24" spans="1:12" x14ac:dyDescent="0.25">
      <c r="A24" s="11" t="str">
        <f t="shared" si="1"/>
        <v>unique</v>
      </c>
      <c r="B24" s="11" t="s">
        <v>218</v>
      </c>
      <c r="C24" s="12" t="s">
        <v>25</v>
      </c>
      <c r="D24" s="11" t="s">
        <v>211</v>
      </c>
      <c r="E24" s="13">
        <v>117006630</v>
      </c>
      <c r="F24" s="14">
        <v>9197173558</v>
      </c>
      <c r="G24" s="11" t="s">
        <v>17</v>
      </c>
      <c r="H24" s="78">
        <v>35549</v>
      </c>
      <c r="I24" s="16">
        <f t="shared" ca="1" si="0"/>
        <v>23</v>
      </c>
      <c r="J24" s="17" t="s">
        <v>20</v>
      </c>
      <c r="K24" s="18">
        <v>96107</v>
      </c>
      <c r="L24" s="12">
        <v>4</v>
      </c>
    </row>
    <row r="25" spans="1:12" x14ac:dyDescent="0.25">
      <c r="A25" s="11" t="str">
        <f t="shared" si="1"/>
        <v>unique</v>
      </c>
      <c r="B25" s="11" t="s">
        <v>753</v>
      </c>
      <c r="C25" s="12" t="s">
        <v>25</v>
      </c>
      <c r="D25" s="11" t="s">
        <v>685</v>
      </c>
      <c r="E25" s="13">
        <v>120001975</v>
      </c>
      <c r="F25" s="14">
        <v>2521789943</v>
      </c>
      <c r="G25" s="11" t="s">
        <v>14</v>
      </c>
      <c r="H25" s="78">
        <v>37192</v>
      </c>
      <c r="I25" s="16">
        <f t="shared" ca="1" si="0"/>
        <v>19</v>
      </c>
      <c r="J25" s="17" t="s">
        <v>42</v>
      </c>
      <c r="K25" s="18">
        <v>81405</v>
      </c>
      <c r="L25" s="12">
        <v>2</v>
      </c>
    </row>
    <row r="26" spans="1:12" x14ac:dyDescent="0.25">
      <c r="A26" s="11" t="str">
        <f t="shared" si="1"/>
        <v>unique</v>
      </c>
      <c r="B26" s="11" t="s">
        <v>739</v>
      </c>
      <c r="C26" s="12" t="s">
        <v>19</v>
      </c>
      <c r="D26" s="11" t="s">
        <v>685</v>
      </c>
      <c r="E26" s="13">
        <v>120004342</v>
      </c>
      <c r="F26" s="14">
        <v>9198986390</v>
      </c>
      <c r="G26" s="11" t="s">
        <v>26</v>
      </c>
      <c r="H26" s="78">
        <v>35688</v>
      </c>
      <c r="I26" s="16">
        <f t="shared" ca="1" si="0"/>
        <v>23</v>
      </c>
      <c r="J26" s="17"/>
      <c r="K26" s="18">
        <v>43924</v>
      </c>
      <c r="L26" s="12">
        <v>2</v>
      </c>
    </row>
    <row r="27" spans="1:12" x14ac:dyDescent="0.25">
      <c r="A27" s="11" t="str">
        <f t="shared" si="1"/>
        <v>unique</v>
      </c>
      <c r="B27" s="11" t="s">
        <v>493</v>
      </c>
      <c r="C27" s="12" t="s">
        <v>25</v>
      </c>
      <c r="D27" s="11" t="s">
        <v>460</v>
      </c>
      <c r="E27" s="13">
        <v>120009503</v>
      </c>
      <c r="F27" s="14">
        <v>9196069116</v>
      </c>
      <c r="G27" s="11" t="s">
        <v>22</v>
      </c>
      <c r="H27" s="78">
        <v>35422</v>
      </c>
      <c r="I27" s="16">
        <f t="shared" ca="1" si="0"/>
        <v>23</v>
      </c>
      <c r="J27" s="17" t="s">
        <v>42</v>
      </c>
      <c r="K27" s="18">
        <v>64476</v>
      </c>
      <c r="L27" s="12">
        <v>3</v>
      </c>
    </row>
    <row r="28" spans="1:12" x14ac:dyDescent="0.25">
      <c r="A28" s="11" t="str">
        <f t="shared" si="1"/>
        <v>dup</v>
      </c>
      <c r="B28" s="11" t="s">
        <v>551</v>
      </c>
      <c r="C28" s="12" t="s">
        <v>12</v>
      </c>
      <c r="D28" s="11" t="s">
        <v>522</v>
      </c>
      <c r="E28" s="13">
        <v>121001095</v>
      </c>
      <c r="F28" s="14">
        <v>9194630903</v>
      </c>
      <c r="G28" s="11" t="s">
        <v>14</v>
      </c>
      <c r="H28" s="78">
        <v>35007</v>
      </c>
      <c r="I28" s="16">
        <f t="shared" ca="1" si="0"/>
        <v>25</v>
      </c>
      <c r="J28" s="17" t="s">
        <v>42</v>
      </c>
      <c r="K28" s="18">
        <v>40176</v>
      </c>
      <c r="L28" s="12">
        <v>2</v>
      </c>
    </row>
    <row r="29" spans="1:12" x14ac:dyDescent="0.25">
      <c r="A29" s="11" t="str">
        <f t="shared" si="1"/>
        <v>unique</v>
      </c>
      <c r="B29" s="11" t="s">
        <v>551</v>
      </c>
      <c r="C29" s="12" t="s">
        <v>12</v>
      </c>
      <c r="D29" s="11" t="s">
        <v>522</v>
      </c>
      <c r="E29" s="13">
        <v>121001095</v>
      </c>
      <c r="F29" s="14">
        <v>9194630903</v>
      </c>
      <c r="G29" s="11" t="s">
        <v>14</v>
      </c>
      <c r="H29" s="78">
        <v>35007</v>
      </c>
      <c r="I29" s="16">
        <f t="shared" ca="1" si="0"/>
        <v>25</v>
      </c>
      <c r="J29" s="17" t="s">
        <v>42</v>
      </c>
      <c r="K29" s="18">
        <v>40176</v>
      </c>
      <c r="L29" s="12">
        <v>2</v>
      </c>
    </row>
    <row r="30" spans="1:12" x14ac:dyDescent="0.25">
      <c r="A30" s="11" t="str">
        <f t="shared" si="1"/>
        <v>unique</v>
      </c>
      <c r="B30" s="11" t="s">
        <v>774</v>
      </c>
      <c r="C30" s="12" t="s">
        <v>33</v>
      </c>
      <c r="D30" s="11" t="s">
        <v>685</v>
      </c>
      <c r="E30" s="13">
        <v>121003068</v>
      </c>
      <c r="F30" s="14">
        <v>9196778600</v>
      </c>
      <c r="G30" s="11" t="s">
        <v>14</v>
      </c>
      <c r="H30" s="78">
        <v>36940</v>
      </c>
      <c r="I30" s="16">
        <f t="shared" ca="1" si="0"/>
        <v>19</v>
      </c>
      <c r="J30" s="17" t="s">
        <v>15</v>
      </c>
      <c r="K30" s="18">
        <v>62627</v>
      </c>
      <c r="L30" s="12">
        <v>5</v>
      </c>
    </row>
    <row r="31" spans="1:12" x14ac:dyDescent="0.25">
      <c r="A31" s="11" t="str">
        <f t="shared" si="1"/>
        <v>dup</v>
      </c>
      <c r="B31" s="11" t="s">
        <v>18</v>
      </c>
      <c r="C31" s="12" t="s">
        <v>19</v>
      </c>
      <c r="D31" s="11" t="s">
        <v>13</v>
      </c>
      <c r="E31" s="13">
        <v>121006720</v>
      </c>
      <c r="F31" s="14">
        <v>2528138394</v>
      </c>
      <c r="G31" s="11" t="s">
        <v>14</v>
      </c>
      <c r="H31" s="78">
        <v>35397</v>
      </c>
      <c r="I31" s="16">
        <f t="shared" ca="1" si="0"/>
        <v>24</v>
      </c>
      <c r="J31" s="17" t="s">
        <v>20</v>
      </c>
      <c r="K31" s="18">
        <v>98321</v>
      </c>
      <c r="L31" s="12">
        <v>2</v>
      </c>
    </row>
    <row r="32" spans="1:12" x14ac:dyDescent="0.25">
      <c r="A32" s="11" t="str">
        <f t="shared" si="1"/>
        <v>unique</v>
      </c>
      <c r="B32" s="11" t="s">
        <v>18</v>
      </c>
      <c r="C32" s="12" t="s">
        <v>19</v>
      </c>
      <c r="D32" s="11" t="s">
        <v>13</v>
      </c>
      <c r="E32" s="13">
        <v>121006720</v>
      </c>
      <c r="F32" s="14">
        <v>2528138394</v>
      </c>
      <c r="G32" s="11" t="s">
        <v>14</v>
      </c>
      <c r="H32" s="78">
        <v>35397</v>
      </c>
      <c r="I32" s="16">
        <f t="shared" ca="1" si="0"/>
        <v>24</v>
      </c>
      <c r="J32" s="17" t="s">
        <v>20</v>
      </c>
      <c r="K32" s="18">
        <v>98321</v>
      </c>
      <c r="L32" s="12">
        <v>2</v>
      </c>
    </row>
    <row r="33" spans="1:12" x14ac:dyDescent="0.25">
      <c r="A33" s="11" t="str">
        <f t="shared" si="1"/>
        <v>unique</v>
      </c>
      <c r="B33" s="11" t="s">
        <v>458</v>
      </c>
      <c r="C33" s="12" t="s">
        <v>28</v>
      </c>
      <c r="D33" s="11" t="s">
        <v>455</v>
      </c>
      <c r="E33" s="13">
        <v>121008720</v>
      </c>
      <c r="F33" s="14">
        <v>9194794769</v>
      </c>
      <c r="G33" s="11" t="s">
        <v>17</v>
      </c>
      <c r="H33" s="78">
        <v>38682</v>
      </c>
      <c r="I33" s="16">
        <f t="shared" ca="1" si="0"/>
        <v>15</v>
      </c>
      <c r="J33" s="17"/>
      <c r="K33" s="18">
        <v>60507</v>
      </c>
      <c r="L33" s="12">
        <v>4</v>
      </c>
    </row>
    <row r="34" spans="1:12" x14ac:dyDescent="0.25">
      <c r="A34" s="11" t="str">
        <f t="shared" si="1"/>
        <v>unique</v>
      </c>
      <c r="B34" s="11" t="s">
        <v>441</v>
      </c>
      <c r="C34" s="12" t="s">
        <v>28</v>
      </c>
      <c r="D34" s="11" t="s">
        <v>433</v>
      </c>
      <c r="E34" s="13">
        <v>122000839</v>
      </c>
      <c r="F34" s="14">
        <v>2526525807</v>
      </c>
      <c r="G34" s="11" t="s">
        <v>22</v>
      </c>
      <c r="H34" s="78">
        <v>37123</v>
      </c>
      <c r="I34" s="16">
        <f t="shared" ca="1" si="0"/>
        <v>19</v>
      </c>
      <c r="J34" s="17" t="s">
        <v>15</v>
      </c>
      <c r="K34" s="18">
        <v>27675</v>
      </c>
      <c r="L34" s="12">
        <v>3</v>
      </c>
    </row>
    <row r="35" spans="1:12" x14ac:dyDescent="0.25">
      <c r="A35" s="11" t="str">
        <f t="shared" si="1"/>
        <v>unique</v>
      </c>
      <c r="B35" s="11" t="s">
        <v>144</v>
      </c>
      <c r="C35" s="12" t="s">
        <v>33</v>
      </c>
      <c r="D35" s="11" t="s">
        <v>136</v>
      </c>
      <c r="E35" s="13">
        <v>124003063</v>
      </c>
      <c r="F35" s="14">
        <v>9192229885</v>
      </c>
      <c r="G35" s="11" t="s">
        <v>22</v>
      </c>
      <c r="H35" s="78">
        <v>37781</v>
      </c>
      <c r="I35" s="16">
        <f t="shared" ca="1" si="0"/>
        <v>17</v>
      </c>
      <c r="J35" s="17" t="s">
        <v>37</v>
      </c>
      <c r="K35" s="18">
        <v>14202</v>
      </c>
      <c r="L35" s="12">
        <v>4</v>
      </c>
    </row>
    <row r="36" spans="1:12" x14ac:dyDescent="0.25">
      <c r="A36" s="11" t="str">
        <f t="shared" si="1"/>
        <v>unique</v>
      </c>
      <c r="B36" s="11" t="s">
        <v>654</v>
      </c>
      <c r="C36" s="12" t="s">
        <v>33</v>
      </c>
      <c r="D36" s="11" t="s">
        <v>611</v>
      </c>
      <c r="E36" s="13">
        <v>125000405</v>
      </c>
      <c r="F36" s="14">
        <v>2524589262</v>
      </c>
      <c r="G36" s="11" t="s">
        <v>14</v>
      </c>
      <c r="H36" s="78">
        <v>41567</v>
      </c>
      <c r="I36" s="16">
        <f t="shared" ca="1" si="0"/>
        <v>7</v>
      </c>
      <c r="J36" s="17" t="s">
        <v>15</v>
      </c>
      <c r="K36" s="18">
        <v>78854</v>
      </c>
      <c r="L36" s="12">
        <v>5</v>
      </c>
    </row>
    <row r="37" spans="1:12" x14ac:dyDescent="0.25">
      <c r="A37" s="11" t="str">
        <f t="shared" si="1"/>
        <v>unique</v>
      </c>
      <c r="B37" s="11" t="s">
        <v>101</v>
      </c>
      <c r="C37" s="12" t="s">
        <v>12</v>
      </c>
      <c r="D37" s="11" t="s">
        <v>67</v>
      </c>
      <c r="E37" s="13">
        <v>126002342</v>
      </c>
      <c r="F37" s="14">
        <v>9196299247</v>
      </c>
      <c r="G37" s="11" t="s">
        <v>26</v>
      </c>
      <c r="H37" s="78">
        <v>34897</v>
      </c>
      <c r="I37" s="16">
        <f t="shared" ca="1" si="0"/>
        <v>25</v>
      </c>
      <c r="J37" s="17"/>
      <c r="K37" s="18">
        <v>24975</v>
      </c>
      <c r="L37" s="12">
        <v>5</v>
      </c>
    </row>
    <row r="38" spans="1:12" x14ac:dyDescent="0.25">
      <c r="A38" s="11" t="str">
        <f t="shared" si="1"/>
        <v>unique</v>
      </c>
      <c r="B38" s="11" t="s">
        <v>125</v>
      </c>
      <c r="C38" s="12" t="s">
        <v>33</v>
      </c>
      <c r="D38" s="11" t="s">
        <v>67</v>
      </c>
      <c r="E38" s="13">
        <v>129007083</v>
      </c>
      <c r="F38" s="14">
        <v>2521391475</v>
      </c>
      <c r="G38" s="11" t="s">
        <v>14</v>
      </c>
      <c r="H38" s="78">
        <v>37864</v>
      </c>
      <c r="I38" s="16">
        <f t="shared" ca="1" si="0"/>
        <v>17</v>
      </c>
      <c r="J38" s="17" t="s">
        <v>20</v>
      </c>
      <c r="K38" s="18">
        <v>93029</v>
      </c>
      <c r="L38" s="12">
        <v>5</v>
      </c>
    </row>
    <row r="39" spans="1:12" x14ac:dyDescent="0.25">
      <c r="A39" s="11" t="str">
        <f t="shared" si="1"/>
        <v>unique</v>
      </c>
      <c r="B39" s="11" t="s">
        <v>314</v>
      </c>
      <c r="C39" s="12" t="s">
        <v>33</v>
      </c>
      <c r="D39" s="11" t="s">
        <v>220</v>
      </c>
      <c r="E39" s="13">
        <v>130009578</v>
      </c>
      <c r="F39" s="14">
        <v>9195057530</v>
      </c>
      <c r="G39" s="11" t="s">
        <v>17</v>
      </c>
      <c r="H39" s="78">
        <v>37095</v>
      </c>
      <c r="I39" s="16">
        <f t="shared" ca="1" si="0"/>
        <v>19</v>
      </c>
      <c r="J39" s="17"/>
      <c r="K39" s="18">
        <v>120852</v>
      </c>
      <c r="L39" s="12">
        <v>5</v>
      </c>
    </row>
    <row r="40" spans="1:12" x14ac:dyDescent="0.25">
      <c r="A40" s="11" t="str">
        <f t="shared" si="1"/>
        <v>unique</v>
      </c>
      <c r="B40" s="11" t="s">
        <v>426</v>
      </c>
      <c r="C40" s="12" t="s">
        <v>12</v>
      </c>
      <c r="D40" s="11" t="s">
        <v>381</v>
      </c>
      <c r="E40" s="13">
        <v>132006163</v>
      </c>
      <c r="F40" s="14">
        <v>2527726916</v>
      </c>
      <c r="G40" s="11" t="s">
        <v>22</v>
      </c>
      <c r="H40" s="78">
        <v>37927</v>
      </c>
      <c r="I40" s="16">
        <f t="shared" ca="1" si="0"/>
        <v>17</v>
      </c>
      <c r="J40" s="17" t="s">
        <v>20</v>
      </c>
      <c r="K40" s="18">
        <v>52076</v>
      </c>
      <c r="L40" s="12">
        <v>2</v>
      </c>
    </row>
    <row r="41" spans="1:12" x14ac:dyDescent="0.25">
      <c r="A41" s="11" t="str">
        <f t="shared" si="1"/>
        <v>unique</v>
      </c>
      <c r="B41" s="11" t="s">
        <v>506</v>
      </c>
      <c r="C41" s="12" t="s">
        <v>28</v>
      </c>
      <c r="D41" s="11" t="s">
        <v>505</v>
      </c>
      <c r="E41" s="13">
        <v>134007291</v>
      </c>
      <c r="F41" s="14">
        <v>2525536623</v>
      </c>
      <c r="G41" s="11" t="s">
        <v>14</v>
      </c>
      <c r="H41" s="78">
        <v>36773</v>
      </c>
      <c r="I41" s="16">
        <f t="shared" ca="1" si="0"/>
        <v>20</v>
      </c>
      <c r="J41" s="17" t="s">
        <v>15</v>
      </c>
      <c r="K41" s="18">
        <v>44010</v>
      </c>
      <c r="L41" s="12">
        <v>5</v>
      </c>
    </row>
    <row r="42" spans="1:12" x14ac:dyDescent="0.25">
      <c r="A42" s="11" t="str">
        <f t="shared" si="1"/>
        <v>unique</v>
      </c>
      <c r="B42" s="11" t="s">
        <v>661</v>
      </c>
      <c r="C42" s="12" t="s">
        <v>33</v>
      </c>
      <c r="D42" s="11" t="s">
        <v>611</v>
      </c>
      <c r="E42" s="13">
        <v>135003006</v>
      </c>
      <c r="F42" s="14">
        <v>2526732103</v>
      </c>
      <c r="G42" s="11" t="s">
        <v>17</v>
      </c>
      <c r="H42" s="78">
        <v>38074</v>
      </c>
      <c r="I42" s="16">
        <f t="shared" ca="1" si="0"/>
        <v>16</v>
      </c>
      <c r="J42" s="17"/>
      <c r="K42" s="18">
        <v>74034</v>
      </c>
      <c r="L42" s="12">
        <v>4</v>
      </c>
    </row>
    <row r="43" spans="1:12" x14ac:dyDescent="0.25">
      <c r="A43" s="11" t="str">
        <f t="shared" si="1"/>
        <v>unique</v>
      </c>
      <c r="B43" s="11" t="s">
        <v>330</v>
      </c>
      <c r="C43" s="12" t="s">
        <v>19</v>
      </c>
      <c r="D43" s="11" t="s">
        <v>220</v>
      </c>
      <c r="E43" s="13">
        <v>135005371</v>
      </c>
      <c r="F43" s="14">
        <v>9195592950</v>
      </c>
      <c r="G43" s="11" t="s">
        <v>14</v>
      </c>
      <c r="H43" s="78">
        <v>37274</v>
      </c>
      <c r="I43" s="16">
        <f t="shared" ca="1" si="0"/>
        <v>18</v>
      </c>
      <c r="J43" s="17" t="s">
        <v>37</v>
      </c>
      <c r="K43" s="18">
        <v>41742</v>
      </c>
      <c r="L43" s="12">
        <v>5</v>
      </c>
    </row>
    <row r="44" spans="1:12" x14ac:dyDescent="0.25">
      <c r="A44" s="11" t="str">
        <f t="shared" si="1"/>
        <v>unique</v>
      </c>
      <c r="B44" s="11" t="s">
        <v>272</v>
      </c>
      <c r="C44" s="12" t="s">
        <v>12</v>
      </c>
      <c r="D44" s="11" t="s">
        <v>220</v>
      </c>
      <c r="E44" s="13">
        <v>136000388</v>
      </c>
      <c r="F44" s="14">
        <v>9195119214</v>
      </c>
      <c r="G44" s="11" t="s">
        <v>14</v>
      </c>
      <c r="H44" s="78">
        <v>35933</v>
      </c>
      <c r="I44" s="16">
        <f t="shared" ca="1" si="0"/>
        <v>22</v>
      </c>
      <c r="J44" s="17" t="s">
        <v>23</v>
      </c>
      <c r="K44" s="18">
        <v>94527</v>
      </c>
      <c r="L44" s="12">
        <v>3</v>
      </c>
    </row>
    <row r="45" spans="1:12" x14ac:dyDescent="0.25">
      <c r="A45" s="11" t="str">
        <f t="shared" si="1"/>
        <v>unique</v>
      </c>
      <c r="B45" s="11" t="s">
        <v>232</v>
      </c>
      <c r="C45" s="12" t="s">
        <v>12</v>
      </c>
      <c r="D45" s="11" t="s">
        <v>220</v>
      </c>
      <c r="E45" s="13">
        <v>138007245</v>
      </c>
      <c r="F45" s="14">
        <v>2522140101</v>
      </c>
      <c r="G45" s="11" t="s">
        <v>17</v>
      </c>
      <c r="H45" s="78">
        <v>34970</v>
      </c>
      <c r="I45" s="16">
        <f t="shared" ca="1" si="0"/>
        <v>25</v>
      </c>
      <c r="J45" s="17"/>
      <c r="K45" s="18">
        <v>106947</v>
      </c>
      <c r="L45" s="12">
        <v>4</v>
      </c>
    </row>
    <row r="46" spans="1:12" x14ac:dyDescent="0.25">
      <c r="A46" s="11" t="str">
        <f t="shared" si="1"/>
        <v>unique</v>
      </c>
      <c r="B46" s="11" t="s">
        <v>327</v>
      </c>
      <c r="C46" s="12" t="s">
        <v>19</v>
      </c>
      <c r="D46" s="11" t="s">
        <v>220</v>
      </c>
      <c r="E46" s="13">
        <v>143004593</v>
      </c>
      <c r="F46" s="14">
        <v>2527172882</v>
      </c>
      <c r="G46" s="11" t="s">
        <v>17</v>
      </c>
      <c r="H46" s="78">
        <v>37822</v>
      </c>
      <c r="I46" s="16">
        <f t="shared" ca="1" si="0"/>
        <v>17</v>
      </c>
      <c r="J46" s="17"/>
      <c r="K46" s="18">
        <v>101817</v>
      </c>
      <c r="L46" s="12">
        <v>1</v>
      </c>
    </row>
    <row r="47" spans="1:12" x14ac:dyDescent="0.25">
      <c r="A47" s="11" t="str">
        <f t="shared" si="1"/>
        <v>unique</v>
      </c>
      <c r="B47" s="11" t="s">
        <v>693</v>
      </c>
      <c r="C47" s="12" t="s">
        <v>33</v>
      </c>
      <c r="D47" s="11" t="s">
        <v>685</v>
      </c>
      <c r="E47" s="13">
        <v>144002757</v>
      </c>
      <c r="F47" s="14">
        <v>9196060038</v>
      </c>
      <c r="G47" s="11" t="s">
        <v>17</v>
      </c>
      <c r="H47" s="78">
        <v>37271</v>
      </c>
      <c r="I47" s="16">
        <f t="shared" ca="1" si="0"/>
        <v>18</v>
      </c>
      <c r="J47" s="17"/>
      <c r="K47" s="18">
        <v>77625</v>
      </c>
      <c r="L47" s="12">
        <v>1</v>
      </c>
    </row>
    <row r="48" spans="1:12" x14ac:dyDescent="0.25">
      <c r="A48" s="11" t="str">
        <f t="shared" si="1"/>
        <v>unique</v>
      </c>
      <c r="B48" s="11" t="s">
        <v>494</v>
      </c>
      <c r="C48" s="12" t="s">
        <v>33</v>
      </c>
      <c r="D48" s="11" t="s">
        <v>460</v>
      </c>
      <c r="E48" s="13">
        <v>145000921</v>
      </c>
      <c r="F48" s="14">
        <v>2525227751</v>
      </c>
      <c r="G48" s="11" t="s">
        <v>14</v>
      </c>
      <c r="H48" s="78">
        <v>37977</v>
      </c>
      <c r="I48" s="16">
        <f t="shared" ca="1" si="0"/>
        <v>16</v>
      </c>
      <c r="J48" s="17" t="s">
        <v>20</v>
      </c>
      <c r="K48" s="18">
        <v>68837</v>
      </c>
      <c r="L48" s="12">
        <v>4</v>
      </c>
    </row>
    <row r="49" spans="1:12" x14ac:dyDescent="0.25">
      <c r="A49" s="11" t="str">
        <f t="shared" si="1"/>
        <v>unique</v>
      </c>
      <c r="B49" s="11" t="s">
        <v>716</v>
      </c>
      <c r="C49" s="12" t="s">
        <v>12</v>
      </c>
      <c r="D49" s="11" t="s">
        <v>685</v>
      </c>
      <c r="E49" s="13">
        <v>145005793</v>
      </c>
      <c r="F49" s="14">
        <v>2521603964</v>
      </c>
      <c r="G49" s="11" t="s">
        <v>22</v>
      </c>
      <c r="H49" s="78">
        <v>37632</v>
      </c>
      <c r="I49" s="16">
        <f t="shared" ca="1" si="0"/>
        <v>17</v>
      </c>
      <c r="J49" s="17" t="s">
        <v>42</v>
      </c>
      <c r="K49" s="18">
        <v>31050</v>
      </c>
      <c r="L49" s="12">
        <v>4</v>
      </c>
    </row>
    <row r="50" spans="1:12" x14ac:dyDescent="0.25">
      <c r="A50" s="11" t="str">
        <f t="shared" si="1"/>
        <v>unique</v>
      </c>
      <c r="B50" s="11" t="s">
        <v>82</v>
      </c>
      <c r="C50" s="12" t="s">
        <v>28</v>
      </c>
      <c r="D50" s="11" t="s">
        <v>67</v>
      </c>
      <c r="E50" s="13">
        <v>147001161</v>
      </c>
      <c r="F50" s="14">
        <v>9197692593</v>
      </c>
      <c r="G50" s="11" t="s">
        <v>14</v>
      </c>
      <c r="H50" s="78">
        <v>38793</v>
      </c>
      <c r="I50" s="16">
        <f t="shared" ca="1" si="0"/>
        <v>14</v>
      </c>
      <c r="J50" s="17" t="s">
        <v>15</v>
      </c>
      <c r="K50" s="18">
        <v>43079</v>
      </c>
      <c r="L50" s="12">
        <v>5</v>
      </c>
    </row>
    <row r="51" spans="1:12" x14ac:dyDescent="0.25">
      <c r="A51" s="11" t="str">
        <f t="shared" si="1"/>
        <v>unique</v>
      </c>
      <c r="B51" s="11" t="s">
        <v>770</v>
      </c>
      <c r="C51" s="12" t="s">
        <v>19</v>
      </c>
      <c r="D51" s="11" t="s">
        <v>685</v>
      </c>
      <c r="E51" s="13">
        <v>147003641</v>
      </c>
      <c r="F51" s="14">
        <v>9191657646</v>
      </c>
      <c r="G51" s="11" t="s">
        <v>17</v>
      </c>
      <c r="H51" s="78">
        <v>39188</v>
      </c>
      <c r="I51" s="16">
        <f t="shared" ca="1" si="0"/>
        <v>13</v>
      </c>
      <c r="J51" s="17"/>
      <c r="K51" s="18">
        <v>63828</v>
      </c>
      <c r="L51" s="12">
        <v>1</v>
      </c>
    </row>
    <row r="52" spans="1:12" x14ac:dyDescent="0.25">
      <c r="A52" s="11" t="str">
        <f t="shared" si="1"/>
        <v>unique</v>
      </c>
      <c r="B52" s="11" t="s">
        <v>252</v>
      </c>
      <c r="C52" s="12" t="s">
        <v>28</v>
      </c>
      <c r="D52" s="11" t="s">
        <v>220</v>
      </c>
      <c r="E52" s="13">
        <v>147004014</v>
      </c>
      <c r="F52" s="14">
        <v>9192212512</v>
      </c>
      <c r="G52" s="11" t="s">
        <v>14</v>
      </c>
      <c r="H52" s="78">
        <v>42464</v>
      </c>
      <c r="I52" s="16">
        <f t="shared" ca="1" si="0"/>
        <v>4</v>
      </c>
      <c r="J52" s="17" t="s">
        <v>37</v>
      </c>
      <c r="K52" s="18">
        <v>59765</v>
      </c>
      <c r="L52" s="12">
        <v>2</v>
      </c>
    </row>
    <row r="53" spans="1:12" x14ac:dyDescent="0.25">
      <c r="A53" s="11" t="str">
        <f t="shared" si="1"/>
        <v>unique</v>
      </c>
      <c r="B53" s="11" t="s">
        <v>78</v>
      </c>
      <c r="C53" s="12" t="s">
        <v>28</v>
      </c>
      <c r="D53" s="11" t="s">
        <v>67</v>
      </c>
      <c r="E53" s="13">
        <v>148009089</v>
      </c>
      <c r="F53" s="14">
        <v>2524734960</v>
      </c>
      <c r="G53" s="11" t="s">
        <v>22</v>
      </c>
      <c r="H53" s="78">
        <v>38029</v>
      </c>
      <c r="I53" s="16">
        <f t="shared" ca="1" si="0"/>
        <v>16</v>
      </c>
      <c r="J53" s="17" t="s">
        <v>15</v>
      </c>
      <c r="K53" s="18">
        <v>36302</v>
      </c>
      <c r="L53" s="12">
        <v>3</v>
      </c>
    </row>
    <row r="54" spans="1:12" x14ac:dyDescent="0.25">
      <c r="A54" s="11" t="str">
        <f t="shared" si="1"/>
        <v>unique</v>
      </c>
      <c r="B54" s="11" t="s">
        <v>468</v>
      </c>
      <c r="C54" s="12" t="s">
        <v>28</v>
      </c>
      <c r="D54" s="11" t="s">
        <v>460</v>
      </c>
      <c r="E54" s="13">
        <v>150002247</v>
      </c>
      <c r="F54" s="14">
        <v>9198561612</v>
      </c>
      <c r="G54" s="11" t="s">
        <v>14</v>
      </c>
      <c r="H54" s="78">
        <v>37722</v>
      </c>
      <c r="I54" s="16">
        <f t="shared" ca="1" si="0"/>
        <v>17</v>
      </c>
      <c r="J54" s="17" t="s">
        <v>42</v>
      </c>
      <c r="K54" s="18">
        <v>63329</v>
      </c>
      <c r="L54" s="12">
        <v>3</v>
      </c>
    </row>
    <row r="55" spans="1:12" x14ac:dyDescent="0.25">
      <c r="A55" s="11" t="str">
        <f t="shared" si="1"/>
        <v>unique</v>
      </c>
      <c r="B55" s="11" t="s">
        <v>773</v>
      </c>
      <c r="C55" s="12" t="s">
        <v>33</v>
      </c>
      <c r="D55" s="11" t="s">
        <v>685</v>
      </c>
      <c r="E55" s="13">
        <v>151002569</v>
      </c>
      <c r="F55" s="14">
        <v>2525202015</v>
      </c>
      <c r="G55" s="11" t="s">
        <v>17</v>
      </c>
      <c r="H55" s="78">
        <v>39409</v>
      </c>
      <c r="I55" s="16">
        <f t="shared" ca="1" si="0"/>
        <v>13</v>
      </c>
      <c r="J55" s="17"/>
      <c r="K55" s="18">
        <v>74939</v>
      </c>
      <c r="L55" s="12">
        <v>3</v>
      </c>
    </row>
    <row r="56" spans="1:12" x14ac:dyDescent="0.25">
      <c r="A56" s="11" t="str">
        <f t="shared" si="1"/>
        <v>unique</v>
      </c>
      <c r="B56" s="11" t="s">
        <v>599</v>
      </c>
      <c r="C56" s="12" t="s">
        <v>12</v>
      </c>
      <c r="D56" s="11" t="s">
        <v>522</v>
      </c>
      <c r="E56" s="13">
        <v>151007827</v>
      </c>
      <c r="F56" s="14">
        <v>9197179128</v>
      </c>
      <c r="G56" s="11" t="s">
        <v>14</v>
      </c>
      <c r="H56" s="78">
        <v>39930</v>
      </c>
      <c r="I56" s="16">
        <f t="shared" ca="1" si="0"/>
        <v>11</v>
      </c>
      <c r="J56" s="17" t="s">
        <v>15</v>
      </c>
      <c r="K56" s="18">
        <v>33467</v>
      </c>
      <c r="L56" s="12">
        <v>3</v>
      </c>
    </row>
    <row r="57" spans="1:12" x14ac:dyDescent="0.25">
      <c r="A57" s="11" t="str">
        <f t="shared" si="1"/>
        <v>unique</v>
      </c>
      <c r="B57" s="11" t="s">
        <v>385</v>
      </c>
      <c r="C57" s="12" t="s">
        <v>25</v>
      </c>
      <c r="D57" s="11" t="s">
        <v>381</v>
      </c>
      <c r="E57" s="13">
        <v>154004918</v>
      </c>
      <c r="F57" s="14">
        <v>2521575684</v>
      </c>
      <c r="G57" s="11" t="s">
        <v>14</v>
      </c>
      <c r="H57" s="78">
        <v>35933</v>
      </c>
      <c r="I57" s="16">
        <f t="shared" ca="1" si="0"/>
        <v>22</v>
      </c>
      <c r="J57" s="17" t="s">
        <v>15</v>
      </c>
      <c r="K57" s="18">
        <v>30915</v>
      </c>
      <c r="L57" s="12">
        <v>1</v>
      </c>
    </row>
    <row r="58" spans="1:12" x14ac:dyDescent="0.25">
      <c r="A58" s="11" t="str">
        <f t="shared" si="1"/>
        <v>unique</v>
      </c>
      <c r="B58" s="11" t="s">
        <v>416</v>
      </c>
      <c r="C58" s="12" t="s">
        <v>33</v>
      </c>
      <c r="D58" s="11" t="s">
        <v>381</v>
      </c>
      <c r="E58" s="13">
        <v>157007652</v>
      </c>
      <c r="F58" s="14">
        <v>9193262077</v>
      </c>
      <c r="G58" s="11" t="s">
        <v>17</v>
      </c>
      <c r="H58" s="78">
        <v>35132</v>
      </c>
      <c r="I58" s="16">
        <f t="shared" ca="1" si="0"/>
        <v>24</v>
      </c>
      <c r="J58" s="17"/>
      <c r="K58" s="18">
        <v>67770</v>
      </c>
      <c r="L58" s="12">
        <v>4</v>
      </c>
    </row>
    <row r="59" spans="1:12" x14ac:dyDescent="0.25">
      <c r="A59" s="11" t="str">
        <f t="shared" si="1"/>
        <v>unique</v>
      </c>
      <c r="B59" s="11" t="s">
        <v>778</v>
      </c>
      <c r="C59" s="12" t="s">
        <v>28</v>
      </c>
      <c r="D59" s="11" t="s">
        <v>685</v>
      </c>
      <c r="E59" s="13">
        <v>159004851</v>
      </c>
      <c r="F59" s="14">
        <v>9194084456</v>
      </c>
      <c r="G59" s="11" t="s">
        <v>14</v>
      </c>
      <c r="H59" s="78">
        <v>35256</v>
      </c>
      <c r="I59" s="16">
        <f t="shared" ca="1" si="0"/>
        <v>24</v>
      </c>
      <c r="J59" s="17" t="s">
        <v>42</v>
      </c>
      <c r="K59" s="18">
        <v>54351</v>
      </c>
      <c r="L59" s="12">
        <v>5</v>
      </c>
    </row>
    <row r="60" spans="1:12" x14ac:dyDescent="0.25">
      <c r="A60" s="11" t="str">
        <f t="shared" si="1"/>
        <v>unique</v>
      </c>
      <c r="B60" s="11" t="s">
        <v>389</v>
      </c>
      <c r="C60" s="12" t="s">
        <v>25</v>
      </c>
      <c r="D60" s="11" t="s">
        <v>381</v>
      </c>
      <c r="E60" s="13">
        <v>159005552</v>
      </c>
      <c r="F60" s="14">
        <v>9194221208</v>
      </c>
      <c r="G60" s="11" t="s">
        <v>14</v>
      </c>
      <c r="H60" s="78">
        <v>34912</v>
      </c>
      <c r="I60" s="16">
        <f t="shared" ca="1" si="0"/>
        <v>25</v>
      </c>
      <c r="J60" s="17" t="s">
        <v>23</v>
      </c>
      <c r="K60" s="18">
        <v>99806</v>
      </c>
      <c r="L60" s="12">
        <v>1</v>
      </c>
    </row>
    <row r="61" spans="1:12" x14ac:dyDescent="0.25">
      <c r="A61" s="11" t="str">
        <f t="shared" si="1"/>
        <v>unique</v>
      </c>
      <c r="B61" s="11" t="s">
        <v>360</v>
      </c>
      <c r="C61" s="12" t="s">
        <v>12</v>
      </c>
      <c r="D61" s="11" t="s">
        <v>220</v>
      </c>
      <c r="E61" s="13">
        <v>159007255</v>
      </c>
      <c r="F61" s="14">
        <v>9198426889</v>
      </c>
      <c r="G61" s="11" t="s">
        <v>17</v>
      </c>
      <c r="H61" s="78">
        <v>37192</v>
      </c>
      <c r="I61" s="16">
        <f t="shared" ca="1" si="0"/>
        <v>19</v>
      </c>
      <c r="J61" s="17"/>
      <c r="K61" s="18">
        <v>106002</v>
      </c>
      <c r="L61" s="12">
        <v>4</v>
      </c>
    </row>
    <row r="62" spans="1:12" x14ac:dyDescent="0.25">
      <c r="A62" s="11" t="str">
        <f t="shared" si="1"/>
        <v>unique</v>
      </c>
      <c r="B62" s="11" t="s">
        <v>585</v>
      </c>
      <c r="C62" s="12" t="s">
        <v>33</v>
      </c>
      <c r="D62" s="11" t="s">
        <v>522</v>
      </c>
      <c r="E62" s="13">
        <v>160002505</v>
      </c>
      <c r="F62" s="14">
        <v>2526427045</v>
      </c>
      <c r="G62" s="11" t="s">
        <v>17</v>
      </c>
      <c r="H62" s="78">
        <v>38427</v>
      </c>
      <c r="I62" s="16">
        <f t="shared" ca="1" si="0"/>
        <v>15</v>
      </c>
      <c r="J62" s="17"/>
      <c r="K62" s="18">
        <v>83133</v>
      </c>
      <c r="L62" s="12">
        <v>3</v>
      </c>
    </row>
    <row r="63" spans="1:12" x14ac:dyDescent="0.25">
      <c r="A63" s="11" t="str">
        <f t="shared" si="1"/>
        <v>unique</v>
      </c>
      <c r="B63" s="11" t="s">
        <v>546</v>
      </c>
      <c r="C63" s="12" t="s">
        <v>12</v>
      </c>
      <c r="D63" s="11" t="s">
        <v>522</v>
      </c>
      <c r="E63" s="13">
        <v>160004934</v>
      </c>
      <c r="F63" s="14">
        <v>9191191599</v>
      </c>
      <c r="G63" s="11" t="s">
        <v>22</v>
      </c>
      <c r="H63" s="78">
        <v>37113</v>
      </c>
      <c r="I63" s="16">
        <f t="shared" ca="1" si="0"/>
        <v>19</v>
      </c>
      <c r="J63" s="17" t="s">
        <v>37</v>
      </c>
      <c r="K63" s="18">
        <v>14445</v>
      </c>
      <c r="L63" s="12">
        <v>4</v>
      </c>
    </row>
    <row r="64" spans="1:12" x14ac:dyDescent="0.25">
      <c r="A64" s="11" t="str">
        <f t="shared" si="1"/>
        <v>unique</v>
      </c>
      <c r="B64" s="11" t="s">
        <v>595</v>
      </c>
      <c r="C64" s="12" t="s">
        <v>33</v>
      </c>
      <c r="D64" s="11" t="s">
        <v>522</v>
      </c>
      <c r="E64" s="13">
        <v>161009267</v>
      </c>
      <c r="F64" s="14">
        <v>9197600603</v>
      </c>
      <c r="G64" s="11" t="s">
        <v>14</v>
      </c>
      <c r="H64" s="78">
        <v>35332</v>
      </c>
      <c r="I64" s="16">
        <f t="shared" ca="1" si="0"/>
        <v>24</v>
      </c>
      <c r="J64" s="17" t="s">
        <v>23</v>
      </c>
      <c r="K64" s="18">
        <v>56727</v>
      </c>
      <c r="L64" s="12">
        <v>5</v>
      </c>
    </row>
    <row r="65" spans="1:12" x14ac:dyDescent="0.25">
      <c r="A65" s="11" t="str">
        <f t="shared" si="1"/>
        <v>unique</v>
      </c>
      <c r="B65" s="11" t="s">
        <v>743</v>
      </c>
      <c r="C65" s="12" t="s">
        <v>33</v>
      </c>
      <c r="D65" s="11" t="s">
        <v>685</v>
      </c>
      <c r="E65" s="13">
        <v>163000417</v>
      </c>
      <c r="F65" s="14">
        <v>2526466230</v>
      </c>
      <c r="G65" s="11" t="s">
        <v>14</v>
      </c>
      <c r="H65" s="78">
        <v>39594</v>
      </c>
      <c r="I65" s="16">
        <f t="shared" ca="1" si="0"/>
        <v>12</v>
      </c>
      <c r="J65" s="17" t="s">
        <v>23</v>
      </c>
      <c r="K65" s="18">
        <v>88182</v>
      </c>
      <c r="L65" s="12">
        <v>5</v>
      </c>
    </row>
    <row r="66" spans="1:12" x14ac:dyDescent="0.25">
      <c r="A66" s="11" t="str">
        <f t="shared" si="1"/>
        <v>unique</v>
      </c>
      <c r="B66" s="11" t="s">
        <v>100</v>
      </c>
      <c r="C66" s="12" t="s">
        <v>31</v>
      </c>
      <c r="D66" s="11" t="s">
        <v>67</v>
      </c>
      <c r="E66" s="13">
        <v>163002583</v>
      </c>
      <c r="F66" s="14">
        <v>2522005810</v>
      </c>
      <c r="G66" s="11" t="s">
        <v>17</v>
      </c>
      <c r="H66" s="78">
        <v>38191</v>
      </c>
      <c r="I66" s="16">
        <f t="shared" ref="I66:I129" ca="1" si="2">DATEDIF(H66,TODAY(),"Y")</f>
        <v>16</v>
      </c>
      <c r="J66" s="17"/>
      <c r="K66" s="18">
        <v>40959</v>
      </c>
      <c r="L66" s="12">
        <v>3</v>
      </c>
    </row>
    <row r="67" spans="1:12" x14ac:dyDescent="0.25">
      <c r="A67" s="11" t="str">
        <f t="shared" ref="A67:A130" si="3">IF(AND(B67=B68,C67=C68,D67=D68,E67=E68),"dup","unique")</f>
        <v>unique</v>
      </c>
      <c r="B67" s="11" t="s">
        <v>92</v>
      </c>
      <c r="C67" s="12" t="s">
        <v>33</v>
      </c>
      <c r="D67" s="11" t="s">
        <v>67</v>
      </c>
      <c r="E67" s="13">
        <v>164004130</v>
      </c>
      <c r="F67" s="14">
        <v>2528046670</v>
      </c>
      <c r="G67" s="11" t="s">
        <v>17</v>
      </c>
      <c r="H67" s="78">
        <v>35320</v>
      </c>
      <c r="I67" s="16">
        <f t="shared" ca="1" si="2"/>
        <v>24</v>
      </c>
      <c r="J67" s="17"/>
      <c r="K67" s="18">
        <v>113670</v>
      </c>
      <c r="L67" s="12">
        <v>2</v>
      </c>
    </row>
    <row r="68" spans="1:12" x14ac:dyDescent="0.25">
      <c r="A68" s="11" t="str">
        <f t="shared" si="3"/>
        <v>unique</v>
      </c>
      <c r="B68" s="11" t="s">
        <v>244</v>
      </c>
      <c r="C68" s="12" t="s">
        <v>19</v>
      </c>
      <c r="D68" s="11" t="s">
        <v>220</v>
      </c>
      <c r="E68" s="13">
        <v>165007010</v>
      </c>
      <c r="F68" s="14">
        <v>2527038033</v>
      </c>
      <c r="G68" s="11" t="s">
        <v>17</v>
      </c>
      <c r="H68" s="78">
        <v>35104</v>
      </c>
      <c r="I68" s="16">
        <f t="shared" ca="1" si="2"/>
        <v>24</v>
      </c>
      <c r="J68" s="17"/>
      <c r="K68" s="18">
        <v>108932</v>
      </c>
      <c r="L68" s="12">
        <v>3</v>
      </c>
    </row>
    <row r="69" spans="1:12" x14ac:dyDescent="0.25">
      <c r="A69" s="11" t="str">
        <f t="shared" si="3"/>
        <v>unique</v>
      </c>
      <c r="B69" s="11" t="s">
        <v>449</v>
      </c>
      <c r="C69" s="12" t="s">
        <v>33</v>
      </c>
      <c r="D69" s="11" t="s">
        <v>433</v>
      </c>
      <c r="E69" s="13">
        <v>167006549</v>
      </c>
      <c r="F69" s="14">
        <v>9197187041</v>
      </c>
      <c r="G69" s="11" t="s">
        <v>17</v>
      </c>
      <c r="H69" s="78">
        <v>40853</v>
      </c>
      <c r="I69" s="16">
        <f t="shared" ca="1" si="2"/>
        <v>9</v>
      </c>
      <c r="J69" s="17"/>
      <c r="K69" s="18">
        <v>105435</v>
      </c>
      <c r="L69" s="12">
        <v>3</v>
      </c>
    </row>
    <row r="70" spans="1:12" x14ac:dyDescent="0.25">
      <c r="A70" s="11" t="str">
        <f t="shared" si="3"/>
        <v>unique</v>
      </c>
      <c r="B70" s="11" t="s">
        <v>326</v>
      </c>
      <c r="C70" s="12" t="s">
        <v>33</v>
      </c>
      <c r="D70" s="11" t="s">
        <v>220</v>
      </c>
      <c r="E70" s="13">
        <v>167008119</v>
      </c>
      <c r="F70" s="14">
        <v>2527237007</v>
      </c>
      <c r="G70" s="11" t="s">
        <v>26</v>
      </c>
      <c r="H70" s="78">
        <v>36325</v>
      </c>
      <c r="I70" s="16">
        <f t="shared" ca="1" si="2"/>
        <v>21</v>
      </c>
      <c r="J70" s="17"/>
      <c r="K70" s="18">
        <v>12004</v>
      </c>
      <c r="L70" s="12">
        <v>1</v>
      </c>
    </row>
    <row r="71" spans="1:12" x14ac:dyDescent="0.25">
      <c r="A71" s="11" t="str">
        <f t="shared" si="3"/>
        <v>unique</v>
      </c>
      <c r="B71" s="11" t="s">
        <v>430</v>
      </c>
      <c r="C71" s="12" t="s">
        <v>28</v>
      </c>
      <c r="D71" s="11" t="s">
        <v>381</v>
      </c>
      <c r="E71" s="13">
        <v>168001562</v>
      </c>
      <c r="F71" s="14">
        <v>9194161772</v>
      </c>
      <c r="G71" s="11" t="s">
        <v>14</v>
      </c>
      <c r="H71" s="78">
        <v>35294</v>
      </c>
      <c r="I71" s="16">
        <f t="shared" ca="1" si="2"/>
        <v>24</v>
      </c>
      <c r="J71" s="17" t="s">
        <v>20</v>
      </c>
      <c r="K71" s="18">
        <v>102303</v>
      </c>
      <c r="L71" s="12">
        <v>2</v>
      </c>
    </row>
    <row r="72" spans="1:12" x14ac:dyDescent="0.25">
      <c r="A72" s="11" t="str">
        <f t="shared" si="3"/>
        <v>unique</v>
      </c>
      <c r="B72" s="11" t="s">
        <v>419</v>
      </c>
      <c r="C72" s="12" t="s">
        <v>31</v>
      </c>
      <c r="D72" s="11" t="s">
        <v>381</v>
      </c>
      <c r="E72" s="13">
        <v>168007877</v>
      </c>
      <c r="F72" s="14">
        <v>9196530760</v>
      </c>
      <c r="G72" s="11" t="s">
        <v>22</v>
      </c>
      <c r="H72" s="78">
        <v>35924</v>
      </c>
      <c r="I72" s="16">
        <f t="shared" ca="1" si="2"/>
        <v>22</v>
      </c>
      <c r="J72" s="17" t="s">
        <v>42</v>
      </c>
      <c r="K72" s="18">
        <v>21479</v>
      </c>
      <c r="L72" s="12">
        <v>3</v>
      </c>
    </row>
    <row r="73" spans="1:12" x14ac:dyDescent="0.25">
      <c r="A73" s="11" t="str">
        <f t="shared" si="3"/>
        <v>unique</v>
      </c>
      <c r="B73" s="11" t="s">
        <v>171</v>
      </c>
      <c r="C73" s="12" t="s">
        <v>31</v>
      </c>
      <c r="D73" s="11" t="s">
        <v>172</v>
      </c>
      <c r="E73" s="13">
        <v>171008795</v>
      </c>
      <c r="F73" s="14">
        <v>9194323329</v>
      </c>
      <c r="G73" s="11" t="s">
        <v>14</v>
      </c>
      <c r="H73" s="78">
        <v>35063</v>
      </c>
      <c r="I73" s="16">
        <f t="shared" ca="1" si="2"/>
        <v>24</v>
      </c>
      <c r="J73" s="17" t="s">
        <v>42</v>
      </c>
      <c r="K73" s="18">
        <v>43686</v>
      </c>
      <c r="L73" s="12">
        <v>4</v>
      </c>
    </row>
    <row r="74" spans="1:12" x14ac:dyDescent="0.25">
      <c r="A74" s="11" t="str">
        <f t="shared" si="3"/>
        <v>unique</v>
      </c>
      <c r="B74" s="11" t="s">
        <v>510</v>
      </c>
      <c r="C74" s="12" t="s">
        <v>33</v>
      </c>
      <c r="D74" s="11" t="s">
        <v>505</v>
      </c>
      <c r="E74" s="13">
        <v>174003231</v>
      </c>
      <c r="F74" s="14">
        <v>9196733291</v>
      </c>
      <c r="G74" s="11" t="s">
        <v>14</v>
      </c>
      <c r="H74" s="78">
        <v>35310</v>
      </c>
      <c r="I74" s="16">
        <f t="shared" ca="1" si="2"/>
        <v>24</v>
      </c>
      <c r="J74" s="17" t="s">
        <v>15</v>
      </c>
      <c r="K74" s="18">
        <v>55269</v>
      </c>
      <c r="L74" s="12">
        <v>3</v>
      </c>
    </row>
    <row r="75" spans="1:12" x14ac:dyDescent="0.25">
      <c r="A75" s="11" t="str">
        <f t="shared" si="3"/>
        <v>unique</v>
      </c>
      <c r="B75" s="11" t="s">
        <v>554</v>
      </c>
      <c r="C75" s="12" t="s">
        <v>12</v>
      </c>
      <c r="D75" s="11" t="s">
        <v>522</v>
      </c>
      <c r="E75" s="13">
        <v>174009111</v>
      </c>
      <c r="F75" s="14">
        <v>9191675237</v>
      </c>
      <c r="G75" s="11" t="s">
        <v>14</v>
      </c>
      <c r="H75" s="78">
        <v>37144</v>
      </c>
      <c r="I75" s="16">
        <f t="shared" ca="1" si="2"/>
        <v>19</v>
      </c>
      <c r="J75" s="17" t="s">
        <v>23</v>
      </c>
      <c r="K75" s="18">
        <v>98145</v>
      </c>
      <c r="L75" s="12">
        <v>5</v>
      </c>
    </row>
    <row r="76" spans="1:12" x14ac:dyDescent="0.25">
      <c r="A76" s="11" t="str">
        <f t="shared" si="3"/>
        <v>unique</v>
      </c>
      <c r="B76" s="11" t="s">
        <v>301</v>
      </c>
      <c r="C76" s="12" t="s">
        <v>31</v>
      </c>
      <c r="D76" s="11" t="s">
        <v>220</v>
      </c>
      <c r="E76" s="13">
        <v>177002873</v>
      </c>
      <c r="F76" s="14">
        <v>9195915044</v>
      </c>
      <c r="G76" s="11" t="s">
        <v>14</v>
      </c>
      <c r="H76" s="78">
        <v>39577</v>
      </c>
      <c r="I76" s="16">
        <f t="shared" ca="1" si="2"/>
        <v>12</v>
      </c>
      <c r="J76" s="17" t="s">
        <v>15</v>
      </c>
      <c r="K76" s="18">
        <v>54081</v>
      </c>
      <c r="L76" s="12">
        <v>3</v>
      </c>
    </row>
    <row r="77" spans="1:12" x14ac:dyDescent="0.25">
      <c r="A77" s="11" t="str">
        <f t="shared" si="3"/>
        <v>unique</v>
      </c>
      <c r="B77" s="11" t="s">
        <v>754</v>
      </c>
      <c r="C77" s="12" t="s">
        <v>33</v>
      </c>
      <c r="D77" s="11" t="s">
        <v>685</v>
      </c>
      <c r="E77" s="13">
        <v>177004163</v>
      </c>
      <c r="F77" s="14">
        <v>2527091949</v>
      </c>
      <c r="G77" s="11" t="s">
        <v>14</v>
      </c>
      <c r="H77" s="78">
        <v>38027</v>
      </c>
      <c r="I77" s="16">
        <f t="shared" ca="1" si="2"/>
        <v>16</v>
      </c>
      <c r="J77" s="17" t="s">
        <v>37</v>
      </c>
      <c r="K77" s="18">
        <v>64814</v>
      </c>
      <c r="L77" s="12">
        <v>3</v>
      </c>
    </row>
    <row r="78" spans="1:12" x14ac:dyDescent="0.25">
      <c r="A78" s="11" t="str">
        <f t="shared" si="3"/>
        <v>unique</v>
      </c>
      <c r="B78" s="11" t="s">
        <v>650</v>
      </c>
      <c r="C78" s="12" t="s">
        <v>28</v>
      </c>
      <c r="D78" s="11" t="s">
        <v>611</v>
      </c>
      <c r="E78" s="13">
        <v>180002423</v>
      </c>
      <c r="F78" s="14">
        <v>9198097539</v>
      </c>
      <c r="G78" s="11" t="s">
        <v>14</v>
      </c>
      <c r="H78" s="78">
        <v>36953</v>
      </c>
      <c r="I78" s="16">
        <f t="shared" ca="1" si="2"/>
        <v>19</v>
      </c>
      <c r="J78" s="17" t="s">
        <v>42</v>
      </c>
      <c r="K78" s="18">
        <v>107474</v>
      </c>
      <c r="L78" s="12">
        <v>2</v>
      </c>
    </row>
    <row r="79" spans="1:12" x14ac:dyDescent="0.25">
      <c r="A79" s="11" t="str">
        <f t="shared" si="3"/>
        <v>unique</v>
      </c>
      <c r="B79" s="11" t="s">
        <v>361</v>
      </c>
      <c r="C79" s="12" t="s">
        <v>31</v>
      </c>
      <c r="D79" s="11" t="s">
        <v>220</v>
      </c>
      <c r="E79" s="13">
        <v>180005803</v>
      </c>
      <c r="F79" s="14">
        <v>2526503334</v>
      </c>
      <c r="G79" s="11" t="s">
        <v>14</v>
      </c>
      <c r="H79" s="78">
        <v>39115</v>
      </c>
      <c r="I79" s="16">
        <f t="shared" ca="1" si="2"/>
        <v>13</v>
      </c>
      <c r="J79" s="17" t="s">
        <v>15</v>
      </c>
      <c r="K79" s="18">
        <v>105530</v>
      </c>
      <c r="L79" s="12">
        <v>5</v>
      </c>
    </row>
    <row r="80" spans="1:12" x14ac:dyDescent="0.25">
      <c r="A80" s="11" t="str">
        <f t="shared" si="3"/>
        <v>unique</v>
      </c>
      <c r="B80" s="11" t="s">
        <v>785</v>
      </c>
      <c r="C80" s="12" t="s">
        <v>33</v>
      </c>
      <c r="D80" s="11" t="s">
        <v>786</v>
      </c>
      <c r="E80" s="13">
        <v>183005788</v>
      </c>
      <c r="F80" s="14">
        <v>2521198851</v>
      </c>
      <c r="G80" s="11" t="s">
        <v>17</v>
      </c>
      <c r="H80" s="78">
        <v>36685</v>
      </c>
      <c r="I80" s="16">
        <f t="shared" ca="1" si="2"/>
        <v>20</v>
      </c>
      <c r="J80" s="17"/>
      <c r="K80" s="18">
        <v>82026</v>
      </c>
      <c r="L80" s="12">
        <v>2</v>
      </c>
    </row>
    <row r="81" spans="1:12" x14ac:dyDescent="0.25">
      <c r="A81" s="11" t="str">
        <f t="shared" si="3"/>
        <v>unique</v>
      </c>
      <c r="B81" s="11" t="s">
        <v>624</v>
      </c>
      <c r="C81" s="12" t="s">
        <v>12</v>
      </c>
      <c r="D81" s="11" t="s">
        <v>611</v>
      </c>
      <c r="E81" s="13">
        <v>186001354</v>
      </c>
      <c r="F81" s="14">
        <v>2528527032</v>
      </c>
      <c r="G81" s="11" t="s">
        <v>14</v>
      </c>
      <c r="H81" s="78">
        <v>41225</v>
      </c>
      <c r="I81" s="16">
        <f t="shared" ca="1" si="2"/>
        <v>8</v>
      </c>
      <c r="J81" s="17" t="s">
        <v>15</v>
      </c>
      <c r="K81" s="18">
        <v>73265</v>
      </c>
      <c r="L81" s="12">
        <v>3</v>
      </c>
    </row>
    <row r="82" spans="1:12" x14ac:dyDescent="0.25">
      <c r="A82" s="11" t="str">
        <f t="shared" si="3"/>
        <v>unique</v>
      </c>
      <c r="B82" s="11" t="s">
        <v>742</v>
      </c>
      <c r="C82" s="12" t="s">
        <v>33</v>
      </c>
      <c r="D82" s="11" t="s">
        <v>685</v>
      </c>
      <c r="E82" s="13">
        <v>186006711</v>
      </c>
      <c r="F82" s="14">
        <v>9194900514</v>
      </c>
      <c r="G82" s="11" t="s">
        <v>14</v>
      </c>
      <c r="H82" s="78">
        <v>38446</v>
      </c>
      <c r="I82" s="16">
        <f t="shared" ca="1" si="2"/>
        <v>15</v>
      </c>
      <c r="J82" s="17" t="s">
        <v>23</v>
      </c>
      <c r="K82" s="18">
        <v>97160</v>
      </c>
      <c r="L82" s="12">
        <v>4</v>
      </c>
    </row>
    <row r="83" spans="1:12" x14ac:dyDescent="0.25">
      <c r="A83" s="11" t="str">
        <f t="shared" si="3"/>
        <v>unique</v>
      </c>
      <c r="B83" s="11" t="s">
        <v>526</v>
      </c>
      <c r="C83" s="12" t="s">
        <v>28</v>
      </c>
      <c r="D83" s="11" t="s">
        <v>522</v>
      </c>
      <c r="E83" s="13">
        <v>191009642</v>
      </c>
      <c r="F83" s="14">
        <v>2528687353</v>
      </c>
      <c r="G83" s="11" t="s">
        <v>14</v>
      </c>
      <c r="H83" s="78">
        <v>37870</v>
      </c>
      <c r="I83" s="16">
        <f t="shared" ca="1" si="2"/>
        <v>17</v>
      </c>
      <c r="J83" s="17" t="s">
        <v>15</v>
      </c>
      <c r="K83" s="18">
        <v>32522</v>
      </c>
      <c r="L83" s="12">
        <v>4</v>
      </c>
    </row>
    <row r="84" spans="1:12" x14ac:dyDescent="0.25">
      <c r="A84" s="11" t="str">
        <f t="shared" si="3"/>
        <v>unique</v>
      </c>
      <c r="B84" s="11" t="s">
        <v>623</v>
      </c>
      <c r="C84" s="12" t="s">
        <v>33</v>
      </c>
      <c r="D84" s="11" t="s">
        <v>611</v>
      </c>
      <c r="E84" s="13">
        <v>195002503</v>
      </c>
      <c r="F84" s="14">
        <v>9193123940</v>
      </c>
      <c r="G84" s="11" t="s">
        <v>17</v>
      </c>
      <c r="H84" s="78">
        <v>37231</v>
      </c>
      <c r="I84" s="16">
        <f t="shared" ca="1" si="2"/>
        <v>19</v>
      </c>
      <c r="J84" s="17"/>
      <c r="K84" s="18">
        <v>75182</v>
      </c>
      <c r="L84" s="12">
        <v>2</v>
      </c>
    </row>
    <row r="85" spans="1:12" x14ac:dyDescent="0.25">
      <c r="A85" s="11" t="str">
        <f t="shared" si="3"/>
        <v>unique</v>
      </c>
      <c r="B85" s="11" t="s">
        <v>154</v>
      </c>
      <c r="C85" s="12" t="s">
        <v>33</v>
      </c>
      <c r="D85" s="11" t="s">
        <v>146</v>
      </c>
      <c r="E85" s="13">
        <v>195005117</v>
      </c>
      <c r="F85" s="14">
        <v>9193451072</v>
      </c>
      <c r="G85" s="11" t="s">
        <v>26</v>
      </c>
      <c r="H85" s="78">
        <v>42222</v>
      </c>
      <c r="I85" s="16">
        <f t="shared" ca="1" si="2"/>
        <v>5</v>
      </c>
      <c r="J85" s="17"/>
      <c r="K85" s="18">
        <v>17113</v>
      </c>
      <c r="L85" s="12">
        <v>2</v>
      </c>
    </row>
    <row r="86" spans="1:12" x14ac:dyDescent="0.25">
      <c r="A86" s="11" t="str">
        <f t="shared" si="3"/>
        <v>unique</v>
      </c>
      <c r="B86" s="11" t="s">
        <v>155</v>
      </c>
      <c r="C86" s="12" t="s">
        <v>28</v>
      </c>
      <c r="D86" s="11" t="s">
        <v>146</v>
      </c>
      <c r="E86" s="13">
        <v>197009466</v>
      </c>
      <c r="F86" s="14">
        <v>9191472895</v>
      </c>
      <c r="G86" s="11" t="s">
        <v>17</v>
      </c>
      <c r="H86" s="78">
        <v>37854</v>
      </c>
      <c r="I86" s="16">
        <f t="shared" ca="1" si="2"/>
        <v>17</v>
      </c>
      <c r="J86" s="17"/>
      <c r="K86" s="18">
        <v>102627</v>
      </c>
      <c r="L86" s="12">
        <v>1</v>
      </c>
    </row>
    <row r="87" spans="1:12" x14ac:dyDescent="0.25">
      <c r="A87" s="11" t="str">
        <f t="shared" si="3"/>
        <v>unique</v>
      </c>
      <c r="B87" s="11" t="s">
        <v>511</v>
      </c>
      <c r="C87" s="12" t="s">
        <v>33</v>
      </c>
      <c r="D87" s="11" t="s">
        <v>505</v>
      </c>
      <c r="E87" s="13">
        <v>198004686</v>
      </c>
      <c r="F87" s="14">
        <v>2523355100</v>
      </c>
      <c r="G87" s="11" t="s">
        <v>14</v>
      </c>
      <c r="H87" s="78">
        <v>42043</v>
      </c>
      <c r="I87" s="16">
        <f t="shared" ca="1" si="2"/>
        <v>5</v>
      </c>
      <c r="J87" s="17" t="s">
        <v>15</v>
      </c>
      <c r="K87" s="18">
        <v>96836</v>
      </c>
      <c r="L87" s="12">
        <v>1</v>
      </c>
    </row>
    <row r="88" spans="1:12" x14ac:dyDescent="0.25">
      <c r="A88" s="11" t="str">
        <f t="shared" si="3"/>
        <v>unique</v>
      </c>
      <c r="B88" s="11" t="s">
        <v>34</v>
      </c>
      <c r="C88" s="12" t="s">
        <v>28</v>
      </c>
      <c r="D88" s="11" t="s">
        <v>29</v>
      </c>
      <c r="E88" s="13">
        <v>202005919</v>
      </c>
      <c r="F88" s="14">
        <v>2528467597</v>
      </c>
      <c r="G88" s="11" t="s">
        <v>17</v>
      </c>
      <c r="H88" s="78">
        <v>38457</v>
      </c>
      <c r="I88" s="16">
        <f t="shared" ca="1" si="2"/>
        <v>15</v>
      </c>
      <c r="J88" s="17"/>
      <c r="K88" s="18">
        <v>89883</v>
      </c>
      <c r="L88" s="12">
        <v>5</v>
      </c>
    </row>
    <row r="89" spans="1:12" x14ac:dyDescent="0.25">
      <c r="A89" s="11" t="str">
        <f t="shared" si="3"/>
        <v>unique</v>
      </c>
      <c r="B89" s="11" t="s">
        <v>132</v>
      </c>
      <c r="C89" s="12" t="s">
        <v>33</v>
      </c>
      <c r="D89" s="11" t="s">
        <v>127</v>
      </c>
      <c r="E89" s="13">
        <v>207006781</v>
      </c>
      <c r="F89" s="14">
        <v>9194125294</v>
      </c>
      <c r="G89" s="11" t="s">
        <v>14</v>
      </c>
      <c r="H89" s="78">
        <v>41707</v>
      </c>
      <c r="I89" s="16">
        <f t="shared" ca="1" si="2"/>
        <v>6</v>
      </c>
      <c r="J89" s="17" t="s">
        <v>15</v>
      </c>
      <c r="K89" s="18">
        <v>103194</v>
      </c>
      <c r="L89" s="12">
        <v>3</v>
      </c>
    </row>
    <row r="90" spans="1:12" x14ac:dyDescent="0.25">
      <c r="A90" s="11" t="str">
        <f t="shared" si="3"/>
        <v>unique</v>
      </c>
      <c r="B90" s="11" t="s">
        <v>583</v>
      </c>
      <c r="C90" s="12" t="s">
        <v>28</v>
      </c>
      <c r="D90" s="11" t="s">
        <v>522</v>
      </c>
      <c r="E90" s="13">
        <v>209006975</v>
      </c>
      <c r="F90" s="14">
        <v>2522639452</v>
      </c>
      <c r="G90" s="11" t="s">
        <v>22</v>
      </c>
      <c r="H90" s="78">
        <v>37711</v>
      </c>
      <c r="I90" s="16">
        <f t="shared" ca="1" si="2"/>
        <v>17</v>
      </c>
      <c r="J90" s="17" t="s">
        <v>42</v>
      </c>
      <c r="K90" s="18">
        <v>16936</v>
      </c>
      <c r="L90" s="12">
        <v>4</v>
      </c>
    </row>
    <row r="91" spans="1:12" x14ac:dyDescent="0.25">
      <c r="A91" s="11" t="str">
        <f t="shared" si="3"/>
        <v>unique</v>
      </c>
      <c r="B91" s="11" t="s">
        <v>764</v>
      </c>
      <c r="C91" s="12" t="s">
        <v>12</v>
      </c>
      <c r="D91" s="11" t="s">
        <v>685</v>
      </c>
      <c r="E91" s="13">
        <v>210001464</v>
      </c>
      <c r="F91" s="14">
        <v>9198405552</v>
      </c>
      <c r="G91" s="11" t="s">
        <v>14</v>
      </c>
      <c r="H91" s="78">
        <v>40181</v>
      </c>
      <c r="I91" s="16">
        <f t="shared" ca="1" si="2"/>
        <v>10</v>
      </c>
      <c r="J91" s="17" t="s">
        <v>15</v>
      </c>
      <c r="K91" s="18">
        <v>107163</v>
      </c>
      <c r="L91" s="12">
        <v>5</v>
      </c>
    </row>
    <row r="92" spans="1:12" x14ac:dyDescent="0.25">
      <c r="A92" s="11" t="str">
        <f t="shared" si="3"/>
        <v>dup</v>
      </c>
      <c r="B92" s="11" t="s">
        <v>593</v>
      </c>
      <c r="C92" s="12" t="s">
        <v>28</v>
      </c>
      <c r="D92" s="11" t="s">
        <v>522</v>
      </c>
      <c r="E92" s="13">
        <v>210003236</v>
      </c>
      <c r="F92" s="14">
        <v>9196245634</v>
      </c>
      <c r="G92" s="11" t="s">
        <v>14</v>
      </c>
      <c r="H92" s="78">
        <v>35171</v>
      </c>
      <c r="I92" s="16">
        <f t="shared" ca="1" si="2"/>
        <v>24</v>
      </c>
      <c r="J92" s="17" t="s">
        <v>37</v>
      </c>
      <c r="K92" s="18">
        <v>88938</v>
      </c>
      <c r="L92" s="12">
        <v>5</v>
      </c>
    </row>
    <row r="93" spans="1:12" x14ac:dyDescent="0.25">
      <c r="A93" s="11" t="str">
        <f t="shared" si="3"/>
        <v>unique</v>
      </c>
      <c r="B93" s="11" t="s">
        <v>593</v>
      </c>
      <c r="C93" s="12" t="s">
        <v>28</v>
      </c>
      <c r="D93" s="11" t="s">
        <v>522</v>
      </c>
      <c r="E93" s="13">
        <v>210003236</v>
      </c>
      <c r="F93" s="14">
        <v>9196245634</v>
      </c>
      <c r="G93" s="11" t="s">
        <v>14</v>
      </c>
      <c r="H93" s="78">
        <v>35171</v>
      </c>
      <c r="I93" s="16">
        <f t="shared" ca="1" si="2"/>
        <v>24</v>
      </c>
      <c r="J93" s="17" t="s">
        <v>37</v>
      </c>
      <c r="K93" s="18">
        <v>88938</v>
      </c>
      <c r="L93" s="12">
        <v>5</v>
      </c>
    </row>
    <row r="94" spans="1:12" x14ac:dyDescent="0.25">
      <c r="A94" s="11" t="str">
        <f t="shared" si="3"/>
        <v>unique</v>
      </c>
      <c r="B94" s="11" t="s">
        <v>466</v>
      </c>
      <c r="C94" s="12" t="s">
        <v>33</v>
      </c>
      <c r="D94" s="11" t="s">
        <v>460</v>
      </c>
      <c r="E94" s="13">
        <v>210003249</v>
      </c>
      <c r="F94" s="14">
        <v>2525780571</v>
      </c>
      <c r="G94" s="11" t="s">
        <v>17</v>
      </c>
      <c r="H94" s="78">
        <v>37640</v>
      </c>
      <c r="I94" s="16">
        <f t="shared" ca="1" si="2"/>
        <v>17</v>
      </c>
      <c r="J94" s="17"/>
      <c r="K94" s="18">
        <v>44078</v>
      </c>
      <c r="L94" s="12">
        <v>1</v>
      </c>
    </row>
    <row r="95" spans="1:12" x14ac:dyDescent="0.25">
      <c r="A95" s="11" t="str">
        <f t="shared" si="3"/>
        <v>unique</v>
      </c>
      <c r="B95" s="11" t="s">
        <v>195</v>
      </c>
      <c r="C95" s="12" t="s">
        <v>25</v>
      </c>
      <c r="D95" s="11" t="s">
        <v>172</v>
      </c>
      <c r="E95" s="13">
        <v>212006062</v>
      </c>
      <c r="F95" s="14">
        <v>9197226463</v>
      </c>
      <c r="G95" s="11" t="s">
        <v>14</v>
      </c>
      <c r="H95" s="78">
        <v>37998</v>
      </c>
      <c r="I95" s="16">
        <f t="shared" ca="1" si="2"/>
        <v>16</v>
      </c>
      <c r="J95" s="17" t="s">
        <v>37</v>
      </c>
      <c r="K95" s="18">
        <v>111240</v>
      </c>
      <c r="L95" s="12">
        <v>2</v>
      </c>
    </row>
    <row r="96" spans="1:12" x14ac:dyDescent="0.25">
      <c r="A96" s="11" t="str">
        <f t="shared" si="3"/>
        <v>unique</v>
      </c>
      <c r="B96" s="11" t="s">
        <v>747</v>
      </c>
      <c r="C96" s="12" t="s">
        <v>33</v>
      </c>
      <c r="D96" s="11" t="s">
        <v>685</v>
      </c>
      <c r="E96" s="13">
        <v>212008012</v>
      </c>
      <c r="F96" s="14">
        <v>2526860208</v>
      </c>
      <c r="G96" s="11" t="s">
        <v>14</v>
      </c>
      <c r="H96" s="78">
        <v>38057</v>
      </c>
      <c r="I96" s="16">
        <f t="shared" ca="1" si="2"/>
        <v>16</v>
      </c>
      <c r="J96" s="17" t="s">
        <v>15</v>
      </c>
      <c r="K96" s="18">
        <v>85131</v>
      </c>
      <c r="L96" s="12">
        <v>4</v>
      </c>
    </row>
    <row r="97" spans="1:12" x14ac:dyDescent="0.25">
      <c r="A97" s="11" t="str">
        <f t="shared" si="3"/>
        <v>unique</v>
      </c>
      <c r="B97" s="11" t="s">
        <v>482</v>
      </c>
      <c r="C97" s="12" t="s">
        <v>31</v>
      </c>
      <c r="D97" s="11" t="s">
        <v>460</v>
      </c>
      <c r="E97" s="13">
        <v>213001822</v>
      </c>
      <c r="F97" s="14">
        <v>2521780498</v>
      </c>
      <c r="G97" s="11" t="s">
        <v>17</v>
      </c>
      <c r="H97" s="78">
        <v>36934</v>
      </c>
      <c r="I97" s="16">
        <f t="shared" ca="1" si="2"/>
        <v>19</v>
      </c>
      <c r="J97" s="17"/>
      <c r="K97" s="18">
        <v>85496</v>
      </c>
      <c r="L97" s="12">
        <v>4</v>
      </c>
    </row>
    <row r="98" spans="1:12" x14ac:dyDescent="0.25">
      <c r="A98" s="11" t="str">
        <f t="shared" si="3"/>
        <v>unique</v>
      </c>
      <c r="B98" s="11" t="s">
        <v>320</v>
      </c>
      <c r="C98" s="12" t="s">
        <v>28</v>
      </c>
      <c r="D98" s="11" t="s">
        <v>220</v>
      </c>
      <c r="E98" s="13">
        <v>213004397</v>
      </c>
      <c r="F98" s="14">
        <v>2524138160</v>
      </c>
      <c r="G98" s="11" t="s">
        <v>14</v>
      </c>
      <c r="H98" s="78">
        <v>38922</v>
      </c>
      <c r="I98" s="16">
        <f t="shared" ca="1" si="2"/>
        <v>14</v>
      </c>
      <c r="J98" s="17" t="s">
        <v>37</v>
      </c>
      <c r="K98" s="18">
        <v>84713</v>
      </c>
      <c r="L98" s="12">
        <v>3</v>
      </c>
    </row>
    <row r="99" spans="1:12" x14ac:dyDescent="0.25">
      <c r="A99" s="11" t="str">
        <f t="shared" si="3"/>
        <v>unique</v>
      </c>
      <c r="B99" s="11" t="s">
        <v>553</v>
      </c>
      <c r="C99" s="12" t="s">
        <v>28</v>
      </c>
      <c r="D99" s="11" t="s">
        <v>522</v>
      </c>
      <c r="E99" s="13">
        <v>214001610</v>
      </c>
      <c r="F99" s="14">
        <v>2523858464</v>
      </c>
      <c r="G99" s="11" t="s">
        <v>14</v>
      </c>
      <c r="H99" s="78">
        <v>35826</v>
      </c>
      <c r="I99" s="16">
        <f t="shared" ca="1" si="2"/>
        <v>22</v>
      </c>
      <c r="J99" s="17" t="s">
        <v>15</v>
      </c>
      <c r="K99" s="18">
        <v>63909</v>
      </c>
      <c r="L99" s="12">
        <v>2</v>
      </c>
    </row>
    <row r="100" spans="1:12" x14ac:dyDescent="0.25">
      <c r="A100" s="11" t="str">
        <f t="shared" si="3"/>
        <v>unique</v>
      </c>
      <c r="B100" s="11" t="s">
        <v>376</v>
      </c>
      <c r="C100" s="12" t="s">
        <v>33</v>
      </c>
      <c r="D100" s="11" t="s">
        <v>373</v>
      </c>
      <c r="E100" s="13">
        <v>214004804</v>
      </c>
      <c r="F100" s="14">
        <v>2528908079</v>
      </c>
      <c r="G100" s="11" t="s">
        <v>14</v>
      </c>
      <c r="H100" s="78">
        <v>35186</v>
      </c>
      <c r="I100" s="16">
        <f t="shared" ca="1" si="2"/>
        <v>24</v>
      </c>
      <c r="J100" s="17" t="s">
        <v>37</v>
      </c>
      <c r="K100" s="18">
        <v>72725</v>
      </c>
      <c r="L100" s="12">
        <v>2</v>
      </c>
    </row>
    <row r="101" spans="1:12" x14ac:dyDescent="0.25">
      <c r="A101" s="11" t="str">
        <f t="shared" si="3"/>
        <v>unique</v>
      </c>
      <c r="B101" s="11" t="s">
        <v>53</v>
      </c>
      <c r="C101" s="12" t="s">
        <v>28</v>
      </c>
      <c r="D101" s="11" t="s">
        <v>51</v>
      </c>
      <c r="E101" s="13">
        <v>216007562</v>
      </c>
      <c r="F101" s="14">
        <v>2521593705</v>
      </c>
      <c r="G101" s="11" t="s">
        <v>14</v>
      </c>
      <c r="H101" s="78">
        <v>37809</v>
      </c>
      <c r="I101" s="16">
        <f t="shared" ca="1" si="2"/>
        <v>17</v>
      </c>
      <c r="J101" s="17" t="s">
        <v>37</v>
      </c>
      <c r="K101" s="18">
        <v>66636</v>
      </c>
      <c r="L101" s="12">
        <v>2</v>
      </c>
    </row>
    <row r="102" spans="1:12" x14ac:dyDescent="0.25">
      <c r="A102" s="11" t="str">
        <f t="shared" si="3"/>
        <v>unique</v>
      </c>
      <c r="B102" s="11" t="s">
        <v>561</v>
      </c>
      <c r="C102" s="12" t="s">
        <v>12</v>
      </c>
      <c r="D102" s="11" t="s">
        <v>522</v>
      </c>
      <c r="E102" s="13">
        <v>217008415</v>
      </c>
      <c r="F102" s="14">
        <v>2522814530</v>
      </c>
      <c r="G102" s="11" t="s">
        <v>14</v>
      </c>
      <c r="H102" s="78">
        <v>41586</v>
      </c>
      <c r="I102" s="16">
        <f t="shared" ca="1" si="2"/>
        <v>7</v>
      </c>
      <c r="J102" s="17" t="s">
        <v>20</v>
      </c>
      <c r="K102" s="18">
        <v>30875</v>
      </c>
      <c r="L102" s="12">
        <v>3</v>
      </c>
    </row>
    <row r="103" spans="1:12" x14ac:dyDescent="0.25">
      <c r="A103" s="11" t="str">
        <f t="shared" si="3"/>
        <v>unique</v>
      </c>
      <c r="B103" s="11" t="s">
        <v>515</v>
      </c>
      <c r="C103" s="12" t="s">
        <v>33</v>
      </c>
      <c r="D103" s="11" t="s">
        <v>505</v>
      </c>
      <c r="E103" s="13">
        <v>219000602</v>
      </c>
      <c r="F103" s="14">
        <v>9197429525</v>
      </c>
      <c r="G103" s="11" t="s">
        <v>22</v>
      </c>
      <c r="H103" s="78">
        <v>36367</v>
      </c>
      <c r="I103" s="16">
        <f t="shared" ca="1" si="2"/>
        <v>21</v>
      </c>
      <c r="J103" s="17" t="s">
        <v>42</v>
      </c>
      <c r="K103" s="18">
        <v>21620</v>
      </c>
      <c r="L103" s="12">
        <v>3</v>
      </c>
    </row>
    <row r="104" spans="1:12" x14ac:dyDescent="0.25">
      <c r="A104" s="11" t="str">
        <f t="shared" si="3"/>
        <v>unique</v>
      </c>
      <c r="B104" s="11" t="s">
        <v>240</v>
      </c>
      <c r="C104" s="12" t="s">
        <v>28</v>
      </c>
      <c r="D104" s="11" t="s">
        <v>220</v>
      </c>
      <c r="E104" s="13">
        <v>219005495</v>
      </c>
      <c r="F104" s="14">
        <v>9198256039</v>
      </c>
      <c r="G104" s="11" t="s">
        <v>17</v>
      </c>
      <c r="H104" s="78">
        <v>35707</v>
      </c>
      <c r="I104" s="16">
        <f t="shared" ca="1" si="2"/>
        <v>23</v>
      </c>
      <c r="J104" s="17"/>
      <c r="K104" s="18">
        <v>85469</v>
      </c>
      <c r="L104" s="12">
        <v>3</v>
      </c>
    </row>
    <row r="105" spans="1:12" x14ac:dyDescent="0.25">
      <c r="A105" s="11" t="str">
        <f t="shared" si="3"/>
        <v>unique</v>
      </c>
      <c r="B105" s="11" t="s">
        <v>234</v>
      </c>
      <c r="C105" s="12" t="s">
        <v>28</v>
      </c>
      <c r="D105" s="11" t="s">
        <v>220</v>
      </c>
      <c r="E105" s="13">
        <v>220001349</v>
      </c>
      <c r="F105" s="14">
        <v>2525185281</v>
      </c>
      <c r="G105" s="11" t="s">
        <v>17</v>
      </c>
      <c r="H105" s="78">
        <v>36309</v>
      </c>
      <c r="I105" s="16">
        <f t="shared" ca="1" si="2"/>
        <v>21</v>
      </c>
      <c r="J105" s="17"/>
      <c r="K105" s="18">
        <v>61790</v>
      </c>
      <c r="L105" s="12">
        <v>5</v>
      </c>
    </row>
    <row r="106" spans="1:12" x14ac:dyDescent="0.25">
      <c r="A106" s="11" t="str">
        <f t="shared" si="3"/>
        <v>unique</v>
      </c>
      <c r="B106" s="11" t="s">
        <v>447</v>
      </c>
      <c r="C106" s="12" t="s">
        <v>28</v>
      </c>
      <c r="D106" s="11" t="s">
        <v>433</v>
      </c>
      <c r="E106" s="13">
        <v>221004716</v>
      </c>
      <c r="F106" s="14">
        <v>2521389906</v>
      </c>
      <c r="G106" s="11" t="s">
        <v>14</v>
      </c>
      <c r="H106" s="78">
        <v>42254</v>
      </c>
      <c r="I106" s="16">
        <f t="shared" ca="1" si="2"/>
        <v>5</v>
      </c>
      <c r="J106" s="17" t="s">
        <v>15</v>
      </c>
      <c r="K106" s="18">
        <v>96957</v>
      </c>
      <c r="L106" s="12">
        <v>2</v>
      </c>
    </row>
    <row r="107" spans="1:12" x14ac:dyDescent="0.25">
      <c r="A107" s="11" t="str">
        <f t="shared" si="3"/>
        <v>unique</v>
      </c>
      <c r="B107" s="11" t="s">
        <v>649</v>
      </c>
      <c r="C107" s="12" t="s">
        <v>12</v>
      </c>
      <c r="D107" s="11" t="s">
        <v>611</v>
      </c>
      <c r="E107" s="13">
        <v>221007766</v>
      </c>
      <c r="F107" s="14">
        <v>2526853122</v>
      </c>
      <c r="G107" s="11" t="s">
        <v>17</v>
      </c>
      <c r="H107" s="78">
        <v>36129</v>
      </c>
      <c r="I107" s="16">
        <f t="shared" ca="1" si="2"/>
        <v>22</v>
      </c>
      <c r="J107" s="17"/>
      <c r="K107" s="18">
        <v>79718</v>
      </c>
      <c r="L107" s="12">
        <v>4</v>
      </c>
    </row>
    <row r="108" spans="1:12" x14ac:dyDescent="0.25">
      <c r="A108" s="11" t="str">
        <f t="shared" si="3"/>
        <v>unique</v>
      </c>
      <c r="B108" s="11" t="s">
        <v>762</v>
      </c>
      <c r="C108" s="12" t="s">
        <v>31</v>
      </c>
      <c r="D108" s="11" t="s">
        <v>685</v>
      </c>
      <c r="E108" s="13">
        <v>230002897</v>
      </c>
      <c r="F108" s="14">
        <v>2525261239</v>
      </c>
      <c r="G108" s="11" t="s">
        <v>14</v>
      </c>
      <c r="H108" s="78">
        <v>42020</v>
      </c>
      <c r="I108" s="16">
        <f t="shared" ca="1" si="2"/>
        <v>5</v>
      </c>
      <c r="J108" s="17" t="s">
        <v>23</v>
      </c>
      <c r="K108" s="18">
        <v>92961</v>
      </c>
      <c r="L108" s="12">
        <v>2</v>
      </c>
    </row>
    <row r="109" spans="1:12" x14ac:dyDescent="0.25">
      <c r="A109" s="11" t="str">
        <f t="shared" si="3"/>
        <v>unique</v>
      </c>
      <c r="B109" s="11" t="s">
        <v>206</v>
      </c>
      <c r="C109" s="12" t="s">
        <v>28</v>
      </c>
      <c r="D109" s="11" t="s">
        <v>172</v>
      </c>
      <c r="E109" s="13">
        <v>232006341</v>
      </c>
      <c r="F109" s="14">
        <v>9197288082</v>
      </c>
      <c r="G109" s="11" t="s">
        <v>17</v>
      </c>
      <c r="H109" s="78">
        <v>39957</v>
      </c>
      <c r="I109" s="16">
        <f t="shared" ca="1" si="2"/>
        <v>11</v>
      </c>
      <c r="J109" s="17"/>
      <c r="K109" s="18">
        <v>61871</v>
      </c>
      <c r="L109" s="12">
        <v>4</v>
      </c>
    </row>
    <row r="110" spans="1:12" x14ac:dyDescent="0.25">
      <c r="A110" s="11" t="str">
        <f t="shared" si="3"/>
        <v>unique</v>
      </c>
      <c r="B110" s="11" t="s">
        <v>52</v>
      </c>
      <c r="C110" s="12" t="s">
        <v>33</v>
      </c>
      <c r="D110" s="11" t="s">
        <v>51</v>
      </c>
      <c r="E110" s="13">
        <v>237009447</v>
      </c>
      <c r="F110" s="14">
        <v>9195882405</v>
      </c>
      <c r="G110" s="11" t="s">
        <v>14</v>
      </c>
      <c r="H110" s="78">
        <v>34901</v>
      </c>
      <c r="I110" s="16">
        <f t="shared" ca="1" si="2"/>
        <v>25</v>
      </c>
      <c r="J110" s="17" t="s">
        <v>15</v>
      </c>
      <c r="K110" s="18">
        <v>99144</v>
      </c>
      <c r="L110" s="12">
        <v>1</v>
      </c>
    </row>
    <row r="111" spans="1:12" x14ac:dyDescent="0.25">
      <c r="A111" s="11" t="str">
        <f t="shared" si="3"/>
        <v>unique</v>
      </c>
      <c r="B111" s="11" t="s">
        <v>576</v>
      </c>
      <c r="C111" s="12" t="s">
        <v>19</v>
      </c>
      <c r="D111" s="11" t="s">
        <v>522</v>
      </c>
      <c r="E111" s="13">
        <v>239007790</v>
      </c>
      <c r="F111" s="14">
        <v>2524045531</v>
      </c>
      <c r="G111" s="11" t="s">
        <v>17</v>
      </c>
      <c r="H111" s="78">
        <v>35175</v>
      </c>
      <c r="I111" s="16">
        <f t="shared" ca="1" si="2"/>
        <v>24</v>
      </c>
      <c r="J111" s="17"/>
      <c r="K111" s="18">
        <v>96255</v>
      </c>
      <c r="L111" s="12">
        <v>5</v>
      </c>
    </row>
    <row r="112" spans="1:12" x14ac:dyDescent="0.25">
      <c r="A112" s="11" t="str">
        <f t="shared" si="3"/>
        <v>unique</v>
      </c>
      <c r="B112" s="11" t="s">
        <v>728</v>
      </c>
      <c r="C112" s="12" t="s">
        <v>33</v>
      </c>
      <c r="D112" s="11" t="s">
        <v>685</v>
      </c>
      <c r="E112" s="13">
        <v>240001467</v>
      </c>
      <c r="F112" s="14">
        <v>2524914916</v>
      </c>
      <c r="G112" s="11" t="s">
        <v>26</v>
      </c>
      <c r="H112" s="78">
        <v>35191</v>
      </c>
      <c r="I112" s="16">
        <f t="shared" ca="1" si="2"/>
        <v>24</v>
      </c>
      <c r="J112" s="17"/>
      <c r="K112" s="18">
        <v>38837</v>
      </c>
      <c r="L112" s="12">
        <v>3</v>
      </c>
    </row>
    <row r="113" spans="1:12" x14ac:dyDescent="0.25">
      <c r="A113" s="11" t="str">
        <f t="shared" si="3"/>
        <v>unique</v>
      </c>
      <c r="B113" s="11" t="s">
        <v>348</v>
      </c>
      <c r="C113" s="12" t="s">
        <v>25</v>
      </c>
      <c r="D113" s="11" t="s">
        <v>220</v>
      </c>
      <c r="E113" s="13">
        <v>240002873</v>
      </c>
      <c r="F113" s="14">
        <v>9198912054</v>
      </c>
      <c r="G113" s="11" t="s">
        <v>17</v>
      </c>
      <c r="H113" s="78">
        <v>38190</v>
      </c>
      <c r="I113" s="16">
        <f t="shared" ca="1" si="2"/>
        <v>16</v>
      </c>
      <c r="J113" s="17"/>
      <c r="K113" s="18">
        <v>108446</v>
      </c>
      <c r="L113" s="12">
        <v>4</v>
      </c>
    </row>
    <row r="114" spans="1:12" x14ac:dyDescent="0.25">
      <c r="A114" s="11" t="str">
        <f t="shared" si="3"/>
        <v>unique</v>
      </c>
      <c r="B114" s="11" t="s">
        <v>123</v>
      </c>
      <c r="C114" s="12" t="s">
        <v>28</v>
      </c>
      <c r="D114" s="11" t="s">
        <v>67</v>
      </c>
      <c r="E114" s="13">
        <v>242009349</v>
      </c>
      <c r="F114" s="14">
        <v>2526576057</v>
      </c>
      <c r="G114" s="11" t="s">
        <v>14</v>
      </c>
      <c r="H114" s="78">
        <v>37351</v>
      </c>
      <c r="I114" s="16">
        <f t="shared" ca="1" si="2"/>
        <v>18</v>
      </c>
      <c r="J114" s="17" t="s">
        <v>20</v>
      </c>
      <c r="K114" s="18">
        <v>105057</v>
      </c>
      <c r="L114" s="12">
        <v>3</v>
      </c>
    </row>
    <row r="115" spans="1:12" x14ac:dyDescent="0.25">
      <c r="A115" s="11" t="str">
        <f t="shared" si="3"/>
        <v>unique</v>
      </c>
      <c r="B115" s="11" t="s">
        <v>55</v>
      </c>
      <c r="C115" s="12" t="s">
        <v>28</v>
      </c>
      <c r="D115" s="11" t="s">
        <v>51</v>
      </c>
      <c r="E115" s="13">
        <v>243000742</v>
      </c>
      <c r="F115" s="14">
        <v>2528304204</v>
      </c>
      <c r="G115" s="11" t="s">
        <v>26</v>
      </c>
      <c r="H115" s="78">
        <v>36868</v>
      </c>
      <c r="I115" s="16">
        <f t="shared" ca="1" si="2"/>
        <v>19</v>
      </c>
      <c r="J115" s="17"/>
      <c r="K115" s="18">
        <v>27038</v>
      </c>
      <c r="L115" s="12">
        <v>4</v>
      </c>
    </row>
    <row r="116" spans="1:12" x14ac:dyDescent="0.25">
      <c r="A116" s="11" t="str">
        <f t="shared" si="3"/>
        <v>unique</v>
      </c>
      <c r="B116" s="11" t="s">
        <v>254</v>
      </c>
      <c r="C116" s="12" t="s">
        <v>33</v>
      </c>
      <c r="D116" s="11" t="s">
        <v>220</v>
      </c>
      <c r="E116" s="13">
        <v>243002914</v>
      </c>
      <c r="F116" s="14">
        <v>9194018412</v>
      </c>
      <c r="G116" s="11" t="s">
        <v>14</v>
      </c>
      <c r="H116" s="78">
        <v>38067</v>
      </c>
      <c r="I116" s="16">
        <f t="shared" ca="1" si="2"/>
        <v>16</v>
      </c>
      <c r="J116" s="17" t="s">
        <v>15</v>
      </c>
      <c r="K116" s="18">
        <v>99158</v>
      </c>
      <c r="L116" s="12">
        <v>3</v>
      </c>
    </row>
    <row r="117" spans="1:12" x14ac:dyDescent="0.25">
      <c r="A117" s="11" t="str">
        <f t="shared" si="3"/>
        <v>unique</v>
      </c>
      <c r="B117" s="11" t="s">
        <v>212</v>
      </c>
      <c r="C117" s="12" t="s">
        <v>28</v>
      </c>
      <c r="D117" s="11" t="s">
        <v>211</v>
      </c>
      <c r="E117" s="13">
        <v>244001882</v>
      </c>
      <c r="F117" s="14">
        <v>2527577867</v>
      </c>
      <c r="G117" s="11" t="s">
        <v>22</v>
      </c>
      <c r="H117" s="78">
        <v>38250</v>
      </c>
      <c r="I117" s="16">
        <f t="shared" ca="1" si="2"/>
        <v>16</v>
      </c>
      <c r="J117" s="17" t="s">
        <v>20</v>
      </c>
      <c r="K117" s="18">
        <v>121203</v>
      </c>
      <c r="L117" s="12">
        <v>4</v>
      </c>
    </row>
    <row r="118" spans="1:12" x14ac:dyDescent="0.25">
      <c r="A118" s="11" t="str">
        <f t="shared" si="3"/>
        <v>unique</v>
      </c>
      <c r="B118" s="11" t="s">
        <v>735</v>
      </c>
      <c r="C118" s="12" t="s">
        <v>12</v>
      </c>
      <c r="D118" s="11" t="s">
        <v>685</v>
      </c>
      <c r="E118" s="13">
        <v>247002007</v>
      </c>
      <c r="F118" s="14">
        <v>2528012440</v>
      </c>
      <c r="G118" s="11" t="s">
        <v>17</v>
      </c>
      <c r="H118" s="78">
        <v>38960</v>
      </c>
      <c r="I118" s="16">
        <f t="shared" ca="1" si="2"/>
        <v>14</v>
      </c>
      <c r="J118" s="17"/>
      <c r="K118" s="18">
        <v>78638</v>
      </c>
      <c r="L118" s="12">
        <v>2</v>
      </c>
    </row>
    <row r="119" spans="1:12" x14ac:dyDescent="0.25">
      <c r="A119" s="11" t="str">
        <f t="shared" si="3"/>
        <v>unique</v>
      </c>
      <c r="B119" s="11" t="s">
        <v>432</v>
      </c>
      <c r="C119" s="12" t="s">
        <v>31</v>
      </c>
      <c r="D119" s="11" t="s">
        <v>433</v>
      </c>
      <c r="E119" s="13">
        <v>247005666</v>
      </c>
      <c r="F119" s="14">
        <v>2528183445</v>
      </c>
      <c r="G119" s="11" t="s">
        <v>14</v>
      </c>
      <c r="H119" s="78">
        <v>34863</v>
      </c>
      <c r="I119" s="16">
        <f t="shared" ca="1" si="2"/>
        <v>25</v>
      </c>
      <c r="J119" s="17" t="s">
        <v>15</v>
      </c>
      <c r="K119" s="18">
        <v>52799</v>
      </c>
      <c r="L119" s="12">
        <v>5</v>
      </c>
    </row>
    <row r="120" spans="1:12" x14ac:dyDescent="0.25">
      <c r="A120" s="11" t="str">
        <f t="shared" si="3"/>
        <v>unique</v>
      </c>
      <c r="B120" s="11" t="s">
        <v>85</v>
      </c>
      <c r="C120" s="12" t="s">
        <v>31</v>
      </c>
      <c r="D120" s="11" t="s">
        <v>67</v>
      </c>
      <c r="E120" s="13">
        <v>247006092</v>
      </c>
      <c r="F120" s="14">
        <v>2522636516</v>
      </c>
      <c r="G120" s="11" t="s">
        <v>17</v>
      </c>
      <c r="H120" s="78">
        <v>35299</v>
      </c>
      <c r="I120" s="16">
        <f t="shared" ca="1" si="2"/>
        <v>24</v>
      </c>
      <c r="J120" s="17"/>
      <c r="K120" s="18">
        <v>86927</v>
      </c>
      <c r="L120" s="12">
        <v>2</v>
      </c>
    </row>
    <row r="121" spans="1:12" x14ac:dyDescent="0.25">
      <c r="A121" s="11" t="str">
        <f t="shared" si="3"/>
        <v>unique</v>
      </c>
      <c r="B121" s="11" t="s">
        <v>429</v>
      </c>
      <c r="C121" s="12" t="s">
        <v>28</v>
      </c>
      <c r="D121" s="11" t="s">
        <v>381</v>
      </c>
      <c r="E121" s="13">
        <v>247006371</v>
      </c>
      <c r="F121" s="14">
        <v>9195299873</v>
      </c>
      <c r="G121" s="11" t="s">
        <v>22</v>
      </c>
      <c r="H121" s="78">
        <v>37165</v>
      </c>
      <c r="I121" s="16">
        <f t="shared" ca="1" si="2"/>
        <v>19</v>
      </c>
      <c r="J121" s="17" t="s">
        <v>37</v>
      </c>
      <c r="K121" s="18">
        <v>27054</v>
      </c>
      <c r="L121" s="12">
        <v>3</v>
      </c>
    </row>
    <row r="122" spans="1:12" x14ac:dyDescent="0.25">
      <c r="A122" s="11" t="str">
        <f t="shared" si="3"/>
        <v>unique</v>
      </c>
      <c r="B122" s="11" t="s">
        <v>481</v>
      </c>
      <c r="C122" s="12" t="s">
        <v>33</v>
      </c>
      <c r="D122" s="11" t="s">
        <v>460</v>
      </c>
      <c r="E122" s="13">
        <v>248000119</v>
      </c>
      <c r="F122" s="14">
        <v>2521711684</v>
      </c>
      <c r="G122" s="11" t="s">
        <v>14</v>
      </c>
      <c r="H122" s="78">
        <v>37295</v>
      </c>
      <c r="I122" s="16">
        <f t="shared" ca="1" si="2"/>
        <v>18</v>
      </c>
      <c r="J122" s="17" t="s">
        <v>15</v>
      </c>
      <c r="K122" s="18">
        <v>92502</v>
      </c>
      <c r="L122" s="12">
        <v>5</v>
      </c>
    </row>
    <row r="123" spans="1:12" x14ac:dyDescent="0.25">
      <c r="A123" s="11" t="str">
        <f t="shared" si="3"/>
        <v>unique</v>
      </c>
      <c r="B123" s="11" t="s">
        <v>179</v>
      </c>
      <c r="C123" s="12" t="s">
        <v>28</v>
      </c>
      <c r="D123" s="11" t="s">
        <v>172</v>
      </c>
      <c r="E123" s="13">
        <v>249000737</v>
      </c>
      <c r="F123" s="14">
        <v>2522969056</v>
      </c>
      <c r="G123" s="11" t="s">
        <v>17</v>
      </c>
      <c r="H123" s="78">
        <v>37038</v>
      </c>
      <c r="I123" s="16">
        <f t="shared" ca="1" si="2"/>
        <v>19</v>
      </c>
      <c r="J123" s="17"/>
      <c r="K123" s="18">
        <v>109445</v>
      </c>
      <c r="L123" s="12">
        <v>5</v>
      </c>
    </row>
    <row r="124" spans="1:12" x14ac:dyDescent="0.25">
      <c r="A124" s="11" t="str">
        <f t="shared" si="3"/>
        <v>unique</v>
      </c>
      <c r="B124" s="11" t="s">
        <v>732</v>
      </c>
      <c r="C124" s="12" t="s">
        <v>33</v>
      </c>
      <c r="D124" s="11" t="s">
        <v>685</v>
      </c>
      <c r="E124" s="13">
        <v>249006723</v>
      </c>
      <c r="F124" s="14">
        <v>2521628807</v>
      </c>
      <c r="G124" s="11" t="s">
        <v>14</v>
      </c>
      <c r="H124" s="78">
        <v>37812</v>
      </c>
      <c r="I124" s="16">
        <f t="shared" ca="1" si="2"/>
        <v>17</v>
      </c>
      <c r="J124" s="17" t="s">
        <v>23</v>
      </c>
      <c r="K124" s="18">
        <v>87035</v>
      </c>
      <c r="L124" s="12">
        <v>5</v>
      </c>
    </row>
    <row r="125" spans="1:12" x14ac:dyDescent="0.25">
      <c r="A125" s="11" t="str">
        <f t="shared" si="3"/>
        <v>unique</v>
      </c>
      <c r="B125" s="11" t="s">
        <v>342</v>
      </c>
      <c r="C125" s="12" t="s">
        <v>33</v>
      </c>
      <c r="D125" s="11" t="s">
        <v>220</v>
      </c>
      <c r="E125" s="13">
        <v>249009042</v>
      </c>
      <c r="F125" s="14">
        <v>2525790872</v>
      </c>
      <c r="G125" s="11" t="s">
        <v>14</v>
      </c>
      <c r="H125" s="78">
        <v>38802</v>
      </c>
      <c r="I125" s="16">
        <f t="shared" ca="1" si="2"/>
        <v>14</v>
      </c>
      <c r="J125" s="17" t="s">
        <v>15</v>
      </c>
      <c r="K125" s="18">
        <v>82431</v>
      </c>
      <c r="L125" s="12">
        <v>5</v>
      </c>
    </row>
    <row r="126" spans="1:12" x14ac:dyDescent="0.25">
      <c r="A126" s="11" t="str">
        <f t="shared" si="3"/>
        <v>unique</v>
      </c>
      <c r="B126" s="11" t="s">
        <v>315</v>
      </c>
      <c r="C126" s="12" t="s">
        <v>33</v>
      </c>
      <c r="D126" s="11" t="s">
        <v>220</v>
      </c>
      <c r="E126" s="13">
        <v>251004309</v>
      </c>
      <c r="F126" s="14">
        <v>9197950668</v>
      </c>
      <c r="G126" s="11" t="s">
        <v>17</v>
      </c>
      <c r="H126" s="78">
        <v>37004</v>
      </c>
      <c r="I126" s="16">
        <f t="shared" ca="1" si="2"/>
        <v>19</v>
      </c>
      <c r="J126" s="17"/>
      <c r="K126" s="18">
        <v>61317</v>
      </c>
      <c r="L126" s="12">
        <v>1</v>
      </c>
    </row>
    <row r="127" spans="1:12" x14ac:dyDescent="0.25">
      <c r="A127" s="11" t="str">
        <f t="shared" si="3"/>
        <v>unique</v>
      </c>
      <c r="B127" s="11" t="s">
        <v>457</v>
      </c>
      <c r="C127" s="12" t="s">
        <v>12</v>
      </c>
      <c r="D127" s="11" t="s">
        <v>455</v>
      </c>
      <c r="E127" s="13">
        <v>252002122</v>
      </c>
      <c r="F127" s="14">
        <v>9197764351</v>
      </c>
      <c r="G127" s="11" t="s">
        <v>17</v>
      </c>
      <c r="H127" s="78">
        <v>41462</v>
      </c>
      <c r="I127" s="16">
        <f t="shared" ca="1" si="2"/>
        <v>7</v>
      </c>
      <c r="J127" s="17"/>
      <c r="K127" s="18">
        <v>33912</v>
      </c>
      <c r="L127" s="12">
        <v>2</v>
      </c>
    </row>
    <row r="128" spans="1:12" x14ac:dyDescent="0.25">
      <c r="A128" s="11" t="str">
        <f t="shared" si="3"/>
        <v>unique</v>
      </c>
      <c r="B128" s="11" t="s">
        <v>113</v>
      </c>
      <c r="C128" s="12" t="s">
        <v>33</v>
      </c>
      <c r="D128" s="11" t="s">
        <v>67</v>
      </c>
      <c r="E128" s="13">
        <v>252006921</v>
      </c>
      <c r="F128" s="14">
        <v>2525777345</v>
      </c>
      <c r="G128" s="11" t="s">
        <v>14</v>
      </c>
      <c r="H128" s="78">
        <v>34977</v>
      </c>
      <c r="I128" s="16">
        <f t="shared" ca="1" si="2"/>
        <v>25</v>
      </c>
      <c r="J128" s="17" t="s">
        <v>37</v>
      </c>
      <c r="K128" s="18">
        <v>117828</v>
      </c>
      <c r="L128" s="12">
        <v>4</v>
      </c>
    </row>
    <row r="129" spans="1:12" x14ac:dyDescent="0.25">
      <c r="A129" s="11" t="str">
        <f t="shared" si="3"/>
        <v>unique</v>
      </c>
      <c r="B129" s="11" t="s">
        <v>390</v>
      </c>
      <c r="C129" s="12" t="s">
        <v>33</v>
      </c>
      <c r="D129" s="11" t="s">
        <v>381</v>
      </c>
      <c r="E129" s="13">
        <v>254001611</v>
      </c>
      <c r="F129" s="14">
        <v>9197803578</v>
      </c>
      <c r="G129" s="11" t="s">
        <v>14</v>
      </c>
      <c r="H129" s="78">
        <v>42252</v>
      </c>
      <c r="I129" s="16">
        <f t="shared" ca="1" si="2"/>
        <v>5</v>
      </c>
      <c r="J129" s="17" t="s">
        <v>20</v>
      </c>
      <c r="K129" s="18">
        <v>60993</v>
      </c>
      <c r="L129" s="12">
        <v>5</v>
      </c>
    </row>
    <row r="130" spans="1:12" x14ac:dyDescent="0.25">
      <c r="A130" s="11" t="str">
        <f t="shared" si="3"/>
        <v>unique</v>
      </c>
      <c r="B130" s="11" t="s">
        <v>310</v>
      </c>
      <c r="C130" s="12" t="s">
        <v>28</v>
      </c>
      <c r="D130" s="11" t="s">
        <v>220</v>
      </c>
      <c r="E130" s="13">
        <v>257009459</v>
      </c>
      <c r="F130" s="14">
        <v>9197775023</v>
      </c>
      <c r="G130" s="11" t="s">
        <v>17</v>
      </c>
      <c r="H130" s="78">
        <v>35495</v>
      </c>
      <c r="I130" s="16">
        <f t="shared" ref="I130:I193" ca="1" si="4">DATEDIF(H130,TODAY(),"Y")</f>
        <v>23</v>
      </c>
      <c r="J130" s="17"/>
      <c r="K130" s="18">
        <v>77760</v>
      </c>
      <c r="L130" s="12">
        <v>3</v>
      </c>
    </row>
    <row r="131" spans="1:12" x14ac:dyDescent="0.25">
      <c r="A131" s="11" t="str">
        <f t="shared" ref="A131:A194" si="5">IF(AND(B131=B132,C131=C132,D131=D132,E131=E132),"dup","unique")</f>
        <v>unique</v>
      </c>
      <c r="B131" s="11" t="s">
        <v>408</v>
      </c>
      <c r="C131" s="12" t="s">
        <v>12</v>
      </c>
      <c r="D131" s="11" t="s">
        <v>381</v>
      </c>
      <c r="E131" s="13">
        <v>259000447</v>
      </c>
      <c r="F131" s="14">
        <v>9195252544</v>
      </c>
      <c r="G131" s="11" t="s">
        <v>17</v>
      </c>
      <c r="H131" s="78">
        <v>39188</v>
      </c>
      <c r="I131" s="16">
        <f t="shared" ca="1" si="4"/>
        <v>13</v>
      </c>
      <c r="J131" s="17"/>
      <c r="K131" s="18">
        <v>64287</v>
      </c>
      <c r="L131" s="12">
        <v>5</v>
      </c>
    </row>
    <row r="132" spans="1:12" x14ac:dyDescent="0.25">
      <c r="A132" s="11" t="str">
        <f t="shared" si="5"/>
        <v>unique</v>
      </c>
      <c r="B132" s="11" t="s">
        <v>223</v>
      </c>
      <c r="C132" s="12" t="s">
        <v>28</v>
      </c>
      <c r="D132" s="11" t="s">
        <v>220</v>
      </c>
      <c r="E132" s="13">
        <v>259003806</v>
      </c>
      <c r="F132" s="14">
        <v>9193302808</v>
      </c>
      <c r="G132" s="11" t="s">
        <v>14</v>
      </c>
      <c r="H132" s="78">
        <v>35258</v>
      </c>
      <c r="I132" s="16">
        <f t="shared" ca="1" si="4"/>
        <v>24</v>
      </c>
      <c r="J132" s="17" t="s">
        <v>42</v>
      </c>
      <c r="K132" s="18">
        <v>81513</v>
      </c>
      <c r="L132" s="12">
        <v>4</v>
      </c>
    </row>
    <row r="133" spans="1:12" x14ac:dyDescent="0.25">
      <c r="A133" s="11" t="str">
        <f t="shared" si="5"/>
        <v>unique</v>
      </c>
      <c r="B133" s="11" t="s">
        <v>72</v>
      </c>
      <c r="C133" s="12" t="s">
        <v>33</v>
      </c>
      <c r="D133" s="11" t="s">
        <v>67</v>
      </c>
      <c r="E133" s="13">
        <v>260005239</v>
      </c>
      <c r="F133" s="14">
        <v>2523040292</v>
      </c>
      <c r="G133" s="11" t="s">
        <v>26</v>
      </c>
      <c r="H133" s="78">
        <v>35758</v>
      </c>
      <c r="I133" s="16">
        <f t="shared" ca="1" si="4"/>
        <v>23</v>
      </c>
      <c r="J133" s="17"/>
      <c r="K133" s="18">
        <v>19667</v>
      </c>
      <c r="L133" s="12">
        <v>3</v>
      </c>
    </row>
    <row r="134" spans="1:12" x14ac:dyDescent="0.25">
      <c r="A134" s="11" t="str">
        <f t="shared" si="5"/>
        <v>unique</v>
      </c>
      <c r="B134" s="11" t="s">
        <v>403</v>
      </c>
      <c r="C134" s="12" t="s">
        <v>12</v>
      </c>
      <c r="D134" s="11" t="s">
        <v>381</v>
      </c>
      <c r="E134" s="13">
        <v>261000277</v>
      </c>
      <c r="F134" s="14">
        <v>2524272773</v>
      </c>
      <c r="G134" s="11" t="s">
        <v>14</v>
      </c>
      <c r="H134" s="78">
        <v>36262</v>
      </c>
      <c r="I134" s="16">
        <f t="shared" ca="1" si="4"/>
        <v>21</v>
      </c>
      <c r="J134" s="17" t="s">
        <v>42</v>
      </c>
      <c r="K134" s="18">
        <v>117221</v>
      </c>
      <c r="L134" s="12">
        <v>3</v>
      </c>
    </row>
    <row r="135" spans="1:12" x14ac:dyDescent="0.25">
      <c r="A135" s="11" t="str">
        <f t="shared" si="5"/>
        <v>unique</v>
      </c>
      <c r="B135" s="11" t="s">
        <v>448</v>
      </c>
      <c r="C135" s="12" t="s">
        <v>12</v>
      </c>
      <c r="D135" s="11" t="s">
        <v>433</v>
      </c>
      <c r="E135" s="13">
        <v>261006180</v>
      </c>
      <c r="F135" s="14">
        <v>2522523567</v>
      </c>
      <c r="G135" s="11" t="s">
        <v>17</v>
      </c>
      <c r="H135" s="78">
        <v>41890</v>
      </c>
      <c r="I135" s="16">
        <f t="shared" ca="1" si="4"/>
        <v>6</v>
      </c>
      <c r="J135" s="17"/>
      <c r="K135" s="18">
        <v>39879</v>
      </c>
      <c r="L135" s="12">
        <v>3</v>
      </c>
    </row>
    <row r="136" spans="1:12" x14ac:dyDescent="0.25">
      <c r="A136" s="11" t="str">
        <f t="shared" si="5"/>
        <v>unique</v>
      </c>
      <c r="B136" s="11" t="s">
        <v>727</v>
      </c>
      <c r="C136" s="12" t="s">
        <v>12</v>
      </c>
      <c r="D136" s="11" t="s">
        <v>685</v>
      </c>
      <c r="E136" s="13">
        <v>262005858</v>
      </c>
      <c r="F136" s="14">
        <v>2528566597</v>
      </c>
      <c r="G136" s="11" t="s">
        <v>22</v>
      </c>
      <c r="H136" s="78">
        <v>42077</v>
      </c>
      <c r="I136" s="16">
        <f t="shared" ca="1" si="4"/>
        <v>5</v>
      </c>
      <c r="J136" s="17" t="s">
        <v>23</v>
      </c>
      <c r="K136" s="18">
        <v>18482</v>
      </c>
      <c r="L136" s="12">
        <v>5</v>
      </c>
    </row>
    <row r="137" spans="1:12" x14ac:dyDescent="0.25">
      <c r="A137" s="11" t="str">
        <f t="shared" si="5"/>
        <v>unique</v>
      </c>
      <c r="B137" s="11" t="s">
        <v>513</v>
      </c>
      <c r="C137" s="12" t="s">
        <v>25</v>
      </c>
      <c r="D137" s="11" t="s">
        <v>505</v>
      </c>
      <c r="E137" s="13">
        <v>264000848</v>
      </c>
      <c r="F137" s="14">
        <v>9195012757</v>
      </c>
      <c r="G137" s="11" t="s">
        <v>17</v>
      </c>
      <c r="H137" s="78">
        <v>38197</v>
      </c>
      <c r="I137" s="16">
        <f t="shared" ca="1" si="4"/>
        <v>16</v>
      </c>
      <c r="J137" s="17"/>
      <c r="K137" s="18">
        <v>66245</v>
      </c>
      <c r="L137" s="12">
        <v>3</v>
      </c>
    </row>
    <row r="138" spans="1:12" x14ac:dyDescent="0.25">
      <c r="A138" s="11" t="str">
        <f t="shared" si="5"/>
        <v>unique</v>
      </c>
      <c r="B138" s="11" t="s">
        <v>571</v>
      </c>
      <c r="C138" s="12" t="s">
        <v>25</v>
      </c>
      <c r="D138" s="11" t="s">
        <v>522</v>
      </c>
      <c r="E138" s="13">
        <v>265003292</v>
      </c>
      <c r="F138" s="14">
        <v>2522939413</v>
      </c>
      <c r="G138" s="11" t="s">
        <v>14</v>
      </c>
      <c r="H138" s="78">
        <v>37966</v>
      </c>
      <c r="I138" s="16">
        <f t="shared" ca="1" si="4"/>
        <v>16</v>
      </c>
      <c r="J138" s="17" t="s">
        <v>37</v>
      </c>
      <c r="K138" s="18">
        <v>60750</v>
      </c>
      <c r="L138" s="12">
        <v>4</v>
      </c>
    </row>
    <row r="139" spans="1:12" x14ac:dyDescent="0.25">
      <c r="A139" s="11" t="str">
        <f t="shared" si="5"/>
        <v>unique</v>
      </c>
      <c r="B139" s="11" t="s">
        <v>614</v>
      </c>
      <c r="C139" s="12" t="s">
        <v>25</v>
      </c>
      <c r="D139" s="11" t="s">
        <v>611</v>
      </c>
      <c r="E139" s="13">
        <v>265003407</v>
      </c>
      <c r="F139" s="14">
        <v>9193558443</v>
      </c>
      <c r="G139" s="11" t="s">
        <v>17</v>
      </c>
      <c r="H139" s="78">
        <v>34963</v>
      </c>
      <c r="I139" s="16">
        <f t="shared" ca="1" si="4"/>
        <v>25</v>
      </c>
      <c r="J139" s="17"/>
      <c r="K139" s="18">
        <v>120758</v>
      </c>
      <c r="L139" s="12">
        <v>2</v>
      </c>
    </row>
    <row r="140" spans="1:12" x14ac:dyDescent="0.25">
      <c r="A140" s="11" t="str">
        <f t="shared" si="5"/>
        <v>unique</v>
      </c>
      <c r="B140" s="11" t="s">
        <v>98</v>
      </c>
      <c r="C140" s="12" t="s">
        <v>19</v>
      </c>
      <c r="D140" s="11" t="s">
        <v>67</v>
      </c>
      <c r="E140" s="13">
        <v>267008084</v>
      </c>
      <c r="F140" s="14">
        <v>9193825834</v>
      </c>
      <c r="G140" s="11" t="s">
        <v>17</v>
      </c>
      <c r="H140" s="78">
        <v>39926</v>
      </c>
      <c r="I140" s="16">
        <f t="shared" ca="1" si="4"/>
        <v>11</v>
      </c>
      <c r="J140" s="17"/>
      <c r="K140" s="18">
        <v>118800</v>
      </c>
      <c r="L140" s="12">
        <v>5</v>
      </c>
    </row>
    <row r="141" spans="1:12" x14ac:dyDescent="0.25">
      <c r="A141" s="11" t="str">
        <f t="shared" si="5"/>
        <v>unique</v>
      </c>
      <c r="B141" s="11" t="s">
        <v>642</v>
      </c>
      <c r="C141" s="12" t="s">
        <v>31</v>
      </c>
      <c r="D141" s="11" t="s">
        <v>611</v>
      </c>
      <c r="E141" s="13">
        <v>269003478</v>
      </c>
      <c r="F141" s="14">
        <v>9198244224</v>
      </c>
      <c r="G141" s="11" t="s">
        <v>14</v>
      </c>
      <c r="H141" s="78">
        <v>37862</v>
      </c>
      <c r="I141" s="16">
        <f t="shared" ca="1" si="4"/>
        <v>17</v>
      </c>
      <c r="J141" s="17" t="s">
        <v>37</v>
      </c>
      <c r="K141" s="18">
        <v>43362</v>
      </c>
      <c r="L141" s="12">
        <v>1</v>
      </c>
    </row>
    <row r="142" spans="1:12" x14ac:dyDescent="0.25">
      <c r="A142" s="11" t="str">
        <f t="shared" si="5"/>
        <v>dup</v>
      </c>
      <c r="B142" s="11" t="s">
        <v>395</v>
      </c>
      <c r="C142" s="12" t="s">
        <v>31</v>
      </c>
      <c r="D142" s="11" t="s">
        <v>381</v>
      </c>
      <c r="E142" s="13">
        <v>271004142</v>
      </c>
      <c r="F142" s="14">
        <v>9192490678</v>
      </c>
      <c r="G142" s="11" t="s">
        <v>17</v>
      </c>
      <c r="H142" s="78">
        <v>35595</v>
      </c>
      <c r="I142" s="16">
        <f t="shared" ca="1" si="4"/>
        <v>23</v>
      </c>
      <c r="J142" s="17"/>
      <c r="K142" s="18">
        <v>110606</v>
      </c>
      <c r="L142" s="12">
        <v>5</v>
      </c>
    </row>
    <row r="143" spans="1:12" x14ac:dyDescent="0.25">
      <c r="A143" s="11" t="str">
        <f t="shared" si="5"/>
        <v>unique</v>
      </c>
      <c r="B143" s="11" t="s">
        <v>395</v>
      </c>
      <c r="C143" s="12" t="s">
        <v>31</v>
      </c>
      <c r="D143" s="11" t="s">
        <v>381</v>
      </c>
      <c r="E143" s="13">
        <v>271004142</v>
      </c>
      <c r="F143" s="14">
        <v>9192490678</v>
      </c>
      <c r="G143" s="11" t="s">
        <v>17</v>
      </c>
      <c r="H143" s="78">
        <v>35595</v>
      </c>
      <c r="I143" s="16">
        <f t="shared" ca="1" si="4"/>
        <v>23</v>
      </c>
      <c r="J143" s="17"/>
      <c r="K143" s="18">
        <v>110606</v>
      </c>
      <c r="L143" s="12">
        <v>5</v>
      </c>
    </row>
    <row r="144" spans="1:12" x14ac:dyDescent="0.25">
      <c r="A144" s="11" t="str">
        <f t="shared" si="5"/>
        <v>unique</v>
      </c>
      <c r="B144" s="11" t="s">
        <v>488</v>
      </c>
      <c r="C144" s="12" t="s">
        <v>28</v>
      </c>
      <c r="D144" s="11" t="s">
        <v>460</v>
      </c>
      <c r="E144" s="13">
        <v>272004784</v>
      </c>
      <c r="F144" s="14">
        <v>9191162663</v>
      </c>
      <c r="G144" s="11" t="s">
        <v>26</v>
      </c>
      <c r="H144" s="78">
        <v>37591</v>
      </c>
      <c r="I144" s="16">
        <f t="shared" ca="1" si="4"/>
        <v>18</v>
      </c>
      <c r="J144" s="17"/>
      <c r="K144" s="18">
        <v>29225</v>
      </c>
      <c r="L144" s="12">
        <v>2</v>
      </c>
    </row>
    <row r="145" spans="1:12" x14ac:dyDescent="0.25">
      <c r="A145" s="11" t="str">
        <f t="shared" si="5"/>
        <v>unique</v>
      </c>
      <c r="B145" s="11" t="s">
        <v>126</v>
      </c>
      <c r="C145" s="12" t="s">
        <v>33</v>
      </c>
      <c r="D145" s="11" t="s">
        <v>127</v>
      </c>
      <c r="E145" s="13">
        <v>272006635</v>
      </c>
      <c r="F145" s="14">
        <v>2521656242</v>
      </c>
      <c r="G145" s="11" t="s">
        <v>14</v>
      </c>
      <c r="H145" s="78">
        <v>37626</v>
      </c>
      <c r="I145" s="16">
        <f t="shared" ca="1" si="4"/>
        <v>17</v>
      </c>
      <c r="J145" s="17" t="s">
        <v>15</v>
      </c>
      <c r="K145" s="18">
        <v>116816</v>
      </c>
      <c r="L145" s="12">
        <v>1</v>
      </c>
    </row>
    <row r="146" spans="1:12" x14ac:dyDescent="0.25">
      <c r="A146" s="11" t="str">
        <f t="shared" si="5"/>
        <v>unique</v>
      </c>
      <c r="B146" s="11" t="s">
        <v>629</v>
      </c>
      <c r="C146" s="12" t="s">
        <v>28</v>
      </c>
      <c r="D146" s="11" t="s">
        <v>611</v>
      </c>
      <c r="E146" s="13">
        <v>272009955</v>
      </c>
      <c r="F146" s="14">
        <v>9194127875</v>
      </c>
      <c r="G146" s="11" t="s">
        <v>14</v>
      </c>
      <c r="H146" s="78">
        <v>37560</v>
      </c>
      <c r="I146" s="16">
        <f t="shared" ca="1" si="4"/>
        <v>18</v>
      </c>
      <c r="J146" s="17" t="s">
        <v>20</v>
      </c>
      <c r="K146" s="18">
        <v>65462</v>
      </c>
      <c r="L146" s="12">
        <v>2</v>
      </c>
    </row>
    <row r="147" spans="1:12" x14ac:dyDescent="0.25">
      <c r="A147" s="11" t="str">
        <f t="shared" si="5"/>
        <v>dup</v>
      </c>
      <c r="B147" s="11" t="s">
        <v>178</v>
      </c>
      <c r="C147" s="12" t="s">
        <v>25</v>
      </c>
      <c r="D147" s="11" t="s">
        <v>172</v>
      </c>
      <c r="E147" s="13">
        <v>273007417</v>
      </c>
      <c r="F147" s="14">
        <v>2522338778</v>
      </c>
      <c r="G147" s="11" t="s">
        <v>14</v>
      </c>
      <c r="H147" s="78">
        <v>35604</v>
      </c>
      <c r="I147" s="16">
        <f t="shared" ca="1" si="4"/>
        <v>23</v>
      </c>
      <c r="J147" s="17" t="s">
        <v>37</v>
      </c>
      <c r="K147" s="18">
        <v>62559</v>
      </c>
      <c r="L147" s="12">
        <v>5</v>
      </c>
    </row>
    <row r="148" spans="1:12" x14ac:dyDescent="0.25">
      <c r="A148" s="11" t="str">
        <f t="shared" si="5"/>
        <v>unique</v>
      </c>
      <c r="B148" s="11" t="s">
        <v>178</v>
      </c>
      <c r="C148" s="12" t="s">
        <v>25</v>
      </c>
      <c r="D148" s="11" t="s">
        <v>172</v>
      </c>
      <c r="E148" s="13">
        <v>273007417</v>
      </c>
      <c r="F148" s="14">
        <v>2522338778</v>
      </c>
      <c r="G148" s="11" t="s">
        <v>14</v>
      </c>
      <c r="H148" s="78">
        <v>35604</v>
      </c>
      <c r="I148" s="16">
        <f t="shared" ca="1" si="4"/>
        <v>23</v>
      </c>
      <c r="J148" s="17" t="s">
        <v>37</v>
      </c>
      <c r="K148" s="18">
        <v>62559</v>
      </c>
      <c r="L148" s="12">
        <v>5</v>
      </c>
    </row>
    <row r="149" spans="1:12" x14ac:dyDescent="0.25">
      <c r="A149" s="11" t="str">
        <f t="shared" si="5"/>
        <v>unique</v>
      </c>
      <c r="B149" s="11" t="s">
        <v>387</v>
      </c>
      <c r="C149" s="12" t="s">
        <v>33</v>
      </c>
      <c r="D149" s="11" t="s">
        <v>381</v>
      </c>
      <c r="E149" s="13">
        <v>275002740</v>
      </c>
      <c r="F149" s="14">
        <v>2521620909</v>
      </c>
      <c r="G149" s="11" t="s">
        <v>14</v>
      </c>
      <c r="H149" s="78">
        <v>37250</v>
      </c>
      <c r="I149" s="16">
        <f t="shared" ca="1" si="4"/>
        <v>18</v>
      </c>
      <c r="J149" s="17" t="s">
        <v>23</v>
      </c>
      <c r="K149" s="18">
        <v>81756</v>
      </c>
      <c r="L149" s="12">
        <v>4</v>
      </c>
    </row>
    <row r="150" spans="1:12" x14ac:dyDescent="0.25">
      <c r="A150" s="11" t="str">
        <f t="shared" si="5"/>
        <v>unique</v>
      </c>
      <c r="B150" s="11" t="s">
        <v>346</v>
      </c>
      <c r="C150" s="12" t="s">
        <v>33</v>
      </c>
      <c r="D150" s="11" t="s">
        <v>220</v>
      </c>
      <c r="E150" s="13">
        <v>276000518</v>
      </c>
      <c r="F150" s="14">
        <v>9195267252</v>
      </c>
      <c r="G150" s="11" t="s">
        <v>14</v>
      </c>
      <c r="H150" s="78">
        <v>41959</v>
      </c>
      <c r="I150" s="16">
        <f t="shared" ca="1" si="4"/>
        <v>6</v>
      </c>
      <c r="J150" s="17" t="s">
        <v>42</v>
      </c>
      <c r="K150" s="18">
        <v>39717</v>
      </c>
      <c r="L150" s="12">
        <v>5</v>
      </c>
    </row>
    <row r="151" spans="1:12" x14ac:dyDescent="0.25">
      <c r="A151" s="11" t="str">
        <f t="shared" si="5"/>
        <v>unique</v>
      </c>
      <c r="B151" s="11" t="s">
        <v>760</v>
      </c>
      <c r="C151" s="12" t="s">
        <v>31</v>
      </c>
      <c r="D151" s="11" t="s">
        <v>685</v>
      </c>
      <c r="E151" s="13">
        <v>276003359</v>
      </c>
      <c r="F151" s="14">
        <v>2522304625</v>
      </c>
      <c r="G151" s="11" t="s">
        <v>14</v>
      </c>
      <c r="H151" s="78">
        <v>35949</v>
      </c>
      <c r="I151" s="16">
        <f t="shared" ca="1" si="4"/>
        <v>22</v>
      </c>
      <c r="J151" s="17" t="s">
        <v>20</v>
      </c>
      <c r="K151" s="18">
        <v>34682</v>
      </c>
      <c r="L151" s="12">
        <v>2</v>
      </c>
    </row>
    <row r="152" spans="1:12" x14ac:dyDescent="0.25">
      <c r="A152" s="11" t="str">
        <f t="shared" si="5"/>
        <v>unique</v>
      </c>
      <c r="B152" s="11" t="s">
        <v>688</v>
      </c>
      <c r="C152" s="12" t="s">
        <v>33</v>
      </c>
      <c r="D152" s="11" t="s">
        <v>685</v>
      </c>
      <c r="E152" s="13">
        <v>277003593</v>
      </c>
      <c r="F152" s="14">
        <v>9195790921</v>
      </c>
      <c r="G152" s="11" t="s">
        <v>22</v>
      </c>
      <c r="H152" s="78">
        <v>42156</v>
      </c>
      <c r="I152" s="16">
        <f t="shared" ca="1" si="4"/>
        <v>5</v>
      </c>
      <c r="J152" s="17" t="s">
        <v>37</v>
      </c>
      <c r="K152" s="18">
        <v>18164</v>
      </c>
      <c r="L152" s="12">
        <v>2</v>
      </c>
    </row>
    <row r="153" spans="1:12" x14ac:dyDescent="0.25">
      <c r="A153" s="11" t="str">
        <f t="shared" si="5"/>
        <v>unique</v>
      </c>
      <c r="B153" s="11" t="s">
        <v>635</v>
      </c>
      <c r="C153" s="12" t="s">
        <v>28</v>
      </c>
      <c r="D153" s="11" t="s">
        <v>611</v>
      </c>
      <c r="E153" s="13">
        <v>277005508</v>
      </c>
      <c r="F153" s="14">
        <v>2526584511</v>
      </c>
      <c r="G153" s="11" t="s">
        <v>14</v>
      </c>
      <c r="H153" s="78">
        <v>39451</v>
      </c>
      <c r="I153" s="16">
        <f t="shared" ca="1" si="4"/>
        <v>12</v>
      </c>
      <c r="J153" s="17" t="s">
        <v>37</v>
      </c>
      <c r="K153" s="18">
        <v>89694</v>
      </c>
      <c r="L153" s="12">
        <v>3</v>
      </c>
    </row>
    <row r="154" spans="1:12" x14ac:dyDescent="0.25">
      <c r="A154" s="11" t="str">
        <f t="shared" si="5"/>
        <v>unique</v>
      </c>
      <c r="B154" s="11" t="s">
        <v>58</v>
      </c>
      <c r="C154" s="12" t="s">
        <v>12</v>
      </c>
      <c r="D154" s="11" t="s">
        <v>51</v>
      </c>
      <c r="E154" s="13">
        <v>278001222</v>
      </c>
      <c r="F154" s="14">
        <v>9196699611</v>
      </c>
      <c r="G154" s="11" t="s">
        <v>14</v>
      </c>
      <c r="H154" s="78">
        <v>35997</v>
      </c>
      <c r="I154" s="16">
        <f t="shared" ca="1" si="4"/>
        <v>22</v>
      </c>
      <c r="J154" s="17" t="s">
        <v>37</v>
      </c>
      <c r="K154" s="18">
        <v>45414</v>
      </c>
      <c r="L154" s="12">
        <v>3</v>
      </c>
    </row>
    <row r="155" spans="1:12" x14ac:dyDescent="0.25">
      <c r="A155" s="11" t="str">
        <f t="shared" si="5"/>
        <v>unique</v>
      </c>
      <c r="B155" s="11" t="s">
        <v>604</v>
      </c>
      <c r="C155" s="12" t="s">
        <v>28</v>
      </c>
      <c r="D155" s="11" t="s">
        <v>522</v>
      </c>
      <c r="E155" s="13">
        <v>278009861</v>
      </c>
      <c r="F155" s="14">
        <v>9198561246</v>
      </c>
      <c r="G155" s="11" t="s">
        <v>17</v>
      </c>
      <c r="H155" s="78">
        <v>35505</v>
      </c>
      <c r="I155" s="16">
        <f t="shared" ca="1" si="4"/>
        <v>23</v>
      </c>
      <c r="J155" s="17"/>
      <c r="K155" s="18">
        <v>53393</v>
      </c>
      <c r="L155" s="12">
        <v>5</v>
      </c>
    </row>
    <row r="156" spans="1:12" x14ac:dyDescent="0.25">
      <c r="A156" s="11" t="str">
        <f t="shared" si="5"/>
        <v>unique</v>
      </c>
      <c r="B156" s="11" t="s">
        <v>196</v>
      </c>
      <c r="C156" s="12" t="s">
        <v>31</v>
      </c>
      <c r="D156" s="11" t="s">
        <v>172</v>
      </c>
      <c r="E156" s="13">
        <v>279001317</v>
      </c>
      <c r="F156" s="14">
        <v>2522381391</v>
      </c>
      <c r="G156" s="11" t="s">
        <v>26</v>
      </c>
      <c r="H156" s="78">
        <v>42359</v>
      </c>
      <c r="I156" s="16">
        <f t="shared" ca="1" si="4"/>
        <v>4</v>
      </c>
      <c r="J156" s="17"/>
      <c r="K156" s="18">
        <v>52337</v>
      </c>
      <c r="L156" s="12">
        <v>4</v>
      </c>
    </row>
    <row r="157" spans="1:12" x14ac:dyDescent="0.25">
      <c r="A157" s="11" t="str">
        <f t="shared" si="5"/>
        <v>unique</v>
      </c>
      <c r="B157" s="11" t="s">
        <v>382</v>
      </c>
      <c r="C157" s="12" t="s">
        <v>31</v>
      </c>
      <c r="D157" s="11" t="s">
        <v>381</v>
      </c>
      <c r="E157" s="13">
        <v>279007202</v>
      </c>
      <c r="F157" s="14">
        <v>9196844371</v>
      </c>
      <c r="G157" s="11" t="s">
        <v>14</v>
      </c>
      <c r="H157" s="78">
        <v>41706</v>
      </c>
      <c r="I157" s="16">
        <f t="shared" ca="1" si="4"/>
        <v>6</v>
      </c>
      <c r="J157" s="17" t="s">
        <v>15</v>
      </c>
      <c r="K157" s="18">
        <v>84699</v>
      </c>
      <c r="L157" s="12">
        <v>4</v>
      </c>
    </row>
    <row r="158" spans="1:12" x14ac:dyDescent="0.25">
      <c r="A158" s="11" t="str">
        <f t="shared" si="5"/>
        <v>unique</v>
      </c>
      <c r="B158" s="11" t="s">
        <v>283</v>
      </c>
      <c r="C158" s="12" t="s">
        <v>28</v>
      </c>
      <c r="D158" s="11" t="s">
        <v>220</v>
      </c>
      <c r="E158" s="13">
        <v>280004785</v>
      </c>
      <c r="F158" s="14">
        <v>2525918708</v>
      </c>
      <c r="G158" s="11" t="s">
        <v>14</v>
      </c>
      <c r="H158" s="78">
        <v>40931</v>
      </c>
      <c r="I158" s="16">
        <f t="shared" ca="1" si="4"/>
        <v>8</v>
      </c>
      <c r="J158" s="17" t="s">
        <v>15</v>
      </c>
      <c r="K158" s="18">
        <v>54459</v>
      </c>
      <c r="L158" s="12">
        <v>2</v>
      </c>
    </row>
    <row r="159" spans="1:12" x14ac:dyDescent="0.25">
      <c r="A159" s="11" t="str">
        <f t="shared" si="5"/>
        <v>unique</v>
      </c>
      <c r="B159" s="11" t="s">
        <v>205</v>
      </c>
      <c r="C159" s="12" t="s">
        <v>25</v>
      </c>
      <c r="D159" s="11" t="s">
        <v>172</v>
      </c>
      <c r="E159" s="13">
        <v>281005046</v>
      </c>
      <c r="F159" s="14">
        <v>2527051004</v>
      </c>
      <c r="G159" s="11" t="s">
        <v>17</v>
      </c>
      <c r="H159" s="78">
        <v>35778</v>
      </c>
      <c r="I159" s="16">
        <f t="shared" ca="1" si="4"/>
        <v>22</v>
      </c>
      <c r="J159" s="17"/>
      <c r="K159" s="18">
        <v>76842</v>
      </c>
      <c r="L159" s="12">
        <v>4</v>
      </c>
    </row>
    <row r="160" spans="1:12" x14ac:dyDescent="0.25">
      <c r="A160" s="11" t="str">
        <f t="shared" si="5"/>
        <v>unique</v>
      </c>
      <c r="B160" s="11" t="s">
        <v>193</v>
      </c>
      <c r="C160" s="12" t="s">
        <v>28</v>
      </c>
      <c r="D160" s="11" t="s">
        <v>172</v>
      </c>
      <c r="E160" s="13">
        <v>282002141</v>
      </c>
      <c r="F160" s="14">
        <v>2527135797</v>
      </c>
      <c r="G160" s="11" t="s">
        <v>17</v>
      </c>
      <c r="H160" s="78">
        <v>37610</v>
      </c>
      <c r="I160" s="16">
        <f t="shared" ca="1" si="4"/>
        <v>17</v>
      </c>
      <c r="J160" s="17"/>
      <c r="K160" s="18">
        <v>33912</v>
      </c>
      <c r="L160" s="12">
        <v>5</v>
      </c>
    </row>
    <row r="161" spans="1:12" x14ac:dyDescent="0.25">
      <c r="A161" s="11" t="str">
        <f t="shared" si="5"/>
        <v>unique</v>
      </c>
      <c r="B161" s="11" t="s">
        <v>694</v>
      </c>
      <c r="C161" s="12" t="s">
        <v>33</v>
      </c>
      <c r="D161" s="11" t="s">
        <v>685</v>
      </c>
      <c r="E161" s="13">
        <v>283006654</v>
      </c>
      <c r="F161" s="14">
        <v>9197049910</v>
      </c>
      <c r="G161" s="11" t="s">
        <v>14</v>
      </c>
      <c r="H161" s="78">
        <v>36538</v>
      </c>
      <c r="I161" s="16">
        <f t="shared" ca="1" si="4"/>
        <v>20</v>
      </c>
      <c r="J161" s="17" t="s">
        <v>23</v>
      </c>
      <c r="K161" s="18">
        <v>62843</v>
      </c>
      <c r="L161" s="12">
        <v>4</v>
      </c>
    </row>
    <row r="162" spans="1:12" x14ac:dyDescent="0.25">
      <c r="A162" s="11" t="str">
        <f t="shared" si="5"/>
        <v>unique</v>
      </c>
      <c r="B162" s="11" t="s">
        <v>507</v>
      </c>
      <c r="C162" s="12" t="s">
        <v>33</v>
      </c>
      <c r="D162" s="11" t="s">
        <v>505</v>
      </c>
      <c r="E162" s="13">
        <v>285005419</v>
      </c>
      <c r="F162" s="14">
        <v>9197904981</v>
      </c>
      <c r="G162" s="11" t="s">
        <v>26</v>
      </c>
      <c r="H162" s="78">
        <v>37233</v>
      </c>
      <c r="I162" s="16">
        <f t="shared" ca="1" si="4"/>
        <v>18</v>
      </c>
      <c r="J162" s="17"/>
      <c r="K162" s="18">
        <v>44863</v>
      </c>
      <c r="L162" s="12">
        <v>4</v>
      </c>
    </row>
    <row r="163" spans="1:12" x14ac:dyDescent="0.25">
      <c r="A163" s="11" t="str">
        <f t="shared" si="5"/>
        <v>unique</v>
      </c>
      <c r="B163" s="11" t="s">
        <v>703</v>
      </c>
      <c r="C163" s="12" t="s">
        <v>33</v>
      </c>
      <c r="D163" s="11" t="s">
        <v>685</v>
      </c>
      <c r="E163" s="13">
        <v>287006507</v>
      </c>
      <c r="F163" s="14">
        <v>9191509619</v>
      </c>
      <c r="G163" s="11" t="s">
        <v>22</v>
      </c>
      <c r="H163" s="78">
        <v>35426</v>
      </c>
      <c r="I163" s="16">
        <f t="shared" ca="1" si="4"/>
        <v>23</v>
      </c>
      <c r="J163" s="17" t="s">
        <v>15</v>
      </c>
      <c r="K163" s="18">
        <v>26912</v>
      </c>
      <c r="L163" s="12">
        <v>1</v>
      </c>
    </row>
    <row r="164" spans="1:12" x14ac:dyDescent="0.25">
      <c r="A164" s="11" t="str">
        <f t="shared" si="5"/>
        <v>unique</v>
      </c>
      <c r="B164" s="11" t="s">
        <v>657</v>
      </c>
      <c r="C164" s="12" t="s">
        <v>12</v>
      </c>
      <c r="D164" s="11" t="s">
        <v>611</v>
      </c>
      <c r="E164" s="13">
        <v>288001910</v>
      </c>
      <c r="F164" s="14">
        <v>2522842668</v>
      </c>
      <c r="G164" s="11" t="s">
        <v>14</v>
      </c>
      <c r="H164" s="78">
        <v>35870</v>
      </c>
      <c r="I164" s="16">
        <f t="shared" ca="1" si="4"/>
        <v>22</v>
      </c>
      <c r="J164" s="17" t="s">
        <v>37</v>
      </c>
      <c r="K164" s="18">
        <v>90477</v>
      </c>
      <c r="L164" s="12">
        <v>1</v>
      </c>
    </row>
    <row r="165" spans="1:12" x14ac:dyDescent="0.25">
      <c r="A165" s="11" t="str">
        <f t="shared" si="5"/>
        <v>unique</v>
      </c>
      <c r="B165" s="11" t="s">
        <v>594</v>
      </c>
      <c r="C165" s="12" t="s">
        <v>19</v>
      </c>
      <c r="D165" s="11" t="s">
        <v>522</v>
      </c>
      <c r="E165" s="13">
        <v>289003201</v>
      </c>
      <c r="F165" s="14">
        <v>9192921836</v>
      </c>
      <c r="G165" s="11" t="s">
        <v>14</v>
      </c>
      <c r="H165" s="78">
        <v>37302</v>
      </c>
      <c r="I165" s="16">
        <f t="shared" ca="1" si="4"/>
        <v>18</v>
      </c>
      <c r="J165" s="17" t="s">
        <v>15</v>
      </c>
      <c r="K165" s="18">
        <v>99671</v>
      </c>
      <c r="L165" s="12">
        <v>2</v>
      </c>
    </row>
    <row r="166" spans="1:12" x14ac:dyDescent="0.25">
      <c r="A166" s="11" t="str">
        <f t="shared" si="5"/>
        <v>unique</v>
      </c>
      <c r="B166" s="11" t="s">
        <v>461</v>
      </c>
      <c r="C166" s="12" t="s">
        <v>28</v>
      </c>
      <c r="D166" s="11" t="s">
        <v>460</v>
      </c>
      <c r="E166" s="13">
        <v>290005638</v>
      </c>
      <c r="F166" s="14">
        <v>9194518022</v>
      </c>
      <c r="G166" s="11" t="s">
        <v>22</v>
      </c>
      <c r="H166" s="78">
        <v>38176</v>
      </c>
      <c r="I166" s="16">
        <f t="shared" ca="1" si="4"/>
        <v>16</v>
      </c>
      <c r="J166" s="17" t="s">
        <v>23</v>
      </c>
      <c r="K166" s="18">
        <v>47311</v>
      </c>
      <c r="L166" s="12">
        <v>4</v>
      </c>
    </row>
    <row r="167" spans="1:12" x14ac:dyDescent="0.25">
      <c r="A167" s="11" t="str">
        <f t="shared" si="5"/>
        <v>unique</v>
      </c>
      <c r="B167" s="11" t="s">
        <v>177</v>
      </c>
      <c r="C167" s="12" t="s">
        <v>31</v>
      </c>
      <c r="D167" s="11" t="s">
        <v>172</v>
      </c>
      <c r="E167" s="13">
        <v>291001866</v>
      </c>
      <c r="F167" s="14">
        <v>9191534053</v>
      </c>
      <c r="G167" s="11" t="s">
        <v>14</v>
      </c>
      <c r="H167" s="78">
        <v>36983</v>
      </c>
      <c r="I167" s="16">
        <f t="shared" ca="1" si="4"/>
        <v>19</v>
      </c>
      <c r="J167" s="17" t="s">
        <v>15</v>
      </c>
      <c r="K167" s="18">
        <v>87089</v>
      </c>
      <c r="L167" s="12">
        <v>3</v>
      </c>
    </row>
    <row r="168" spans="1:12" x14ac:dyDescent="0.25">
      <c r="A168" s="11" t="str">
        <f t="shared" si="5"/>
        <v>unique</v>
      </c>
      <c r="B168" s="11" t="s">
        <v>497</v>
      </c>
      <c r="C168" s="12" t="s">
        <v>31</v>
      </c>
      <c r="D168" s="11" t="s">
        <v>460</v>
      </c>
      <c r="E168" s="13">
        <v>291003431</v>
      </c>
      <c r="F168" s="14">
        <v>2525866679</v>
      </c>
      <c r="G168" s="11" t="s">
        <v>17</v>
      </c>
      <c r="H168" s="78">
        <v>37773</v>
      </c>
      <c r="I168" s="16">
        <f t="shared" ca="1" si="4"/>
        <v>17</v>
      </c>
      <c r="J168" s="17"/>
      <c r="K168" s="18">
        <v>72900</v>
      </c>
      <c r="L168" s="12">
        <v>3</v>
      </c>
    </row>
    <row r="169" spans="1:12" x14ac:dyDescent="0.25">
      <c r="A169" s="11" t="str">
        <f t="shared" si="5"/>
        <v>unique</v>
      </c>
      <c r="B169" s="11" t="s">
        <v>651</v>
      </c>
      <c r="C169" s="12" t="s">
        <v>12</v>
      </c>
      <c r="D169" s="11" t="s">
        <v>611</v>
      </c>
      <c r="E169" s="13">
        <v>291004360</v>
      </c>
      <c r="F169" s="14">
        <v>2524563177</v>
      </c>
      <c r="G169" s="11" t="s">
        <v>14</v>
      </c>
      <c r="H169" s="78">
        <v>36665</v>
      </c>
      <c r="I169" s="16">
        <f t="shared" ca="1" si="4"/>
        <v>20</v>
      </c>
      <c r="J169" s="17" t="s">
        <v>37</v>
      </c>
      <c r="K169" s="18">
        <v>90999</v>
      </c>
      <c r="L169" s="12">
        <v>5</v>
      </c>
    </row>
    <row r="170" spans="1:12" x14ac:dyDescent="0.25">
      <c r="A170" s="11" t="str">
        <f t="shared" si="5"/>
        <v>unique</v>
      </c>
      <c r="B170" s="11" t="s">
        <v>219</v>
      </c>
      <c r="C170" s="12" t="s">
        <v>33</v>
      </c>
      <c r="D170" s="11" t="s">
        <v>220</v>
      </c>
      <c r="E170" s="13">
        <v>291005078</v>
      </c>
      <c r="F170" s="14">
        <v>9197662359</v>
      </c>
      <c r="G170" s="11" t="s">
        <v>14</v>
      </c>
      <c r="H170" s="78">
        <v>37645</v>
      </c>
      <c r="I170" s="16">
        <f t="shared" ca="1" si="4"/>
        <v>17</v>
      </c>
      <c r="J170" s="17" t="s">
        <v>221</v>
      </c>
      <c r="K170" s="18">
        <v>76815</v>
      </c>
      <c r="L170" s="12">
        <v>5</v>
      </c>
    </row>
    <row r="171" spans="1:12" x14ac:dyDescent="0.25">
      <c r="A171" s="11" t="str">
        <f t="shared" si="5"/>
        <v>unique</v>
      </c>
      <c r="B171" s="11" t="s">
        <v>153</v>
      </c>
      <c r="C171" s="12" t="s">
        <v>19</v>
      </c>
      <c r="D171" s="11" t="s">
        <v>146</v>
      </c>
      <c r="E171" s="13">
        <v>291008311</v>
      </c>
      <c r="F171" s="14">
        <v>2526742736</v>
      </c>
      <c r="G171" s="11" t="s">
        <v>14</v>
      </c>
      <c r="H171" s="78">
        <v>35910</v>
      </c>
      <c r="I171" s="16">
        <f t="shared" ca="1" si="4"/>
        <v>22</v>
      </c>
      <c r="J171" s="17" t="s">
        <v>15</v>
      </c>
      <c r="K171" s="18">
        <v>108162</v>
      </c>
      <c r="L171" s="12">
        <v>4</v>
      </c>
    </row>
    <row r="172" spans="1:12" x14ac:dyDescent="0.25">
      <c r="A172" s="11" t="str">
        <f t="shared" si="5"/>
        <v>unique</v>
      </c>
      <c r="B172" s="11" t="s">
        <v>354</v>
      </c>
      <c r="C172" s="12" t="s">
        <v>19</v>
      </c>
      <c r="D172" s="11" t="s">
        <v>220</v>
      </c>
      <c r="E172" s="13">
        <v>292003080</v>
      </c>
      <c r="F172" s="14">
        <v>2525085320</v>
      </c>
      <c r="G172" s="11" t="s">
        <v>14</v>
      </c>
      <c r="H172" s="78">
        <v>39033</v>
      </c>
      <c r="I172" s="16">
        <f t="shared" ca="1" si="4"/>
        <v>14</v>
      </c>
      <c r="J172" s="17" t="s">
        <v>37</v>
      </c>
      <c r="K172" s="18">
        <v>80217</v>
      </c>
      <c r="L172" s="12">
        <v>4</v>
      </c>
    </row>
    <row r="173" spans="1:12" x14ac:dyDescent="0.25">
      <c r="A173" s="11" t="str">
        <f t="shared" si="5"/>
        <v>unique</v>
      </c>
      <c r="B173" s="11" t="s">
        <v>512</v>
      </c>
      <c r="C173" s="12" t="s">
        <v>33</v>
      </c>
      <c r="D173" s="11" t="s">
        <v>505</v>
      </c>
      <c r="E173" s="13">
        <v>292003795</v>
      </c>
      <c r="F173" s="14">
        <v>9195990139</v>
      </c>
      <c r="G173" s="11" t="s">
        <v>14</v>
      </c>
      <c r="H173" s="78">
        <v>37148</v>
      </c>
      <c r="I173" s="16">
        <f t="shared" ca="1" si="4"/>
        <v>19</v>
      </c>
      <c r="J173" s="17" t="s">
        <v>15</v>
      </c>
      <c r="K173" s="18">
        <v>118733</v>
      </c>
      <c r="L173" s="12">
        <v>4</v>
      </c>
    </row>
    <row r="174" spans="1:12" x14ac:dyDescent="0.25">
      <c r="A174" s="11" t="str">
        <f t="shared" si="5"/>
        <v>unique</v>
      </c>
      <c r="B174" s="11" t="s">
        <v>374</v>
      </c>
      <c r="C174" s="12" t="s">
        <v>12</v>
      </c>
      <c r="D174" s="11" t="s">
        <v>373</v>
      </c>
      <c r="E174" s="13">
        <v>292006053</v>
      </c>
      <c r="F174" s="14">
        <v>9197045091</v>
      </c>
      <c r="G174" s="11" t="s">
        <v>17</v>
      </c>
      <c r="H174" s="78">
        <v>37774</v>
      </c>
      <c r="I174" s="16">
        <f t="shared" ca="1" si="4"/>
        <v>17</v>
      </c>
      <c r="J174" s="17"/>
      <c r="K174" s="18">
        <v>100575</v>
      </c>
      <c r="L174" s="12">
        <v>4</v>
      </c>
    </row>
    <row r="175" spans="1:12" x14ac:dyDescent="0.25">
      <c r="A175" s="11" t="str">
        <f t="shared" si="5"/>
        <v>unique</v>
      </c>
      <c r="B175" s="11" t="s">
        <v>464</v>
      </c>
      <c r="C175" s="12" t="s">
        <v>12</v>
      </c>
      <c r="D175" s="11" t="s">
        <v>460</v>
      </c>
      <c r="E175" s="13">
        <v>294000565</v>
      </c>
      <c r="F175" s="14">
        <v>9193744359</v>
      </c>
      <c r="G175" s="11" t="s">
        <v>14</v>
      </c>
      <c r="H175" s="78">
        <v>38242</v>
      </c>
      <c r="I175" s="16">
        <f t="shared" ca="1" si="4"/>
        <v>16</v>
      </c>
      <c r="J175" s="17" t="s">
        <v>15</v>
      </c>
      <c r="K175" s="18">
        <v>35586</v>
      </c>
      <c r="L175" s="12">
        <v>1</v>
      </c>
    </row>
    <row r="176" spans="1:12" x14ac:dyDescent="0.25">
      <c r="A176" s="11" t="str">
        <f t="shared" si="5"/>
        <v>unique</v>
      </c>
      <c r="B176" s="11" t="s">
        <v>405</v>
      </c>
      <c r="C176" s="12" t="s">
        <v>33</v>
      </c>
      <c r="D176" s="11" t="s">
        <v>381</v>
      </c>
      <c r="E176" s="13">
        <v>294001481</v>
      </c>
      <c r="F176" s="14">
        <v>2521201242</v>
      </c>
      <c r="G176" s="11" t="s">
        <v>22</v>
      </c>
      <c r="H176" s="78">
        <v>37705</v>
      </c>
      <c r="I176" s="16">
        <f t="shared" ca="1" si="4"/>
        <v>17</v>
      </c>
      <c r="J176" s="17" t="s">
        <v>15</v>
      </c>
      <c r="K176" s="18">
        <v>64645</v>
      </c>
      <c r="L176" s="12">
        <v>1</v>
      </c>
    </row>
    <row r="177" spans="1:12" x14ac:dyDescent="0.25">
      <c r="A177" s="11" t="str">
        <f t="shared" si="5"/>
        <v>unique</v>
      </c>
      <c r="B177" s="11" t="s">
        <v>729</v>
      </c>
      <c r="C177" s="12" t="s">
        <v>33</v>
      </c>
      <c r="D177" s="11" t="s">
        <v>685</v>
      </c>
      <c r="E177" s="13">
        <v>296001985</v>
      </c>
      <c r="F177" s="14">
        <v>2528217409</v>
      </c>
      <c r="G177" s="11" t="s">
        <v>14</v>
      </c>
      <c r="H177" s="78">
        <v>40539</v>
      </c>
      <c r="I177" s="16">
        <f t="shared" ca="1" si="4"/>
        <v>9</v>
      </c>
      <c r="J177" s="17" t="s">
        <v>37</v>
      </c>
      <c r="K177" s="18">
        <v>55863</v>
      </c>
      <c r="L177" s="12">
        <v>2</v>
      </c>
    </row>
    <row r="178" spans="1:12" x14ac:dyDescent="0.25">
      <c r="A178" s="11" t="str">
        <f t="shared" si="5"/>
        <v>unique</v>
      </c>
      <c r="B178" s="11" t="s">
        <v>48</v>
      </c>
      <c r="C178" s="12" t="s">
        <v>12</v>
      </c>
      <c r="D178" s="11" t="s">
        <v>29</v>
      </c>
      <c r="E178" s="13">
        <v>297002686</v>
      </c>
      <c r="F178" s="14">
        <v>2525832994</v>
      </c>
      <c r="G178" s="11" t="s">
        <v>14</v>
      </c>
      <c r="H178" s="78">
        <v>37885</v>
      </c>
      <c r="I178" s="16">
        <f t="shared" ca="1" si="4"/>
        <v>17</v>
      </c>
      <c r="J178" s="17" t="s">
        <v>42</v>
      </c>
      <c r="K178" s="18">
        <v>78692</v>
      </c>
      <c r="L178" s="12">
        <v>5</v>
      </c>
    </row>
    <row r="179" spans="1:12" x14ac:dyDescent="0.25">
      <c r="A179" s="11" t="str">
        <f t="shared" si="5"/>
        <v>unique</v>
      </c>
      <c r="B179" s="11" t="s">
        <v>475</v>
      </c>
      <c r="C179" s="12" t="s">
        <v>19</v>
      </c>
      <c r="D179" s="11" t="s">
        <v>460</v>
      </c>
      <c r="E179" s="13">
        <v>297006507</v>
      </c>
      <c r="F179" s="14">
        <v>9197312659</v>
      </c>
      <c r="G179" s="11" t="s">
        <v>14</v>
      </c>
      <c r="H179" s="78">
        <v>36309</v>
      </c>
      <c r="I179" s="16">
        <f t="shared" ca="1" si="4"/>
        <v>21</v>
      </c>
      <c r="J179" s="17" t="s">
        <v>20</v>
      </c>
      <c r="K179" s="18">
        <v>105084</v>
      </c>
      <c r="L179" s="12">
        <v>2</v>
      </c>
    </row>
    <row r="180" spans="1:12" x14ac:dyDescent="0.25">
      <c r="A180" s="11" t="str">
        <f t="shared" si="5"/>
        <v>unique</v>
      </c>
      <c r="B180" s="11" t="s">
        <v>556</v>
      </c>
      <c r="C180" s="12" t="s">
        <v>33</v>
      </c>
      <c r="D180" s="11" t="s">
        <v>522</v>
      </c>
      <c r="E180" s="13">
        <v>302000290</v>
      </c>
      <c r="F180" s="14">
        <v>9191971988</v>
      </c>
      <c r="G180" s="11" t="s">
        <v>14</v>
      </c>
      <c r="H180" s="78">
        <v>35404</v>
      </c>
      <c r="I180" s="16">
        <f t="shared" ca="1" si="4"/>
        <v>24</v>
      </c>
      <c r="J180" s="17" t="s">
        <v>15</v>
      </c>
      <c r="K180" s="18">
        <v>85415</v>
      </c>
      <c r="L180" s="12">
        <v>1</v>
      </c>
    </row>
    <row r="181" spans="1:12" x14ac:dyDescent="0.25">
      <c r="A181" s="11" t="str">
        <f t="shared" si="5"/>
        <v>unique</v>
      </c>
      <c r="B181" s="11" t="s">
        <v>472</v>
      </c>
      <c r="C181" s="12" t="s">
        <v>25</v>
      </c>
      <c r="D181" s="11" t="s">
        <v>460</v>
      </c>
      <c r="E181" s="13">
        <v>302004692</v>
      </c>
      <c r="F181" s="14">
        <v>2528651774</v>
      </c>
      <c r="G181" s="11" t="s">
        <v>22</v>
      </c>
      <c r="H181" s="78">
        <v>39720</v>
      </c>
      <c r="I181" s="16">
        <f t="shared" ca="1" si="4"/>
        <v>12</v>
      </c>
      <c r="J181" s="17" t="s">
        <v>15</v>
      </c>
      <c r="K181" s="18">
        <v>18137</v>
      </c>
      <c r="L181" s="12">
        <v>1</v>
      </c>
    </row>
    <row r="182" spans="1:12" x14ac:dyDescent="0.25">
      <c r="A182" s="11" t="str">
        <f t="shared" si="5"/>
        <v>unique</v>
      </c>
      <c r="B182" s="11" t="s">
        <v>180</v>
      </c>
      <c r="C182" s="12" t="s">
        <v>33</v>
      </c>
      <c r="D182" s="11" t="s">
        <v>172</v>
      </c>
      <c r="E182" s="13">
        <v>302008687</v>
      </c>
      <c r="F182" s="14">
        <v>9195394899</v>
      </c>
      <c r="G182" s="11" t="s">
        <v>14</v>
      </c>
      <c r="H182" s="78">
        <v>37872</v>
      </c>
      <c r="I182" s="16">
        <f t="shared" ca="1" si="4"/>
        <v>17</v>
      </c>
      <c r="J182" s="17" t="s">
        <v>15</v>
      </c>
      <c r="K182" s="18">
        <v>42984</v>
      </c>
      <c r="L182" s="12">
        <v>1</v>
      </c>
    </row>
    <row r="183" spans="1:12" x14ac:dyDescent="0.25">
      <c r="A183" s="11" t="str">
        <f t="shared" si="5"/>
        <v>unique</v>
      </c>
      <c r="B183" s="11" t="s">
        <v>437</v>
      </c>
      <c r="C183" s="12" t="s">
        <v>31</v>
      </c>
      <c r="D183" s="11" t="s">
        <v>433</v>
      </c>
      <c r="E183" s="13">
        <v>303001529</v>
      </c>
      <c r="F183" s="14">
        <v>9196753698</v>
      </c>
      <c r="G183" s="11" t="s">
        <v>22</v>
      </c>
      <c r="H183" s="78">
        <v>42380</v>
      </c>
      <c r="I183" s="16">
        <f t="shared" ca="1" si="4"/>
        <v>4</v>
      </c>
      <c r="J183" s="17" t="s">
        <v>15</v>
      </c>
      <c r="K183" s="18">
        <v>66697</v>
      </c>
      <c r="L183" s="12">
        <v>4</v>
      </c>
    </row>
    <row r="184" spans="1:12" x14ac:dyDescent="0.25">
      <c r="A184" s="11" t="str">
        <f t="shared" si="5"/>
        <v>dup</v>
      </c>
      <c r="B184" s="11" t="s">
        <v>637</v>
      </c>
      <c r="C184" s="12" t="s">
        <v>33</v>
      </c>
      <c r="D184" s="11" t="s">
        <v>611</v>
      </c>
      <c r="E184" s="13">
        <v>304001714</v>
      </c>
      <c r="F184" s="14">
        <v>9196973131</v>
      </c>
      <c r="G184" s="11" t="s">
        <v>14</v>
      </c>
      <c r="H184" s="78">
        <v>37348</v>
      </c>
      <c r="I184" s="16">
        <f t="shared" ca="1" si="4"/>
        <v>18</v>
      </c>
      <c r="J184" s="17" t="s">
        <v>37</v>
      </c>
      <c r="K184" s="18">
        <v>46346</v>
      </c>
      <c r="L184" s="12">
        <v>3</v>
      </c>
    </row>
    <row r="185" spans="1:12" x14ac:dyDescent="0.25">
      <c r="A185" s="11" t="str">
        <f t="shared" si="5"/>
        <v>unique</v>
      </c>
      <c r="B185" s="11" t="s">
        <v>637</v>
      </c>
      <c r="C185" s="12" t="s">
        <v>33</v>
      </c>
      <c r="D185" s="11" t="s">
        <v>611</v>
      </c>
      <c r="E185" s="13">
        <v>304001714</v>
      </c>
      <c r="F185" s="14">
        <v>9196973131</v>
      </c>
      <c r="G185" s="11" t="s">
        <v>14</v>
      </c>
      <c r="H185" s="78">
        <v>37348</v>
      </c>
      <c r="I185" s="16">
        <f t="shared" ca="1" si="4"/>
        <v>18</v>
      </c>
      <c r="J185" s="17" t="s">
        <v>37</v>
      </c>
      <c r="K185" s="18">
        <v>46346</v>
      </c>
      <c r="L185" s="12">
        <v>3</v>
      </c>
    </row>
    <row r="186" spans="1:12" x14ac:dyDescent="0.25">
      <c r="A186" s="11" t="str">
        <f t="shared" si="5"/>
        <v>unique</v>
      </c>
      <c r="B186" s="11" t="s">
        <v>615</v>
      </c>
      <c r="C186" s="12" t="s">
        <v>28</v>
      </c>
      <c r="D186" s="11" t="s">
        <v>611</v>
      </c>
      <c r="E186" s="13">
        <v>304004314</v>
      </c>
      <c r="F186" s="14">
        <v>9192244880</v>
      </c>
      <c r="G186" s="11" t="s">
        <v>17</v>
      </c>
      <c r="H186" s="78">
        <v>37163</v>
      </c>
      <c r="I186" s="16">
        <f t="shared" ca="1" si="4"/>
        <v>19</v>
      </c>
      <c r="J186" s="17"/>
      <c r="K186" s="18">
        <v>62978</v>
      </c>
      <c r="L186" s="12">
        <v>2</v>
      </c>
    </row>
    <row r="187" spans="1:12" x14ac:dyDescent="0.25">
      <c r="A187" s="11" t="str">
        <f t="shared" si="5"/>
        <v>unique</v>
      </c>
      <c r="B187" s="11" t="s">
        <v>176</v>
      </c>
      <c r="C187" s="12" t="s">
        <v>12</v>
      </c>
      <c r="D187" s="11" t="s">
        <v>172</v>
      </c>
      <c r="E187" s="13">
        <v>304008732</v>
      </c>
      <c r="F187" s="14">
        <v>2523919445</v>
      </c>
      <c r="G187" s="11" t="s">
        <v>22</v>
      </c>
      <c r="H187" s="78">
        <v>37743</v>
      </c>
      <c r="I187" s="16">
        <f t="shared" ca="1" si="4"/>
        <v>17</v>
      </c>
      <c r="J187" s="17" t="s">
        <v>15</v>
      </c>
      <c r="K187" s="18">
        <v>46049</v>
      </c>
      <c r="L187" s="12">
        <v>4</v>
      </c>
    </row>
    <row r="188" spans="1:12" x14ac:dyDescent="0.25">
      <c r="A188" s="11" t="str">
        <f t="shared" si="5"/>
        <v>unique</v>
      </c>
      <c r="B188" s="11" t="s">
        <v>777</v>
      </c>
      <c r="C188" s="12" t="s">
        <v>28</v>
      </c>
      <c r="D188" s="11" t="s">
        <v>685</v>
      </c>
      <c r="E188" s="13">
        <v>308007457</v>
      </c>
      <c r="F188" s="14">
        <v>9192729524</v>
      </c>
      <c r="G188" s="11" t="s">
        <v>14</v>
      </c>
      <c r="H188" s="78">
        <v>35964</v>
      </c>
      <c r="I188" s="16">
        <f t="shared" ca="1" si="4"/>
        <v>22</v>
      </c>
      <c r="J188" s="17" t="s">
        <v>15</v>
      </c>
      <c r="K188" s="18">
        <v>31091</v>
      </c>
      <c r="L188" s="12">
        <v>4</v>
      </c>
    </row>
    <row r="189" spans="1:12" x14ac:dyDescent="0.25">
      <c r="A189" s="11" t="str">
        <f t="shared" si="5"/>
        <v>unique</v>
      </c>
      <c r="B189" s="11" t="s">
        <v>319</v>
      </c>
      <c r="C189" s="12" t="s">
        <v>25</v>
      </c>
      <c r="D189" s="11" t="s">
        <v>220</v>
      </c>
      <c r="E189" s="13">
        <v>311003362</v>
      </c>
      <c r="F189" s="14">
        <v>2526505454</v>
      </c>
      <c r="G189" s="11" t="s">
        <v>17</v>
      </c>
      <c r="H189" s="78">
        <v>38124</v>
      </c>
      <c r="I189" s="16">
        <f t="shared" ca="1" si="4"/>
        <v>16</v>
      </c>
      <c r="J189" s="17"/>
      <c r="K189" s="18">
        <v>71240</v>
      </c>
      <c r="L189" s="12">
        <v>2</v>
      </c>
    </row>
    <row r="190" spans="1:12" x14ac:dyDescent="0.25">
      <c r="A190" s="11" t="str">
        <f t="shared" si="5"/>
        <v>unique</v>
      </c>
      <c r="B190" s="11" t="s">
        <v>24</v>
      </c>
      <c r="C190" s="12" t="s">
        <v>25</v>
      </c>
      <c r="D190" s="11" t="s">
        <v>13</v>
      </c>
      <c r="E190" s="13">
        <v>311006157</v>
      </c>
      <c r="F190" s="14">
        <v>9195818082</v>
      </c>
      <c r="G190" s="11" t="s">
        <v>26</v>
      </c>
      <c r="H190" s="78">
        <v>37037</v>
      </c>
      <c r="I190" s="16">
        <f t="shared" ca="1" si="4"/>
        <v>19</v>
      </c>
      <c r="J190" s="17"/>
      <c r="K190" s="18">
        <v>48168</v>
      </c>
      <c r="L190" s="12">
        <v>2</v>
      </c>
    </row>
    <row r="191" spans="1:12" x14ac:dyDescent="0.25">
      <c r="A191" s="11" t="str">
        <f t="shared" si="5"/>
        <v>unique</v>
      </c>
      <c r="B191" s="11" t="s">
        <v>736</v>
      </c>
      <c r="C191" s="12" t="s">
        <v>31</v>
      </c>
      <c r="D191" s="11" t="s">
        <v>685</v>
      </c>
      <c r="E191" s="13">
        <v>311009049</v>
      </c>
      <c r="F191" s="14">
        <v>2527560634</v>
      </c>
      <c r="G191" s="11" t="s">
        <v>14</v>
      </c>
      <c r="H191" s="78">
        <v>39727</v>
      </c>
      <c r="I191" s="16">
        <f t="shared" ca="1" si="4"/>
        <v>12</v>
      </c>
      <c r="J191" s="17" t="s">
        <v>42</v>
      </c>
      <c r="K191" s="18">
        <v>104868</v>
      </c>
      <c r="L191" s="12">
        <v>3</v>
      </c>
    </row>
    <row r="192" spans="1:12" x14ac:dyDescent="0.25">
      <c r="A192" s="11" t="str">
        <f t="shared" si="5"/>
        <v>unique</v>
      </c>
      <c r="B192" s="11" t="s">
        <v>318</v>
      </c>
      <c r="C192" s="12" t="s">
        <v>31</v>
      </c>
      <c r="D192" s="11" t="s">
        <v>220</v>
      </c>
      <c r="E192" s="13">
        <v>312009803</v>
      </c>
      <c r="F192" s="14">
        <v>9197961953</v>
      </c>
      <c r="G192" s="11" t="s">
        <v>14</v>
      </c>
      <c r="H192" s="78">
        <v>37302</v>
      </c>
      <c r="I192" s="16">
        <f t="shared" ca="1" si="4"/>
        <v>18</v>
      </c>
      <c r="J192" s="17" t="s">
        <v>37</v>
      </c>
      <c r="K192" s="18">
        <v>34169</v>
      </c>
      <c r="L192" s="12">
        <v>4</v>
      </c>
    </row>
    <row r="193" spans="1:12" x14ac:dyDescent="0.25">
      <c r="A193" s="11" t="str">
        <f t="shared" si="5"/>
        <v>unique</v>
      </c>
      <c r="B193" s="11" t="s">
        <v>139</v>
      </c>
      <c r="C193" s="12" t="s">
        <v>31</v>
      </c>
      <c r="D193" s="11" t="s">
        <v>136</v>
      </c>
      <c r="E193" s="13">
        <v>313001312</v>
      </c>
      <c r="F193" s="14">
        <v>2526092172</v>
      </c>
      <c r="G193" s="11" t="s">
        <v>14</v>
      </c>
      <c r="H193" s="78">
        <v>38303</v>
      </c>
      <c r="I193" s="16">
        <f t="shared" ca="1" si="4"/>
        <v>16</v>
      </c>
      <c r="J193" s="17" t="s">
        <v>37</v>
      </c>
      <c r="K193" s="18">
        <v>92205</v>
      </c>
      <c r="L193" s="12">
        <v>5</v>
      </c>
    </row>
    <row r="194" spans="1:12" x14ac:dyDescent="0.25">
      <c r="A194" s="11" t="str">
        <f t="shared" si="5"/>
        <v>unique</v>
      </c>
      <c r="B194" s="11" t="s">
        <v>668</v>
      </c>
      <c r="C194" s="12" t="s">
        <v>19</v>
      </c>
      <c r="D194" s="11" t="s">
        <v>611</v>
      </c>
      <c r="E194" s="13">
        <v>313008228</v>
      </c>
      <c r="F194" s="14">
        <v>2524998145</v>
      </c>
      <c r="G194" s="11" t="s">
        <v>14</v>
      </c>
      <c r="H194" s="78">
        <v>37780</v>
      </c>
      <c r="I194" s="16">
        <f t="shared" ref="I194:I257" ca="1" si="6">DATEDIF(H194,TODAY(),"Y")</f>
        <v>17</v>
      </c>
      <c r="J194" s="17" t="s">
        <v>37</v>
      </c>
      <c r="K194" s="18">
        <v>111362</v>
      </c>
      <c r="L194" s="12">
        <v>5</v>
      </c>
    </row>
    <row r="195" spans="1:12" x14ac:dyDescent="0.25">
      <c r="A195" s="11" t="str">
        <f t="shared" ref="A195:A258" si="7">IF(AND(B195=B196,C195=C196,D195=D196,E195=E196),"dup","unique")</f>
        <v>unique</v>
      </c>
      <c r="B195" s="11" t="s">
        <v>541</v>
      </c>
      <c r="C195" s="12" t="s">
        <v>28</v>
      </c>
      <c r="D195" s="11" t="s">
        <v>522</v>
      </c>
      <c r="E195" s="13">
        <v>313008310</v>
      </c>
      <c r="F195" s="14">
        <v>9195442791</v>
      </c>
      <c r="G195" s="11" t="s">
        <v>14</v>
      </c>
      <c r="H195" s="78">
        <v>36935</v>
      </c>
      <c r="I195" s="16">
        <f t="shared" ca="1" si="6"/>
        <v>19</v>
      </c>
      <c r="J195" s="17" t="s">
        <v>15</v>
      </c>
      <c r="K195" s="18">
        <v>84629</v>
      </c>
      <c r="L195" s="12">
        <v>2</v>
      </c>
    </row>
    <row r="196" spans="1:12" x14ac:dyDescent="0.25">
      <c r="A196" s="11" t="str">
        <f t="shared" si="7"/>
        <v>unique</v>
      </c>
      <c r="B196" s="11" t="s">
        <v>263</v>
      </c>
      <c r="C196" s="12" t="s">
        <v>12</v>
      </c>
      <c r="D196" s="11" t="s">
        <v>220</v>
      </c>
      <c r="E196" s="13">
        <v>313008501</v>
      </c>
      <c r="F196" s="14">
        <v>9193184277</v>
      </c>
      <c r="G196" s="11" t="s">
        <v>26</v>
      </c>
      <c r="H196" s="78">
        <v>42464</v>
      </c>
      <c r="I196" s="16">
        <f t="shared" ca="1" si="6"/>
        <v>4</v>
      </c>
      <c r="J196" s="17"/>
      <c r="K196" s="18">
        <v>30337</v>
      </c>
      <c r="L196" s="12">
        <v>1</v>
      </c>
    </row>
    <row r="197" spans="1:12" x14ac:dyDescent="0.25">
      <c r="A197" s="11" t="str">
        <f t="shared" si="7"/>
        <v>unique</v>
      </c>
      <c r="B197" s="11" t="s">
        <v>540</v>
      </c>
      <c r="C197" s="12" t="s">
        <v>28</v>
      </c>
      <c r="D197" s="11" t="s">
        <v>522</v>
      </c>
      <c r="E197" s="13">
        <v>317003890</v>
      </c>
      <c r="F197" s="14">
        <v>9192350434</v>
      </c>
      <c r="G197" s="11" t="s">
        <v>14</v>
      </c>
      <c r="H197" s="78">
        <v>41329</v>
      </c>
      <c r="I197" s="16">
        <f t="shared" ca="1" si="6"/>
        <v>7</v>
      </c>
      <c r="J197" s="17" t="s">
        <v>20</v>
      </c>
      <c r="K197" s="18">
        <v>93717</v>
      </c>
      <c r="L197" s="12">
        <v>2</v>
      </c>
    </row>
    <row r="198" spans="1:12" x14ac:dyDescent="0.25">
      <c r="A198" s="11" t="str">
        <f t="shared" si="7"/>
        <v>unique</v>
      </c>
      <c r="B198" s="11" t="s">
        <v>277</v>
      </c>
      <c r="C198" s="12" t="s">
        <v>25</v>
      </c>
      <c r="D198" s="11" t="s">
        <v>220</v>
      </c>
      <c r="E198" s="13">
        <v>317004971</v>
      </c>
      <c r="F198" s="14">
        <v>9193557946</v>
      </c>
      <c r="G198" s="11" t="s">
        <v>17</v>
      </c>
      <c r="H198" s="78">
        <v>37983</v>
      </c>
      <c r="I198" s="16">
        <f t="shared" ca="1" si="6"/>
        <v>16</v>
      </c>
      <c r="J198" s="17"/>
      <c r="K198" s="18">
        <v>103829</v>
      </c>
      <c r="L198" s="12">
        <v>1</v>
      </c>
    </row>
    <row r="199" spans="1:12" x14ac:dyDescent="0.25">
      <c r="A199" s="11" t="str">
        <f t="shared" si="7"/>
        <v>unique</v>
      </c>
      <c r="B199" s="11" t="s">
        <v>701</v>
      </c>
      <c r="C199" s="12" t="s">
        <v>28</v>
      </c>
      <c r="D199" s="11" t="s">
        <v>685</v>
      </c>
      <c r="E199" s="13">
        <v>317009924</v>
      </c>
      <c r="F199" s="14">
        <v>9193441810</v>
      </c>
      <c r="G199" s="11" t="s">
        <v>17</v>
      </c>
      <c r="H199" s="78">
        <v>40577</v>
      </c>
      <c r="I199" s="16">
        <f t="shared" ca="1" si="6"/>
        <v>9</v>
      </c>
      <c r="J199" s="17"/>
      <c r="K199" s="18">
        <v>85442</v>
      </c>
      <c r="L199" s="12">
        <v>5</v>
      </c>
    </row>
    <row r="200" spans="1:12" x14ac:dyDescent="0.25">
      <c r="A200" s="11" t="str">
        <f t="shared" si="7"/>
        <v>unique</v>
      </c>
      <c r="B200" s="11" t="s">
        <v>711</v>
      </c>
      <c r="C200" s="12" t="s">
        <v>28</v>
      </c>
      <c r="D200" s="11" t="s">
        <v>685</v>
      </c>
      <c r="E200" s="13">
        <v>318003704</v>
      </c>
      <c r="F200" s="14">
        <v>9196526117</v>
      </c>
      <c r="G200" s="11" t="s">
        <v>14</v>
      </c>
      <c r="H200" s="78">
        <v>38488</v>
      </c>
      <c r="I200" s="16">
        <f t="shared" ca="1" si="6"/>
        <v>15</v>
      </c>
      <c r="J200" s="17" t="s">
        <v>37</v>
      </c>
      <c r="K200" s="18">
        <v>99698</v>
      </c>
      <c r="L200" s="12">
        <v>2</v>
      </c>
    </row>
    <row r="201" spans="1:12" x14ac:dyDescent="0.25">
      <c r="A201" s="11" t="str">
        <f t="shared" si="7"/>
        <v>unique</v>
      </c>
      <c r="B201" s="11" t="s">
        <v>355</v>
      </c>
      <c r="C201" s="12" t="s">
        <v>12</v>
      </c>
      <c r="D201" s="11" t="s">
        <v>220</v>
      </c>
      <c r="E201" s="13">
        <v>318008637</v>
      </c>
      <c r="F201" s="14">
        <v>9193709408</v>
      </c>
      <c r="G201" s="11" t="s">
        <v>17</v>
      </c>
      <c r="H201" s="78">
        <v>37960</v>
      </c>
      <c r="I201" s="16">
        <f t="shared" ca="1" si="6"/>
        <v>17</v>
      </c>
      <c r="J201" s="17"/>
      <c r="K201" s="18">
        <v>84753</v>
      </c>
      <c r="L201" s="12">
        <v>4</v>
      </c>
    </row>
    <row r="202" spans="1:12" x14ac:dyDescent="0.25">
      <c r="A202" s="11" t="str">
        <f t="shared" si="7"/>
        <v>unique</v>
      </c>
      <c r="B202" s="11" t="s">
        <v>298</v>
      </c>
      <c r="C202" s="12" t="s">
        <v>33</v>
      </c>
      <c r="D202" s="11" t="s">
        <v>220</v>
      </c>
      <c r="E202" s="13">
        <v>319009613</v>
      </c>
      <c r="F202" s="14">
        <v>2523454032</v>
      </c>
      <c r="G202" s="11" t="s">
        <v>14</v>
      </c>
      <c r="H202" s="78">
        <v>35944</v>
      </c>
      <c r="I202" s="16">
        <f t="shared" ca="1" si="6"/>
        <v>22</v>
      </c>
      <c r="J202" s="17" t="s">
        <v>20</v>
      </c>
      <c r="K202" s="18">
        <v>50976</v>
      </c>
      <c r="L202" s="12">
        <v>2</v>
      </c>
    </row>
    <row r="203" spans="1:12" x14ac:dyDescent="0.25">
      <c r="A203" s="11" t="str">
        <f t="shared" si="7"/>
        <v>unique</v>
      </c>
      <c r="B203" s="11" t="s">
        <v>683</v>
      </c>
      <c r="C203" s="12" t="s">
        <v>33</v>
      </c>
      <c r="D203" s="11" t="s">
        <v>611</v>
      </c>
      <c r="E203" s="13">
        <v>323001315</v>
      </c>
      <c r="F203" s="14">
        <v>9194479196</v>
      </c>
      <c r="G203" s="11" t="s">
        <v>14</v>
      </c>
      <c r="H203" s="78">
        <v>41987</v>
      </c>
      <c r="I203" s="16">
        <f t="shared" ca="1" si="6"/>
        <v>5</v>
      </c>
      <c r="J203" s="17" t="s">
        <v>20</v>
      </c>
      <c r="K203" s="18">
        <v>108351</v>
      </c>
      <c r="L203" s="12">
        <v>3</v>
      </c>
    </row>
    <row r="204" spans="1:12" x14ac:dyDescent="0.25">
      <c r="A204" s="11" t="str">
        <f t="shared" si="7"/>
        <v>unique</v>
      </c>
      <c r="B204" s="11" t="s">
        <v>143</v>
      </c>
      <c r="C204" s="12" t="s">
        <v>28</v>
      </c>
      <c r="D204" s="11" t="s">
        <v>136</v>
      </c>
      <c r="E204" s="13">
        <v>324002113</v>
      </c>
      <c r="F204" s="14">
        <v>9198824849</v>
      </c>
      <c r="G204" s="11" t="s">
        <v>22</v>
      </c>
      <c r="H204" s="78">
        <v>37066</v>
      </c>
      <c r="I204" s="16">
        <f t="shared" ca="1" si="6"/>
        <v>19</v>
      </c>
      <c r="J204" s="17" t="s">
        <v>37</v>
      </c>
      <c r="K204" s="18">
        <v>38644</v>
      </c>
      <c r="L204" s="12">
        <v>1</v>
      </c>
    </row>
    <row r="205" spans="1:12" x14ac:dyDescent="0.25">
      <c r="A205" s="11" t="str">
        <f t="shared" si="7"/>
        <v>unique</v>
      </c>
      <c r="B205" s="11" t="s">
        <v>712</v>
      </c>
      <c r="C205" s="12" t="s">
        <v>33</v>
      </c>
      <c r="D205" s="11" t="s">
        <v>685</v>
      </c>
      <c r="E205" s="13">
        <v>324009262</v>
      </c>
      <c r="F205" s="14">
        <v>2525459665</v>
      </c>
      <c r="G205" s="11" t="s">
        <v>17</v>
      </c>
      <c r="H205" s="78">
        <v>38047</v>
      </c>
      <c r="I205" s="16">
        <f t="shared" ca="1" si="6"/>
        <v>16</v>
      </c>
      <c r="J205" s="17"/>
      <c r="K205" s="18">
        <v>60892</v>
      </c>
      <c r="L205" s="12">
        <v>1</v>
      </c>
    </row>
    <row r="206" spans="1:12" x14ac:dyDescent="0.25">
      <c r="A206" s="11" t="str">
        <f t="shared" si="7"/>
        <v>dup</v>
      </c>
      <c r="B206" s="11" t="s">
        <v>776</v>
      </c>
      <c r="C206" s="12" t="s">
        <v>25</v>
      </c>
      <c r="D206" s="11" t="s">
        <v>685</v>
      </c>
      <c r="E206" s="13">
        <v>325000510</v>
      </c>
      <c r="F206" s="14">
        <v>9191838930</v>
      </c>
      <c r="G206" s="11" t="s">
        <v>17</v>
      </c>
      <c r="H206" s="78">
        <v>35469</v>
      </c>
      <c r="I206" s="16">
        <f t="shared" ca="1" si="6"/>
        <v>23</v>
      </c>
      <c r="J206" s="17"/>
      <c r="K206" s="18">
        <v>58037</v>
      </c>
      <c r="L206" s="12">
        <v>4</v>
      </c>
    </row>
    <row r="207" spans="1:12" x14ac:dyDescent="0.25">
      <c r="A207" s="11" t="str">
        <f t="shared" si="7"/>
        <v>unique</v>
      </c>
      <c r="B207" s="11" t="s">
        <v>776</v>
      </c>
      <c r="C207" s="12" t="s">
        <v>25</v>
      </c>
      <c r="D207" s="11" t="s">
        <v>685</v>
      </c>
      <c r="E207" s="13">
        <v>325000510</v>
      </c>
      <c r="F207" s="14">
        <v>9191838930</v>
      </c>
      <c r="G207" s="11" t="s">
        <v>17</v>
      </c>
      <c r="H207" s="78">
        <v>35469</v>
      </c>
      <c r="I207" s="16">
        <f t="shared" ca="1" si="6"/>
        <v>23</v>
      </c>
      <c r="J207" s="17"/>
      <c r="K207" s="18">
        <v>58037</v>
      </c>
      <c r="L207" s="12">
        <v>4</v>
      </c>
    </row>
    <row r="208" spans="1:12" x14ac:dyDescent="0.25">
      <c r="A208" s="11" t="str">
        <f t="shared" si="7"/>
        <v>unique</v>
      </c>
      <c r="B208" s="11" t="s">
        <v>349</v>
      </c>
      <c r="C208" s="12" t="s">
        <v>12</v>
      </c>
      <c r="D208" s="11" t="s">
        <v>220</v>
      </c>
      <c r="E208" s="13">
        <v>328007467</v>
      </c>
      <c r="F208" s="14">
        <v>9194897618</v>
      </c>
      <c r="G208" s="11" t="s">
        <v>26</v>
      </c>
      <c r="H208" s="78">
        <v>39404</v>
      </c>
      <c r="I208" s="16">
        <f t="shared" ca="1" si="6"/>
        <v>13</v>
      </c>
      <c r="J208" s="17"/>
      <c r="K208" s="18">
        <v>19462</v>
      </c>
      <c r="L208" s="12">
        <v>4</v>
      </c>
    </row>
    <row r="209" spans="1:12" x14ac:dyDescent="0.25">
      <c r="A209" s="11" t="str">
        <f t="shared" si="7"/>
        <v>unique</v>
      </c>
      <c r="B209" s="11" t="s">
        <v>570</v>
      </c>
      <c r="C209" s="12" t="s">
        <v>28</v>
      </c>
      <c r="D209" s="11" t="s">
        <v>522</v>
      </c>
      <c r="E209" s="13">
        <v>330009921</v>
      </c>
      <c r="F209" s="14">
        <v>9195691314</v>
      </c>
      <c r="G209" s="11" t="s">
        <v>14</v>
      </c>
      <c r="H209" s="78">
        <v>36699</v>
      </c>
      <c r="I209" s="16">
        <f t="shared" ca="1" si="6"/>
        <v>20</v>
      </c>
      <c r="J209" s="17" t="s">
        <v>20</v>
      </c>
      <c r="K209" s="18">
        <v>73683</v>
      </c>
      <c r="L209" s="12">
        <v>4</v>
      </c>
    </row>
    <row r="210" spans="1:12" x14ac:dyDescent="0.25">
      <c r="A210" s="11" t="str">
        <f t="shared" si="7"/>
        <v>unique</v>
      </c>
      <c r="B210" s="11" t="s">
        <v>647</v>
      </c>
      <c r="C210" s="12" t="s">
        <v>33</v>
      </c>
      <c r="D210" s="11" t="s">
        <v>611</v>
      </c>
      <c r="E210" s="13">
        <v>331001341</v>
      </c>
      <c r="F210" s="14">
        <v>2528678875</v>
      </c>
      <c r="G210" s="11" t="s">
        <v>14</v>
      </c>
      <c r="H210" s="78">
        <v>37487</v>
      </c>
      <c r="I210" s="16">
        <f t="shared" ca="1" si="6"/>
        <v>18</v>
      </c>
      <c r="J210" s="17" t="s">
        <v>37</v>
      </c>
      <c r="K210" s="18">
        <v>94878</v>
      </c>
      <c r="L210" s="12">
        <v>3</v>
      </c>
    </row>
    <row r="211" spans="1:12" x14ac:dyDescent="0.25">
      <c r="A211" s="11" t="str">
        <f t="shared" si="7"/>
        <v>unique</v>
      </c>
      <c r="B211" s="11" t="s">
        <v>444</v>
      </c>
      <c r="C211" s="12" t="s">
        <v>28</v>
      </c>
      <c r="D211" s="11" t="s">
        <v>433</v>
      </c>
      <c r="E211" s="13">
        <v>332002868</v>
      </c>
      <c r="F211" s="14">
        <v>9196109756</v>
      </c>
      <c r="G211" s="11" t="s">
        <v>14</v>
      </c>
      <c r="H211" s="78">
        <v>37521</v>
      </c>
      <c r="I211" s="16">
        <f t="shared" ca="1" si="6"/>
        <v>18</v>
      </c>
      <c r="J211" s="17" t="s">
        <v>37</v>
      </c>
      <c r="K211" s="18">
        <v>31752</v>
      </c>
      <c r="L211" s="12">
        <v>2</v>
      </c>
    </row>
    <row r="212" spans="1:12" x14ac:dyDescent="0.25">
      <c r="A212" s="11" t="str">
        <f t="shared" si="7"/>
        <v>unique</v>
      </c>
      <c r="B212" s="11" t="s">
        <v>734</v>
      </c>
      <c r="C212" s="12" t="s">
        <v>25</v>
      </c>
      <c r="D212" s="11" t="s">
        <v>685</v>
      </c>
      <c r="E212" s="13">
        <v>332004481</v>
      </c>
      <c r="F212" s="14">
        <v>9192094386</v>
      </c>
      <c r="G212" s="11" t="s">
        <v>14</v>
      </c>
      <c r="H212" s="78">
        <v>38240</v>
      </c>
      <c r="I212" s="16">
        <f t="shared" ca="1" si="6"/>
        <v>16</v>
      </c>
      <c r="J212" s="17" t="s">
        <v>37</v>
      </c>
      <c r="K212" s="18">
        <v>65354</v>
      </c>
      <c r="L212" s="12">
        <v>5</v>
      </c>
    </row>
    <row r="213" spans="1:12" x14ac:dyDescent="0.25">
      <c r="A213" s="11" t="str">
        <f t="shared" si="7"/>
        <v>unique</v>
      </c>
      <c r="B213" s="11" t="s">
        <v>282</v>
      </c>
      <c r="C213" s="12" t="s">
        <v>28</v>
      </c>
      <c r="D213" s="11" t="s">
        <v>220</v>
      </c>
      <c r="E213" s="13">
        <v>332009257</v>
      </c>
      <c r="F213" s="14">
        <v>9198367725</v>
      </c>
      <c r="G213" s="11" t="s">
        <v>17</v>
      </c>
      <c r="H213" s="78">
        <v>37353</v>
      </c>
      <c r="I213" s="16">
        <f t="shared" ca="1" si="6"/>
        <v>18</v>
      </c>
      <c r="J213" s="17"/>
      <c r="K213" s="18">
        <v>92151</v>
      </c>
      <c r="L213" s="12">
        <v>5</v>
      </c>
    </row>
    <row r="214" spans="1:12" x14ac:dyDescent="0.25">
      <c r="A214" s="11" t="str">
        <f t="shared" si="7"/>
        <v>unique</v>
      </c>
      <c r="B214" s="11" t="s">
        <v>112</v>
      </c>
      <c r="C214" s="12" t="s">
        <v>33</v>
      </c>
      <c r="D214" s="11" t="s">
        <v>67</v>
      </c>
      <c r="E214" s="13">
        <v>333007685</v>
      </c>
      <c r="F214" s="14">
        <v>9198314799</v>
      </c>
      <c r="G214" s="11" t="s">
        <v>14</v>
      </c>
      <c r="H214" s="78">
        <v>35362</v>
      </c>
      <c r="I214" s="16">
        <f t="shared" ca="1" si="6"/>
        <v>24</v>
      </c>
      <c r="J214" s="17" t="s">
        <v>23</v>
      </c>
      <c r="K214" s="18">
        <v>115938</v>
      </c>
      <c r="L214" s="12">
        <v>3</v>
      </c>
    </row>
    <row r="215" spans="1:12" x14ac:dyDescent="0.25">
      <c r="A215" s="11" t="str">
        <f t="shared" si="7"/>
        <v>unique</v>
      </c>
      <c r="B215" s="11" t="s">
        <v>105</v>
      </c>
      <c r="C215" s="12" t="s">
        <v>33</v>
      </c>
      <c r="D215" s="11" t="s">
        <v>67</v>
      </c>
      <c r="E215" s="13">
        <v>334004480</v>
      </c>
      <c r="F215" s="14">
        <v>2525165289</v>
      </c>
      <c r="G215" s="11" t="s">
        <v>14</v>
      </c>
      <c r="H215" s="78">
        <v>40941</v>
      </c>
      <c r="I215" s="16">
        <f t="shared" ca="1" si="6"/>
        <v>8</v>
      </c>
      <c r="J215" s="17" t="s">
        <v>37</v>
      </c>
      <c r="K215" s="18">
        <v>43335</v>
      </c>
      <c r="L215" s="12">
        <v>1</v>
      </c>
    </row>
    <row r="216" spans="1:12" x14ac:dyDescent="0.25">
      <c r="A216" s="11" t="str">
        <f t="shared" si="7"/>
        <v>unique</v>
      </c>
      <c r="B216" s="11" t="s">
        <v>542</v>
      </c>
      <c r="C216" s="12" t="s">
        <v>28</v>
      </c>
      <c r="D216" s="11" t="s">
        <v>522</v>
      </c>
      <c r="E216" s="13">
        <v>336005451</v>
      </c>
      <c r="F216" s="14">
        <v>2522344526</v>
      </c>
      <c r="G216" s="11" t="s">
        <v>17</v>
      </c>
      <c r="H216" s="78">
        <v>36188</v>
      </c>
      <c r="I216" s="16">
        <f t="shared" ca="1" si="6"/>
        <v>21</v>
      </c>
      <c r="J216" s="17"/>
      <c r="K216" s="18">
        <v>76478</v>
      </c>
      <c r="L216" s="12">
        <v>1</v>
      </c>
    </row>
    <row r="217" spans="1:12" x14ac:dyDescent="0.25">
      <c r="A217" s="11" t="str">
        <f t="shared" si="7"/>
        <v>unique</v>
      </c>
      <c r="B217" s="11" t="s">
        <v>332</v>
      </c>
      <c r="C217" s="12" t="s">
        <v>33</v>
      </c>
      <c r="D217" s="11" t="s">
        <v>220</v>
      </c>
      <c r="E217" s="13">
        <v>337000590</v>
      </c>
      <c r="F217" s="14">
        <v>9197046530</v>
      </c>
      <c r="G217" s="11" t="s">
        <v>17</v>
      </c>
      <c r="H217" s="78">
        <v>37585</v>
      </c>
      <c r="I217" s="16">
        <f t="shared" ca="1" si="6"/>
        <v>18</v>
      </c>
      <c r="J217" s="17"/>
      <c r="K217" s="18">
        <v>77504</v>
      </c>
      <c r="L217" s="12">
        <v>2</v>
      </c>
    </row>
    <row r="218" spans="1:12" x14ac:dyDescent="0.25">
      <c r="A218" s="11" t="str">
        <f t="shared" si="7"/>
        <v>unique</v>
      </c>
      <c r="B218" s="11" t="s">
        <v>663</v>
      </c>
      <c r="C218" s="12" t="s">
        <v>33</v>
      </c>
      <c r="D218" s="11" t="s">
        <v>611</v>
      </c>
      <c r="E218" s="13">
        <v>337001408</v>
      </c>
      <c r="F218" s="14">
        <v>9194729409</v>
      </c>
      <c r="G218" s="11" t="s">
        <v>14</v>
      </c>
      <c r="H218" s="78">
        <v>39485</v>
      </c>
      <c r="I218" s="16">
        <f t="shared" ca="1" si="6"/>
        <v>12</v>
      </c>
      <c r="J218" s="17" t="s">
        <v>15</v>
      </c>
      <c r="K218" s="18">
        <v>39501</v>
      </c>
      <c r="L218" s="12">
        <v>4</v>
      </c>
    </row>
    <row r="219" spans="1:12" x14ac:dyDescent="0.25">
      <c r="A219" s="11" t="str">
        <f t="shared" si="7"/>
        <v>unique</v>
      </c>
      <c r="B219" s="11" t="s">
        <v>321</v>
      </c>
      <c r="C219" s="12" t="s">
        <v>33</v>
      </c>
      <c r="D219" s="11" t="s">
        <v>220</v>
      </c>
      <c r="E219" s="13">
        <v>337003008</v>
      </c>
      <c r="F219" s="14">
        <v>2521257896</v>
      </c>
      <c r="G219" s="11" t="s">
        <v>14</v>
      </c>
      <c r="H219" s="78">
        <v>37724</v>
      </c>
      <c r="I219" s="16">
        <f t="shared" ca="1" si="6"/>
        <v>17</v>
      </c>
      <c r="J219" s="17" t="s">
        <v>15</v>
      </c>
      <c r="K219" s="18">
        <v>39110</v>
      </c>
      <c r="L219" s="12">
        <v>3</v>
      </c>
    </row>
    <row r="220" spans="1:12" x14ac:dyDescent="0.25">
      <c r="A220" s="11" t="str">
        <f t="shared" si="7"/>
        <v>unique</v>
      </c>
      <c r="B220" s="11" t="s">
        <v>273</v>
      </c>
      <c r="C220" s="12" t="s">
        <v>25</v>
      </c>
      <c r="D220" s="11" t="s">
        <v>220</v>
      </c>
      <c r="E220" s="13">
        <v>338007629</v>
      </c>
      <c r="F220" s="14">
        <v>2524252315</v>
      </c>
      <c r="G220" s="11" t="s">
        <v>14</v>
      </c>
      <c r="H220" s="78">
        <v>34855</v>
      </c>
      <c r="I220" s="16">
        <f t="shared" ca="1" si="6"/>
        <v>25</v>
      </c>
      <c r="J220" s="17" t="s">
        <v>15</v>
      </c>
      <c r="K220" s="18">
        <v>106070</v>
      </c>
      <c r="L220" s="12">
        <v>1</v>
      </c>
    </row>
    <row r="221" spans="1:12" x14ac:dyDescent="0.25">
      <c r="A221" s="11" t="str">
        <f t="shared" si="7"/>
        <v>unique</v>
      </c>
      <c r="B221" s="11" t="s">
        <v>99</v>
      </c>
      <c r="C221" s="12" t="s">
        <v>12</v>
      </c>
      <c r="D221" s="11" t="s">
        <v>67</v>
      </c>
      <c r="E221" s="13">
        <v>339008339</v>
      </c>
      <c r="F221" s="14">
        <v>2527682821</v>
      </c>
      <c r="G221" s="11" t="s">
        <v>14</v>
      </c>
      <c r="H221" s="78">
        <v>41910</v>
      </c>
      <c r="I221" s="16">
        <f t="shared" ca="1" si="6"/>
        <v>6</v>
      </c>
      <c r="J221" s="17" t="s">
        <v>20</v>
      </c>
      <c r="K221" s="18">
        <v>46953</v>
      </c>
      <c r="L221" s="12">
        <v>4</v>
      </c>
    </row>
    <row r="222" spans="1:12" x14ac:dyDescent="0.25">
      <c r="A222" s="11" t="str">
        <f t="shared" si="7"/>
        <v>unique</v>
      </c>
      <c r="B222" s="11" t="s">
        <v>584</v>
      </c>
      <c r="C222" s="12" t="s">
        <v>28</v>
      </c>
      <c r="D222" s="11" t="s">
        <v>522</v>
      </c>
      <c r="E222" s="13">
        <v>339008599</v>
      </c>
      <c r="F222" s="14">
        <v>9191267946</v>
      </c>
      <c r="G222" s="11" t="s">
        <v>17</v>
      </c>
      <c r="H222" s="78">
        <v>42300</v>
      </c>
      <c r="I222" s="16">
        <f t="shared" ca="1" si="6"/>
        <v>5</v>
      </c>
      <c r="J222" s="17"/>
      <c r="K222" s="18">
        <v>81095</v>
      </c>
      <c r="L222" s="12">
        <v>3</v>
      </c>
    </row>
    <row r="223" spans="1:12" x14ac:dyDescent="0.25">
      <c r="A223" s="11" t="str">
        <f t="shared" si="7"/>
        <v>unique</v>
      </c>
      <c r="B223" s="11" t="s">
        <v>563</v>
      </c>
      <c r="C223" s="12" t="s">
        <v>25</v>
      </c>
      <c r="D223" s="11" t="s">
        <v>522</v>
      </c>
      <c r="E223" s="13">
        <v>343005481</v>
      </c>
      <c r="F223" s="14">
        <v>9196446519</v>
      </c>
      <c r="G223" s="11" t="s">
        <v>14</v>
      </c>
      <c r="H223" s="78">
        <v>37127</v>
      </c>
      <c r="I223" s="16">
        <f t="shared" ca="1" si="6"/>
        <v>19</v>
      </c>
      <c r="J223" s="17" t="s">
        <v>23</v>
      </c>
      <c r="K223" s="18">
        <v>99549</v>
      </c>
      <c r="L223" s="12">
        <v>4</v>
      </c>
    </row>
    <row r="224" spans="1:12" x14ac:dyDescent="0.25">
      <c r="A224" s="11" t="str">
        <f t="shared" si="7"/>
        <v>unique</v>
      </c>
      <c r="B224" s="11" t="s">
        <v>397</v>
      </c>
      <c r="C224" s="12" t="s">
        <v>12</v>
      </c>
      <c r="D224" s="11" t="s">
        <v>381</v>
      </c>
      <c r="E224" s="13">
        <v>343007392</v>
      </c>
      <c r="F224" s="14">
        <v>2526674988</v>
      </c>
      <c r="G224" s="11" t="s">
        <v>14</v>
      </c>
      <c r="H224" s="78">
        <v>35603</v>
      </c>
      <c r="I224" s="16">
        <f t="shared" ca="1" si="6"/>
        <v>23</v>
      </c>
      <c r="J224" s="17" t="s">
        <v>15</v>
      </c>
      <c r="K224" s="18">
        <v>65880</v>
      </c>
      <c r="L224" s="12">
        <v>4</v>
      </c>
    </row>
    <row r="225" spans="1:12" x14ac:dyDescent="0.25">
      <c r="A225" s="11" t="str">
        <f t="shared" si="7"/>
        <v>unique</v>
      </c>
      <c r="B225" s="11" t="s">
        <v>87</v>
      </c>
      <c r="C225" s="12" t="s">
        <v>25</v>
      </c>
      <c r="D225" s="11" t="s">
        <v>67</v>
      </c>
      <c r="E225" s="13">
        <v>344000854</v>
      </c>
      <c r="F225" s="14">
        <v>2523542524</v>
      </c>
      <c r="G225" s="11" t="s">
        <v>14</v>
      </c>
      <c r="H225" s="78">
        <v>38548</v>
      </c>
      <c r="I225" s="16">
        <f t="shared" ca="1" si="6"/>
        <v>15</v>
      </c>
      <c r="J225" s="17" t="s">
        <v>42</v>
      </c>
      <c r="K225" s="18">
        <v>110862</v>
      </c>
      <c r="L225" s="12">
        <v>5</v>
      </c>
    </row>
    <row r="226" spans="1:12" x14ac:dyDescent="0.25">
      <c r="A226" s="11" t="str">
        <f t="shared" si="7"/>
        <v>unique</v>
      </c>
      <c r="B226" s="11" t="s">
        <v>409</v>
      </c>
      <c r="C226" s="12" t="s">
        <v>25</v>
      </c>
      <c r="D226" s="11" t="s">
        <v>381</v>
      </c>
      <c r="E226" s="13">
        <v>345007459</v>
      </c>
      <c r="F226" s="14">
        <v>9195594427</v>
      </c>
      <c r="G226" s="11" t="s">
        <v>17</v>
      </c>
      <c r="H226" s="78">
        <v>40537</v>
      </c>
      <c r="I226" s="16">
        <f t="shared" ca="1" si="6"/>
        <v>9</v>
      </c>
      <c r="J226" s="17"/>
      <c r="K226" s="18">
        <v>42215</v>
      </c>
      <c r="L226" s="12">
        <v>5</v>
      </c>
    </row>
    <row r="227" spans="1:12" x14ac:dyDescent="0.25">
      <c r="A227" s="11" t="str">
        <f t="shared" si="7"/>
        <v>unique</v>
      </c>
      <c r="B227" s="11" t="s">
        <v>568</v>
      </c>
      <c r="C227" s="12" t="s">
        <v>33</v>
      </c>
      <c r="D227" s="11" t="s">
        <v>522</v>
      </c>
      <c r="E227" s="13">
        <v>349004221</v>
      </c>
      <c r="F227" s="14">
        <v>2521220758</v>
      </c>
      <c r="G227" s="11" t="s">
        <v>22</v>
      </c>
      <c r="H227" s="78">
        <v>35860</v>
      </c>
      <c r="I227" s="16">
        <f t="shared" ca="1" si="6"/>
        <v>22</v>
      </c>
      <c r="J227" s="17" t="s">
        <v>23</v>
      </c>
      <c r="K227" s="18">
        <v>61763</v>
      </c>
      <c r="L227" s="12">
        <v>5</v>
      </c>
    </row>
    <row r="228" spans="1:12" x14ac:dyDescent="0.25">
      <c r="A228" s="11" t="str">
        <f t="shared" si="7"/>
        <v>unique</v>
      </c>
      <c r="B228" s="11" t="s">
        <v>109</v>
      </c>
      <c r="C228" s="12" t="s">
        <v>33</v>
      </c>
      <c r="D228" s="11" t="s">
        <v>67</v>
      </c>
      <c r="E228" s="13">
        <v>349009288</v>
      </c>
      <c r="F228" s="14">
        <v>9194629972</v>
      </c>
      <c r="G228" s="11" t="s">
        <v>14</v>
      </c>
      <c r="H228" s="78">
        <v>42254</v>
      </c>
      <c r="I228" s="16">
        <f t="shared" ca="1" si="6"/>
        <v>5</v>
      </c>
      <c r="J228" s="17" t="s">
        <v>37</v>
      </c>
      <c r="K228" s="18">
        <v>38678</v>
      </c>
      <c r="L228" s="12">
        <v>4</v>
      </c>
    </row>
    <row r="229" spans="1:12" x14ac:dyDescent="0.25">
      <c r="A229" s="11" t="str">
        <f t="shared" si="7"/>
        <v>unique</v>
      </c>
      <c r="B229" s="11" t="s">
        <v>267</v>
      </c>
      <c r="C229" s="12" t="s">
        <v>31</v>
      </c>
      <c r="D229" s="11" t="s">
        <v>220</v>
      </c>
      <c r="E229" s="13">
        <v>350004448</v>
      </c>
      <c r="F229" s="14">
        <v>9193883356</v>
      </c>
      <c r="G229" s="11" t="s">
        <v>14</v>
      </c>
      <c r="H229" s="78">
        <v>41869</v>
      </c>
      <c r="I229" s="16">
        <f t="shared" ca="1" si="6"/>
        <v>6</v>
      </c>
      <c r="J229" s="17" t="s">
        <v>20</v>
      </c>
      <c r="K229" s="18">
        <v>60642</v>
      </c>
      <c r="L229" s="12">
        <v>1</v>
      </c>
    </row>
    <row r="230" spans="1:12" x14ac:dyDescent="0.25">
      <c r="A230" s="11" t="str">
        <f t="shared" si="7"/>
        <v>unique</v>
      </c>
      <c r="B230" s="11" t="s">
        <v>653</v>
      </c>
      <c r="C230" s="12" t="s">
        <v>33</v>
      </c>
      <c r="D230" s="11" t="s">
        <v>611</v>
      </c>
      <c r="E230" s="13">
        <v>351003584</v>
      </c>
      <c r="F230" s="14">
        <v>2524269081</v>
      </c>
      <c r="G230" s="11" t="s">
        <v>17</v>
      </c>
      <c r="H230" s="78">
        <v>35279</v>
      </c>
      <c r="I230" s="16">
        <f t="shared" ca="1" si="6"/>
        <v>24</v>
      </c>
      <c r="J230" s="17"/>
      <c r="K230" s="18">
        <v>71969</v>
      </c>
      <c r="L230" s="12">
        <v>5</v>
      </c>
    </row>
    <row r="231" spans="1:12" x14ac:dyDescent="0.25">
      <c r="A231" s="11" t="str">
        <f t="shared" si="7"/>
        <v>unique</v>
      </c>
      <c r="B231" s="11" t="s">
        <v>213</v>
      </c>
      <c r="C231" s="12" t="s">
        <v>28</v>
      </c>
      <c r="D231" s="11" t="s">
        <v>211</v>
      </c>
      <c r="E231" s="13">
        <v>351008538</v>
      </c>
      <c r="F231" s="14">
        <v>2525610944</v>
      </c>
      <c r="G231" s="11" t="s">
        <v>26</v>
      </c>
      <c r="H231" s="78">
        <v>36973</v>
      </c>
      <c r="I231" s="16">
        <f t="shared" ca="1" si="6"/>
        <v>19</v>
      </c>
      <c r="J231" s="17" t="s">
        <v>37</v>
      </c>
      <c r="K231" s="18">
        <v>83511</v>
      </c>
      <c r="L231" s="12">
        <v>5</v>
      </c>
    </row>
    <row r="232" spans="1:12" x14ac:dyDescent="0.25">
      <c r="A232" s="11" t="str">
        <f t="shared" si="7"/>
        <v>unique</v>
      </c>
      <c r="B232" s="11" t="s">
        <v>612</v>
      </c>
      <c r="C232" s="12" t="s">
        <v>12</v>
      </c>
      <c r="D232" s="11" t="s">
        <v>611</v>
      </c>
      <c r="E232" s="13">
        <v>352001400</v>
      </c>
      <c r="F232" s="14">
        <v>2525441252</v>
      </c>
      <c r="G232" s="11" t="s">
        <v>26</v>
      </c>
      <c r="H232" s="78">
        <v>39279</v>
      </c>
      <c r="I232" s="16">
        <f t="shared" ca="1" si="6"/>
        <v>13</v>
      </c>
      <c r="J232" s="17"/>
      <c r="K232" s="18">
        <v>41132</v>
      </c>
      <c r="L232" s="12">
        <v>2</v>
      </c>
    </row>
    <row r="233" spans="1:12" x14ac:dyDescent="0.25">
      <c r="A233" s="11" t="str">
        <f t="shared" si="7"/>
        <v>unique</v>
      </c>
      <c r="B233" s="11" t="s">
        <v>311</v>
      </c>
      <c r="C233" s="12" t="s">
        <v>12</v>
      </c>
      <c r="D233" s="11" t="s">
        <v>220</v>
      </c>
      <c r="E233" s="13">
        <v>353004196</v>
      </c>
      <c r="F233" s="14">
        <v>2528159919</v>
      </c>
      <c r="G233" s="11" t="s">
        <v>14</v>
      </c>
      <c r="H233" s="78">
        <v>40593</v>
      </c>
      <c r="I233" s="16">
        <f t="shared" ca="1" si="6"/>
        <v>9</v>
      </c>
      <c r="J233" s="17" t="s">
        <v>20</v>
      </c>
      <c r="K233" s="18">
        <v>31928</v>
      </c>
      <c r="L233" s="12">
        <v>1</v>
      </c>
    </row>
    <row r="234" spans="1:12" x14ac:dyDescent="0.25">
      <c r="A234" s="11" t="str">
        <f t="shared" si="7"/>
        <v>unique</v>
      </c>
      <c r="B234" s="11" t="s">
        <v>290</v>
      </c>
      <c r="C234" s="12" t="s">
        <v>12</v>
      </c>
      <c r="D234" s="11" t="s">
        <v>220</v>
      </c>
      <c r="E234" s="13">
        <v>354009285</v>
      </c>
      <c r="F234" s="14">
        <v>2526657361</v>
      </c>
      <c r="G234" s="11" t="s">
        <v>14</v>
      </c>
      <c r="H234" s="78">
        <v>37235</v>
      </c>
      <c r="I234" s="16">
        <f t="shared" ca="1" si="6"/>
        <v>18</v>
      </c>
      <c r="J234" s="17" t="s">
        <v>23</v>
      </c>
      <c r="K234" s="18">
        <v>30591</v>
      </c>
      <c r="L234" s="12">
        <v>2</v>
      </c>
    </row>
    <row r="235" spans="1:12" x14ac:dyDescent="0.25">
      <c r="A235" s="11" t="str">
        <f t="shared" si="7"/>
        <v>unique</v>
      </c>
      <c r="B235" s="11" t="s">
        <v>410</v>
      </c>
      <c r="C235" s="12" t="s">
        <v>19</v>
      </c>
      <c r="D235" s="11" t="s">
        <v>381</v>
      </c>
      <c r="E235" s="13">
        <v>355005853</v>
      </c>
      <c r="F235" s="14">
        <v>2525478716</v>
      </c>
      <c r="G235" s="11" t="s">
        <v>14</v>
      </c>
      <c r="H235" s="78">
        <v>38502</v>
      </c>
      <c r="I235" s="16">
        <f t="shared" ca="1" si="6"/>
        <v>15</v>
      </c>
      <c r="J235" s="17" t="s">
        <v>15</v>
      </c>
      <c r="K235" s="18">
        <v>62141</v>
      </c>
      <c r="L235" s="12">
        <v>2</v>
      </c>
    </row>
    <row r="236" spans="1:12" x14ac:dyDescent="0.25">
      <c r="A236" s="11" t="str">
        <f t="shared" si="7"/>
        <v>unique</v>
      </c>
      <c r="B236" s="11" t="s">
        <v>39</v>
      </c>
      <c r="C236" s="12" t="s">
        <v>25</v>
      </c>
      <c r="D236" s="11" t="s">
        <v>29</v>
      </c>
      <c r="E236" s="13">
        <v>356000882</v>
      </c>
      <c r="F236" s="14">
        <v>2527936742</v>
      </c>
      <c r="G236" s="11" t="s">
        <v>22</v>
      </c>
      <c r="H236" s="78">
        <v>42145</v>
      </c>
      <c r="I236" s="16">
        <f t="shared" ca="1" si="6"/>
        <v>5</v>
      </c>
      <c r="J236" s="17" t="s">
        <v>15</v>
      </c>
      <c r="K236" s="18">
        <v>20574</v>
      </c>
      <c r="L236" s="12">
        <v>1</v>
      </c>
    </row>
    <row r="237" spans="1:12" x14ac:dyDescent="0.25">
      <c r="A237" s="11" t="str">
        <f t="shared" si="7"/>
        <v>unique</v>
      </c>
      <c r="B237" s="11" t="s">
        <v>309</v>
      </c>
      <c r="C237" s="12" t="s">
        <v>33</v>
      </c>
      <c r="D237" s="11" t="s">
        <v>220</v>
      </c>
      <c r="E237" s="13">
        <v>356002235</v>
      </c>
      <c r="F237" s="14">
        <v>2521667727</v>
      </c>
      <c r="G237" s="11" t="s">
        <v>22</v>
      </c>
      <c r="H237" s="78">
        <v>34967</v>
      </c>
      <c r="I237" s="16">
        <f t="shared" ca="1" si="6"/>
        <v>25</v>
      </c>
      <c r="J237" s="17" t="s">
        <v>37</v>
      </c>
      <c r="K237" s="18">
        <v>63059</v>
      </c>
      <c r="L237" s="12">
        <v>3</v>
      </c>
    </row>
    <row r="238" spans="1:12" x14ac:dyDescent="0.25">
      <c r="A238" s="11" t="str">
        <f t="shared" si="7"/>
        <v>unique</v>
      </c>
      <c r="B238" s="11" t="s">
        <v>411</v>
      </c>
      <c r="C238" s="12" t="s">
        <v>31</v>
      </c>
      <c r="D238" s="11" t="s">
        <v>381</v>
      </c>
      <c r="E238" s="13">
        <v>357001517</v>
      </c>
      <c r="F238" s="14">
        <v>2527660273</v>
      </c>
      <c r="G238" s="11" t="s">
        <v>22</v>
      </c>
      <c r="H238" s="78">
        <v>36524</v>
      </c>
      <c r="I238" s="16">
        <f t="shared" ca="1" si="6"/>
        <v>20</v>
      </c>
      <c r="J238" s="17" t="s">
        <v>37</v>
      </c>
      <c r="K238" s="18">
        <v>36167</v>
      </c>
      <c r="L238" s="12">
        <v>2</v>
      </c>
    </row>
    <row r="239" spans="1:12" x14ac:dyDescent="0.25">
      <c r="A239" s="11" t="str">
        <f t="shared" si="7"/>
        <v>unique</v>
      </c>
      <c r="B239" s="11" t="s">
        <v>669</v>
      </c>
      <c r="C239" s="12" t="s">
        <v>12</v>
      </c>
      <c r="D239" s="11" t="s">
        <v>611</v>
      </c>
      <c r="E239" s="13">
        <v>357008979</v>
      </c>
      <c r="F239" s="14">
        <v>2524316324</v>
      </c>
      <c r="G239" s="11" t="s">
        <v>22</v>
      </c>
      <c r="H239" s="78">
        <v>37060</v>
      </c>
      <c r="I239" s="16">
        <f t="shared" ca="1" si="6"/>
        <v>19</v>
      </c>
      <c r="J239" s="17" t="s">
        <v>23</v>
      </c>
      <c r="K239" s="18">
        <v>38509</v>
      </c>
      <c r="L239" s="12">
        <v>4</v>
      </c>
    </row>
    <row r="240" spans="1:12" x14ac:dyDescent="0.25">
      <c r="A240" s="11" t="str">
        <f t="shared" si="7"/>
        <v>unique</v>
      </c>
      <c r="B240" s="11" t="s">
        <v>577</v>
      </c>
      <c r="C240" s="12" t="s">
        <v>28</v>
      </c>
      <c r="D240" s="11" t="s">
        <v>522</v>
      </c>
      <c r="E240" s="13">
        <v>358007400</v>
      </c>
      <c r="F240" s="14">
        <v>2523265407</v>
      </c>
      <c r="G240" s="11" t="s">
        <v>26</v>
      </c>
      <c r="H240" s="78">
        <v>40937</v>
      </c>
      <c r="I240" s="16">
        <f t="shared" ca="1" si="6"/>
        <v>8</v>
      </c>
      <c r="J240" s="17"/>
      <c r="K240" s="18">
        <v>48670</v>
      </c>
      <c r="L240" s="12">
        <v>5</v>
      </c>
    </row>
    <row r="241" spans="1:12" x14ac:dyDescent="0.25">
      <c r="A241" s="11" t="str">
        <f t="shared" si="7"/>
        <v>unique</v>
      </c>
      <c r="B241" s="11" t="s">
        <v>520</v>
      </c>
      <c r="C241" s="12" t="s">
        <v>12</v>
      </c>
      <c r="D241" s="11" t="s">
        <v>505</v>
      </c>
      <c r="E241" s="13">
        <v>360004659</v>
      </c>
      <c r="F241" s="14">
        <v>2523766803</v>
      </c>
      <c r="G241" s="11" t="s">
        <v>14</v>
      </c>
      <c r="H241" s="78">
        <v>36486</v>
      </c>
      <c r="I241" s="16">
        <f t="shared" ca="1" si="6"/>
        <v>21</v>
      </c>
      <c r="J241" s="17" t="s">
        <v>37</v>
      </c>
      <c r="K241" s="18">
        <v>60237</v>
      </c>
      <c r="L241" s="12">
        <v>5</v>
      </c>
    </row>
    <row r="242" spans="1:12" x14ac:dyDescent="0.25">
      <c r="A242" s="11" t="str">
        <f t="shared" si="7"/>
        <v>unique</v>
      </c>
      <c r="B242" s="11" t="s">
        <v>335</v>
      </c>
      <c r="C242" s="12" t="s">
        <v>12</v>
      </c>
      <c r="D242" s="11" t="s">
        <v>220</v>
      </c>
      <c r="E242" s="13">
        <v>361005033</v>
      </c>
      <c r="F242" s="14">
        <v>9196633751</v>
      </c>
      <c r="G242" s="11" t="s">
        <v>17</v>
      </c>
      <c r="H242" s="78">
        <v>35208</v>
      </c>
      <c r="I242" s="16">
        <f t="shared" ca="1" si="6"/>
        <v>24</v>
      </c>
      <c r="J242" s="17"/>
      <c r="K242" s="18">
        <v>96971</v>
      </c>
      <c r="L242" s="12">
        <v>3</v>
      </c>
    </row>
    <row r="243" spans="1:12" x14ac:dyDescent="0.25">
      <c r="A243" s="11" t="str">
        <f t="shared" si="7"/>
        <v>unique</v>
      </c>
      <c r="B243" s="11" t="s">
        <v>421</v>
      </c>
      <c r="C243" s="12" t="s">
        <v>33</v>
      </c>
      <c r="D243" s="11" t="s">
        <v>381</v>
      </c>
      <c r="E243" s="13">
        <v>364004060</v>
      </c>
      <c r="F243" s="14">
        <v>2527722509</v>
      </c>
      <c r="G243" s="11" t="s">
        <v>22</v>
      </c>
      <c r="H243" s="78">
        <v>42019</v>
      </c>
      <c r="I243" s="16">
        <f t="shared" ca="1" si="6"/>
        <v>5</v>
      </c>
      <c r="J243" s="17" t="s">
        <v>15</v>
      </c>
      <c r="K243" s="18">
        <v>42194</v>
      </c>
      <c r="L243" s="12">
        <v>5</v>
      </c>
    </row>
    <row r="244" spans="1:12" x14ac:dyDescent="0.25">
      <c r="A244" s="11" t="str">
        <f t="shared" si="7"/>
        <v>unique</v>
      </c>
      <c r="B244" s="11" t="s">
        <v>702</v>
      </c>
      <c r="C244" s="12" t="s">
        <v>31</v>
      </c>
      <c r="D244" s="11" t="s">
        <v>685</v>
      </c>
      <c r="E244" s="13">
        <v>364005917</v>
      </c>
      <c r="F244" s="14">
        <v>2522787318</v>
      </c>
      <c r="G244" s="11" t="s">
        <v>14</v>
      </c>
      <c r="H244" s="78">
        <v>38827</v>
      </c>
      <c r="I244" s="16">
        <f t="shared" ca="1" si="6"/>
        <v>14</v>
      </c>
      <c r="J244" s="17" t="s">
        <v>37</v>
      </c>
      <c r="K244" s="18">
        <v>62654</v>
      </c>
      <c r="L244" s="12">
        <v>2</v>
      </c>
    </row>
    <row r="245" spans="1:12" x14ac:dyDescent="0.25">
      <c r="A245" s="11" t="str">
        <f t="shared" si="7"/>
        <v>unique</v>
      </c>
      <c r="B245" s="11" t="s">
        <v>114</v>
      </c>
      <c r="C245" s="12" t="s">
        <v>12</v>
      </c>
      <c r="D245" s="11" t="s">
        <v>67</v>
      </c>
      <c r="E245" s="13">
        <v>365007800</v>
      </c>
      <c r="F245" s="14">
        <v>2524125146</v>
      </c>
      <c r="G245" s="11" t="s">
        <v>14</v>
      </c>
      <c r="H245" s="78">
        <v>35244</v>
      </c>
      <c r="I245" s="16">
        <f t="shared" ca="1" si="6"/>
        <v>24</v>
      </c>
      <c r="J245" s="17" t="s">
        <v>15</v>
      </c>
      <c r="K245" s="18">
        <v>90302</v>
      </c>
      <c r="L245" s="12">
        <v>5</v>
      </c>
    </row>
    <row r="246" spans="1:12" x14ac:dyDescent="0.25">
      <c r="A246" s="11" t="str">
        <f t="shared" si="7"/>
        <v>unique</v>
      </c>
      <c r="B246" s="11" t="s">
        <v>491</v>
      </c>
      <c r="C246" s="12" t="s">
        <v>33</v>
      </c>
      <c r="D246" s="11" t="s">
        <v>460</v>
      </c>
      <c r="E246" s="13">
        <v>365009498</v>
      </c>
      <c r="F246" s="14">
        <v>2523575849</v>
      </c>
      <c r="G246" s="11" t="s">
        <v>14</v>
      </c>
      <c r="H246" s="78">
        <v>41802</v>
      </c>
      <c r="I246" s="16">
        <f t="shared" ca="1" si="6"/>
        <v>6</v>
      </c>
      <c r="J246" s="17" t="s">
        <v>15</v>
      </c>
      <c r="K246" s="18">
        <v>63531</v>
      </c>
      <c r="L246" s="12">
        <v>4</v>
      </c>
    </row>
    <row r="247" spans="1:12" x14ac:dyDescent="0.25">
      <c r="A247" s="11" t="str">
        <f t="shared" si="7"/>
        <v>unique</v>
      </c>
      <c r="B247" s="11" t="s">
        <v>237</v>
      </c>
      <c r="C247" s="12" t="s">
        <v>31</v>
      </c>
      <c r="D247" s="11" t="s">
        <v>220</v>
      </c>
      <c r="E247" s="13">
        <v>366000174</v>
      </c>
      <c r="F247" s="14">
        <v>2521549933</v>
      </c>
      <c r="G247" s="11" t="s">
        <v>26</v>
      </c>
      <c r="H247" s="78">
        <v>37866</v>
      </c>
      <c r="I247" s="16">
        <f t="shared" ca="1" si="6"/>
        <v>17</v>
      </c>
      <c r="J247" s="17"/>
      <c r="K247" s="18">
        <v>41062</v>
      </c>
      <c r="L247" s="12">
        <v>1</v>
      </c>
    </row>
    <row r="248" spans="1:12" x14ac:dyDescent="0.25">
      <c r="A248" s="11" t="str">
        <f t="shared" si="7"/>
        <v>unique</v>
      </c>
      <c r="B248" s="11" t="s">
        <v>667</v>
      </c>
      <c r="C248" s="12" t="s">
        <v>25</v>
      </c>
      <c r="D248" s="11" t="s">
        <v>611</v>
      </c>
      <c r="E248" s="13">
        <v>368005341</v>
      </c>
      <c r="F248" s="14">
        <v>9195526537</v>
      </c>
      <c r="G248" s="11" t="s">
        <v>17</v>
      </c>
      <c r="H248" s="78">
        <v>37243</v>
      </c>
      <c r="I248" s="16">
        <f t="shared" ca="1" si="6"/>
        <v>18</v>
      </c>
      <c r="J248" s="17"/>
      <c r="K248" s="18">
        <v>63153</v>
      </c>
      <c r="L248" s="12">
        <v>2</v>
      </c>
    </row>
    <row r="249" spans="1:12" x14ac:dyDescent="0.25">
      <c r="A249" s="11" t="str">
        <f t="shared" si="7"/>
        <v>unique</v>
      </c>
      <c r="B249" s="11" t="s">
        <v>573</v>
      </c>
      <c r="C249" s="12" t="s">
        <v>31</v>
      </c>
      <c r="D249" s="11" t="s">
        <v>522</v>
      </c>
      <c r="E249" s="13">
        <v>369000573</v>
      </c>
      <c r="F249" s="14">
        <v>2526555049</v>
      </c>
      <c r="G249" s="11" t="s">
        <v>22</v>
      </c>
      <c r="H249" s="78">
        <v>41463</v>
      </c>
      <c r="I249" s="16">
        <f t="shared" ca="1" si="6"/>
        <v>7</v>
      </c>
      <c r="J249" s="17" t="s">
        <v>37</v>
      </c>
      <c r="K249" s="18">
        <v>30341</v>
      </c>
      <c r="L249" s="12">
        <v>4</v>
      </c>
    </row>
    <row r="250" spans="1:12" x14ac:dyDescent="0.25">
      <c r="A250" s="11" t="str">
        <f t="shared" si="7"/>
        <v>unique</v>
      </c>
      <c r="B250" s="11" t="s">
        <v>375</v>
      </c>
      <c r="C250" s="12" t="s">
        <v>25</v>
      </c>
      <c r="D250" s="11" t="s">
        <v>373</v>
      </c>
      <c r="E250" s="13">
        <v>370008224</v>
      </c>
      <c r="F250" s="14">
        <v>2521535362</v>
      </c>
      <c r="G250" s="11" t="s">
        <v>14</v>
      </c>
      <c r="H250" s="78">
        <v>37723</v>
      </c>
      <c r="I250" s="16">
        <f t="shared" ca="1" si="6"/>
        <v>17</v>
      </c>
      <c r="J250" s="17" t="s">
        <v>15</v>
      </c>
      <c r="K250" s="18">
        <v>79839</v>
      </c>
      <c r="L250" s="12">
        <v>5</v>
      </c>
    </row>
    <row r="251" spans="1:12" x14ac:dyDescent="0.25">
      <c r="A251" s="11" t="str">
        <f t="shared" si="7"/>
        <v>unique</v>
      </c>
      <c r="B251" s="11" t="s">
        <v>258</v>
      </c>
      <c r="C251" s="12" t="s">
        <v>28</v>
      </c>
      <c r="D251" s="11" t="s">
        <v>220</v>
      </c>
      <c r="E251" s="13">
        <v>371001908</v>
      </c>
      <c r="F251" s="14">
        <v>2527061632</v>
      </c>
      <c r="G251" s="11" t="s">
        <v>14</v>
      </c>
      <c r="H251" s="78">
        <v>40616</v>
      </c>
      <c r="I251" s="16">
        <f t="shared" ca="1" si="6"/>
        <v>9</v>
      </c>
      <c r="J251" s="17" t="s">
        <v>23</v>
      </c>
      <c r="K251" s="18">
        <v>61398</v>
      </c>
      <c r="L251" s="12">
        <v>4</v>
      </c>
    </row>
    <row r="252" spans="1:12" x14ac:dyDescent="0.25">
      <c r="A252" s="11" t="str">
        <f t="shared" si="7"/>
        <v>unique</v>
      </c>
      <c r="B252" s="11" t="s">
        <v>418</v>
      </c>
      <c r="C252" s="12" t="s">
        <v>12</v>
      </c>
      <c r="D252" s="11" t="s">
        <v>381</v>
      </c>
      <c r="E252" s="13">
        <v>372003786</v>
      </c>
      <c r="F252" s="14">
        <v>9198211050</v>
      </c>
      <c r="G252" s="11" t="s">
        <v>22</v>
      </c>
      <c r="H252" s="78">
        <v>37749</v>
      </c>
      <c r="I252" s="16">
        <f t="shared" ca="1" si="6"/>
        <v>17</v>
      </c>
      <c r="J252" s="17" t="s">
        <v>23</v>
      </c>
      <c r="K252" s="18">
        <v>41999</v>
      </c>
      <c r="L252" s="12">
        <v>1</v>
      </c>
    </row>
    <row r="253" spans="1:12" x14ac:dyDescent="0.25">
      <c r="A253" s="11" t="str">
        <f t="shared" si="7"/>
        <v>unique</v>
      </c>
      <c r="B253" s="11" t="s">
        <v>714</v>
      </c>
      <c r="C253" s="12" t="s">
        <v>28</v>
      </c>
      <c r="D253" s="11" t="s">
        <v>685</v>
      </c>
      <c r="E253" s="13">
        <v>375005723</v>
      </c>
      <c r="F253" s="14">
        <v>2526026842</v>
      </c>
      <c r="G253" s="11" t="s">
        <v>17</v>
      </c>
      <c r="H253" s="78">
        <v>38320</v>
      </c>
      <c r="I253" s="16">
        <f t="shared" ca="1" si="6"/>
        <v>16</v>
      </c>
      <c r="J253" s="17"/>
      <c r="K253" s="18">
        <v>86755</v>
      </c>
      <c r="L253" s="12">
        <v>3</v>
      </c>
    </row>
    <row r="254" spans="1:12" x14ac:dyDescent="0.25">
      <c r="A254" s="11" t="str">
        <f t="shared" si="7"/>
        <v>unique</v>
      </c>
      <c r="B254" s="11" t="s">
        <v>369</v>
      </c>
      <c r="C254" s="12" t="s">
        <v>33</v>
      </c>
      <c r="D254" s="11" t="s">
        <v>220</v>
      </c>
      <c r="E254" s="13">
        <v>377004926</v>
      </c>
      <c r="F254" s="14">
        <v>9197362525</v>
      </c>
      <c r="G254" s="11" t="s">
        <v>14</v>
      </c>
      <c r="H254" s="78">
        <v>35615</v>
      </c>
      <c r="I254" s="16">
        <f t="shared" ca="1" si="6"/>
        <v>23</v>
      </c>
      <c r="J254" s="17" t="s">
        <v>20</v>
      </c>
      <c r="K254" s="18">
        <v>59751</v>
      </c>
      <c r="L254" s="12">
        <v>1</v>
      </c>
    </row>
    <row r="255" spans="1:12" x14ac:dyDescent="0.25">
      <c r="A255" s="11" t="str">
        <f t="shared" si="7"/>
        <v>unique</v>
      </c>
      <c r="B255" s="11" t="s">
        <v>333</v>
      </c>
      <c r="C255" s="12" t="s">
        <v>33</v>
      </c>
      <c r="D255" s="11" t="s">
        <v>220</v>
      </c>
      <c r="E255" s="13">
        <v>378001658</v>
      </c>
      <c r="F255" s="14">
        <v>9196705508</v>
      </c>
      <c r="G255" s="11" t="s">
        <v>17</v>
      </c>
      <c r="H255" s="78">
        <v>36696</v>
      </c>
      <c r="I255" s="16">
        <f t="shared" ca="1" si="6"/>
        <v>20</v>
      </c>
      <c r="J255" s="17"/>
      <c r="K255" s="18">
        <v>53055</v>
      </c>
      <c r="L255" s="12">
        <v>2</v>
      </c>
    </row>
    <row r="256" spans="1:12" x14ac:dyDescent="0.25">
      <c r="A256" s="11" t="str">
        <f t="shared" si="7"/>
        <v>unique</v>
      </c>
      <c r="B256" s="11" t="s">
        <v>536</v>
      </c>
      <c r="C256" s="12" t="s">
        <v>12</v>
      </c>
      <c r="D256" s="11" t="s">
        <v>522</v>
      </c>
      <c r="E256" s="13">
        <v>378002665</v>
      </c>
      <c r="F256" s="14">
        <v>2526079829</v>
      </c>
      <c r="G256" s="11" t="s">
        <v>22</v>
      </c>
      <c r="H256" s="78">
        <v>37900</v>
      </c>
      <c r="I256" s="16">
        <f t="shared" ca="1" si="6"/>
        <v>17</v>
      </c>
      <c r="J256" s="17" t="s">
        <v>15</v>
      </c>
      <c r="K256" s="18">
        <v>62613</v>
      </c>
      <c r="L256" s="12">
        <v>3</v>
      </c>
    </row>
    <row r="257" spans="1:12" x14ac:dyDescent="0.25">
      <c r="A257" s="11" t="str">
        <f t="shared" si="7"/>
        <v>unique</v>
      </c>
      <c r="B257" s="11" t="s">
        <v>329</v>
      </c>
      <c r="C257" s="12" t="s">
        <v>19</v>
      </c>
      <c r="D257" s="11" t="s">
        <v>220</v>
      </c>
      <c r="E257" s="13">
        <v>378009642</v>
      </c>
      <c r="F257" s="14">
        <v>2526228199</v>
      </c>
      <c r="G257" s="11" t="s">
        <v>17</v>
      </c>
      <c r="H257" s="78">
        <v>38897</v>
      </c>
      <c r="I257" s="16">
        <f t="shared" ca="1" si="6"/>
        <v>14</v>
      </c>
      <c r="J257" s="17"/>
      <c r="K257" s="18">
        <v>86697</v>
      </c>
      <c r="L257" s="12">
        <v>5</v>
      </c>
    </row>
    <row r="258" spans="1:12" x14ac:dyDescent="0.25">
      <c r="A258" s="11" t="str">
        <f t="shared" si="7"/>
        <v>unique</v>
      </c>
      <c r="B258" s="11" t="s">
        <v>566</v>
      </c>
      <c r="C258" s="12" t="s">
        <v>28</v>
      </c>
      <c r="D258" s="11" t="s">
        <v>522</v>
      </c>
      <c r="E258" s="13">
        <v>379000654</v>
      </c>
      <c r="F258" s="14">
        <v>9198642893</v>
      </c>
      <c r="G258" s="11" t="s">
        <v>14</v>
      </c>
      <c r="H258" s="78">
        <v>39720</v>
      </c>
      <c r="I258" s="16">
        <f t="shared" ref="I258:I321" ca="1" si="8">DATEDIF(H258,TODAY(),"Y")</f>
        <v>12</v>
      </c>
      <c r="J258" s="17" t="s">
        <v>42</v>
      </c>
      <c r="K258" s="18">
        <v>49802</v>
      </c>
      <c r="L258" s="12">
        <v>1</v>
      </c>
    </row>
    <row r="259" spans="1:12" x14ac:dyDescent="0.25">
      <c r="A259" s="11" t="str">
        <f t="shared" ref="A259:A322" si="9">IF(AND(B259=B260,C259=C260,D259=D260,E259=E260),"dup","unique")</f>
        <v>unique</v>
      </c>
      <c r="B259" s="11" t="s">
        <v>235</v>
      </c>
      <c r="C259" s="12" t="s">
        <v>28</v>
      </c>
      <c r="D259" s="11" t="s">
        <v>220</v>
      </c>
      <c r="E259" s="13">
        <v>380003169</v>
      </c>
      <c r="F259" s="14">
        <v>9194743535</v>
      </c>
      <c r="G259" s="11" t="s">
        <v>14</v>
      </c>
      <c r="H259" s="78">
        <v>37331</v>
      </c>
      <c r="I259" s="16">
        <f t="shared" ca="1" si="8"/>
        <v>18</v>
      </c>
      <c r="J259" s="17" t="s">
        <v>37</v>
      </c>
      <c r="K259" s="18">
        <v>110673</v>
      </c>
      <c r="L259" s="12">
        <v>2</v>
      </c>
    </row>
    <row r="260" spans="1:12" x14ac:dyDescent="0.25">
      <c r="A260" s="11" t="str">
        <f t="shared" si="9"/>
        <v>unique</v>
      </c>
      <c r="B260" s="11" t="s">
        <v>378</v>
      </c>
      <c r="C260" s="12" t="s">
        <v>19</v>
      </c>
      <c r="D260" s="11" t="s">
        <v>373</v>
      </c>
      <c r="E260" s="13">
        <v>380003690</v>
      </c>
      <c r="F260" s="14">
        <v>2523906310</v>
      </c>
      <c r="G260" s="11" t="s">
        <v>17</v>
      </c>
      <c r="H260" s="78">
        <v>38341</v>
      </c>
      <c r="I260" s="16">
        <f t="shared" ca="1" si="8"/>
        <v>15</v>
      </c>
      <c r="J260" s="17"/>
      <c r="K260" s="18">
        <v>83552</v>
      </c>
      <c r="L260" s="12">
        <v>2</v>
      </c>
    </row>
    <row r="261" spans="1:12" x14ac:dyDescent="0.25">
      <c r="A261" s="11" t="str">
        <f t="shared" si="9"/>
        <v>unique</v>
      </c>
      <c r="B261" s="11" t="s">
        <v>741</v>
      </c>
      <c r="C261" s="12" t="s">
        <v>33</v>
      </c>
      <c r="D261" s="11" t="s">
        <v>685</v>
      </c>
      <c r="E261" s="13">
        <v>380004349</v>
      </c>
      <c r="F261" s="14">
        <v>2526129939</v>
      </c>
      <c r="G261" s="11" t="s">
        <v>14</v>
      </c>
      <c r="H261" s="78">
        <v>37373</v>
      </c>
      <c r="I261" s="16">
        <f t="shared" ca="1" si="8"/>
        <v>18</v>
      </c>
      <c r="J261" s="17" t="s">
        <v>37</v>
      </c>
      <c r="K261" s="18">
        <v>47871</v>
      </c>
      <c r="L261" s="12">
        <v>1</v>
      </c>
    </row>
    <row r="262" spans="1:12" x14ac:dyDescent="0.25">
      <c r="A262" s="11" t="str">
        <f t="shared" si="9"/>
        <v>unique</v>
      </c>
      <c r="B262" s="11" t="s">
        <v>789</v>
      </c>
      <c r="C262" s="12" t="s">
        <v>25</v>
      </c>
      <c r="D262" s="11" t="s">
        <v>786</v>
      </c>
      <c r="E262" s="13">
        <v>383006821</v>
      </c>
      <c r="F262" s="14">
        <v>2524989537</v>
      </c>
      <c r="G262" s="11" t="s">
        <v>14</v>
      </c>
      <c r="H262" s="78">
        <v>39468</v>
      </c>
      <c r="I262" s="16">
        <f t="shared" ca="1" si="8"/>
        <v>12</v>
      </c>
      <c r="J262" s="17" t="s">
        <v>15</v>
      </c>
      <c r="K262" s="18">
        <v>63018</v>
      </c>
      <c r="L262" s="12">
        <v>1</v>
      </c>
    </row>
    <row r="263" spans="1:12" x14ac:dyDescent="0.25">
      <c r="A263" s="11" t="str">
        <f t="shared" si="9"/>
        <v>unique</v>
      </c>
      <c r="B263" s="11" t="s">
        <v>305</v>
      </c>
      <c r="C263" s="12" t="s">
        <v>28</v>
      </c>
      <c r="D263" s="11" t="s">
        <v>220</v>
      </c>
      <c r="E263" s="13">
        <v>384004025</v>
      </c>
      <c r="F263" s="14">
        <v>2522064219</v>
      </c>
      <c r="G263" s="11" t="s">
        <v>17</v>
      </c>
      <c r="H263" s="78">
        <v>37298</v>
      </c>
      <c r="I263" s="16">
        <f t="shared" ca="1" si="8"/>
        <v>18</v>
      </c>
      <c r="J263" s="17"/>
      <c r="K263" s="18">
        <v>32144</v>
      </c>
      <c r="L263" s="12">
        <v>4</v>
      </c>
    </row>
    <row r="264" spans="1:12" x14ac:dyDescent="0.25">
      <c r="A264" s="11" t="str">
        <f t="shared" si="9"/>
        <v>unique</v>
      </c>
      <c r="B264" s="11" t="s">
        <v>394</v>
      </c>
      <c r="C264" s="12" t="s">
        <v>33</v>
      </c>
      <c r="D264" s="11" t="s">
        <v>381</v>
      </c>
      <c r="E264" s="13">
        <v>385004661</v>
      </c>
      <c r="F264" s="14">
        <v>2527451745</v>
      </c>
      <c r="G264" s="11" t="s">
        <v>14</v>
      </c>
      <c r="H264" s="78">
        <v>37248</v>
      </c>
      <c r="I264" s="16">
        <f t="shared" ca="1" si="8"/>
        <v>18</v>
      </c>
      <c r="J264" s="17" t="s">
        <v>42</v>
      </c>
      <c r="K264" s="18">
        <v>90342</v>
      </c>
      <c r="L264" s="12">
        <v>2</v>
      </c>
    </row>
    <row r="265" spans="1:12" x14ac:dyDescent="0.25">
      <c r="A265" s="11" t="str">
        <f t="shared" si="9"/>
        <v>unique</v>
      </c>
      <c r="B265" s="11" t="s">
        <v>530</v>
      </c>
      <c r="C265" s="12" t="s">
        <v>28</v>
      </c>
      <c r="D265" s="11" t="s">
        <v>522</v>
      </c>
      <c r="E265" s="13">
        <v>387001597</v>
      </c>
      <c r="F265" s="14">
        <v>9191963194</v>
      </c>
      <c r="G265" s="11" t="s">
        <v>17</v>
      </c>
      <c r="H265" s="78">
        <v>38271</v>
      </c>
      <c r="I265" s="16">
        <f t="shared" ca="1" si="8"/>
        <v>16</v>
      </c>
      <c r="J265" s="17"/>
      <c r="K265" s="18">
        <v>71213</v>
      </c>
      <c r="L265" s="12">
        <v>1</v>
      </c>
    </row>
    <row r="266" spans="1:12" x14ac:dyDescent="0.25">
      <c r="A266" s="11" t="str">
        <f t="shared" si="9"/>
        <v>unique</v>
      </c>
      <c r="B266" s="11" t="s">
        <v>370</v>
      </c>
      <c r="C266" s="12" t="s">
        <v>28</v>
      </c>
      <c r="D266" s="11" t="s">
        <v>220</v>
      </c>
      <c r="E266" s="13">
        <v>387007948</v>
      </c>
      <c r="F266" s="14">
        <v>9198213594</v>
      </c>
      <c r="G266" s="11" t="s">
        <v>14</v>
      </c>
      <c r="H266" s="78">
        <v>38319</v>
      </c>
      <c r="I266" s="16">
        <f t="shared" ca="1" si="8"/>
        <v>16</v>
      </c>
      <c r="J266" s="17" t="s">
        <v>15</v>
      </c>
      <c r="K266" s="18">
        <v>64044</v>
      </c>
      <c r="L266" s="12">
        <v>3</v>
      </c>
    </row>
    <row r="267" spans="1:12" x14ac:dyDescent="0.25">
      <c r="A267" s="11" t="str">
        <f t="shared" si="9"/>
        <v>unique</v>
      </c>
      <c r="B267" s="11" t="s">
        <v>420</v>
      </c>
      <c r="C267" s="12" t="s">
        <v>28</v>
      </c>
      <c r="D267" s="11" t="s">
        <v>381</v>
      </c>
      <c r="E267" s="13">
        <v>393000045</v>
      </c>
      <c r="F267" s="14">
        <v>2525268508</v>
      </c>
      <c r="G267" s="11" t="s">
        <v>22</v>
      </c>
      <c r="H267" s="78">
        <v>40973</v>
      </c>
      <c r="I267" s="16">
        <f t="shared" ca="1" si="8"/>
        <v>8</v>
      </c>
      <c r="J267" s="17" t="s">
        <v>23</v>
      </c>
      <c r="K267" s="18">
        <v>63848</v>
      </c>
      <c r="L267" s="12">
        <v>4</v>
      </c>
    </row>
    <row r="268" spans="1:12" x14ac:dyDescent="0.25">
      <c r="A268" s="11" t="str">
        <f t="shared" si="9"/>
        <v>unique</v>
      </c>
      <c r="B268" s="11" t="s">
        <v>189</v>
      </c>
      <c r="C268" s="12" t="s">
        <v>33</v>
      </c>
      <c r="D268" s="11" t="s">
        <v>172</v>
      </c>
      <c r="E268" s="13">
        <v>393001351</v>
      </c>
      <c r="F268" s="14">
        <v>9197508998</v>
      </c>
      <c r="G268" s="11" t="s">
        <v>22</v>
      </c>
      <c r="H268" s="78">
        <v>37626</v>
      </c>
      <c r="I268" s="16">
        <f t="shared" ca="1" si="8"/>
        <v>17</v>
      </c>
      <c r="J268" s="17" t="s">
        <v>42</v>
      </c>
      <c r="K268" s="18">
        <v>44327</v>
      </c>
      <c r="L268" s="12">
        <v>2</v>
      </c>
    </row>
    <row r="269" spans="1:12" x14ac:dyDescent="0.25">
      <c r="A269" s="11" t="str">
        <f t="shared" si="9"/>
        <v>unique</v>
      </c>
      <c r="B269" s="11" t="s">
        <v>103</v>
      </c>
      <c r="C269" s="12" t="s">
        <v>12</v>
      </c>
      <c r="D269" s="11" t="s">
        <v>67</v>
      </c>
      <c r="E269" s="13">
        <v>393003249</v>
      </c>
      <c r="F269" s="14">
        <v>9194980674</v>
      </c>
      <c r="G269" s="11" t="s">
        <v>17</v>
      </c>
      <c r="H269" s="78">
        <v>35961</v>
      </c>
      <c r="I269" s="16">
        <f t="shared" ca="1" si="8"/>
        <v>22</v>
      </c>
      <c r="J269" s="17"/>
      <c r="K269" s="18">
        <v>31806</v>
      </c>
      <c r="L269" s="12">
        <v>3</v>
      </c>
    </row>
    <row r="270" spans="1:12" x14ac:dyDescent="0.25">
      <c r="A270" s="11" t="str">
        <f t="shared" si="9"/>
        <v>unique</v>
      </c>
      <c r="B270" s="11" t="s">
        <v>660</v>
      </c>
      <c r="C270" s="12" t="s">
        <v>33</v>
      </c>
      <c r="D270" s="11" t="s">
        <v>611</v>
      </c>
      <c r="E270" s="13">
        <v>393003492</v>
      </c>
      <c r="F270" s="14">
        <v>2522869792</v>
      </c>
      <c r="G270" s="11" t="s">
        <v>22</v>
      </c>
      <c r="H270" s="78">
        <v>35777</v>
      </c>
      <c r="I270" s="16">
        <f t="shared" ca="1" si="8"/>
        <v>22</v>
      </c>
      <c r="J270" s="17" t="s">
        <v>42</v>
      </c>
      <c r="K270" s="18">
        <v>63923</v>
      </c>
      <c r="L270" s="12">
        <v>1</v>
      </c>
    </row>
    <row r="271" spans="1:12" x14ac:dyDescent="0.25">
      <c r="A271" s="11" t="str">
        <f t="shared" si="9"/>
        <v>dup</v>
      </c>
      <c r="B271" s="11" t="s">
        <v>293</v>
      </c>
      <c r="C271" s="12" t="s">
        <v>28</v>
      </c>
      <c r="D271" s="11" t="s">
        <v>220</v>
      </c>
      <c r="E271" s="13">
        <v>394000981</v>
      </c>
      <c r="F271" s="14">
        <v>2528155179</v>
      </c>
      <c r="G271" s="11" t="s">
        <v>22</v>
      </c>
      <c r="H271" s="78">
        <v>35733</v>
      </c>
      <c r="I271" s="16">
        <f t="shared" ca="1" si="8"/>
        <v>23</v>
      </c>
      <c r="J271" s="17" t="s">
        <v>37</v>
      </c>
      <c r="K271" s="18">
        <v>65057</v>
      </c>
      <c r="L271" s="12">
        <v>1</v>
      </c>
    </row>
    <row r="272" spans="1:12" x14ac:dyDescent="0.25">
      <c r="A272" s="11" t="str">
        <f t="shared" si="9"/>
        <v>unique</v>
      </c>
      <c r="B272" s="11" t="s">
        <v>293</v>
      </c>
      <c r="C272" s="12" t="s">
        <v>28</v>
      </c>
      <c r="D272" s="11" t="s">
        <v>220</v>
      </c>
      <c r="E272" s="13">
        <v>394000981</v>
      </c>
      <c r="F272" s="14">
        <v>2528155179</v>
      </c>
      <c r="G272" s="11" t="s">
        <v>22</v>
      </c>
      <c r="H272" s="78">
        <v>35733</v>
      </c>
      <c r="I272" s="16">
        <f t="shared" ca="1" si="8"/>
        <v>23</v>
      </c>
      <c r="J272" s="17" t="s">
        <v>37</v>
      </c>
      <c r="K272" s="18">
        <v>65057</v>
      </c>
      <c r="L272" s="12">
        <v>1</v>
      </c>
    </row>
    <row r="273" spans="1:12" x14ac:dyDescent="0.25">
      <c r="A273" s="11" t="str">
        <f t="shared" si="9"/>
        <v>unique</v>
      </c>
      <c r="B273" s="11" t="s">
        <v>558</v>
      </c>
      <c r="C273" s="12" t="s">
        <v>33</v>
      </c>
      <c r="D273" s="11" t="s">
        <v>522</v>
      </c>
      <c r="E273" s="13">
        <v>394006677</v>
      </c>
      <c r="F273" s="14">
        <v>2522551469</v>
      </c>
      <c r="G273" s="11" t="s">
        <v>14</v>
      </c>
      <c r="H273" s="78">
        <v>40658</v>
      </c>
      <c r="I273" s="16">
        <f t="shared" ca="1" si="8"/>
        <v>9</v>
      </c>
      <c r="J273" s="17" t="s">
        <v>37</v>
      </c>
      <c r="K273" s="18">
        <v>45981</v>
      </c>
      <c r="L273" s="12">
        <v>2</v>
      </c>
    </row>
    <row r="274" spans="1:12" x14ac:dyDescent="0.25">
      <c r="A274" s="11" t="str">
        <f t="shared" si="9"/>
        <v>unique</v>
      </c>
      <c r="B274" s="11" t="s">
        <v>308</v>
      </c>
      <c r="C274" s="12" t="s">
        <v>31</v>
      </c>
      <c r="D274" s="11" t="s">
        <v>220</v>
      </c>
      <c r="E274" s="13">
        <v>396007504</v>
      </c>
      <c r="F274" s="14">
        <v>9193204992</v>
      </c>
      <c r="G274" s="11" t="s">
        <v>17</v>
      </c>
      <c r="H274" s="78">
        <v>35852</v>
      </c>
      <c r="I274" s="16">
        <f t="shared" ca="1" si="8"/>
        <v>22</v>
      </c>
      <c r="J274" s="17"/>
      <c r="K274" s="18">
        <v>56484</v>
      </c>
      <c r="L274" s="12">
        <v>2</v>
      </c>
    </row>
    <row r="275" spans="1:12" x14ac:dyDescent="0.25">
      <c r="A275" s="11" t="str">
        <f t="shared" si="9"/>
        <v>unique</v>
      </c>
      <c r="B275" s="11" t="s">
        <v>452</v>
      </c>
      <c r="C275" s="12" t="s">
        <v>28</v>
      </c>
      <c r="D275" s="11" t="s">
        <v>433</v>
      </c>
      <c r="E275" s="13">
        <v>397005298</v>
      </c>
      <c r="F275" s="14">
        <v>9196795200</v>
      </c>
      <c r="G275" s="11" t="s">
        <v>17</v>
      </c>
      <c r="H275" s="78">
        <v>35359</v>
      </c>
      <c r="I275" s="16">
        <f t="shared" ca="1" si="8"/>
        <v>24</v>
      </c>
      <c r="J275" s="17"/>
      <c r="K275" s="18">
        <v>101385</v>
      </c>
      <c r="L275" s="12">
        <v>4</v>
      </c>
    </row>
    <row r="276" spans="1:12" x14ac:dyDescent="0.25">
      <c r="A276" s="11" t="str">
        <f t="shared" si="9"/>
        <v>unique</v>
      </c>
      <c r="B276" s="11" t="s">
        <v>336</v>
      </c>
      <c r="C276" s="12" t="s">
        <v>33</v>
      </c>
      <c r="D276" s="11" t="s">
        <v>220</v>
      </c>
      <c r="E276" s="13">
        <v>399000898</v>
      </c>
      <c r="F276" s="14">
        <v>9195197037</v>
      </c>
      <c r="G276" s="11" t="s">
        <v>17</v>
      </c>
      <c r="H276" s="78">
        <v>42047</v>
      </c>
      <c r="I276" s="16">
        <f t="shared" ca="1" si="8"/>
        <v>5</v>
      </c>
      <c r="J276" s="17"/>
      <c r="K276" s="18">
        <v>51273</v>
      </c>
      <c r="L276" s="12">
        <v>4</v>
      </c>
    </row>
    <row r="277" spans="1:12" x14ac:dyDescent="0.25">
      <c r="A277" s="11" t="str">
        <f t="shared" si="9"/>
        <v>unique</v>
      </c>
      <c r="B277" s="11" t="s">
        <v>425</v>
      </c>
      <c r="C277" s="12" t="s">
        <v>28</v>
      </c>
      <c r="D277" s="11" t="s">
        <v>381</v>
      </c>
      <c r="E277" s="13">
        <v>400000342</v>
      </c>
      <c r="F277" s="14">
        <v>9196798743</v>
      </c>
      <c r="G277" s="11" t="s">
        <v>17</v>
      </c>
      <c r="H277" s="78">
        <v>35558</v>
      </c>
      <c r="I277" s="16">
        <f t="shared" ca="1" si="8"/>
        <v>23</v>
      </c>
      <c r="J277" s="17"/>
      <c r="K277" s="18">
        <v>100535</v>
      </c>
      <c r="L277" s="12">
        <v>3</v>
      </c>
    </row>
    <row r="278" spans="1:12" x14ac:dyDescent="0.25">
      <c r="A278" s="11" t="str">
        <f t="shared" si="9"/>
        <v>unique</v>
      </c>
      <c r="B278" s="11" t="s">
        <v>73</v>
      </c>
      <c r="C278" s="12" t="s">
        <v>25</v>
      </c>
      <c r="D278" s="11" t="s">
        <v>67</v>
      </c>
      <c r="E278" s="13">
        <v>403004590</v>
      </c>
      <c r="F278" s="14">
        <v>9192400511</v>
      </c>
      <c r="G278" s="11" t="s">
        <v>17</v>
      </c>
      <c r="H278" s="78">
        <v>40882</v>
      </c>
      <c r="I278" s="16">
        <f t="shared" ca="1" si="8"/>
        <v>9</v>
      </c>
      <c r="J278" s="17"/>
      <c r="K278" s="18">
        <v>87021</v>
      </c>
      <c r="L278" s="12">
        <v>1</v>
      </c>
    </row>
    <row r="279" spans="1:12" x14ac:dyDescent="0.25">
      <c r="A279" s="11" t="str">
        <f t="shared" si="9"/>
        <v>unique</v>
      </c>
      <c r="B279" s="11" t="s">
        <v>626</v>
      </c>
      <c r="C279" s="12" t="s">
        <v>28</v>
      </c>
      <c r="D279" s="11" t="s">
        <v>611</v>
      </c>
      <c r="E279" s="13">
        <v>404009373</v>
      </c>
      <c r="F279" s="14">
        <v>9198407416</v>
      </c>
      <c r="G279" s="11" t="s">
        <v>14</v>
      </c>
      <c r="H279" s="78">
        <v>36930</v>
      </c>
      <c r="I279" s="16">
        <f t="shared" ca="1" si="8"/>
        <v>19</v>
      </c>
      <c r="J279" s="17" t="s">
        <v>37</v>
      </c>
      <c r="K279" s="18">
        <v>90212</v>
      </c>
      <c r="L279" s="12">
        <v>2</v>
      </c>
    </row>
    <row r="280" spans="1:12" x14ac:dyDescent="0.25">
      <c r="A280" s="11" t="str">
        <f t="shared" si="9"/>
        <v>unique</v>
      </c>
      <c r="B280" s="11" t="s">
        <v>343</v>
      </c>
      <c r="C280" s="12" t="s">
        <v>12</v>
      </c>
      <c r="D280" s="11" t="s">
        <v>220</v>
      </c>
      <c r="E280" s="13">
        <v>405006173</v>
      </c>
      <c r="F280" s="14">
        <v>2521777060</v>
      </c>
      <c r="G280" s="11" t="s">
        <v>14</v>
      </c>
      <c r="H280" s="78">
        <v>36267</v>
      </c>
      <c r="I280" s="16">
        <f t="shared" ca="1" si="8"/>
        <v>21</v>
      </c>
      <c r="J280" s="17" t="s">
        <v>42</v>
      </c>
      <c r="K280" s="18">
        <v>92759</v>
      </c>
      <c r="L280" s="12">
        <v>4</v>
      </c>
    </row>
    <row r="281" spans="1:12" x14ac:dyDescent="0.25">
      <c r="A281" s="11" t="str">
        <f t="shared" si="9"/>
        <v>unique</v>
      </c>
      <c r="B281" s="11" t="s">
        <v>135</v>
      </c>
      <c r="C281" s="12" t="s">
        <v>33</v>
      </c>
      <c r="D281" s="11" t="s">
        <v>136</v>
      </c>
      <c r="E281" s="13">
        <v>405007884</v>
      </c>
      <c r="F281" s="14">
        <v>2524747044</v>
      </c>
      <c r="G281" s="11" t="s">
        <v>14</v>
      </c>
      <c r="H281" s="78">
        <v>40321</v>
      </c>
      <c r="I281" s="16">
        <f t="shared" ca="1" si="8"/>
        <v>10</v>
      </c>
      <c r="J281" s="17" t="s">
        <v>37</v>
      </c>
      <c r="K281" s="18">
        <v>93231</v>
      </c>
      <c r="L281" s="12">
        <v>1</v>
      </c>
    </row>
    <row r="282" spans="1:12" x14ac:dyDescent="0.25">
      <c r="A282" s="11" t="str">
        <f t="shared" si="9"/>
        <v>unique</v>
      </c>
      <c r="B282" s="11" t="s">
        <v>204</v>
      </c>
      <c r="C282" s="12" t="s">
        <v>28</v>
      </c>
      <c r="D282" s="11" t="s">
        <v>172</v>
      </c>
      <c r="E282" s="13">
        <v>407009017</v>
      </c>
      <c r="F282" s="14">
        <v>9195968632</v>
      </c>
      <c r="G282" s="11" t="s">
        <v>26</v>
      </c>
      <c r="H282" s="78">
        <v>39683</v>
      </c>
      <c r="I282" s="16">
        <f t="shared" ca="1" si="8"/>
        <v>12</v>
      </c>
      <c r="J282" s="17"/>
      <c r="K282" s="18">
        <v>21254</v>
      </c>
      <c r="L282" s="12">
        <v>3</v>
      </c>
    </row>
    <row r="283" spans="1:12" x14ac:dyDescent="0.25">
      <c r="A283" s="11" t="str">
        <f t="shared" si="9"/>
        <v>unique</v>
      </c>
      <c r="B283" s="11" t="s">
        <v>108</v>
      </c>
      <c r="C283" s="12" t="s">
        <v>33</v>
      </c>
      <c r="D283" s="11" t="s">
        <v>67</v>
      </c>
      <c r="E283" s="13">
        <v>411008865</v>
      </c>
      <c r="F283" s="14">
        <v>2523883919</v>
      </c>
      <c r="G283" s="11" t="s">
        <v>14</v>
      </c>
      <c r="H283" s="78">
        <v>35066</v>
      </c>
      <c r="I283" s="16">
        <f t="shared" ca="1" si="8"/>
        <v>24</v>
      </c>
      <c r="J283" s="17" t="s">
        <v>15</v>
      </c>
      <c r="K283" s="18">
        <v>36693</v>
      </c>
      <c r="L283" s="12">
        <v>4</v>
      </c>
    </row>
    <row r="284" spans="1:12" x14ac:dyDescent="0.25">
      <c r="A284" s="11" t="str">
        <f t="shared" si="9"/>
        <v>unique</v>
      </c>
      <c r="B284" s="11" t="s">
        <v>340</v>
      </c>
      <c r="C284" s="12" t="s">
        <v>33</v>
      </c>
      <c r="D284" s="11" t="s">
        <v>220</v>
      </c>
      <c r="E284" s="13">
        <v>412001335</v>
      </c>
      <c r="F284" s="14">
        <v>2525998691</v>
      </c>
      <c r="G284" s="11" t="s">
        <v>17</v>
      </c>
      <c r="H284" s="78">
        <v>35197</v>
      </c>
      <c r="I284" s="16">
        <f t="shared" ca="1" si="8"/>
        <v>24</v>
      </c>
      <c r="J284" s="17"/>
      <c r="K284" s="18">
        <v>55269</v>
      </c>
      <c r="L284" s="12">
        <v>2</v>
      </c>
    </row>
    <row r="285" spans="1:12" x14ac:dyDescent="0.25">
      <c r="A285" s="11" t="str">
        <f t="shared" si="9"/>
        <v>unique</v>
      </c>
      <c r="B285" s="11" t="s">
        <v>636</v>
      </c>
      <c r="C285" s="12" t="s">
        <v>28</v>
      </c>
      <c r="D285" s="11" t="s">
        <v>611</v>
      </c>
      <c r="E285" s="13">
        <v>412009105</v>
      </c>
      <c r="F285" s="14">
        <v>9198252392</v>
      </c>
      <c r="G285" s="11" t="s">
        <v>26</v>
      </c>
      <c r="H285" s="78">
        <v>36209</v>
      </c>
      <c r="I285" s="16">
        <f t="shared" ca="1" si="8"/>
        <v>21</v>
      </c>
      <c r="J285" s="17"/>
      <c r="K285" s="18">
        <v>45236</v>
      </c>
      <c r="L285" s="12">
        <v>4</v>
      </c>
    </row>
    <row r="286" spans="1:12" x14ac:dyDescent="0.25">
      <c r="A286" s="11" t="str">
        <f t="shared" si="9"/>
        <v>unique</v>
      </c>
      <c r="B286" s="11" t="s">
        <v>436</v>
      </c>
      <c r="C286" s="12" t="s">
        <v>33</v>
      </c>
      <c r="D286" s="11" t="s">
        <v>433</v>
      </c>
      <c r="E286" s="13">
        <v>414005182</v>
      </c>
      <c r="F286" s="14">
        <v>9193820411</v>
      </c>
      <c r="G286" s="11" t="s">
        <v>14</v>
      </c>
      <c r="H286" s="78">
        <v>40507</v>
      </c>
      <c r="I286" s="16">
        <f t="shared" ca="1" si="8"/>
        <v>10</v>
      </c>
      <c r="J286" s="17" t="s">
        <v>37</v>
      </c>
      <c r="K286" s="18">
        <v>30861</v>
      </c>
      <c r="L286" s="12">
        <v>5</v>
      </c>
    </row>
    <row r="287" spans="1:12" x14ac:dyDescent="0.25">
      <c r="A287" s="11" t="str">
        <f t="shared" si="9"/>
        <v>unique</v>
      </c>
      <c r="B287" s="11" t="s">
        <v>30</v>
      </c>
      <c r="C287" s="12" t="s">
        <v>31</v>
      </c>
      <c r="D287" s="11" t="s">
        <v>29</v>
      </c>
      <c r="E287" s="13">
        <v>415006748</v>
      </c>
      <c r="F287" s="14">
        <v>9195230846</v>
      </c>
      <c r="G287" s="11" t="s">
        <v>26</v>
      </c>
      <c r="H287" s="78">
        <v>38426</v>
      </c>
      <c r="I287" s="16">
        <f t="shared" ca="1" si="8"/>
        <v>15</v>
      </c>
      <c r="J287" s="17" t="s">
        <v>15</v>
      </c>
      <c r="K287" s="18">
        <v>39245</v>
      </c>
      <c r="L287" s="12">
        <v>3</v>
      </c>
    </row>
    <row r="288" spans="1:12" x14ac:dyDescent="0.25">
      <c r="A288" s="11" t="str">
        <f t="shared" si="9"/>
        <v>unique</v>
      </c>
      <c r="B288" s="11" t="s">
        <v>93</v>
      </c>
      <c r="C288" s="12" t="s">
        <v>12</v>
      </c>
      <c r="D288" s="11" t="s">
        <v>67</v>
      </c>
      <c r="E288" s="13">
        <v>415008597</v>
      </c>
      <c r="F288" s="14">
        <v>9196252690</v>
      </c>
      <c r="G288" s="11" t="s">
        <v>14</v>
      </c>
      <c r="H288" s="78">
        <v>35479</v>
      </c>
      <c r="I288" s="16">
        <f t="shared" ca="1" si="8"/>
        <v>23</v>
      </c>
      <c r="J288" s="17" t="s">
        <v>15</v>
      </c>
      <c r="K288" s="18">
        <v>55242</v>
      </c>
      <c r="L288" s="12">
        <v>4</v>
      </c>
    </row>
    <row r="289" spans="1:12" x14ac:dyDescent="0.25">
      <c r="A289" s="11" t="str">
        <f t="shared" si="9"/>
        <v>unique</v>
      </c>
      <c r="B289" s="11" t="s">
        <v>357</v>
      </c>
      <c r="C289" s="12" t="s">
        <v>28</v>
      </c>
      <c r="D289" s="11" t="s">
        <v>220</v>
      </c>
      <c r="E289" s="13">
        <v>415009442</v>
      </c>
      <c r="F289" s="14">
        <v>2521408985</v>
      </c>
      <c r="G289" s="11" t="s">
        <v>14</v>
      </c>
      <c r="H289" s="78">
        <v>38096</v>
      </c>
      <c r="I289" s="16">
        <f t="shared" ca="1" si="8"/>
        <v>16</v>
      </c>
      <c r="J289" s="17" t="s">
        <v>15</v>
      </c>
      <c r="K289" s="18">
        <v>93582</v>
      </c>
      <c r="L289" s="12">
        <v>3</v>
      </c>
    </row>
    <row r="290" spans="1:12" x14ac:dyDescent="0.25">
      <c r="A290" s="11" t="str">
        <f t="shared" si="9"/>
        <v>unique</v>
      </c>
      <c r="B290" s="11" t="s">
        <v>279</v>
      </c>
      <c r="C290" s="12" t="s">
        <v>12</v>
      </c>
      <c r="D290" s="11" t="s">
        <v>220</v>
      </c>
      <c r="E290" s="13">
        <v>416004493</v>
      </c>
      <c r="F290" s="14">
        <v>2525228252</v>
      </c>
      <c r="G290" s="11" t="s">
        <v>14</v>
      </c>
      <c r="H290" s="78">
        <v>36454</v>
      </c>
      <c r="I290" s="16">
        <f t="shared" ca="1" si="8"/>
        <v>21</v>
      </c>
      <c r="J290" s="17" t="s">
        <v>20</v>
      </c>
      <c r="K290" s="18">
        <v>74858</v>
      </c>
      <c r="L290" s="12">
        <v>5</v>
      </c>
    </row>
    <row r="291" spans="1:12" x14ac:dyDescent="0.25">
      <c r="A291" s="11" t="str">
        <f t="shared" si="9"/>
        <v>unique</v>
      </c>
      <c r="B291" s="11" t="s">
        <v>708</v>
      </c>
      <c r="C291" s="12" t="s">
        <v>28</v>
      </c>
      <c r="D291" s="11" t="s">
        <v>685</v>
      </c>
      <c r="E291" s="13">
        <v>418001946</v>
      </c>
      <c r="F291" s="14">
        <v>2524141191</v>
      </c>
      <c r="G291" s="11" t="s">
        <v>22</v>
      </c>
      <c r="H291" s="78">
        <v>35741</v>
      </c>
      <c r="I291" s="16">
        <f t="shared" ca="1" si="8"/>
        <v>23</v>
      </c>
      <c r="J291" s="17" t="s">
        <v>15</v>
      </c>
      <c r="K291" s="18">
        <v>66886</v>
      </c>
      <c r="L291" s="12">
        <v>2</v>
      </c>
    </row>
    <row r="292" spans="1:12" x14ac:dyDescent="0.25">
      <c r="A292" s="11" t="str">
        <f t="shared" si="9"/>
        <v>unique</v>
      </c>
      <c r="B292" s="11" t="s">
        <v>613</v>
      </c>
      <c r="C292" s="12" t="s">
        <v>33</v>
      </c>
      <c r="D292" s="11" t="s">
        <v>611</v>
      </c>
      <c r="E292" s="13">
        <v>420009404</v>
      </c>
      <c r="F292" s="14">
        <v>9197785583</v>
      </c>
      <c r="G292" s="11" t="s">
        <v>14</v>
      </c>
      <c r="H292" s="78">
        <v>38134</v>
      </c>
      <c r="I292" s="16">
        <f t="shared" ca="1" si="8"/>
        <v>16</v>
      </c>
      <c r="J292" s="17" t="s">
        <v>37</v>
      </c>
      <c r="K292" s="18">
        <v>33534</v>
      </c>
      <c r="L292" s="12">
        <v>1</v>
      </c>
    </row>
    <row r="293" spans="1:12" x14ac:dyDescent="0.25">
      <c r="A293" s="11" t="str">
        <f t="shared" si="9"/>
        <v>unique</v>
      </c>
      <c r="B293" s="11" t="s">
        <v>544</v>
      </c>
      <c r="C293" s="12" t="s">
        <v>31</v>
      </c>
      <c r="D293" s="11" t="s">
        <v>522</v>
      </c>
      <c r="E293" s="13">
        <v>422003024</v>
      </c>
      <c r="F293" s="14">
        <v>9193876146</v>
      </c>
      <c r="G293" s="11" t="s">
        <v>14</v>
      </c>
      <c r="H293" s="78">
        <v>37753</v>
      </c>
      <c r="I293" s="16">
        <f t="shared" ca="1" si="8"/>
        <v>17</v>
      </c>
      <c r="J293" s="17" t="s">
        <v>23</v>
      </c>
      <c r="K293" s="18">
        <v>119907</v>
      </c>
      <c r="L293" s="12">
        <v>2</v>
      </c>
    </row>
    <row r="294" spans="1:12" x14ac:dyDescent="0.25">
      <c r="A294" s="11" t="str">
        <f t="shared" si="9"/>
        <v>unique</v>
      </c>
      <c r="B294" s="11" t="s">
        <v>393</v>
      </c>
      <c r="C294" s="12" t="s">
        <v>33</v>
      </c>
      <c r="D294" s="11" t="s">
        <v>381</v>
      </c>
      <c r="E294" s="13">
        <v>422007475</v>
      </c>
      <c r="F294" s="14">
        <v>2524273090</v>
      </c>
      <c r="G294" s="11" t="s">
        <v>14</v>
      </c>
      <c r="H294" s="78">
        <v>39667</v>
      </c>
      <c r="I294" s="16">
        <f t="shared" ca="1" si="8"/>
        <v>12</v>
      </c>
      <c r="J294" s="17" t="s">
        <v>37</v>
      </c>
      <c r="K294" s="18">
        <v>88088</v>
      </c>
      <c r="L294" s="12">
        <v>2</v>
      </c>
    </row>
    <row r="295" spans="1:12" x14ac:dyDescent="0.25">
      <c r="A295" s="11" t="str">
        <f t="shared" si="9"/>
        <v>unique</v>
      </c>
      <c r="B295" s="11" t="s">
        <v>415</v>
      </c>
      <c r="C295" s="12" t="s">
        <v>12</v>
      </c>
      <c r="D295" s="11" t="s">
        <v>381</v>
      </c>
      <c r="E295" s="13">
        <v>422009693</v>
      </c>
      <c r="F295" s="14">
        <v>9191487375</v>
      </c>
      <c r="G295" s="11" t="s">
        <v>14</v>
      </c>
      <c r="H295" s="78">
        <v>38677</v>
      </c>
      <c r="I295" s="16">
        <f t="shared" ca="1" si="8"/>
        <v>15</v>
      </c>
      <c r="J295" s="17" t="s">
        <v>37</v>
      </c>
      <c r="K295" s="18">
        <v>70862</v>
      </c>
      <c r="L295" s="12">
        <v>4</v>
      </c>
    </row>
    <row r="296" spans="1:12" x14ac:dyDescent="0.25">
      <c r="A296" s="11" t="str">
        <f t="shared" si="9"/>
        <v>unique</v>
      </c>
      <c r="B296" s="11" t="s">
        <v>414</v>
      </c>
      <c r="C296" s="12" t="s">
        <v>33</v>
      </c>
      <c r="D296" s="11" t="s">
        <v>381</v>
      </c>
      <c r="E296" s="13">
        <v>424000509</v>
      </c>
      <c r="F296" s="14">
        <v>2523986051</v>
      </c>
      <c r="G296" s="11" t="s">
        <v>14</v>
      </c>
      <c r="H296" s="78">
        <v>37680</v>
      </c>
      <c r="I296" s="16">
        <f t="shared" ca="1" si="8"/>
        <v>17</v>
      </c>
      <c r="J296" s="17" t="s">
        <v>15</v>
      </c>
      <c r="K296" s="18">
        <v>59697</v>
      </c>
      <c r="L296" s="12">
        <v>3</v>
      </c>
    </row>
    <row r="297" spans="1:12" x14ac:dyDescent="0.25">
      <c r="A297" s="11" t="str">
        <f t="shared" si="9"/>
        <v>unique</v>
      </c>
      <c r="B297" s="11" t="s">
        <v>454</v>
      </c>
      <c r="C297" s="12" t="s">
        <v>12</v>
      </c>
      <c r="D297" s="11" t="s">
        <v>455</v>
      </c>
      <c r="E297" s="13">
        <v>425003144</v>
      </c>
      <c r="F297" s="14">
        <v>2522911046</v>
      </c>
      <c r="G297" s="11" t="s">
        <v>17</v>
      </c>
      <c r="H297" s="78">
        <v>36991</v>
      </c>
      <c r="I297" s="16">
        <f t="shared" ca="1" si="8"/>
        <v>19</v>
      </c>
      <c r="J297" s="17"/>
      <c r="K297" s="18">
        <v>96795</v>
      </c>
      <c r="L297" s="12">
        <v>2</v>
      </c>
    </row>
    <row r="298" spans="1:12" x14ac:dyDescent="0.25">
      <c r="A298" s="11" t="str">
        <f t="shared" si="9"/>
        <v>unique</v>
      </c>
      <c r="B298" s="11" t="s">
        <v>362</v>
      </c>
      <c r="C298" s="12" t="s">
        <v>19</v>
      </c>
      <c r="D298" s="11" t="s">
        <v>220</v>
      </c>
      <c r="E298" s="13">
        <v>425004540</v>
      </c>
      <c r="F298" s="14">
        <v>9196969994</v>
      </c>
      <c r="G298" s="11" t="s">
        <v>14</v>
      </c>
      <c r="H298" s="78">
        <v>39632</v>
      </c>
      <c r="I298" s="16">
        <f t="shared" ca="1" si="8"/>
        <v>12</v>
      </c>
      <c r="J298" s="17" t="s">
        <v>20</v>
      </c>
      <c r="K298" s="18">
        <v>46832</v>
      </c>
      <c r="L298" s="12">
        <v>2</v>
      </c>
    </row>
    <row r="299" spans="1:12" x14ac:dyDescent="0.25">
      <c r="A299" s="11" t="str">
        <f t="shared" si="9"/>
        <v>unique</v>
      </c>
      <c r="B299" s="11" t="s">
        <v>187</v>
      </c>
      <c r="C299" s="12" t="s">
        <v>33</v>
      </c>
      <c r="D299" s="11" t="s">
        <v>172</v>
      </c>
      <c r="E299" s="13">
        <v>425008783</v>
      </c>
      <c r="F299" s="14">
        <v>9191559081</v>
      </c>
      <c r="G299" s="11" t="s">
        <v>22</v>
      </c>
      <c r="H299" s="78">
        <v>38925</v>
      </c>
      <c r="I299" s="16">
        <f t="shared" ca="1" si="8"/>
        <v>14</v>
      </c>
      <c r="J299" s="17" t="s">
        <v>42</v>
      </c>
      <c r="K299" s="18">
        <v>28647</v>
      </c>
      <c r="L299" s="12">
        <v>3</v>
      </c>
    </row>
    <row r="300" spans="1:12" x14ac:dyDescent="0.25">
      <c r="A300" s="11" t="str">
        <f t="shared" si="9"/>
        <v>unique</v>
      </c>
      <c r="B300" s="11" t="s">
        <v>709</v>
      </c>
      <c r="C300" s="12" t="s">
        <v>31</v>
      </c>
      <c r="D300" s="11" t="s">
        <v>685</v>
      </c>
      <c r="E300" s="13">
        <v>426002736</v>
      </c>
      <c r="F300" s="14">
        <v>9198399625</v>
      </c>
      <c r="G300" s="11" t="s">
        <v>17</v>
      </c>
      <c r="H300" s="78">
        <v>35053</v>
      </c>
      <c r="I300" s="16">
        <f t="shared" ca="1" si="8"/>
        <v>24</v>
      </c>
      <c r="J300" s="17"/>
      <c r="K300" s="18">
        <v>47574</v>
      </c>
      <c r="L300" s="12">
        <v>3</v>
      </c>
    </row>
    <row r="301" spans="1:12" x14ac:dyDescent="0.25">
      <c r="A301" s="11" t="str">
        <f t="shared" si="9"/>
        <v>unique</v>
      </c>
      <c r="B301" s="11" t="s">
        <v>638</v>
      </c>
      <c r="C301" s="12" t="s">
        <v>12</v>
      </c>
      <c r="D301" s="11" t="s">
        <v>611</v>
      </c>
      <c r="E301" s="13">
        <v>426004550</v>
      </c>
      <c r="F301" s="14">
        <v>2522889182</v>
      </c>
      <c r="G301" s="11" t="s">
        <v>14</v>
      </c>
      <c r="H301" s="78">
        <v>37955</v>
      </c>
      <c r="I301" s="16">
        <f t="shared" ca="1" si="8"/>
        <v>17</v>
      </c>
      <c r="J301" s="17" t="s">
        <v>42</v>
      </c>
      <c r="K301" s="18">
        <v>85003</v>
      </c>
      <c r="L301" s="12">
        <v>1</v>
      </c>
    </row>
    <row r="302" spans="1:12" x14ac:dyDescent="0.25">
      <c r="A302" s="11" t="str">
        <f t="shared" si="9"/>
        <v>unique</v>
      </c>
      <c r="B302" s="11" t="s">
        <v>236</v>
      </c>
      <c r="C302" s="12" t="s">
        <v>12</v>
      </c>
      <c r="D302" s="11" t="s">
        <v>220</v>
      </c>
      <c r="E302" s="13">
        <v>427000216</v>
      </c>
      <c r="F302" s="14">
        <v>9198999194</v>
      </c>
      <c r="G302" s="11" t="s">
        <v>22</v>
      </c>
      <c r="H302" s="78">
        <v>35266</v>
      </c>
      <c r="I302" s="16">
        <f t="shared" ca="1" si="8"/>
        <v>24</v>
      </c>
      <c r="J302" s="17" t="s">
        <v>23</v>
      </c>
      <c r="K302" s="18">
        <v>25508</v>
      </c>
      <c r="L302" s="12">
        <v>4</v>
      </c>
    </row>
    <row r="303" spans="1:12" x14ac:dyDescent="0.25">
      <c r="A303" s="11" t="str">
        <f t="shared" si="9"/>
        <v>unique</v>
      </c>
      <c r="B303" s="11" t="s">
        <v>89</v>
      </c>
      <c r="C303" s="12" t="s">
        <v>33</v>
      </c>
      <c r="D303" s="11" t="s">
        <v>67</v>
      </c>
      <c r="E303" s="13">
        <v>427001310</v>
      </c>
      <c r="F303" s="14">
        <v>9191362796</v>
      </c>
      <c r="G303" s="11" t="s">
        <v>17</v>
      </c>
      <c r="H303" s="78">
        <v>35189</v>
      </c>
      <c r="I303" s="16">
        <f t="shared" ca="1" si="8"/>
        <v>24</v>
      </c>
      <c r="J303" s="17"/>
      <c r="K303" s="18">
        <v>120569</v>
      </c>
      <c r="L303" s="12">
        <v>5</v>
      </c>
    </row>
    <row r="304" spans="1:12" x14ac:dyDescent="0.25">
      <c r="A304" s="11" t="str">
        <f t="shared" si="9"/>
        <v>unique</v>
      </c>
      <c r="B304" s="11" t="s">
        <v>227</v>
      </c>
      <c r="C304" s="12" t="s">
        <v>33</v>
      </c>
      <c r="D304" s="11" t="s">
        <v>220</v>
      </c>
      <c r="E304" s="13">
        <v>428004993</v>
      </c>
      <c r="F304" s="14">
        <v>9196410575</v>
      </c>
      <c r="G304" s="11" t="s">
        <v>17</v>
      </c>
      <c r="H304" s="78">
        <v>39310</v>
      </c>
      <c r="I304" s="16">
        <f t="shared" ca="1" si="8"/>
        <v>13</v>
      </c>
      <c r="J304" s="17"/>
      <c r="K304" s="18">
        <v>43457</v>
      </c>
      <c r="L304" s="12">
        <v>3</v>
      </c>
    </row>
    <row r="305" spans="1:12" x14ac:dyDescent="0.25">
      <c r="A305" s="11" t="str">
        <f t="shared" si="9"/>
        <v>unique</v>
      </c>
      <c r="B305" s="11" t="s">
        <v>198</v>
      </c>
      <c r="C305" s="12" t="s">
        <v>12</v>
      </c>
      <c r="D305" s="11" t="s">
        <v>172</v>
      </c>
      <c r="E305" s="13">
        <v>429003827</v>
      </c>
      <c r="F305" s="14">
        <v>9195508095</v>
      </c>
      <c r="G305" s="11" t="s">
        <v>14</v>
      </c>
      <c r="H305" s="78">
        <v>38287</v>
      </c>
      <c r="I305" s="16">
        <f t="shared" ca="1" si="8"/>
        <v>16</v>
      </c>
      <c r="J305" s="17" t="s">
        <v>37</v>
      </c>
      <c r="K305" s="18">
        <v>96363</v>
      </c>
      <c r="L305" s="12">
        <v>2</v>
      </c>
    </row>
    <row r="306" spans="1:12" x14ac:dyDescent="0.25">
      <c r="A306" s="11" t="str">
        <f t="shared" si="9"/>
        <v>unique</v>
      </c>
      <c r="B306" s="11" t="s">
        <v>534</v>
      </c>
      <c r="C306" s="12" t="s">
        <v>12</v>
      </c>
      <c r="D306" s="11" t="s">
        <v>522</v>
      </c>
      <c r="E306" s="13">
        <v>433004045</v>
      </c>
      <c r="F306" s="14">
        <v>2522543210</v>
      </c>
      <c r="G306" s="11" t="s">
        <v>17</v>
      </c>
      <c r="H306" s="78">
        <v>42097</v>
      </c>
      <c r="I306" s="16">
        <f t="shared" ca="1" si="8"/>
        <v>5</v>
      </c>
      <c r="J306" s="17"/>
      <c r="K306" s="18">
        <v>64247</v>
      </c>
      <c r="L306" s="12">
        <v>3</v>
      </c>
    </row>
    <row r="307" spans="1:12" x14ac:dyDescent="0.25">
      <c r="A307" s="11" t="str">
        <f t="shared" si="9"/>
        <v>unique</v>
      </c>
      <c r="B307" s="11" t="s">
        <v>163</v>
      </c>
      <c r="C307" s="12" t="s">
        <v>19</v>
      </c>
      <c r="D307" s="11" t="s">
        <v>146</v>
      </c>
      <c r="E307" s="13">
        <v>434007073</v>
      </c>
      <c r="F307" s="14">
        <v>2528440900</v>
      </c>
      <c r="G307" s="11" t="s">
        <v>14</v>
      </c>
      <c r="H307" s="78">
        <v>38044</v>
      </c>
      <c r="I307" s="16">
        <f t="shared" ca="1" si="8"/>
        <v>16</v>
      </c>
      <c r="J307" s="17" t="s">
        <v>20</v>
      </c>
      <c r="K307" s="18">
        <v>53649</v>
      </c>
      <c r="L307" s="12">
        <v>1</v>
      </c>
    </row>
    <row r="308" spans="1:12" x14ac:dyDescent="0.25">
      <c r="A308" s="11" t="str">
        <f t="shared" si="9"/>
        <v>unique</v>
      </c>
      <c r="B308" s="11" t="s">
        <v>110</v>
      </c>
      <c r="C308" s="12" t="s">
        <v>28</v>
      </c>
      <c r="D308" s="11" t="s">
        <v>67</v>
      </c>
      <c r="E308" s="13">
        <v>436003732</v>
      </c>
      <c r="F308" s="14">
        <v>2524077699</v>
      </c>
      <c r="G308" s="11" t="s">
        <v>14</v>
      </c>
      <c r="H308" s="78">
        <v>36435</v>
      </c>
      <c r="I308" s="16">
        <f t="shared" ca="1" si="8"/>
        <v>21</v>
      </c>
      <c r="J308" s="17" t="s">
        <v>20</v>
      </c>
      <c r="K308" s="18">
        <v>84767</v>
      </c>
      <c r="L308" s="12">
        <v>2</v>
      </c>
    </row>
    <row r="309" spans="1:12" x14ac:dyDescent="0.25">
      <c r="A309" s="11" t="str">
        <f t="shared" si="9"/>
        <v>unique</v>
      </c>
      <c r="B309" s="11" t="s">
        <v>359</v>
      </c>
      <c r="C309" s="12" t="s">
        <v>12</v>
      </c>
      <c r="D309" s="11" t="s">
        <v>220</v>
      </c>
      <c r="E309" s="13">
        <v>436008229</v>
      </c>
      <c r="F309" s="14">
        <v>2525871924</v>
      </c>
      <c r="G309" s="11" t="s">
        <v>17</v>
      </c>
      <c r="H309" s="78">
        <v>41921</v>
      </c>
      <c r="I309" s="16">
        <f t="shared" ca="1" si="8"/>
        <v>6</v>
      </c>
      <c r="J309" s="17"/>
      <c r="K309" s="18">
        <v>81054</v>
      </c>
      <c r="L309" s="12">
        <v>5</v>
      </c>
    </row>
    <row r="310" spans="1:12" x14ac:dyDescent="0.25">
      <c r="A310" s="11" t="str">
        <f t="shared" si="9"/>
        <v>unique</v>
      </c>
      <c r="B310" s="11" t="s">
        <v>591</v>
      </c>
      <c r="C310" s="12" t="s">
        <v>19</v>
      </c>
      <c r="D310" s="11" t="s">
        <v>522</v>
      </c>
      <c r="E310" s="13">
        <v>437000422</v>
      </c>
      <c r="F310" s="14">
        <v>2528439277</v>
      </c>
      <c r="G310" s="11" t="s">
        <v>22</v>
      </c>
      <c r="H310" s="78">
        <v>39919</v>
      </c>
      <c r="I310" s="16">
        <f t="shared" ca="1" si="8"/>
        <v>11</v>
      </c>
      <c r="J310" s="17" t="s">
        <v>37</v>
      </c>
      <c r="K310" s="18">
        <v>14351</v>
      </c>
      <c r="L310" s="12">
        <v>3</v>
      </c>
    </row>
    <row r="311" spans="1:12" x14ac:dyDescent="0.25">
      <c r="A311" s="11" t="str">
        <f t="shared" si="9"/>
        <v>unique</v>
      </c>
      <c r="B311" s="11" t="s">
        <v>392</v>
      </c>
      <c r="C311" s="12" t="s">
        <v>33</v>
      </c>
      <c r="D311" s="11" t="s">
        <v>381</v>
      </c>
      <c r="E311" s="13">
        <v>443006169</v>
      </c>
      <c r="F311" s="14">
        <v>9195085809</v>
      </c>
      <c r="G311" s="11" t="s">
        <v>14</v>
      </c>
      <c r="H311" s="78">
        <v>35401</v>
      </c>
      <c r="I311" s="16">
        <f t="shared" ca="1" si="8"/>
        <v>24</v>
      </c>
      <c r="J311" s="17" t="s">
        <v>20</v>
      </c>
      <c r="K311" s="18">
        <v>116829</v>
      </c>
      <c r="L311" s="12">
        <v>4</v>
      </c>
    </row>
    <row r="312" spans="1:12" x14ac:dyDescent="0.25">
      <c r="A312" s="11" t="str">
        <f t="shared" si="9"/>
        <v>unique</v>
      </c>
      <c r="B312" s="11" t="s">
        <v>783</v>
      </c>
      <c r="C312" s="12" t="s">
        <v>19</v>
      </c>
      <c r="D312" s="11" t="s">
        <v>780</v>
      </c>
      <c r="E312" s="13">
        <v>443006890</v>
      </c>
      <c r="F312" s="14">
        <v>2524411859</v>
      </c>
      <c r="G312" s="11" t="s">
        <v>14</v>
      </c>
      <c r="H312" s="78">
        <v>35286</v>
      </c>
      <c r="I312" s="16">
        <f t="shared" ca="1" si="8"/>
        <v>24</v>
      </c>
      <c r="J312" s="17" t="s">
        <v>37</v>
      </c>
      <c r="K312" s="18">
        <v>57780</v>
      </c>
      <c r="L312" s="12">
        <v>5</v>
      </c>
    </row>
    <row r="313" spans="1:12" x14ac:dyDescent="0.25">
      <c r="A313" s="11" t="str">
        <f t="shared" si="9"/>
        <v>unique</v>
      </c>
      <c r="B313" s="11" t="s">
        <v>496</v>
      </c>
      <c r="C313" s="12" t="s">
        <v>19</v>
      </c>
      <c r="D313" s="11" t="s">
        <v>460</v>
      </c>
      <c r="E313" s="13">
        <v>443008477</v>
      </c>
      <c r="F313" s="14">
        <v>9198624601</v>
      </c>
      <c r="G313" s="11" t="s">
        <v>14</v>
      </c>
      <c r="H313" s="78">
        <v>34951</v>
      </c>
      <c r="I313" s="16">
        <f t="shared" ca="1" si="8"/>
        <v>25</v>
      </c>
      <c r="J313" s="17" t="s">
        <v>37</v>
      </c>
      <c r="K313" s="18">
        <v>108122</v>
      </c>
      <c r="L313" s="12">
        <v>2</v>
      </c>
    </row>
    <row r="314" spans="1:12" x14ac:dyDescent="0.25">
      <c r="A314" s="11" t="str">
        <f t="shared" si="9"/>
        <v>unique</v>
      </c>
      <c r="B314" s="11" t="s">
        <v>519</v>
      </c>
      <c r="C314" s="12" t="s">
        <v>28</v>
      </c>
      <c r="D314" s="11" t="s">
        <v>505</v>
      </c>
      <c r="E314" s="13">
        <v>444009297</v>
      </c>
      <c r="F314" s="14">
        <v>2522456406</v>
      </c>
      <c r="G314" s="11" t="s">
        <v>14</v>
      </c>
      <c r="H314" s="78">
        <v>40430</v>
      </c>
      <c r="I314" s="16">
        <f t="shared" ca="1" si="8"/>
        <v>10</v>
      </c>
      <c r="J314" s="17" t="s">
        <v>15</v>
      </c>
      <c r="K314" s="18">
        <v>110066</v>
      </c>
      <c r="L314" s="12">
        <v>5</v>
      </c>
    </row>
    <row r="315" spans="1:12" x14ac:dyDescent="0.25">
      <c r="A315" s="11" t="str">
        <f t="shared" si="9"/>
        <v>unique</v>
      </c>
      <c r="B315" s="11" t="s">
        <v>547</v>
      </c>
      <c r="C315" s="12" t="s">
        <v>31</v>
      </c>
      <c r="D315" s="11" t="s">
        <v>522</v>
      </c>
      <c r="E315" s="13">
        <v>445003854</v>
      </c>
      <c r="F315" s="14">
        <v>9192891217</v>
      </c>
      <c r="G315" s="11" t="s">
        <v>17</v>
      </c>
      <c r="H315" s="78">
        <v>42464</v>
      </c>
      <c r="I315" s="16">
        <f t="shared" ca="1" si="8"/>
        <v>4</v>
      </c>
      <c r="J315" s="17"/>
      <c r="K315" s="18">
        <v>103775</v>
      </c>
      <c r="L315" s="12">
        <v>5</v>
      </c>
    </row>
    <row r="316" spans="1:12" x14ac:dyDescent="0.25">
      <c r="A316" s="11" t="str">
        <f t="shared" si="9"/>
        <v>unique</v>
      </c>
      <c r="B316" s="11" t="s">
        <v>608</v>
      </c>
      <c r="C316" s="12" t="s">
        <v>33</v>
      </c>
      <c r="D316" s="11" t="s">
        <v>522</v>
      </c>
      <c r="E316" s="13">
        <v>449007941</v>
      </c>
      <c r="F316" s="14">
        <v>2528742282</v>
      </c>
      <c r="G316" s="11" t="s">
        <v>14</v>
      </c>
      <c r="H316" s="78">
        <v>38053</v>
      </c>
      <c r="I316" s="16">
        <f t="shared" ca="1" si="8"/>
        <v>16</v>
      </c>
      <c r="J316" s="17" t="s">
        <v>20</v>
      </c>
      <c r="K316" s="18">
        <v>85328</v>
      </c>
      <c r="L316" s="12">
        <v>1</v>
      </c>
    </row>
    <row r="317" spans="1:12" x14ac:dyDescent="0.25">
      <c r="A317" s="11" t="str">
        <f t="shared" si="9"/>
        <v>unique</v>
      </c>
      <c r="B317" s="11" t="s">
        <v>562</v>
      </c>
      <c r="C317" s="12" t="s">
        <v>31</v>
      </c>
      <c r="D317" s="11" t="s">
        <v>522</v>
      </c>
      <c r="E317" s="13">
        <v>451009170</v>
      </c>
      <c r="F317" s="14">
        <v>2522604602</v>
      </c>
      <c r="G317" s="11" t="s">
        <v>22</v>
      </c>
      <c r="H317" s="78">
        <v>36577</v>
      </c>
      <c r="I317" s="16">
        <f t="shared" ca="1" si="8"/>
        <v>20</v>
      </c>
      <c r="J317" s="17" t="s">
        <v>15</v>
      </c>
      <c r="K317" s="18">
        <v>42127</v>
      </c>
      <c r="L317" s="12">
        <v>2</v>
      </c>
    </row>
    <row r="318" spans="1:12" x14ac:dyDescent="0.25">
      <c r="A318" s="11" t="str">
        <f t="shared" si="9"/>
        <v>unique</v>
      </c>
      <c r="B318" s="11" t="s">
        <v>138</v>
      </c>
      <c r="C318" s="12" t="s">
        <v>19</v>
      </c>
      <c r="D318" s="11" t="s">
        <v>136</v>
      </c>
      <c r="E318" s="13">
        <v>452002136</v>
      </c>
      <c r="F318" s="14">
        <v>2524106437</v>
      </c>
      <c r="G318" s="11" t="s">
        <v>14</v>
      </c>
      <c r="H318" s="78">
        <v>35679</v>
      </c>
      <c r="I318" s="16">
        <f t="shared" ca="1" si="8"/>
        <v>23</v>
      </c>
      <c r="J318" s="17" t="s">
        <v>20</v>
      </c>
      <c r="K318" s="18">
        <v>35789</v>
      </c>
      <c r="L318" s="12">
        <v>1</v>
      </c>
    </row>
    <row r="319" spans="1:12" x14ac:dyDescent="0.25">
      <c r="A319" s="11" t="str">
        <f t="shared" si="9"/>
        <v>unique</v>
      </c>
      <c r="B319" s="11" t="s">
        <v>533</v>
      </c>
      <c r="C319" s="12" t="s">
        <v>12</v>
      </c>
      <c r="D319" s="11" t="s">
        <v>522</v>
      </c>
      <c r="E319" s="13">
        <v>452005054</v>
      </c>
      <c r="F319" s="14">
        <v>9196114005</v>
      </c>
      <c r="G319" s="11" t="s">
        <v>17</v>
      </c>
      <c r="H319" s="78">
        <v>37766</v>
      </c>
      <c r="I319" s="16">
        <f t="shared" ca="1" si="8"/>
        <v>17</v>
      </c>
      <c r="J319" s="17"/>
      <c r="K319" s="18">
        <v>68634</v>
      </c>
      <c r="L319" s="12">
        <v>4</v>
      </c>
    </row>
    <row r="320" spans="1:12" x14ac:dyDescent="0.25">
      <c r="A320" s="11" t="str">
        <f t="shared" si="9"/>
        <v>unique</v>
      </c>
      <c r="B320" s="11" t="s">
        <v>41</v>
      </c>
      <c r="C320" s="12" t="s">
        <v>19</v>
      </c>
      <c r="D320" s="11" t="s">
        <v>29</v>
      </c>
      <c r="E320" s="13">
        <v>456006966</v>
      </c>
      <c r="F320" s="14">
        <v>9194680033</v>
      </c>
      <c r="G320" s="11" t="s">
        <v>14</v>
      </c>
      <c r="H320" s="78">
        <v>37979</v>
      </c>
      <c r="I320" s="16">
        <f t="shared" ca="1" si="8"/>
        <v>16</v>
      </c>
      <c r="J320" s="17" t="s">
        <v>42</v>
      </c>
      <c r="K320" s="18">
        <v>101034</v>
      </c>
      <c r="L320" s="12">
        <v>4</v>
      </c>
    </row>
    <row r="321" spans="1:12" x14ac:dyDescent="0.25">
      <c r="A321" s="11" t="str">
        <f t="shared" si="9"/>
        <v>unique</v>
      </c>
      <c r="B321" s="11" t="s">
        <v>521</v>
      </c>
      <c r="C321" s="12" t="s">
        <v>28</v>
      </c>
      <c r="D321" s="11" t="s">
        <v>522</v>
      </c>
      <c r="E321" s="13">
        <v>456009622</v>
      </c>
      <c r="F321" s="14">
        <v>2523046338</v>
      </c>
      <c r="G321" s="11" t="s">
        <v>14</v>
      </c>
      <c r="H321" s="78">
        <v>37472</v>
      </c>
      <c r="I321" s="16">
        <f t="shared" ca="1" si="8"/>
        <v>18</v>
      </c>
      <c r="J321" s="17" t="s">
        <v>15</v>
      </c>
      <c r="K321" s="18">
        <v>64908</v>
      </c>
      <c r="L321" s="12">
        <v>2</v>
      </c>
    </row>
    <row r="322" spans="1:12" x14ac:dyDescent="0.25">
      <c r="A322" s="11" t="str">
        <f t="shared" si="9"/>
        <v>unique</v>
      </c>
      <c r="B322" s="11" t="s">
        <v>767</v>
      </c>
      <c r="C322" s="12" t="s">
        <v>33</v>
      </c>
      <c r="D322" s="11" t="s">
        <v>685</v>
      </c>
      <c r="E322" s="13">
        <v>458004969</v>
      </c>
      <c r="F322" s="14">
        <v>9196354278</v>
      </c>
      <c r="G322" s="11" t="s">
        <v>14</v>
      </c>
      <c r="H322" s="78">
        <v>40577</v>
      </c>
      <c r="I322" s="16">
        <f t="shared" ref="I322:I385" ca="1" si="10">DATEDIF(H322,TODAY(),"Y")</f>
        <v>9</v>
      </c>
      <c r="J322" s="17" t="s">
        <v>15</v>
      </c>
      <c r="K322" s="18">
        <v>111200</v>
      </c>
      <c r="L322" s="12">
        <v>5</v>
      </c>
    </row>
    <row r="323" spans="1:12" x14ac:dyDescent="0.25">
      <c r="A323" s="11" t="str">
        <f t="shared" ref="A323:A386" si="11">IF(AND(B323=B324,C323=C324,D323=D324,E323=E324),"dup","unique")</f>
        <v>unique</v>
      </c>
      <c r="B323" s="11" t="s">
        <v>71</v>
      </c>
      <c r="C323" s="12" t="s">
        <v>28</v>
      </c>
      <c r="D323" s="11" t="s">
        <v>67</v>
      </c>
      <c r="E323" s="13">
        <v>459002265</v>
      </c>
      <c r="F323" s="14">
        <v>2524633649</v>
      </c>
      <c r="G323" s="11" t="s">
        <v>14</v>
      </c>
      <c r="H323" s="78">
        <v>37976</v>
      </c>
      <c r="I323" s="16">
        <f t="shared" ca="1" si="10"/>
        <v>16</v>
      </c>
      <c r="J323" s="17" t="s">
        <v>23</v>
      </c>
      <c r="K323" s="18">
        <v>82890</v>
      </c>
      <c r="L323" s="12">
        <v>5</v>
      </c>
    </row>
    <row r="324" spans="1:12" x14ac:dyDescent="0.25">
      <c r="A324" s="11" t="str">
        <f t="shared" si="11"/>
        <v>unique</v>
      </c>
      <c r="B324" s="11" t="s">
        <v>60</v>
      </c>
      <c r="C324" s="12" t="s">
        <v>12</v>
      </c>
      <c r="D324" s="11" t="s">
        <v>51</v>
      </c>
      <c r="E324" s="13">
        <v>460002180</v>
      </c>
      <c r="F324" s="14">
        <v>9196822349</v>
      </c>
      <c r="G324" s="11" t="s">
        <v>14</v>
      </c>
      <c r="H324" s="78">
        <v>40207</v>
      </c>
      <c r="I324" s="16">
        <f t="shared" ca="1" si="10"/>
        <v>10</v>
      </c>
      <c r="J324" s="17" t="s">
        <v>23</v>
      </c>
      <c r="K324" s="18">
        <v>69093</v>
      </c>
      <c r="L324" s="12">
        <v>3</v>
      </c>
    </row>
    <row r="325" spans="1:12" x14ac:dyDescent="0.25">
      <c r="A325" s="11" t="str">
        <f t="shared" si="11"/>
        <v>unique</v>
      </c>
      <c r="B325" s="11" t="s">
        <v>527</v>
      </c>
      <c r="C325" s="12" t="s">
        <v>28</v>
      </c>
      <c r="D325" s="11" t="s">
        <v>522</v>
      </c>
      <c r="E325" s="13">
        <v>462000472</v>
      </c>
      <c r="F325" s="14">
        <v>2521276517</v>
      </c>
      <c r="G325" s="11" t="s">
        <v>17</v>
      </c>
      <c r="H325" s="78">
        <v>37289</v>
      </c>
      <c r="I325" s="16">
        <f t="shared" ca="1" si="10"/>
        <v>18</v>
      </c>
      <c r="J325" s="17"/>
      <c r="K325" s="18">
        <v>107163</v>
      </c>
      <c r="L325" s="12">
        <v>1</v>
      </c>
    </row>
    <row r="326" spans="1:12" x14ac:dyDescent="0.25">
      <c r="A326" s="11" t="str">
        <f t="shared" si="11"/>
        <v>unique</v>
      </c>
      <c r="B326" s="11" t="s">
        <v>625</v>
      </c>
      <c r="C326" s="12" t="s">
        <v>25</v>
      </c>
      <c r="D326" s="11" t="s">
        <v>611</v>
      </c>
      <c r="E326" s="13">
        <v>462001365</v>
      </c>
      <c r="F326" s="14">
        <v>2527126482</v>
      </c>
      <c r="G326" s="11" t="s">
        <v>14</v>
      </c>
      <c r="H326" s="78">
        <v>35290</v>
      </c>
      <c r="I326" s="16">
        <f t="shared" ca="1" si="10"/>
        <v>24</v>
      </c>
      <c r="J326" s="17" t="s">
        <v>37</v>
      </c>
      <c r="K326" s="18">
        <v>60899</v>
      </c>
      <c r="L326" s="12">
        <v>2</v>
      </c>
    </row>
    <row r="327" spans="1:12" x14ac:dyDescent="0.25">
      <c r="A327" s="11" t="str">
        <f t="shared" si="11"/>
        <v>unique</v>
      </c>
      <c r="B327" s="11" t="s">
        <v>289</v>
      </c>
      <c r="C327" s="12" t="s">
        <v>28</v>
      </c>
      <c r="D327" s="11" t="s">
        <v>220</v>
      </c>
      <c r="E327" s="13">
        <v>462005574</v>
      </c>
      <c r="F327" s="14">
        <v>2523431009</v>
      </c>
      <c r="G327" s="11" t="s">
        <v>14</v>
      </c>
      <c r="H327" s="78">
        <v>39857</v>
      </c>
      <c r="I327" s="16">
        <f t="shared" ca="1" si="10"/>
        <v>11</v>
      </c>
      <c r="J327" s="17" t="s">
        <v>15</v>
      </c>
      <c r="K327" s="18">
        <v>119124</v>
      </c>
      <c r="L327" s="12">
        <v>5</v>
      </c>
    </row>
    <row r="328" spans="1:12" x14ac:dyDescent="0.25">
      <c r="A328" s="11" t="str">
        <f t="shared" si="11"/>
        <v>unique</v>
      </c>
      <c r="B328" s="11" t="s">
        <v>391</v>
      </c>
      <c r="C328" s="12" t="s">
        <v>19</v>
      </c>
      <c r="D328" s="11" t="s">
        <v>381</v>
      </c>
      <c r="E328" s="13">
        <v>466000098</v>
      </c>
      <c r="F328" s="14">
        <v>2524652136</v>
      </c>
      <c r="G328" s="11" t="s">
        <v>17</v>
      </c>
      <c r="H328" s="78">
        <v>36934</v>
      </c>
      <c r="I328" s="16">
        <f t="shared" ca="1" si="10"/>
        <v>19</v>
      </c>
      <c r="J328" s="17"/>
      <c r="K328" s="18">
        <v>39150</v>
      </c>
      <c r="L328" s="12">
        <v>5</v>
      </c>
    </row>
    <row r="329" spans="1:12" x14ac:dyDescent="0.25">
      <c r="A329" s="11" t="str">
        <f t="shared" si="11"/>
        <v>unique</v>
      </c>
      <c r="B329" s="11" t="s">
        <v>226</v>
      </c>
      <c r="C329" s="12" t="s">
        <v>31</v>
      </c>
      <c r="D329" s="11" t="s">
        <v>220</v>
      </c>
      <c r="E329" s="13">
        <v>466003520</v>
      </c>
      <c r="F329" s="14">
        <v>2524442142</v>
      </c>
      <c r="G329" s="11" t="s">
        <v>26</v>
      </c>
      <c r="H329" s="78">
        <v>42184</v>
      </c>
      <c r="I329" s="16">
        <f t="shared" ca="1" si="10"/>
        <v>5</v>
      </c>
      <c r="J329" s="17"/>
      <c r="K329" s="18">
        <v>30164</v>
      </c>
      <c r="L329" s="12">
        <v>4</v>
      </c>
    </row>
    <row r="330" spans="1:12" x14ac:dyDescent="0.25">
      <c r="A330" s="11" t="str">
        <f t="shared" si="11"/>
        <v>unique</v>
      </c>
      <c r="B330" s="11" t="s">
        <v>368</v>
      </c>
      <c r="C330" s="12" t="s">
        <v>12</v>
      </c>
      <c r="D330" s="11" t="s">
        <v>220</v>
      </c>
      <c r="E330" s="13">
        <v>466007318</v>
      </c>
      <c r="F330" s="14">
        <v>9191765611</v>
      </c>
      <c r="G330" s="11" t="s">
        <v>14</v>
      </c>
      <c r="H330" s="78">
        <v>39132</v>
      </c>
      <c r="I330" s="16">
        <f t="shared" ca="1" si="10"/>
        <v>13</v>
      </c>
      <c r="J330" s="17" t="s">
        <v>15</v>
      </c>
      <c r="K330" s="18">
        <v>59157</v>
      </c>
      <c r="L330" s="12">
        <v>2</v>
      </c>
    </row>
    <row r="331" spans="1:12" x14ac:dyDescent="0.25">
      <c r="A331" s="11" t="str">
        <f t="shared" si="11"/>
        <v>unique</v>
      </c>
      <c r="B331" s="11" t="s">
        <v>224</v>
      </c>
      <c r="C331" s="12" t="s">
        <v>12</v>
      </c>
      <c r="D331" s="11" t="s">
        <v>220</v>
      </c>
      <c r="E331" s="13">
        <v>467000396</v>
      </c>
      <c r="F331" s="14">
        <v>2526213620</v>
      </c>
      <c r="G331" s="11" t="s">
        <v>14</v>
      </c>
      <c r="H331" s="78">
        <v>41512</v>
      </c>
      <c r="I331" s="16">
        <f t="shared" ca="1" si="10"/>
        <v>7</v>
      </c>
      <c r="J331" s="17" t="s">
        <v>37</v>
      </c>
      <c r="K331" s="18">
        <v>79529</v>
      </c>
      <c r="L331" s="12">
        <v>1</v>
      </c>
    </row>
    <row r="332" spans="1:12" x14ac:dyDescent="0.25">
      <c r="A332" s="11" t="str">
        <f t="shared" si="11"/>
        <v>unique</v>
      </c>
      <c r="B332" s="11" t="s">
        <v>434</v>
      </c>
      <c r="C332" s="12" t="s">
        <v>33</v>
      </c>
      <c r="D332" s="11" t="s">
        <v>433</v>
      </c>
      <c r="E332" s="13">
        <v>468003266</v>
      </c>
      <c r="F332" s="14">
        <v>9192126707</v>
      </c>
      <c r="G332" s="11" t="s">
        <v>14</v>
      </c>
      <c r="H332" s="78">
        <v>41838</v>
      </c>
      <c r="I332" s="16">
        <f t="shared" ca="1" si="10"/>
        <v>6</v>
      </c>
      <c r="J332" s="17" t="s">
        <v>15</v>
      </c>
      <c r="K332" s="18">
        <v>65543</v>
      </c>
      <c r="L332" s="12">
        <v>5</v>
      </c>
    </row>
    <row r="333" spans="1:12" x14ac:dyDescent="0.25">
      <c r="A333" s="11" t="str">
        <f t="shared" si="11"/>
        <v>unique</v>
      </c>
      <c r="B333" s="11" t="s">
        <v>323</v>
      </c>
      <c r="C333" s="12" t="s">
        <v>28</v>
      </c>
      <c r="D333" s="11" t="s">
        <v>220</v>
      </c>
      <c r="E333" s="13">
        <v>468003610</v>
      </c>
      <c r="F333" s="14">
        <v>2525344270</v>
      </c>
      <c r="G333" s="11" t="s">
        <v>14</v>
      </c>
      <c r="H333" s="78">
        <v>35103</v>
      </c>
      <c r="I333" s="16">
        <f t="shared" ca="1" si="10"/>
        <v>24</v>
      </c>
      <c r="J333" s="17" t="s">
        <v>37</v>
      </c>
      <c r="K333" s="18">
        <v>93258</v>
      </c>
      <c r="L333" s="12">
        <v>3</v>
      </c>
    </row>
    <row r="334" spans="1:12" x14ac:dyDescent="0.25">
      <c r="A334" s="11" t="str">
        <f t="shared" si="11"/>
        <v>unique</v>
      </c>
      <c r="B334" s="11" t="s">
        <v>552</v>
      </c>
      <c r="C334" s="12" t="s">
        <v>33</v>
      </c>
      <c r="D334" s="11" t="s">
        <v>522</v>
      </c>
      <c r="E334" s="13">
        <v>468004190</v>
      </c>
      <c r="F334" s="14">
        <v>2521569304</v>
      </c>
      <c r="G334" s="11" t="s">
        <v>14</v>
      </c>
      <c r="H334" s="78">
        <v>39828</v>
      </c>
      <c r="I334" s="16">
        <f t="shared" ca="1" si="10"/>
        <v>11</v>
      </c>
      <c r="J334" s="17" t="s">
        <v>42</v>
      </c>
      <c r="K334" s="18">
        <v>98064</v>
      </c>
      <c r="L334" s="12">
        <v>3</v>
      </c>
    </row>
    <row r="335" spans="1:12" x14ac:dyDescent="0.25">
      <c r="A335" s="11" t="str">
        <f t="shared" si="11"/>
        <v>unique</v>
      </c>
      <c r="B335" s="11" t="s">
        <v>162</v>
      </c>
      <c r="C335" s="12" t="s">
        <v>28</v>
      </c>
      <c r="D335" s="11" t="s">
        <v>146</v>
      </c>
      <c r="E335" s="13">
        <v>469001073</v>
      </c>
      <c r="F335" s="14">
        <v>2523327522</v>
      </c>
      <c r="G335" s="11" t="s">
        <v>14</v>
      </c>
      <c r="H335" s="78">
        <v>36545</v>
      </c>
      <c r="I335" s="16">
        <f t="shared" ca="1" si="10"/>
        <v>20</v>
      </c>
      <c r="J335" s="17" t="s">
        <v>20</v>
      </c>
      <c r="K335" s="18">
        <v>82553</v>
      </c>
      <c r="L335" s="12">
        <v>4</v>
      </c>
    </row>
    <row r="336" spans="1:12" x14ac:dyDescent="0.25">
      <c r="A336" s="11" t="str">
        <f t="shared" si="11"/>
        <v>unique</v>
      </c>
      <c r="B336" s="11" t="s">
        <v>341</v>
      </c>
      <c r="C336" s="12" t="s">
        <v>12</v>
      </c>
      <c r="D336" s="11" t="s">
        <v>220</v>
      </c>
      <c r="E336" s="13">
        <v>470005648</v>
      </c>
      <c r="F336" s="14">
        <v>9192053579</v>
      </c>
      <c r="G336" s="11" t="s">
        <v>17</v>
      </c>
      <c r="H336" s="78">
        <v>38388</v>
      </c>
      <c r="I336" s="16">
        <f t="shared" ca="1" si="10"/>
        <v>15</v>
      </c>
      <c r="J336" s="17"/>
      <c r="K336" s="18">
        <v>53568</v>
      </c>
      <c r="L336" s="12">
        <v>1</v>
      </c>
    </row>
    <row r="337" spans="1:12" x14ac:dyDescent="0.25">
      <c r="A337" s="11" t="str">
        <f t="shared" si="11"/>
        <v>unique</v>
      </c>
      <c r="B337" s="11" t="s">
        <v>285</v>
      </c>
      <c r="C337" s="12" t="s">
        <v>28</v>
      </c>
      <c r="D337" s="11" t="s">
        <v>220</v>
      </c>
      <c r="E337" s="13">
        <v>470009383</v>
      </c>
      <c r="F337" s="14">
        <v>9197848542</v>
      </c>
      <c r="G337" s="11" t="s">
        <v>14</v>
      </c>
      <c r="H337" s="78">
        <v>39013</v>
      </c>
      <c r="I337" s="16">
        <f t="shared" ca="1" si="10"/>
        <v>14</v>
      </c>
      <c r="J337" s="17" t="s">
        <v>15</v>
      </c>
      <c r="K337" s="18">
        <v>101412</v>
      </c>
      <c r="L337" s="12">
        <v>5</v>
      </c>
    </row>
    <row r="338" spans="1:12" x14ac:dyDescent="0.25">
      <c r="A338" s="11" t="str">
        <f t="shared" si="11"/>
        <v>unique</v>
      </c>
      <c r="B338" s="11" t="s">
        <v>715</v>
      </c>
      <c r="C338" s="12" t="s">
        <v>33</v>
      </c>
      <c r="D338" s="11" t="s">
        <v>685</v>
      </c>
      <c r="E338" s="13">
        <v>471004761</v>
      </c>
      <c r="F338" s="14">
        <v>9191800673</v>
      </c>
      <c r="G338" s="11" t="s">
        <v>26</v>
      </c>
      <c r="H338" s="78">
        <v>37831</v>
      </c>
      <c r="I338" s="16">
        <f t="shared" ca="1" si="10"/>
        <v>17</v>
      </c>
      <c r="J338" s="17"/>
      <c r="K338" s="18">
        <v>36374</v>
      </c>
      <c r="L338" s="12">
        <v>4</v>
      </c>
    </row>
    <row r="339" spans="1:12" x14ac:dyDescent="0.25">
      <c r="A339" s="11" t="str">
        <f t="shared" si="11"/>
        <v>unique</v>
      </c>
      <c r="B339" s="11" t="s">
        <v>465</v>
      </c>
      <c r="C339" s="12" t="s">
        <v>33</v>
      </c>
      <c r="D339" s="11" t="s">
        <v>460</v>
      </c>
      <c r="E339" s="13">
        <v>474007484</v>
      </c>
      <c r="F339" s="14">
        <v>9196132408</v>
      </c>
      <c r="G339" s="11" t="s">
        <v>14</v>
      </c>
      <c r="H339" s="78">
        <v>42231</v>
      </c>
      <c r="I339" s="16">
        <f t="shared" ca="1" si="10"/>
        <v>5</v>
      </c>
      <c r="J339" s="17" t="s">
        <v>15</v>
      </c>
      <c r="K339" s="18">
        <v>107690</v>
      </c>
      <c r="L339" s="12">
        <v>4</v>
      </c>
    </row>
    <row r="340" spans="1:12" x14ac:dyDescent="0.25">
      <c r="A340" s="11" t="str">
        <f t="shared" si="11"/>
        <v>unique</v>
      </c>
      <c r="B340" s="11" t="s">
        <v>102</v>
      </c>
      <c r="C340" s="12" t="s">
        <v>12</v>
      </c>
      <c r="D340" s="11" t="s">
        <v>67</v>
      </c>
      <c r="E340" s="13">
        <v>474009228</v>
      </c>
      <c r="F340" s="14">
        <v>9193848677</v>
      </c>
      <c r="G340" s="11" t="s">
        <v>17</v>
      </c>
      <c r="H340" s="78">
        <v>36731</v>
      </c>
      <c r="I340" s="16">
        <f t="shared" ca="1" si="10"/>
        <v>20</v>
      </c>
      <c r="J340" s="17"/>
      <c r="K340" s="18">
        <v>103856</v>
      </c>
      <c r="L340" s="12">
        <v>1</v>
      </c>
    </row>
    <row r="341" spans="1:12" x14ac:dyDescent="0.25">
      <c r="A341" s="11" t="str">
        <f t="shared" si="11"/>
        <v>unique</v>
      </c>
      <c r="B341" s="11" t="s">
        <v>565</v>
      </c>
      <c r="C341" s="12" t="s">
        <v>33</v>
      </c>
      <c r="D341" s="11" t="s">
        <v>522</v>
      </c>
      <c r="E341" s="13">
        <v>475001127</v>
      </c>
      <c r="F341" s="14">
        <v>9196650531</v>
      </c>
      <c r="G341" s="11" t="s">
        <v>14</v>
      </c>
      <c r="H341" s="78">
        <v>38263</v>
      </c>
      <c r="I341" s="16">
        <f t="shared" ca="1" si="10"/>
        <v>16</v>
      </c>
      <c r="J341" s="17" t="s">
        <v>37</v>
      </c>
      <c r="K341" s="18">
        <v>82917</v>
      </c>
      <c r="L341" s="12">
        <v>4</v>
      </c>
    </row>
    <row r="342" spans="1:12" x14ac:dyDescent="0.25">
      <c r="A342" s="11" t="str">
        <f t="shared" si="11"/>
        <v>unique</v>
      </c>
      <c r="B342" s="11" t="s">
        <v>36</v>
      </c>
      <c r="C342" s="12" t="s">
        <v>31</v>
      </c>
      <c r="D342" s="11" t="s">
        <v>29</v>
      </c>
      <c r="E342" s="13">
        <v>475006935</v>
      </c>
      <c r="F342" s="14">
        <v>2527852326</v>
      </c>
      <c r="G342" s="11" t="s">
        <v>14</v>
      </c>
      <c r="H342" s="78">
        <v>37905</v>
      </c>
      <c r="I342" s="16">
        <f t="shared" ca="1" si="10"/>
        <v>17</v>
      </c>
      <c r="J342" s="17" t="s">
        <v>37</v>
      </c>
      <c r="K342" s="18">
        <v>115155</v>
      </c>
      <c r="L342" s="12">
        <v>2</v>
      </c>
    </row>
    <row r="343" spans="1:12" x14ac:dyDescent="0.25">
      <c r="A343" s="11" t="str">
        <f t="shared" si="11"/>
        <v>unique</v>
      </c>
      <c r="B343" s="11" t="s">
        <v>297</v>
      </c>
      <c r="C343" s="12" t="s">
        <v>33</v>
      </c>
      <c r="D343" s="11" t="s">
        <v>220</v>
      </c>
      <c r="E343" s="13">
        <v>475007002</v>
      </c>
      <c r="F343" s="14">
        <v>2523909820</v>
      </c>
      <c r="G343" s="11" t="s">
        <v>14</v>
      </c>
      <c r="H343" s="78">
        <v>39396</v>
      </c>
      <c r="I343" s="16">
        <f t="shared" ca="1" si="10"/>
        <v>13</v>
      </c>
      <c r="J343" s="17" t="s">
        <v>37</v>
      </c>
      <c r="K343" s="18">
        <v>92813</v>
      </c>
      <c r="L343" s="12">
        <v>1</v>
      </c>
    </row>
    <row r="344" spans="1:12" x14ac:dyDescent="0.25">
      <c r="A344" s="11" t="str">
        <f t="shared" si="11"/>
        <v>unique</v>
      </c>
      <c r="B344" s="11" t="s">
        <v>548</v>
      </c>
      <c r="C344" s="12" t="s">
        <v>12</v>
      </c>
      <c r="D344" s="11" t="s">
        <v>522</v>
      </c>
      <c r="E344" s="13">
        <v>476003591</v>
      </c>
      <c r="F344" s="14">
        <v>9197188067</v>
      </c>
      <c r="G344" s="11" t="s">
        <v>14</v>
      </c>
      <c r="H344" s="78">
        <v>36755</v>
      </c>
      <c r="I344" s="16">
        <f t="shared" ca="1" si="10"/>
        <v>20</v>
      </c>
      <c r="J344" s="17" t="s">
        <v>15</v>
      </c>
      <c r="K344" s="18">
        <v>68270</v>
      </c>
      <c r="L344" s="12">
        <v>4</v>
      </c>
    </row>
    <row r="345" spans="1:12" x14ac:dyDescent="0.25">
      <c r="A345" s="11" t="str">
        <f t="shared" si="11"/>
        <v>unique</v>
      </c>
      <c r="B345" s="11" t="s">
        <v>215</v>
      </c>
      <c r="C345" s="12" t="s">
        <v>31</v>
      </c>
      <c r="D345" s="11" t="s">
        <v>211</v>
      </c>
      <c r="E345" s="13">
        <v>477000649</v>
      </c>
      <c r="F345" s="14">
        <v>9191351512</v>
      </c>
      <c r="G345" s="11" t="s">
        <v>14</v>
      </c>
      <c r="H345" s="78">
        <v>40311</v>
      </c>
      <c r="I345" s="16">
        <f t="shared" ca="1" si="10"/>
        <v>10</v>
      </c>
      <c r="J345" s="17" t="s">
        <v>23</v>
      </c>
      <c r="K345" s="18">
        <v>60953</v>
      </c>
      <c r="L345" s="12">
        <v>1</v>
      </c>
    </row>
    <row r="346" spans="1:12" x14ac:dyDescent="0.25">
      <c r="A346" s="11" t="str">
        <f t="shared" si="11"/>
        <v>unique</v>
      </c>
      <c r="B346" s="11" t="s">
        <v>453</v>
      </c>
      <c r="C346" s="12" t="s">
        <v>31</v>
      </c>
      <c r="D346" s="11" t="s">
        <v>433</v>
      </c>
      <c r="E346" s="13">
        <v>478004556</v>
      </c>
      <c r="F346" s="14">
        <v>9193891189</v>
      </c>
      <c r="G346" s="11" t="s">
        <v>14</v>
      </c>
      <c r="H346" s="78">
        <v>35794</v>
      </c>
      <c r="I346" s="16">
        <f t="shared" ca="1" si="10"/>
        <v>22</v>
      </c>
      <c r="J346" s="17" t="s">
        <v>42</v>
      </c>
      <c r="K346" s="18">
        <v>83943</v>
      </c>
      <c r="L346" s="12">
        <v>2</v>
      </c>
    </row>
    <row r="347" spans="1:12" x14ac:dyDescent="0.25">
      <c r="A347" s="11" t="str">
        <f t="shared" si="11"/>
        <v>unique</v>
      </c>
      <c r="B347" s="11" t="s">
        <v>401</v>
      </c>
      <c r="C347" s="12" t="s">
        <v>33</v>
      </c>
      <c r="D347" s="11" t="s">
        <v>381</v>
      </c>
      <c r="E347" s="13">
        <v>479001328</v>
      </c>
      <c r="F347" s="14">
        <v>2525368383</v>
      </c>
      <c r="G347" s="11" t="s">
        <v>17</v>
      </c>
      <c r="H347" s="78">
        <v>38033</v>
      </c>
      <c r="I347" s="16">
        <f t="shared" ca="1" si="10"/>
        <v>16</v>
      </c>
      <c r="J347" s="17"/>
      <c r="K347" s="18">
        <v>86198</v>
      </c>
      <c r="L347" s="12">
        <v>2</v>
      </c>
    </row>
    <row r="348" spans="1:12" x14ac:dyDescent="0.25">
      <c r="A348" s="11" t="str">
        <f t="shared" si="11"/>
        <v>unique</v>
      </c>
      <c r="B348" s="11" t="s">
        <v>38</v>
      </c>
      <c r="C348" s="12" t="s">
        <v>25</v>
      </c>
      <c r="D348" s="11" t="s">
        <v>29</v>
      </c>
      <c r="E348" s="13">
        <v>481006564</v>
      </c>
      <c r="F348" s="14">
        <v>9196479087</v>
      </c>
      <c r="G348" s="11" t="s">
        <v>14</v>
      </c>
      <c r="H348" s="78">
        <v>38141</v>
      </c>
      <c r="I348" s="16">
        <f t="shared" ca="1" si="10"/>
        <v>16</v>
      </c>
      <c r="J348" s="17" t="s">
        <v>37</v>
      </c>
      <c r="K348" s="18">
        <v>97322</v>
      </c>
      <c r="L348" s="12">
        <v>5</v>
      </c>
    </row>
    <row r="349" spans="1:12" x14ac:dyDescent="0.25">
      <c r="A349" s="11" t="str">
        <f t="shared" si="11"/>
        <v>unique</v>
      </c>
      <c r="B349" s="11" t="s">
        <v>266</v>
      </c>
      <c r="C349" s="12" t="s">
        <v>33</v>
      </c>
      <c r="D349" s="11" t="s">
        <v>220</v>
      </c>
      <c r="E349" s="13">
        <v>482007373</v>
      </c>
      <c r="F349" s="14">
        <v>9198413271</v>
      </c>
      <c r="G349" s="11" t="s">
        <v>14</v>
      </c>
      <c r="H349" s="78">
        <v>37451</v>
      </c>
      <c r="I349" s="16">
        <f t="shared" ca="1" si="10"/>
        <v>18</v>
      </c>
      <c r="J349" s="17" t="s">
        <v>37</v>
      </c>
      <c r="K349" s="18">
        <v>43727</v>
      </c>
      <c r="L349" s="12">
        <v>2</v>
      </c>
    </row>
    <row r="350" spans="1:12" x14ac:dyDescent="0.25">
      <c r="A350" s="11" t="str">
        <f t="shared" si="11"/>
        <v>unique</v>
      </c>
      <c r="B350" s="11" t="s">
        <v>718</v>
      </c>
      <c r="C350" s="12" t="s">
        <v>33</v>
      </c>
      <c r="D350" s="11" t="s">
        <v>685</v>
      </c>
      <c r="E350" s="13">
        <v>483003618</v>
      </c>
      <c r="F350" s="14">
        <v>2526459263</v>
      </c>
      <c r="G350" s="11" t="s">
        <v>14</v>
      </c>
      <c r="H350" s="78">
        <v>38740</v>
      </c>
      <c r="I350" s="16">
        <f t="shared" ca="1" si="10"/>
        <v>14</v>
      </c>
      <c r="J350" s="17" t="s">
        <v>37</v>
      </c>
      <c r="K350" s="18">
        <v>45347</v>
      </c>
      <c r="L350" s="12">
        <v>5</v>
      </c>
    </row>
    <row r="351" spans="1:12" x14ac:dyDescent="0.25">
      <c r="A351" s="11" t="str">
        <f t="shared" si="11"/>
        <v>dup</v>
      </c>
      <c r="B351" s="11" t="s">
        <v>675</v>
      </c>
      <c r="C351" s="12" t="s">
        <v>33</v>
      </c>
      <c r="D351" s="11" t="s">
        <v>611</v>
      </c>
      <c r="E351" s="13">
        <v>483007016</v>
      </c>
      <c r="F351" s="14">
        <v>9198451642</v>
      </c>
      <c r="G351" s="11" t="s">
        <v>17</v>
      </c>
      <c r="H351" s="78">
        <v>40201</v>
      </c>
      <c r="I351" s="16">
        <f t="shared" ca="1" si="10"/>
        <v>10</v>
      </c>
      <c r="J351" s="17"/>
      <c r="K351" s="18">
        <v>116006</v>
      </c>
      <c r="L351" s="12">
        <v>2</v>
      </c>
    </row>
    <row r="352" spans="1:12" x14ac:dyDescent="0.25">
      <c r="A352" s="11" t="str">
        <f t="shared" si="11"/>
        <v>unique</v>
      </c>
      <c r="B352" s="11" t="s">
        <v>675</v>
      </c>
      <c r="C352" s="12" t="s">
        <v>33</v>
      </c>
      <c r="D352" s="11" t="s">
        <v>611</v>
      </c>
      <c r="E352" s="13">
        <v>483007016</v>
      </c>
      <c r="F352" s="14">
        <v>9198451642</v>
      </c>
      <c r="G352" s="11" t="s">
        <v>17</v>
      </c>
      <c r="H352" s="78">
        <v>40201</v>
      </c>
      <c r="I352" s="16">
        <f t="shared" ca="1" si="10"/>
        <v>10</v>
      </c>
      <c r="J352" s="17"/>
      <c r="K352" s="18">
        <v>116006</v>
      </c>
      <c r="L352" s="12">
        <v>2</v>
      </c>
    </row>
    <row r="353" spans="1:12" x14ac:dyDescent="0.25">
      <c r="A353" s="11" t="str">
        <f t="shared" si="11"/>
        <v>unique</v>
      </c>
      <c r="B353" s="11" t="s">
        <v>524</v>
      </c>
      <c r="C353" s="12" t="s">
        <v>12</v>
      </c>
      <c r="D353" s="11" t="s">
        <v>522</v>
      </c>
      <c r="E353" s="13">
        <v>484002635</v>
      </c>
      <c r="F353" s="14">
        <v>2527194901</v>
      </c>
      <c r="G353" s="11" t="s">
        <v>17</v>
      </c>
      <c r="H353" s="78">
        <v>35388</v>
      </c>
      <c r="I353" s="16">
        <f t="shared" ca="1" si="10"/>
        <v>24</v>
      </c>
      <c r="J353" s="17"/>
      <c r="K353" s="18">
        <v>31077</v>
      </c>
      <c r="L353" s="12">
        <v>4</v>
      </c>
    </row>
    <row r="354" spans="1:12" x14ac:dyDescent="0.25">
      <c r="A354" s="11" t="str">
        <f t="shared" si="11"/>
        <v>unique</v>
      </c>
      <c r="B354" s="11" t="s">
        <v>358</v>
      </c>
      <c r="C354" s="12" t="s">
        <v>19</v>
      </c>
      <c r="D354" s="11" t="s">
        <v>220</v>
      </c>
      <c r="E354" s="13">
        <v>484007278</v>
      </c>
      <c r="F354" s="14">
        <v>9195627374</v>
      </c>
      <c r="G354" s="11" t="s">
        <v>26</v>
      </c>
      <c r="H354" s="78">
        <v>37281</v>
      </c>
      <c r="I354" s="16">
        <f t="shared" ca="1" si="10"/>
        <v>18</v>
      </c>
      <c r="J354" s="17"/>
      <c r="K354" s="18">
        <v>14272</v>
      </c>
      <c r="L354" s="12">
        <v>4</v>
      </c>
    </row>
    <row r="355" spans="1:12" x14ac:dyDescent="0.25">
      <c r="A355" s="11" t="str">
        <f t="shared" si="11"/>
        <v>unique</v>
      </c>
      <c r="B355" s="11" t="s">
        <v>597</v>
      </c>
      <c r="C355" s="12" t="s">
        <v>31</v>
      </c>
      <c r="D355" s="11" t="s">
        <v>522</v>
      </c>
      <c r="E355" s="13">
        <v>486006972</v>
      </c>
      <c r="F355" s="14">
        <v>9194532398</v>
      </c>
      <c r="G355" s="11" t="s">
        <v>22</v>
      </c>
      <c r="H355" s="78">
        <v>37878</v>
      </c>
      <c r="I355" s="16">
        <f t="shared" ca="1" si="10"/>
        <v>17</v>
      </c>
      <c r="J355" s="17" t="s">
        <v>15</v>
      </c>
      <c r="K355" s="18">
        <v>61513</v>
      </c>
      <c r="L355" s="12">
        <v>1</v>
      </c>
    </row>
    <row r="356" spans="1:12" x14ac:dyDescent="0.25">
      <c r="A356" s="11" t="str">
        <f t="shared" si="11"/>
        <v>unique</v>
      </c>
      <c r="B356" s="11" t="s">
        <v>233</v>
      </c>
      <c r="C356" s="12" t="s">
        <v>31</v>
      </c>
      <c r="D356" s="11" t="s">
        <v>220</v>
      </c>
      <c r="E356" s="13">
        <v>487000878</v>
      </c>
      <c r="F356" s="14">
        <v>9194555389</v>
      </c>
      <c r="G356" s="11" t="s">
        <v>14</v>
      </c>
      <c r="H356" s="78">
        <v>35733</v>
      </c>
      <c r="I356" s="16">
        <f t="shared" ca="1" si="10"/>
        <v>23</v>
      </c>
      <c r="J356" s="17" t="s">
        <v>37</v>
      </c>
      <c r="K356" s="18">
        <v>31496</v>
      </c>
      <c r="L356" s="12">
        <v>4</v>
      </c>
    </row>
    <row r="357" spans="1:12" x14ac:dyDescent="0.25">
      <c r="A357" s="11" t="str">
        <f t="shared" si="11"/>
        <v>unique</v>
      </c>
      <c r="B357" s="11" t="s">
        <v>324</v>
      </c>
      <c r="C357" s="12" t="s">
        <v>12</v>
      </c>
      <c r="D357" s="11" t="s">
        <v>220</v>
      </c>
      <c r="E357" s="13">
        <v>488001244</v>
      </c>
      <c r="F357" s="14">
        <v>9198979762</v>
      </c>
      <c r="G357" s="11" t="s">
        <v>22</v>
      </c>
      <c r="H357" s="78">
        <v>37325</v>
      </c>
      <c r="I357" s="16">
        <f t="shared" ca="1" si="10"/>
        <v>18</v>
      </c>
      <c r="J357" s="17" t="s">
        <v>15</v>
      </c>
      <c r="K357" s="18">
        <v>33021</v>
      </c>
      <c r="L357" s="12">
        <v>1</v>
      </c>
    </row>
    <row r="358" spans="1:12" x14ac:dyDescent="0.25">
      <c r="A358" s="11" t="str">
        <f t="shared" si="11"/>
        <v>unique</v>
      </c>
      <c r="B358" s="11" t="s">
        <v>486</v>
      </c>
      <c r="C358" s="12" t="s">
        <v>33</v>
      </c>
      <c r="D358" s="11" t="s">
        <v>460</v>
      </c>
      <c r="E358" s="13">
        <v>489003842</v>
      </c>
      <c r="F358" s="14">
        <v>2521658481</v>
      </c>
      <c r="G358" s="11" t="s">
        <v>22</v>
      </c>
      <c r="H358" s="78">
        <v>42076</v>
      </c>
      <c r="I358" s="16">
        <f t="shared" ca="1" si="10"/>
        <v>5</v>
      </c>
      <c r="J358" s="17" t="s">
        <v>37</v>
      </c>
      <c r="K358" s="18">
        <v>39157</v>
      </c>
      <c r="L358" s="12">
        <v>1</v>
      </c>
    </row>
    <row r="359" spans="1:12" x14ac:dyDescent="0.25">
      <c r="A359" s="11" t="str">
        <f t="shared" si="11"/>
        <v>unique</v>
      </c>
      <c r="B359" s="11" t="s">
        <v>659</v>
      </c>
      <c r="C359" s="12" t="s">
        <v>33</v>
      </c>
      <c r="D359" s="11" t="s">
        <v>611</v>
      </c>
      <c r="E359" s="13">
        <v>489007166</v>
      </c>
      <c r="F359" s="14">
        <v>2522238881</v>
      </c>
      <c r="G359" s="11" t="s">
        <v>14</v>
      </c>
      <c r="H359" s="78">
        <v>35765</v>
      </c>
      <c r="I359" s="16">
        <f t="shared" ca="1" si="10"/>
        <v>23</v>
      </c>
      <c r="J359" s="17" t="s">
        <v>23</v>
      </c>
      <c r="K359" s="18">
        <v>61938</v>
      </c>
      <c r="L359" s="12">
        <v>5</v>
      </c>
    </row>
    <row r="360" spans="1:12" x14ac:dyDescent="0.25">
      <c r="A360" s="11" t="str">
        <f t="shared" si="11"/>
        <v>unique</v>
      </c>
      <c r="B360" s="11" t="s">
        <v>681</v>
      </c>
      <c r="C360" s="12" t="s">
        <v>31</v>
      </c>
      <c r="D360" s="11" t="s">
        <v>611</v>
      </c>
      <c r="E360" s="13">
        <v>491000893</v>
      </c>
      <c r="F360" s="14">
        <v>2524713634</v>
      </c>
      <c r="G360" s="11" t="s">
        <v>14</v>
      </c>
      <c r="H360" s="78">
        <v>38925</v>
      </c>
      <c r="I360" s="16">
        <f t="shared" ca="1" si="10"/>
        <v>14</v>
      </c>
      <c r="J360" s="17" t="s">
        <v>37</v>
      </c>
      <c r="K360" s="18">
        <v>31307</v>
      </c>
      <c r="L360" s="12">
        <v>5</v>
      </c>
    </row>
    <row r="361" spans="1:12" x14ac:dyDescent="0.25">
      <c r="A361" s="11" t="str">
        <f t="shared" si="11"/>
        <v>unique</v>
      </c>
      <c r="B361" s="11" t="s">
        <v>545</v>
      </c>
      <c r="C361" s="12" t="s">
        <v>28</v>
      </c>
      <c r="D361" s="11" t="s">
        <v>522</v>
      </c>
      <c r="E361" s="13">
        <v>494004997</v>
      </c>
      <c r="F361" s="14">
        <v>9195617115</v>
      </c>
      <c r="G361" s="11" t="s">
        <v>17</v>
      </c>
      <c r="H361" s="78">
        <v>39811</v>
      </c>
      <c r="I361" s="16">
        <f t="shared" ca="1" si="10"/>
        <v>11</v>
      </c>
      <c r="J361" s="17"/>
      <c r="K361" s="18">
        <v>44712</v>
      </c>
      <c r="L361" s="12">
        <v>2</v>
      </c>
    </row>
    <row r="362" spans="1:12" x14ac:dyDescent="0.25">
      <c r="A362" s="11" t="str">
        <f t="shared" si="11"/>
        <v>unique</v>
      </c>
      <c r="B362" s="11" t="s">
        <v>788</v>
      </c>
      <c r="C362" s="12" t="s">
        <v>19</v>
      </c>
      <c r="D362" s="11" t="s">
        <v>786</v>
      </c>
      <c r="E362" s="13">
        <v>495002474</v>
      </c>
      <c r="F362" s="14">
        <v>9194137278</v>
      </c>
      <c r="G362" s="11" t="s">
        <v>22</v>
      </c>
      <c r="H362" s="78">
        <v>36598</v>
      </c>
      <c r="I362" s="16">
        <f t="shared" ca="1" si="10"/>
        <v>20</v>
      </c>
      <c r="J362" s="17" t="s">
        <v>15</v>
      </c>
      <c r="K362" s="18">
        <v>42188</v>
      </c>
      <c r="L362" s="12">
        <v>2</v>
      </c>
    </row>
    <row r="363" spans="1:12" x14ac:dyDescent="0.25">
      <c r="A363" s="11" t="str">
        <f t="shared" si="11"/>
        <v>unique</v>
      </c>
      <c r="B363" s="11" t="s">
        <v>133</v>
      </c>
      <c r="C363" s="12" t="s">
        <v>33</v>
      </c>
      <c r="D363" s="11" t="s">
        <v>127</v>
      </c>
      <c r="E363" s="13">
        <v>495002805</v>
      </c>
      <c r="F363" s="14">
        <v>9197146686</v>
      </c>
      <c r="G363" s="11" t="s">
        <v>17</v>
      </c>
      <c r="H363" s="78">
        <v>35231</v>
      </c>
      <c r="I363" s="16">
        <f t="shared" ca="1" si="10"/>
        <v>24</v>
      </c>
      <c r="J363" s="17"/>
      <c r="K363" s="18">
        <v>80123</v>
      </c>
      <c r="L363" s="12">
        <v>5</v>
      </c>
    </row>
    <row r="364" spans="1:12" x14ac:dyDescent="0.25">
      <c r="A364" s="11" t="str">
        <f t="shared" si="11"/>
        <v>unique</v>
      </c>
      <c r="B364" s="11" t="s">
        <v>79</v>
      </c>
      <c r="C364" s="12" t="s">
        <v>33</v>
      </c>
      <c r="D364" s="11" t="s">
        <v>67</v>
      </c>
      <c r="E364" s="13">
        <v>496000023</v>
      </c>
      <c r="F364" s="14">
        <v>2523962015</v>
      </c>
      <c r="G364" s="11" t="s">
        <v>14</v>
      </c>
      <c r="H364" s="78">
        <v>37632</v>
      </c>
      <c r="I364" s="16">
        <f t="shared" ca="1" si="10"/>
        <v>17</v>
      </c>
      <c r="J364" s="17" t="s">
        <v>23</v>
      </c>
      <c r="K364" s="18">
        <v>100805</v>
      </c>
      <c r="L364" s="12">
        <v>5</v>
      </c>
    </row>
    <row r="365" spans="1:12" x14ac:dyDescent="0.25">
      <c r="A365" s="11" t="str">
        <f t="shared" si="11"/>
        <v>unique</v>
      </c>
      <c r="B365" s="11" t="s">
        <v>407</v>
      </c>
      <c r="C365" s="12" t="s">
        <v>12</v>
      </c>
      <c r="D365" s="11" t="s">
        <v>381</v>
      </c>
      <c r="E365" s="13">
        <v>499004019</v>
      </c>
      <c r="F365" s="14">
        <v>9195978858</v>
      </c>
      <c r="G365" s="11" t="s">
        <v>22</v>
      </c>
      <c r="H365" s="78">
        <v>38407</v>
      </c>
      <c r="I365" s="16">
        <f t="shared" ca="1" si="10"/>
        <v>15</v>
      </c>
      <c r="J365" s="17" t="s">
        <v>37</v>
      </c>
      <c r="K365" s="18">
        <v>38988</v>
      </c>
      <c r="L365" s="12">
        <v>3</v>
      </c>
    </row>
    <row r="366" spans="1:12" x14ac:dyDescent="0.25">
      <c r="A366" s="11" t="str">
        <f t="shared" si="11"/>
        <v>unique</v>
      </c>
      <c r="B366" s="11" t="s">
        <v>265</v>
      </c>
      <c r="C366" s="12" t="s">
        <v>28</v>
      </c>
      <c r="D366" s="11" t="s">
        <v>220</v>
      </c>
      <c r="E366" s="13">
        <v>501003688</v>
      </c>
      <c r="F366" s="14">
        <v>2528560698</v>
      </c>
      <c r="G366" s="11" t="s">
        <v>14</v>
      </c>
      <c r="H366" s="78">
        <v>42183</v>
      </c>
      <c r="I366" s="16">
        <f t="shared" ca="1" si="10"/>
        <v>5</v>
      </c>
      <c r="J366" s="17" t="s">
        <v>15</v>
      </c>
      <c r="K366" s="18">
        <v>107636</v>
      </c>
      <c r="L366" s="12">
        <v>2</v>
      </c>
    </row>
    <row r="367" spans="1:12" x14ac:dyDescent="0.25">
      <c r="A367" s="11" t="str">
        <f t="shared" si="11"/>
        <v>unique</v>
      </c>
      <c r="B367" s="11" t="s">
        <v>759</v>
      </c>
      <c r="C367" s="12" t="s">
        <v>12</v>
      </c>
      <c r="D367" s="11" t="s">
        <v>685</v>
      </c>
      <c r="E367" s="13">
        <v>502000266</v>
      </c>
      <c r="F367" s="14">
        <v>9197103200</v>
      </c>
      <c r="G367" s="11" t="s">
        <v>26</v>
      </c>
      <c r="H367" s="78">
        <v>39254</v>
      </c>
      <c r="I367" s="16">
        <f t="shared" ca="1" si="10"/>
        <v>13</v>
      </c>
      <c r="J367" s="17"/>
      <c r="K367" s="18">
        <v>50414</v>
      </c>
      <c r="L367" s="12">
        <v>2</v>
      </c>
    </row>
    <row r="368" spans="1:12" x14ac:dyDescent="0.25">
      <c r="A368" s="11" t="str">
        <f t="shared" si="11"/>
        <v>unique</v>
      </c>
      <c r="B368" s="11" t="s">
        <v>605</v>
      </c>
      <c r="C368" s="12" t="s">
        <v>12</v>
      </c>
      <c r="D368" s="11" t="s">
        <v>522</v>
      </c>
      <c r="E368" s="13">
        <v>502000672</v>
      </c>
      <c r="F368" s="14">
        <v>2527925201</v>
      </c>
      <c r="G368" s="11" t="s">
        <v>17</v>
      </c>
      <c r="H368" s="78">
        <v>37313</v>
      </c>
      <c r="I368" s="16">
        <f t="shared" ca="1" si="10"/>
        <v>18</v>
      </c>
      <c r="J368" s="17"/>
      <c r="K368" s="18">
        <v>77868</v>
      </c>
      <c r="L368" s="12">
        <v>4</v>
      </c>
    </row>
    <row r="369" spans="1:12" x14ac:dyDescent="0.25">
      <c r="A369" s="11" t="str">
        <f t="shared" si="11"/>
        <v>unique</v>
      </c>
      <c r="B369" s="11" t="s">
        <v>528</v>
      </c>
      <c r="C369" s="12" t="s">
        <v>28</v>
      </c>
      <c r="D369" s="11" t="s">
        <v>522</v>
      </c>
      <c r="E369" s="13">
        <v>503006433</v>
      </c>
      <c r="F369" s="14">
        <v>9192453666</v>
      </c>
      <c r="G369" s="11" t="s">
        <v>14</v>
      </c>
      <c r="H369" s="78">
        <v>38751</v>
      </c>
      <c r="I369" s="16">
        <f t="shared" ca="1" si="10"/>
        <v>14</v>
      </c>
      <c r="J369" s="17" t="s">
        <v>20</v>
      </c>
      <c r="K369" s="18">
        <v>104949</v>
      </c>
      <c r="L369" s="12">
        <v>1</v>
      </c>
    </row>
    <row r="370" spans="1:12" x14ac:dyDescent="0.25">
      <c r="A370" s="11" t="str">
        <f t="shared" si="11"/>
        <v>unique</v>
      </c>
      <c r="B370" s="11" t="s">
        <v>174</v>
      </c>
      <c r="C370" s="12" t="s">
        <v>28</v>
      </c>
      <c r="D370" s="11" t="s">
        <v>172</v>
      </c>
      <c r="E370" s="13">
        <v>503009830</v>
      </c>
      <c r="F370" s="14">
        <v>9191999230</v>
      </c>
      <c r="G370" s="11" t="s">
        <v>14</v>
      </c>
      <c r="H370" s="78">
        <v>38310</v>
      </c>
      <c r="I370" s="16">
        <f t="shared" ca="1" si="10"/>
        <v>16</v>
      </c>
      <c r="J370" s="17" t="s">
        <v>37</v>
      </c>
      <c r="K370" s="18">
        <v>43389</v>
      </c>
      <c r="L370" s="12">
        <v>2</v>
      </c>
    </row>
    <row r="371" spans="1:12" x14ac:dyDescent="0.25">
      <c r="A371" s="11" t="str">
        <f t="shared" si="11"/>
        <v>unique</v>
      </c>
      <c r="B371" s="11" t="s">
        <v>288</v>
      </c>
      <c r="C371" s="12" t="s">
        <v>31</v>
      </c>
      <c r="D371" s="11" t="s">
        <v>220</v>
      </c>
      <c r="E371" s="13">
        <v>504004685</v>
      </c>
      <c r="F371" s="14">
        <v>9195250630</v>
      </c>
      <c r="G371" s="11" t="s">
        <v>14</v>
      </c>
      <c r="H371" s="78">
        <v>38246</v>
      </c>
      <c r="I371" s="16">
        <f t="shared" ca="1" si="10"/>
        <v>16</v>
      </c>
      <c r="J371" s="17" t="s">
        <v>15</v>
      </c>
      <c r="K371" s="18">
        <v>44834</v>
      </c>
      <c r="L371" s="12">
        <v>4</v>
      </c>
    </row>
    <row r="372" spans="1:12" x14ac:dyDescent="0.25">
      <c r="A372" s="11" t="str">
        <f t="shared" si="11"/>
        <v>unique</v>
      </c>
      <c r="B372" s="11" t="s">
        <v>97</v>
      </c>
      <c r="C372" s="12" t="s">
        <v>28</v>
      </c>
      <c r="D372" s="11" t="s">
        <v>67</v>
      </c>
      <c r="E372" s="13">
        <v>504005443</v>
      </c>
      <c r="F372" s="14">
        <v>9191629556</v>
      </c>
      <c r="G372" s="11" t="s">
        <v>17</v>
      </c>
      <c r="H372" s="78">
        <v>42194</v>
      </c>
      <c r="I372" s="16">
        <f t="shared" ca="1" si="10"/>
        <v>5</v>
      </c>
      <c r="J372" s="17"/>
      <c r="K372" s="18">
        <v>85509</v>
      </c>
      <c r="L372" s="12">
        <v>3</v>
      </c>
    </row>
    <row r="373" spans="1:12" x14ac:dyDescent="0.25">
      <c r="A373" s="11" t="str">
        <f t="shared" si="11"/>
        <v>unique</v>
      </c>
      <c r="B373" s="11" t="s">
        <v>582</v>
      </c>
      <c r="C373" s="12" t="s">
        <v>28</v>
      </c>
      <c r="D373" s="11" t="s">
        <v>522</v>
      </c>
      <c r="E373" s="13">
        <v>505000981</v>
      </c>
      <c r="F373" s="14">
        <v>2527557761</v>
      </c>
      <c r="G373" s="11" t="s">
        <v>14</v>
      </c>
      <c r="H373" s="78">
        <v>37360</v>
      </c>
      <c r="I373" s="16">
        <f t="shared" ca="1" si="10"/>
        <v>18</v>
      </c>
      <c r="J373" s="17" t="s">
        <v>15</v>
      </c>
      <c r="K373" s="18">
        <v>39326</v>
      </c>
      <c r="L373" s="12">
        <v>1</v>
      </c>
    </row>
    <row r="374" spans="1:12" x14ac:dyDescent="0.25">
      <c r="A374" s="11" t="str">
        <f t="shared" si="11"/>
        <v>unique</v>
      </c>
      <c r="B374" s="11" t="s">
        <v>230</v>
      </c>
      <c r="C374" s="12" t="s">
        <v>28</v>
      </c>
      <c r="D374" s="11" t="s">
        <v>220</v>
      </c>
      <c r="E374" s="13">
        <v>505006230</v>
      </c>
      <c r="F374" s="14">
        <v>9198038161</v>
      </c>
      <c r="G374" s="11" t="s">
        <v>14</v>
      </c>
      <c r="H374" s="78">
        <v>37613</v>
      </c>
      <c r="I374" s="16">
        <f t="shared" ca="1" si="10"/>
        <v>17</v>
      </c>
      <c r="J374" s="17" t="s">
        <v>37</v>
      </c>
      <c r="K374" s="18">
        <v>61425</v>
      </c>
      <c r="L374" s="12">
        <v>3</v>
      </c>
    </row>
    <row r="375" spans="1:12" x14ac:dyDescent="0.25">
      <c r="A375" s="11" t="str">
        <f t="shared" si="11"/>
        <v>unique</v>
      </c>
      <c r="B375" s="11" t="s">
        <v>427</v>
      </c>
      <c r="C375" s="12" t="s">
        <v>19</v>
      </c>
      <c r="D375" s="11" t="s">
        <v>381</v>
      </c>
      <c r="E375" s="13">
        <v>506005137</v>
      </c>
      <c r="F375" s="14">
        <v>9193613417</v>
      </c>
      <c r="G375" s="11" t="s">
        <v>14</v>
      </c>
      <c r="H375" s="78">
        <v>35665</v>
      </c>
      <c r="I375" s="16">
        <f t="shared" ca="1" si="10"/>
        <v>23</v>
      </c>
      <c r="J375" s="17" t="s">
        <v>37</v>
      </c>
      <c r="K375" s="18">
        <v>59603</v>
      </c>
      <c r="L375" s="12">
        <v>4</v>
      </c>
    </row>
    <row r="376" spans="1:12" x14ac:dyDescent="0.25">
      <c r="A376" s="11" t="str">
        <f t="shared" si="11"/>
        <v>unique</v>
      </c>
      <c r="B376" s="11" t="s">
        <v>296</v>
      </c>
      <c r="C376" s="12" t="s">
        <v>28</v>
      </c>
      <c r="D376" s="11" t="s">
        <v>220</v>
      </c>
      <c r="E376" s="13">
        <v>506007536</v>
      </c>
      <c r="F376" s="14">
        <v>2524999647</v>
      </c>
      <c r="G376" s="11" t="s">
        <v>26</v>
      </c>
      <c r="H376" s="78">
        <v>40011</v>
      </c>
      <c r="I376" s="16">
        <f t="shared" ca="1" si="10"/>
        <v>11</v>
      </c>
      <c r="J376" s="17"/>
      <c r="K376" s="18">
        <v>12722</v>
      </c>
      <c r="L376" s="12">
        <v>4</v>
      </c>
    </row>
    <row r="377" spans="1:12" x14ac:dyDescent="0.25">
      <c r="A377" s="11" t="str">
        <f t="shared" si="11"/>
        <v>unique</v>
      </c>
      <c r="B377" s="11" t="s">
        <v>781</v>
      </c>
      <c r="C377" s="12" t="s">
        <v>28</v>
      </c>
      <c r="D377" s="11" t="s">
        <v>780</v>
      </c>
      <c r="E377" s="13">
        <v>510000395</v>
      </c>
      <c r="F377" s="14">
        <v>9196690862</v>
      </c>
      <c r="G377" s="11" t="s">
        <v>14</v>
      </c>
      <c r="H377" s="78">
        <v>41552</v>
      </c>
      <c r="I377" s="16">
        <f t="shared" ca="1" si="10"/>
        <v>7</v>
      </c>
      <c r="J377" s="17" t="s">
        <v>15</v>
      </c>
      <c r="K377" s="18">
        <v>85955</v>
      </c>
      <c r="L377" s="12">
        <v>5</v>
      </c>
    </row>
    <row r="378" spans="1:12" x14ac:dyDescent="0.25">
      <c r="A378" s="11" t="str">
        <f t="shared" si="11"/>
        <v>unique</v>
      </c>
      <c r="B378" s="11" t="s">
        <v>141</v>
      </c>
      <c r="C378" s="12" t="s">
        <v>33</v>
      </c>
      <c r="D378" s="11" t="s">
        <v>136</v>
      </c>
      <c r="E378" s="13">
        <v>510000628</v>
      </c>
      <c r="F378" s="14">
        <v>2527405629</v>
      </c>
      <c r="G378" s="11" t="s">
        <v>14</v>
      </c>
      <c r="H378" s="78">
        <v>38487</v>
      </c>
      <c r="I378" s="16">
        <f t="shared" ca="1" si="10"/>
        <v>15</v>
      </c>
      <c r="J378" s="17" t="s">
        <v>37</v>
      </c>
      <c r="K378" s="18">
        <v>58968</v>
      </c>
      <c r="L378" s="12">
        <v>5</v>
      </c>
    </row>
    <row r="379" spans="1:12" x14ac:dyDescent="0.25">
      <c r="A379" s="11" t="str">
        <f t="shared" si="11"/>
        <v>unique</v>
      </c>
      <c r="B379" s="11" t="s">
        <v>655</v>
      </c>
      <c r="C379" s="12" t="s">
        <v>12</v>
      </c>
      <c r="D379" s="11" t="s">
        <v>611</v>
      </c>
      <c r="E379" s="13">
        <v>512004764</v>
      </c>
      <c r="F379" s="14">
        <v>9193976775</v>
      </c>
      <c r="G379" s="11" t="s">
        <v>14</v>
      </c>
      <c r="H379" s="78">
        <v>35662</v>
      </c>
      <c r="I379" s="16">
        <f t="shared" ca="1" si="10"/>
        <v>23</v>
      </c>
      <c r="J379" s="17" t="s">
        <v>37</v>
      </c>
      <c r="K379" s="18">
        <v>52650</v>
      </c>
      <c r="L379" s="12">
        <v>3</v>
      </c>
    </row>
    <row r="380" spans="1:12" x14ac:dyDescent="0.25">
      <c r="A380" s="11" t="str">
        <f t="shared" si="11"/>
        <v>unique</v>
      </c>
      <c r="B380" s="11" t="s">
        <v>322</v>
      </c>
      <c r="C380" s="12" t="s">
        <v>28</v>
      </c>
      <c r="D380" s="11" t="s">
        <v>220</v>
      </c>
      <c r="E380" s="13">
        <v>512005919</v>
      </c>
      <c r="F380" s="14">
        <v>9195858234</v>
      </c>
      <c r="G380" s="11" t="s">
        <v>14</v>
      </c>
      <c r="H380" s="78">
        <v>36286</v>
      </c>
      <c r="I380" s="16">
        <f t="shared" ca="1" si="10"/>
        <v>21</v>
      </c>
      <c r="J380" s="17" t="s">
        <v>20</v>
      </c>
      <c r="K380" s="18">
        <v>86576</v>
      </c>
      <c r="L380" s="12">
        <v>1</v>
      </c>
    </row>
    <row r="381" spans="1:12" x14ac:dyDescent="0.25">
      <c r="A381" s="11" t="str">
        <f t="shared" si="11"/>
        <v>unique</v>
      </c>
      <c r="B381" s="11" t="s">
        <v>66</v>
      </c>
      <c r="C381" s="12" t="s">
        <v>28</v>
      </c>
      <c r="D381" s="11" t="s">
        <v>67</v>
      </c>
      <c r="E381" s="13">
        <v>513000687</v>
      </c>
      <c r="F381" s="14">
        <v>9192163497</v>
      </c>
      <c r="G381" s="11" t="s">
        <v>17</v>
      </c>
      <c r="H381" s="78">
        <v>37979</v>
      </c>
      <c r="I381" s="16">
        <f t="shared" ca="1" si="10"/>
        <v>16</v>
      </c>
      <c r="J381" s="17"/>
      <c r="K381" s="18">
        <v>57969</v>
      </c>
      <c r="L381" s="12">
        <v>1</v>
      </c>
    </row>
    <row r="382" spans="1:12" x14ac:dyDescent="0.25">
      <c r="A382" s="11" t="str">
        <f t="shared" si="11"/>
        <v>unique</v>
      </c>
      <c r="B382" s="11" t="s">
        <v>57</v>
      </c>
      <c r="C382" s="12" t="s">
        <v>12</v>
      </c>
      <c r="D382" s="11" t="s">
        <v>51</v>
      </c>
      <c r="E382" s="13">
        <v>515003972</v>
      </c>
      <c r="F382" s="14">
        <v>9193539483</v>
      </c>
      <c r="G382" s="11" t="s">
        <v>14</v>
      </c>
      <c r="H382" s="78">
        <v>41531</v>
      </c>
      <c r="I382" s="16">
        <f t="shared" ca="1" si="10"/>
        <v>7</v>
      </c>
      <c r="J382" s="17" t="s">
        <v>20</v>
      </c>
      <c r="K382" s="18">
        <v>76194</v>
      </c>
      <c r="L382" s="12">
        <v>1</v>
      </c>
    </row>
    <row r="383" spans="1:12" x14ac:dyDescent="0.25">
      <c r="A383" s="11" t="str">
        <f t="shared" si="11"/>
        <v>unique</v>
      </c>
      <c r="B383" s="11" t="s">
        <v>208</v>
      </c>
      <c r="C383" s="12" t="s">
        <v>28</v>
      </c>
      <c r="D383" s="11" t="s">
        <v>172</v>
      </c>
      <c r="E383" s="13">
        <v>518000148</v>
      </c>
      <c r="F383" s="14">
        <v>2526500529</v>
      </c>
      <c r="G383" s="11" t="s">
        <v>14</v>
      </c>
      <c r="H383" s="78">
        <v>35945</v>
      </c>
      <c r="I383" s="16">
        <f t="shared" ca="1" si="10"/>
        <v>22</v>
      </c>
      <c r="J383" s="17" t="s">
        <v>20</v>
      </c>
      <c r="K383" s="18">
        <v>44064</v>
      </c>
      <c r="L383" s="12">
        <v>4</v>
      </c>
    </row>
    <row r="384" spans="1:12" x14ac:dyDescent="0.25">
      <c r="A384" s="11" t="str">
        <f t="shared" si="11"/>
        <v>unique</v>
      </c>
      <c r="B384" s="11" t="s">
        <v>646</v>
      </c>
      <c r="C384" s="12" t="s">
        <v>12</v>
      </c>
      <c r="D384" s="11" t="s">
        <v>611</v>
      </c>
      <c r="E384" s="13">
        <v>518009092</v>
      </c>
      <c r="F384" s="14">
        <v>2528792521</v>
      </c>
      <c r="G384" s="11" t="s">
        <v>26</v>
      </c>
      <c r="H384" s="78">
        <v>37610</v>
      </c>
      <c r="I384" s="16">
        <f t="shared" ca="1" si="10"/>
        <v>17</v>
      </c>
      <c r="J384" s="17"/>
      <c r="K384" s="18">
        <v>24181</v>
      </c>
      <c r="L384" s="12">
        <v>5</v>
      </c>
    </row>
    <row r="385" spans="1:12" x14ac:dyDescent="0.25">
      <c r="A385" s="11" t="str">
        <f t="shared" si="11"/>
        <v>unique</v>
      </c>
      <c r="B385" s="11" t="s">
        <v>260</v>
      </c>
      <c r="C385" s="12" t="s">
        <v>19</v>
      </c>
      <c r="D385" s="11" t="s">
        <v>220</v>
      </c>
      <c r="E385" s="13">
        <v>523008324</v>
      </c>
      <c r="F385" s="14">
        <v>9191308831</v>
      </c>
      <c r="G385" s="11" t="s">
        <v>14</v>
      </c>
      <c r="H385" s="78">
        <v>37702</v>
      </c>
      <c r="I385" s="16">
        <f t="shared" ca="1" si="10"/>
        <v>17</v>
      </c>
      <c r="J385" s="17" t="s">
        <v>15</v>
      </c>
      <c r="K385" s="18">
        <v>80082</v>
      </c>
      <c r="L385" s="12">
        <v>4</v>
      </c>
    </row>
    <row r="386" spans="1:12" x14ac:dyDescent="0.25">
      <c r="A386" s="11" t="str">
        <f t="shared" si="11"/>
        <v>unique</v>
      </c>
      <c r="B386" s="11" t="s">
        <v>197</v>
      </c>
      <c r="C386" s="12" t="s">
        <v>31</v>
      </c>
      <c r="D386" s="11" t="s">
        <v>172</v>
      </c>
      <c r="E386" s="13">
        <v>525007320</v>
      </c>
      <c r="F386" s="14">
        <v>2523938131</v>
      </c>
      <c r="G386" s="11" t="s">
        <v>14</v>
      </c>
      <c r="H386" s="78">
        <v>38792</v>
      </c>
      <c r="I386" s="16">
        <f t="shared" ref="I386:I449" ca="1" si="12">DATEDIF(H386,TODAY(),"Y")</f>
        <v>14</v>
      </c>
      <c r="J386" s="17" t="s">
        <v>42</v>
      </c>
      <c r="K386" s="18">
        <v>53568</v>
      </c>
      <c r="L386" s="12">
        <v>5</v>
      </c>
    </row>
    <row r="387" spans="1:12" x14ac:dyDescent="0.25">
      <c r="A387" s="11" t="str">
        <f t="shared" ref="A387:A450" si="13">IF(AND(B387=B388,C387=C388,D387=D388,E387=E388),"dup","unique")</f>
        <v>unique</v>
      </c>
      <c r="B387" s="11" t="s">
        <v>564</v>
      </c>
      <c r="C387" s="12" t="s">
        <v>12</v>
      </c>
      <c r="D387" s="11" t="s">
        <v>522</v>
      </c>
      <c r="E387" s="13">
        <v>525009951</v>
      </c>
      <c r="F387" s="14">
        <v>9198400261</v>
      </c>
      <c r="G387" s="11" t="s">
        <v>26</v>
      </c>
      <c r="H387" s="78">
        <v>37560</v>
      </c>
      <c r="I387" s="16">
        <f t="shared" ca="1" si="12"/>
        <v>18</v>
      </c>
      <c r="J387" s="17"/>
      <c r="K387" s="18">
        <v>19348</v>
      </c>
      <c r="L387" s="12">
        <v>5</v>
      </c>
    </row>
    <row r="388" spans="1:12" x14ac:dyDescent="0.25">
      <c r="A388" s="11" t="str">
        <f t="shared" si="13"/>
        <v>unique</v>
      </c>
      <c r="B388" s="11" t="s">
        <v>156</v>
      </c>
      <c r="C388" s="12" t="s">
        <v>28</v>
      </c>
      <c r="D388" s="11" t="s">
        <v>146</v>
      </c>
      <c r="E388" s="13">
        <v>526008716</v>
      </c>
      <c r="F388" s="14">
        <v>2527230063</v>
      </c>
      <c r="G388" s="11" t="s">
        <v>17</v>
      </c>
      <c r="H388" s="78">
        <v>38702</v>
      </c>
      <c r="I388" s="16">
        <f t="shared" ca="1" si="12"/>
        <v>14</v>
      </c>
      <c r="J388" s="17"/>
      <c r="K388" s="18">
        <v>87035</v>
      </c>
      <c r="L388" s="12">
        <v>3</v>
      </c>
    </row>
    <row r="389" spans="1:12" x14ac:dyDescent="0.25">
      <c r="A389" s="11" t="str">
        <f t="shared" si="13"/>
        <v>unique</v>
      </c>
      <c r="B389" s="11" t="s">
        <v>364</v>
      </c>
      <c r="C389" s="12" t="s">
        <v>28</v>
      </c>
      <c r="D389" s="11" t="s">
        <v>220</v>
      </c>
      <c r="E389" s="13">
        <v>527005620</v>
      </c>
      <c r="F389" s="14">
        <v>2524627771</v>
      </c>
      <c r="G389" s="11" t="s">
        <v>14</v>
      </c>
      <c r="H389" s="78">
        <v>35497</v>
      </c>
      <c r="I389" s="16">
        <f t="shared" ca="1" si="12"/>
        <v>23</v>
      </c>
      <c r="J389" s="17" t="s">
        <v>37</v>
      </c>
      <c r="K389" s="18">
        <v>47655</v>
      </c>
      <c r="L389" s="12">
        <v>5</v>
      </c>
    </row>
    <row r="390" spans="1:12" x14ac:dyDescent="0.25">
      <c r="A390" s="11" t="str">
        <f t="shared" si="13"/>
        <v>unique</v>
      </c>
      <c r="B390" s="11" t="s">
        <v>523</v>
      </c>
      <c r="C390" s="12" t="s">
        <v>33</v>
      </c>
      <c r="D390" s="11" t="s">
        <v>522</v>
      </c>
      <c r="E390" s="13">
        <v>528008211</v>
      </c>
      <c r="F390" s="14">
        <v>9194727385</v>
      </c>
      <c r="G390" s="11" t="s">
        <v>14</v>
      </c>
      <c r="H390" s="78">
        <v>40700</v>
      </c>
      <c r="I390" s="16">
        <f t="shared" ca="1" si="12"/>
        <v>9</v>
      </c>
      <c r="J390" s="17" t="s">
        <v>20</v>
      </c>
      <c r="K390" s="18">
        <v>62249</v>
      </c>
      <c r="L390" s="12">
        <v>4</v>
      </c>
    </row>
    <row r="391" spans="1:12" x14ac:dyDescent="0.25">
      <c r="A391" s="11" t="str">
        <f t="shared" si="13"/>
        <v>unique</v>
      </c>
      <c r="B391" s="11" t="s">
        <v>63</v>
      </c>
      <c r="C391" s="12" t="s">
        <v>31</v>
      </c>
      <c r="D391" s="11" t="s">
        <v>62</v>
      </c>
      <c r="E391" s="13">
        <v>529009767</v>
      </c>
      <c r="F391" s="14">
        <v>2528006736</v>
      </c>
      <c r="G391" s="11" t="s">
        <v>17</v>
      </c>
      <c r="H391" s="78">
        <v>42356</v>
      </c>
      <c r="I391" s="16">
        <f t="shared" ca="1" si="12"/>
        <v>4</v>
      </c>
      <c r="J391" s="17"/>
      <c r="K391" s="18">
        <v>78476</v>
      </c>
      <c r="L391" s="12">
        <v>2</v>
      </c>
    </row>
    <row r="392" spans="1:12" x14ac:dyDescent="0.25">
      <c r="A392" s="11" t="str">
        <f t="shared" si="13"/>
        <v>unique</v>
      </c>
      <c r="B392" s="11" t="s">
        <v>670</v>
      </c>
      <c r="C392" s="12" t="s">
        <v>31</v>
      </c>
      <c r="D392" s="11" t="s">
        <v>611</v>
      </c>
      <c r="E392" s="13">
        <v>531004742</v>
      </c>
      <c r="F392" s="14">
        <v>9195770085</v>
      </c>
      <c r="G392" s="11" t="s">
        <v>14</v>
      </c>
      <c r="H392" s="78">
        <v>35238</v>
      </c>
      <c r="I392" s="16">
        <f t="shared" ca="1" si="12"/>
        <v>24</v>
      </c>
      <c r="J392" s="17" t="s">
        <v>15</v>
      </c>
      <c r="K392" s="18">
        <v>39434</v>
      </c>
      <c r="L392" s="12">
        <v>5</v>
      </c>
    </row>
    <row r="393" spans="1:12" x14ac:dyDescent="0.25">
      <c r="A393" s="11" t="str">
        <f t="shared" si="13"/>
        <v>unique</v>
      </c>
      <c r="B393" s="11" t="s">
        <v>56</v>
      </c>
      <c r="C393" s="12" t="s">
        <v>33</v>
      </c>
      <c r="D393" s="11" t="s">
        <v>51</v>
      </c>
      <c r="E393" s="13">
        <v>533006888</v>
      </c>
      <c r="F393" s="14">
        <v>9192572783</v>
      </c>
      <c r="G393" s="11" t="s">
        <v>14</v>
      </c>
      <c r="H393" s="78">
        <v>37091</v>
      </c>
      <c r="I393" s="16">
        <f t="shared" ca="1" si="12"/>
        <v>19</v>
      </c>
      <c r="J393" s="17" t="s">
        <v>42</v>
      </c>
      <c r="K393" s="18">
        <v>64598</v>
      </c>
      <c r="L393" s="12">
        <v>1</v>
      </c>
    </row>
    <row r="394" spans="1:12" x14ac:dyDescent="0.25">
      <c r="A394" s="11" t="str">
        <f t="shared" si="13"/>
        <v>unique</v>
      </c>
      <c r="B394" s="11" t="s">
        <v>64</v>
      </c>
      <c r="C394" s="12" t="s">
        <v>33</v>
      </c>
      <c r="D394" s="11" t="s">
        <v>62</v>
      </c>
      <c r="E394" s="13">
        <v>534004571</v>
      </c>
      <c r="F394" s="14">
        <v>2526169135</v>
      </c>
      <c r="G394" s="11" t="s">
        <v>22</v>
      </c>
      <c r="H394" s="78">
        <v>37145</v>
      </c>
      <c r="I394" s="16">
        <f t="shared" ca="1" si="12"/>
        <v>19</v>
      </c>
      <c r="J394" s="17" t="s">
        <v>20</v>
      </c>
      <c r="K394" s="18">
        <v>62228</v>
      </c>
      <c r="L394" s="12">
        <v>3</v>
      </c>
    </row>
    <row r="395" spans="1:12" x14ac:dyDescent="0.25">
      <c r="A395" s="11" t="str">
        <f t="shared" si="13"/>
        <v>unique</v>
      </c>
      <c r="B395" s="11" t="s">
        <v>27</v>
      </c>
      <c r="C395" s="12" t="s">
        <v>28</v>
      </c>
      <c r="D395" s="11" t="s">
        <v>29</v>
      </c>
      <c r="E395" s="13">
        <v>535009723</v>
      </c>
      <c r="F395" s="14">
        <v>2523492633</v>
      </c>
      <c r="G395" s="11" t="s">
        <v>22</v>
      </c>
      <c r="H395" s="78">
        <v>39020</v>
      </c>
      <c r="I395" s="16">
        <f t="shared" ca="1" si="12"/>
        <v>14</v>
      </c>
      <c r="J395" s="17" t="s">
        <v>23</v>
      </c>
      <c r="K395" s="18">
        <v>41101</v>
      </c>
      <c r="L395" s="12">
        <v>1</v>
      </c>
    </row>
    <row r="396" spans="1:12" x14ac:dyDescent="0.25">
      <c r="A396" s="11" t="str">
        <f t="shared" si="13"/>
        <v>unique</v>
      </c>
      <c r="B396" s="11" t="s">
        <v>209</v>
      </c>
      <c r="C396" s="12" t="s">
        <v>33</v>
      </c>
      <c r="D396" s="11" t="s">
        <v>172</v>
      </c>
      <c r="E396" s="13">
        <v>536006131</v>
      </c>
      <c r="F396" s="14">
        <v>2524442207</v>
      </c>
      <c r="G396" s="11" t="s">
        <v>14</v>
      </c>
      <c r="H396" s="78">
        <v>38426</v>
      </c>
      <c r="I396" s="16">
        <f t="shared" ca="1" si="12"/>
        <v>15</v>
      </c>
      <c r="J396" s="17" t="s">
        <v>37</v>
      </c>
      <c r="K396" s="18">
        <v>57537</v>
      </c>
      <c r="L396" s="12">
        <v>3</v>
      </c>
    </row>
    <row r="397" spans="1:12" x14ac:dyDescent="0.25">
      <c r="A397" s="11" t="str">
        <f t="shared" si="13"/>
        <v>unique</v>
      </c>
      <c r="B397" s="11" t="s">
        <v>201</v>
      </c>
      <c r="C397" s="12" t="s">
        <v>33</v>
      </c>
      <c r="D397" s="11" t="s">
        <v>172</v>
      </c>
      <c r="E397" s="13">
        <v>541005827</v>
      </c>
      <c r="F397" s="14">
        <v>2525317859</v>
      </c>
      <c r="G397" s="11" t="s">
        <v>14</v>
      </c>
      <c r="H397" s="78">
        <v>38247</v>
      </c>
      <c r="I397" s="16">
        <f t="shared" ca="1" si="12"/>
        <v>16</v>
      </c>
      <c r="J397" s="17" t="s">
        <v>20</v>
      </c>
      <c r="K397" s="18">
        <v>88506</v>
      </c>
      <c r="L397" s="12">
        <v>1</v>
      </c>
    </row>
    <row r="398" spans="1:12" x14ac:dyDescent="0.25">
      <c r="A398" s="11" t="str">
        <f t="shared" si="13"/>
        <v>unique</v>
      </c>
      <c r="B398" s="11" t="s">
        <v>40</v>
      </c>
      <c r="C398" s="12" t="s">
        <v>33</v>
      </c>
      <c r="D398" s="11" t="s">
        <v>29</v>
      </c>
      <c r="E398" s="13">
        <v>542001793</v>
      </c>
      <c r="F398" s="14">
        <v>2527317354</v>
      </c>
      <c r="G398" s="11" t="s">
        <v>14</v>
      </c>
      <c r="H398" s="78">
        <v>35018</v>
      </c>
      <c r="I398" s="16">
        <f t="shared" ca="1" si="12"/>
        <v>25</v>
      </c>
      <c r="J398" s="17" t="s">
        <v>15</v>
      </c>
      <c r="K398" s="18">
        <v>101453</v>
      </c>
      <c r="L398" s="12">
        <v>1</v>
      </c>
    </row>
    <row r="399" spans="1:12" x14ac:dyDescent="0.25">
      <c r="A399" s="11" t="str">
        <f t="shared" si="13"/>
        <v>unique</v>
      </c>
      <c r="B399" s="11" t="s">
        <v>284</v>
      </c>
      <c r="C399" s="12" t="s">
        <v>33</v>
      </c>
      <c r="D399" s="11" t="s">
        <v>220</v>
      </c>
      <c r="E399" s="13">
        <v>542003222</v>
      </c>
      <c r="F399" s="14">
        <v>9193708610</v>
      </c>
      <c r="G399" s="11" t="s">
        <v>17</v>
      </c>
      <c r="H399" s="78">
        <v>38164</v>
      </c>
      <c r="I399" s="16">
        <f t="shared" ca="1" si="12"/>
        <v>16</v>
      </c>
      <c r="J399" s="17"/>
      <c r="K399" s="18">
        <v>97902</v>
      </c>
      <c r="L399" s="12">
        <v>3</v>
      </c>
    </row>
    <row r="400" spans="1:12" x14ac:dyDescent="0.25">
      <c r="A400" s="11" t="str">
        <f t="shared" si="13"/>
        <v>unique</v>
      </c>
      <c r="B400" s="11" t="s">
        <v>473</v>
      </c>
      <c r="C400" s="12" t="s">
        <v>31</v>
      </c>
      <c r="D400" s="11" t="s">
        <v>460</v>
      </c>
      <c r="E400" s="13">
        <v>542004575</v>
      </c>
      <c r="F400" s="14">
        <v>2522172913</v>
      </c>
      <c r="G400" s="11" t="s">
        <v>14</v>
      </c>
      <c r="H400" s="78">
        <v>39418</v>
      </c>
      <c r="I400" s="16">
        <f t="shared" ca="1" si="12"/>
        <v>13</v>
      </c>
      <c r="J400" s="17" t="s">
        <v>15</v>
      </c>
      <c r="K400" s="18">
        <v>117491</v>
      </c>
      <c r="L400" s="12">
        <v>3</v>
      </c>
    </row>
    <row r="401" spans="1:12" x14ac:dyDescent="0.25">
      <c r="A401" s="11" t="str">
        <f t="shared" si="13"/>
        <v>dup</v>
      </c>
      <c r="B401" s="11" t="s">
        <v>366</v>
      </c>
      <c r="C401" s="12" t="s">
        <v>28</v>
      </c>
      <c r="D401" s="11" t="s">
        <v>220</v>
      </c>
      <c r="E401" s="13">
        <v>545008336</v>
      </c>
      <c r="F401" s="14">
        <v>2525035104</v>
      </c>
      <c r="G401" s="11" t="s">
        <v>17</v>
      </c>
      <c r="H401" s="78">
        <v>38113</v>
      </c>
      <c r="I401" s="16">
        <f t="shared" ca="1" si="12"/>
        <v>16</v>
      </c>
      <c r="J401" s="17"/>
      <c r="K401" s="18">
        <v>51084</v>
      </c>
      <c r="L401" s="12">
        <v>1</v>
      </c>
    </row>
    <row r="402" spans="1:12" x14ac:dyDescent="0.25">
      <c r="A402" s="11" t="str">
        <f t="shared" si="13"/>
        <v>unique</v>
      </c>
      <c r="B402" s="11" t="s">
        <v>366</v>
      </c>
      <c r="C402" s="12" t="s">
        <v>28</v>
      </c>
      <c r="D402" s="11" t="s">
        <v>220</v>
      </c>
      <c r="E402" s="13">
        <v>545008336</v>
      </c>
      <c r="F402" s="14">
        <v>2525035104</v>
      </c>
      <c r="G402" s="11" t="s">
        <v>17</v>
      </c>
      <c r="H402" s="78">
        <v>38113</v>
      </c>
      <c r="I402" s="16">
        <f t="shared" ca="1" si="12"/>
        <v>16</v>
      </c>
      <c r="J402" s="17"/>
      <c r="K402" s="18">
        <v>51084</v>
      </c>
      <c r="L402" s="12">
        <v>1</v>
      </c>
    </row>
    <row r="403" spans="1:12" x14ac:dyDescent="0.25">
      <c r="A403" s="11" t="str">
        <f t="shared" si="13"/>
        <v>unique</v>
      </c>
      <c r="B403" s="11" t="s">
        <v>740</v>
      </c>
      <c r="C403" s="12" t="s">
        <v>33</v>
      </c>
      <c r="D403" s="11" t="s">
        <v>685</v>
      </c>
      <c r="E403" s="13">
        <v>546006374</v>
      </c>
      <c r="F403" s="14">
        <v>9192727944</v>
      </c>
      <c r="G403" s="11" t="s">
        <v>22</v>
      </c>
      <c r="H403" s="78">
        <v>34882</v>
      </c>
      <c r="I403" s="16">
        <f t="shared" ca="1" si="12"/>
        <v>25</v>
      </c>
      <c r="J403" s="17" t="s">
        <v>37</v>
      </c>
      <c r="K403" s="18">
        <v>35350</v>
      </c>
      <c r="L403" s="12">
        <v>5</v>
      </c>
    </row>
    <row r="404" spans="1:12" x14ac:dyDescent="0.25">
      <c r="A404" s="11" t="str">
        <f t="shared" si="13"/>
        <v>unique</v>
      </c>
      <c r="B404" s="11" t="s">
        <v>590</v>
      </c>
      <c r="C404" s="12" t="s">
        <v>19</v>
      </c>
      <c r="D404" s="11" t="s">
        <v>522</v>
      </c>
      <c r="E404" s="13">
        <v>546009785</v>
      </c>
      <c r="F404" s="14">
        <v>2522924678</v>
      </c>
      <c r="G404" s="11" t="s">
        <v>14</v>
      </c>
      <c r="H404" s="78">
        <v>40112</v>
      </c>
      <c r="I404" s="16">
        <f t="shared" ca="1" si="12"/>
        <v>11</v>
      </c>
      <c r="J404" s="17" t="s">
        <v>42</v>
      </c>
      <c r="K404" s="18">
        <v>82796</v>
      </c>
      <c r="L404" s="12">
        <v>2</v>
      </c>
    </row>
    <row r="405" spans="1:12" x14ac:dyDescent="0.25">
      <c r="A405" s="11" t="str">
        <f t="shared" si="13"/>
        <v>unique</v>
      </c>
      <c r="B405" s="11" t="s">
        <v>574</v>
      </c>
      <c r="C405" s="12" t="s">
        <v>28</v>
      </c>
      <c r="D405" s="11" t="s">
        <v>522</v>
      </c>
      <c r="E405" s="13">
        <v>548003920</v>
      </c>
      <c r="F405" s="14">
        <v>2524160215</v>
      </c>
      <c r="G405" s="11" t="s">
        <v>17</v>
      </c>
      <c r="H405" s="78">
        <v>41319</v>
      </c>
      <c r="I405" s="16">
        <f t="shared" ca="1" si="12"/>
        <v>7</v>
      </c>
      <c r="J405" s="17"/>
      <c r="K405" s="18">
        <v>78287</v>
      </c>
      <c r="L405" s="12">
        <v>5</v>
      </c>
    </row>
    <row r="406" spans="1:12" x14ac:dyDescent="0.25">
      <c r="A406" s="11" t="str">
        <f t="shared" si="13"/>
        <v>unique</v>
      </c>
      <c r="B406" s="11" t="s">
        <v>658</v>
      </c>
      <c r="C406" s="12" t="s">
        <v>28</v>
      </c>
      <c r="D406" s="11" t="s">
        <v>611</v>
      </c>
      <c r="E406" s="13">
        <v>548004405</v>
      </c>
      <c r="F406" s="14">
        <v>2526458440</v>
      </c>
      <c r="G406" s="11" t="s">
        <v>17</v>
      </c>
      <c r="H406" s="78">
        <v>41504</v>
      </c>
      <c r="I406" s="16">
        <f t="shared" ca="1" si="12"/>
        <v>7</v>
      </c>
      <c r="J406" s="17"/>
      <c r="K406" s="18">
        <v>82080</v>
      </c>
      <c r="L406" s="12">
        <v>4</v>
      </c>
    </row>
    <row r="407" spans="1:12" x14ac:dyDescent="0.25">
      <c r="A407" s="11" t="str">
        <f t="shared" si="13"/>
        <v>unique</v>
      </c>
      <c r="B407" s="11" t="s">
        <v>442</v>
      </c>
      <c r="C407" s="12" t="s">
        <v>12</v>
      </c>
      <c r="D407" s="11" t="s">
        <v>433</v>
      </c>
      <c r="E407" s="13">
        <v>550001321</v>
      </c>
      <c r="F407" s="14">
        <v>9192529195</v>
      </c>
      <c r="G407" s="11" t="s">
        <v>17</v>
      </c>
      <c r="H407" s="78">
        <v>35504</v>
      </c>
      <c r="I407" s="16">
        <f t="shared" ca="1" si="12"/>
        <v>23</v>
      </c>
      <c r="J407" s="17"/>
      <c r="K407" s="18">
        <v>97848</v>
      </c>
      <c r="L407" s="12">
        <v>2</v>
      </c>
    </row>
    <row r="408" spans="1:12" x14ac:dyDescent="0.25">
      <c r="A408" s="11" t="str">
        <f t="shared" si="13"/>
        <v>unique</v>
      </c>
      <c r="B408" s="11" t="s">
        <v>498</v>
      </c>
      <c r="C408" s="12" t="s">
        <v>25</v>
      </c>
      <c r="D408" s="11" t="s">
        <v>460</v>
      </c>
      <c r="E408" s="13">
        <v>551002018</v>
      </c>
      <c r="F408" s="14">
        <v>2525796953</v>
      </c>
      <c r="G408" s="11" t="s">
        <v>14</v>
      </c>
      <c r="H408" s="78">
        <v>37526</v>
      </c>
      <c r="I408" s="16">
        <f t="shared" ca="1" si="12"/>
        <v>18</v>
      </c>
      <c r="J408" s="17" t="s">
        <v>15</v>
      </c>
      <c r="K408" s="18">
        <v>90234</v>
      </c>
      <c r="L408" s="12">
        <v>4</v>
      </c>
    </row>
    <row r="409" spans="1:12" x14ac:dyDescent="0.25">
      <c r="A409" s="11" t="str">
        <f t="shared" si="13"/>
        <v>unique</v>
      </c>
      <c r="B409" s="11" t="s">
        <v>575</v>
      </c>
      <c r="C409" s="12" t="s">
        <v>33</v>
      </c>
      <c r="D409" s="11" t="s">
        <v>522</v>
      </c>
      <c r="E409" s="13">
        <v>552008553</v>
      </c>
      <c r="F409" s="14">
        <v>9194310812</v>
      </c>
      <c r="G409" s="11" t="s">
        <v>26</v>
      </c>
      <c r="H409" s="78">
        <v>41146</v>
      </c>
      <c r="I409" s="16">
        <f t="shared" ca="1" si="12"/>
        <v>8</v>
      </c>
      <c r="J409" s="17"/>
      <c r="K409" s="18">
        <v>49972</v>
      </c>
      <c r="L409" s="12">
        <v>4</v>
      </c>
    </row>
    <row r="410" spans="1:12" x14ac:dyDescent="0.25">
      <c r="A410" s="11" t="str">
        <f t="shared" si="13"/>
        <v>unique</v>
      </c>
      <c r="B410" s="11" t="s">
        <v>525</v>
      </c>
      <c r="C410" s="12" t="s">
        <v>28</v>
      </c>
      <c r="D410" s="11" t="s">
        <v>522</v>
      </c>
      <c r="E410" s="13">
        <v>554009540</v>
      </c>
      <c r="F410" s="14">
        <v>2521544288</v>
      </c>
      <c r="G410" s="11" t="s">
        <v>17</v>
      </c>
      <c r="H410" s="78">
        <v>38513</v>
      </c>
      <c r="I410" s="16">
        <f t="shared" ca="1" si="12"/>
        <v>15</v>
      </c>
      <c r="J410" s="17"/>
      <c r="K410" s="18">
        <v>79178</v>
      </c>
      <c r="L410" s="12">
        <v>4</v>
      </c>
    </row>
    <row r="411" spans="1:12" x14ac:dyDescent="0.25">
      <c r="A411" s="11" t="str">
        <f t="shared" si="13"/>
        <v>unique</v>
      </c>
      <c r="B411" s="11" t="s">
        <v>384</v>
      </c>
      <c r="C411" s="12" t="s">
        <v>28</v>
      </c>
      <c r="D411" s="11" t="s">
        <v>381</v>
      </c>
      <c r="E411" s="13">
        <v>555005137</v>
      </c>
      <c r="F411" s="14">
        <v>2526565171</v>
      </c>
      <c r="G411" s="11" t="s">
        <v>22</v>
      </c>
      <c r="H411" s="78">
        <v>38177</v>
      </c>
      <c r="I411" s="16">
        <f t="shared" ca="1" si="12"/>
        <v>16</v>
      </c>
      <c r="J411" s="17" t="s">
        <v>20</v>
      </c>
      <c r="K411" s="18">
        <v>17672</v>
      </c>
      <c r="L411" s="12">
        <v>4</v>
      </c>
    </row>
    <row r="412" spans="1:12" x14ac:dyDescent="0.25">
      <c r="A412" s="11" t="str">
        <f t="shared" si="13"/>
        <v>unique</v>
      </c>
      <c r="B412" s="11" t="s">
        <v>474</v>
      </c>
      <c r="C412" s="12" t="s">
        <v>33</v>
      </c>
      <c r="D412" s="11" t="s">
        <v>460</v>
      </c>
      <c r="E412" s="13">
        <v>555008765</v>
      </c>
      <c r="F412" s="14">
        <v>2524618773</v>
      </c>
      <c r="G412" s="11" t="s">
        <v>14</v>
      </c>
      <c r="H412" s="78">
        <v>39178</v>
      </c>
      <c r="I412" s="16">
        <f t="shared" ca="1" si="12"/>
        <v>13</v>
      </c>
      <c r="J412" s="17" t="s">
        <v>15</v>
      </c>
      <c r="K412" s="18">
        <v>119948</v>
      </c>
      <c r="L412" s="12">
        <v>3</v>
      </c>
    </row>
    <row r="413" spans="1:12" x14ac:dyDescent="0.25">
      <c r="A413" s="11" t="str">
        <f t="shared" si="13"/>
        <v>unique</v>
      </c>
      <c r="B413" s="11" t="s">
        <v>555</v>
      </c>
      <c r="C413" s="12" t="s">
        <v>33</v>
      </c>
      <c r="D413" s="11" t="s">
        <v>522</v>
      </c>
      <c r="E413" s="13">
        <v>556007593</v>
      </c>
      <c r="F413" s="14">
        <v>2523324762</v>
      </c>
      <c r="G413" s="11" t="s">
        <v>17</v>
      </c>
      <c r="H413" s="78">
        <v>38298</v>
      </c>
      <c r="I413" s="16">
        <f t="shared" ca="1" si="12"/>
        <v>16</v>
      </c>
      <c r="J413" s="17"/>
      <c r="K413" s="18">
        <v>81095</v>
      </c>
      <c r="L413" s="12">
        <v>2</v>
      </c>
    </row>
    <row r="414" spans="1:12" x14ac:dyDescent="0.25">
      <c r="A414" s="11" t="str">
        <f t="shared" si="13"/>
        <v>unique</v>
      </c>
      <c r="B414" s="11" t="s">
        <v>439</v>
      </c>
      <c r="C414" s="12" t="s">
        <v>33</v>
      </c>
      <c r="D414" s="11" t="s">
        <v>433</v>
      </c>
      <c r="E414" s="13">
        <v>557008959</v>
      </c>
      <c r="F414" s="14">
        <v>9192783818</v>
      </c>
      <c r="G414" s="11" t="s">
        <v>17</v>
      </c>
      <c r="H414" s="78">
        <v>37961</v>
      </c>
      <c r="I414" s="16">
        <f t="shared" ca="1" si="12"/>
        <v>17</v>
      </c>
      <c r="J414" s="17"/>
      <c r="K414" s="18">
        <v>73157</v>
      </c>
      <c r="L414" s="12">
        <v>4</v>
      </c>
    </row>
    <row r="415" spans="1:12" x14ac:dyDescent="0.25">
      <c r="A415" s="11" t="str">
        <f t="shared" si="13"/>
        <v>unique</v>
      </c>
      <c r="B415" s="11" t="s">
        <v>538</v>
      </c>
      <c r="C415" s="12" t="s">
        <v>28</v>
      </c>
      <c r="D415" s="11" t="s">
        <v>522</v>
      </c>
      <c r="E415" s="13">
        <v>558003229</v>
      </c>
      <c r="F415" s="14">
        <v>9195699651</v>
      </c>
      <c r="G415" s="11" t="s">
        <v>14</v>
      </c>
      <c r="H415" s="78">
        <v>38198</v>
      </c>
      <c r="I415" s="16">
        <f t="shared" ca="1" si="12"/>
        <v>16</v>
      </c>
      <c r="J415" s="17" t="s">
        <v>15</v>
      </c>
      <c r="K415" s="18">
        <v>31482</v>
      </c>
      <c r="L415" s="12">
        <v>4</v>
      </c>
    </row>
    <row r="416" spans="1:12" x14ac:dyDescent="0.25">
      <c r="A416" s="11" t="str">
        <f t="shared" si="13"/>
        <v>unique</v>
      </c>
      <c r="B416" s="11" t="s">
        <v>303</v>
      </c>
      <c r="C416" s="12" t="s">
        <v>33</v>
      </c>
      <c r="D416" s="11" t="s">
        <v>220</v>
      </c>
      <c r="E416" s="13">
        <v>559006297</v>
      </c>
      <c r="F416" s="14">
        <v>9194888110</v>
      </c>
      <c r="G416" s="11" t="s">
        <v>14</v>
      </c>
      <c r="H416" s="78">
        <v>41614</v>
      </c>
      <c r="I416" s="16">
        <f t="shared" ca="1" si="12"/>
        <v>7</v>
      </c>
      <c r="J416" s="17" t="s">
        <v>15</v>
      </c>
      <c r="K416" s="18">
        <v>48357</v>
      </c>
      <c r="L416" s="12">
        <v>2</v>
      </c>
    </row>
    <row r="417" spans="1:12" x14ac:dyDescent="0.25">
      <c r="A417" s="11" t="str">
        <f t="shared" si="13"/>
        <v>unique</v>
      </c>
      <c r="B417" s="11" t="s">
        <v>529</v>
      </c>
      <c r="C417" s="12" t="s">
        <v>28</v>
      </c>
      <c r="D417" s="11" t="s">
        <v>522</v>
      </c>
      <c r="E417" s="13">
        <v>561000671</v>
      </c>
      <c r="F417" s="14">
        <v>9192999652</v>
      </c>
      <c r="G417" s="11" t="s">
        <v>14</v>
      </c>
      <c r="H417" s="78">
        <v>41188</v>
      </c>
      <c r="I417" s="16">
        <f t="shared" ca="1" si="12"/>
        <v>8</v>
      </c>
      <c r="J417" s="17" t="s">
        <v>23</v>
      </c>
      <c r="K417" s="18">
        <v>73575</v>
      </c>
      <c r="L417" s="12">
        <v>5</v>
      </c>
    </row>
    <row r="418" spans="1:12" x14ac:dyDescent="0.25">
      <c r="A418" s="11" t="str">
        <f t="shared" si="13"/>
        <v>unique</v>
      </c>
      <c r="B418" s="11" t="s">
        <v>249</v>
      </c>
      <c r="C418" s="12" t="s">
        <v>33</v>
      </c>
      <c r="D418" s="11" t="s">
        <v>220</v>
      </c>
      <c r="E418" s="13">
        <v>561007107</v>
      </c>
      <c r="F418" s="14">
        <v>9198294156</v>
      </c>
      <c r="G418" s="11" t="s">
        <v>14</v>
      </c>
      <c r="H418" s="78">
        <v>37982</v>
      </c>
      <c r="I418" s="16">
        <f t="shared" ca="1" si="12"/>
        <v>16</v>
      </c>
      <c r="J418" s="17" t="s">
        <v>37</v>
      </c>
      <c r="K418" s="18">
        <v>98647</v>
      </c>
      <c r="L418" s="12">
        <v>5</v>
      </c>
    </row>
    <row r="419" spans="1:12" x14ac:dyDescent="0.25">
      <c r="A419" s="11" t="str">
        <f t="shared" si="13"/>
        <v>unique</v>
      </c>
      <c r="B419" s="11" t="s">
        <v>344</v>
      </c>
      <c r="C419" s="12" t="s">
        <v>12</v>
      </c>
      <c r="D419" s="11" t="s">
        <v>220</v>
      </c>
      <c r="E419" s="13">
        <v>561008668</v>
      </c>
      <c r="F419" s="14">
        <v>2522433774</v>
      </c>
      <c r="G419" s="11" t="s">
        <v>14</v>
      </c>
      <c r="H419" s="78">
        <v>36477</v>
      </c>
      <c r="I419" s="16">
        <f t="shared" ca="1" si="12"/>
        <v>21</v>
      </c>
      <c r="J419" s="17" t="s">
        <v>23</v>
      </c>
      <c r="K419" s="18">
        <v>103388</v>
      </c>
      <c r="L419" s="12">
        <v>1</v>
      </c>
    </row>
    <row r="420" spans="1:12" x14ac:dyDescent="0.25">
      <c r="A420" s="11" t="str">
        <f t="shared" si="13"/>
        <v>unique</v>
      </c>
      <c r="B420" s="11" t="s">
        <v>634</v>
      </c>
      <c r="C420" s="12" t="s">
        <v>28</v>
      </c>
      <c r="D420" s="11" t="s">
        <v>611</v>
      </c>
      <c r="E420" s="13">
        <v>562007973</v>
      </c>
      <c r="F420" s="14">
        <v>2524111882</v>
      </c>
      <c r="G420" s="11" t="s">
        <v>14</v>
      </c>
      <c r="H420" s="78">
        <v>37140</v>
      </c>
      <c r="I420" s="16">
        <f t="shared" ca="1" si="12"/>
        <v>19</v>
      </c>
      <c r="J420" s="17" t="s">
        <v>23</v>
      </c>
      <c r="K420" s="18">
        <v>85091</v>
      </c>
      <c r="L420" s="12">
        <v>1</v>
      </c>
    </row>
    <row r="421" spans="1:12" x14ac:dyDescent="0.25">
      <c r="A421" s="11" t="str">
        <f t="shared" si="13"/>
        <v>unique</v>
      </c>
      <c r="B421" s="11" t="s">
        <v>338</v>
      </c>
      <c r="C421" s="12" t="s">
        <v>33</v>
      </c>
      <c r="D421" s="11" t="s">
        <v>220</v>
      </c>
      <c r="E421" s="13">
        <v>564008088</v>
      </c>
      <c r="F421" s="14">
        <v>9193386758</v>
      </c>
      <c r="G421" s="11" t="s">
        <v>14</v>
      </c>
      <c r="H421" s="78">
        <v>37795</v>
      </c>
      <c r="I421" s="16">
        <f t="shared" ca="1" si="12"/>
        <v>17</v>
      </c>
      <c r="J421" s="17" t="s">
        <v>15</v>
      </c>
      <c r="K421" s="18">
        <v>118476</v>
      </c>
      <c r="L421" s="12">
        <v>1</v>
      </c>
    </row>
    <row r="422" spans="1:12" x14ac:dyDescent="0.25">
      <c r="A422" s="11" t="str">
        <f t="shared" si="13"/>
        <v>unique</v>
      </c>
      <c r="B422" s="11" t="s">
        <v>247</v>
      </c>
      <c r="C422" s="12" t="s">
        <v>33</v>
      </c>
      <c r="D422" s="11" t="s">
        <v>220</v>
      </c>
      <c r="E422" s="13">
        <v>565002209</v>
      </c>
      <c r="F422" s="14">
        <v>2522889972</v>
      </c>
      <c r="G422" s="11" t="s">
        <v>14</v>
      </c>
      <c r="H422" s="78">
        <v>37179</v>
      </c>
      <c r="I422" s="16">
        <f t="shared" ca="1" si="12"/>
        <v>19</v>
      </c>
      <c r="J422" s="17" t="s">
        <v>37</v>
      </c>
      <c r="K422" s="18">
        <v>90518</v>
      </c>
      <c r="L422" s="12">
        <v>4</v>
      </c>
    </row>
    <row r="423" spans="1:12" x14ac:dyDescent="0.25">
      <c r="A423" s="11" t="str">
        <f t="shared" si="13"/>
        <v>unique</v>
      </c>
      <c r="B423" s="11" t="s">
        <v>248</v>
      </c>
      <c r="C423" s="12" t="s">
        <v>12</v>
      </c>
      <c r="D423" s="11" t="s">
        <v>220</v>
      </c>
      <c r="E423" s="13">
        <v>566006453</v>
      </c>
      <c r="F423" s="14">
        <v>9192168237</v>
      </c>
      <c r="G423" s="11" t="s">
        <v>14</v>
      </c>
      <c r="H423" s="78">
        <v>41529</v>
      </c>
      <c r="I423" s="16">
        <f t="shared" ca="1" si="12"/>
        <v>7</v>
      </c>
      <c r="J423" s="17" t="s">
        <v>23</v>
      </c>
      <c r="K423" s="18">
        <v>52569</v>
      </c>
      <c r="L423" s="12">
        <v>2</v>
      </c>
    </row>
    <row r="424" spans="1:12" x14ac:dyDescent="0.25">
      <c r="A424" s="11" t="str">
        <f t="shared" si="13"/>
        <v>unique</v>
      </c>
      <c r="B424" s="11" t="s">
        <v>406</v>
      </c>
      <c r="C424" s="12" t="s">
        <v>33</v>
      </c>
      <c r="D424" s="11" t="s">
        <v>381</v>
      </c>
      <c r="E424" s="13">
        <v>567006382</v>
      </c>
      <c r="F424" s="14">
        <v>2521683770</v>
      </c>
      <c r="G424" s="11" t="s">
        <v>14</v>
      </c>
      <c r="H424" s="78">
        <v>36192</v>
      </c>
      <c r="I424" s="16">
        <f t="shared" ca="1" si="12"/>
        <v>21</v>
      </c>
      <c r="J424" s="17" t="s">
        <v>42</v>
      </c>
      <c r="K424" s="18">
        <v>67190</v>
      </c>
      <c r="L424" s="12">
        <v>1</v>
      </c>
    </row>
    <row r="425" spans="1:12" x14ac:dyDescent="0.25">
      <c r="A425" s="11" t="str">
        <f t="shared" si="13"/>
        <v>unique</v>
      </c>
      <c r="B425" s="11" t="s">
        <v>291</v>
      </c>
      <c r="C425" s="12" t="s">
        <v>28</v>
      </c>
      <c r="D425" s="11" t="s">
        <v>220</v>
      </c>
      <c r="E425" s="13">
        <v>569001716</v>
      </c>
      <c r="F425" s="14">
        <v>2527461285</v>
      </c>
      <c r="G425" s="11" t="s">
        <v>22</v>
      </c>
      <c r="H425" s="78">
        <v>38102</v>
      </c>
      <c r="I425" s="16">
        <f t="shared" ca="1" si="12"/>
        <v>16</v>
      </c>
      <c r="J425" s="17" t="s">
        <v>20</v>
      </c>
      <c r="K425" s="18">
        <v>29255</v>
      </c>
      <c r="L425" s="12">
        <v>2</v>
      </c>
    </row>
    <row r="426" spans="1:12" x14ac:dyDescent="0.25">
      <c r="A426" s="11" t="str">
        <f t="shared" si="13"/>
        <v>unique</v>
      </c>
      <c r="B426" s="11" t="s">
        <v>586</v>
      </c>
      <c r="C426" s="12" t="s">
        <v>33</v>
      </c>
      <c r="D426" s="11" t="s">
        <v>522</v>
      </c>
      <c r="E426" s="13">
        <v>569002669</v>
      </c>
      <c r="F426" s="14">
        <v>2523122083</v>
      </c>
      <c r="G426" s="11" t="s">
        <v>14</v>
      </c>
      <c r="H426" s="78">
        <v>40410</v>
      </c>
      <c r="I426" s="16">
        <f t="shared" ca="1" si="12"/>
        <v>10</v>
      </c>
      <c r="J426" s="17" t="s">
        <v>23</v>
      </c>
      <c r="K426" s="18">
        <v>60885</v>
      </c>
      <c r="L426" s="12">
        <v>2</v>
      </c>
    </row>
    <row r="427" spans="1:12" x14ac:dyDescent="0.25">
      <c r="A427" s="11" t="str">
        <f t="shared" si="13"/>
        <v>unique</v>
      </c>
      <c r="B427" s="11" t="s">
        <v>606</v>
      </c>
      <c r="C427" s="12" t="s">
        <v>12</v>
      </c>
      <c r="D427" s="11" t="s">
        <v>522</v>
      </c>
      <c r="E427" s="13">
        <v>570006015</v>
      </c>
      <c r="F427" s="14">
        <v>2522238535</v>
      </c>
      <c r="G427" s="11" t="s">
        <v>22</v>
      </c>
      <c r="H427" s="78">
        <v>36854</v>
      </c>
      <c r="I427" s="16">
        <f t="shared" ca="1" si="12"/>
        <v>20</v>
      </c>
      <c r="J427" s="17" t="s">
        <v>23</v>
      </c>
      <c r="K427" s="18">
        <v>66629</v>
      </c>
      <c r="L427" s="12">
        <v>5</v>
      </c>
    </row>
    <row r="428" spans="1:12" x14ac:dyDescent="0.25">
      <c r="A428" s="11" t="str">
        <f t="shared" si="13"/>
        <v>unique</v>
      </c>
      <c r="B428" s="11" t="s">
        <v>94</v>
      </c>
      <c r="C428" s="12" t="s">
        <v>33</v>
      </c>
      <c r="D428" s="11" t="s">
        <v>67</v>
      </c>
      <c r="E428" s="13">
        <v>571000098</v>
      </c>
      <c r="F428" s="14">
        <v>2525789252</v>
      </c>
      <c r="G428" s="11" t="s">
        <v>14</v>
      </c>
      <c r="H428" s="78">
        <v>42254</v>
      </c>
      <c r="I428" s="16">
        <f t="shared" ca="1" si="12"/>
        <v>5</v>
      </c>
      <c r="J428" s="17" t="s">
        <v>15</v>
      </c>
      <c r="K428" s="18">
        <v>82391</v>
      </c>
      <c r="L428" s="12">
        <v>3</v>
      </c>
    </row>
    <row r="429" spans="1:12" x14ac:dyDescent="0.25">
      <c r="A429" s="11" t="str">
        <f t="shared" si="13"/>
        <v>unique</v>
      </c>
      <c r="B429" s="11" t="s">
        <v>192</v>
      </c>
      <c r="C429" s="12" t="s">
        <v>28</v>
      </c>
      <c r="D429" s="11" t="s">
        <v>172</v>
      </c>
      <c r="E429" s="13">
        <v>571001715</v>
      </c>
      <c r="F429" s="14">
        <v>2527102355</v>
      </c>
      <c r="G429" s="11" t="s">
        <v>14</v>
      </c>
      <c r="H429" s="78">
        <v>36903</v>
      </c>
      <c r="I429" s="16">
        <f t="shared" ca="1" si="12"/>
        <v>19</v>
      </c>
      <c r="J429" s="17" t="s">
        <v>37</v>
      </c>
      <c r="K429" s="18">
        <v>76775</v>
      </c>
      <c r="L429" s="12">
        <v>1</v>
      </c>
    </row>
    <row r="430" spans="1:12" x14ac:dyDescent="0.25">
      <c r="A430" s="11" t="str">
        <f t="shared" si="13"/>
        <v>dup</v>
      </c>
      <c r="B430" s="11" t="s">
        <v>400</v>
      </c>
      <c r="C430" s="12" t="s">
        <v>33</v>
      </c>
      <c r="D430" s="11" t="s">
        <v>381</v>
      </c>
      <c r="E430" s="13">
        <v>573001302</v>
      </c>
      <c r="F430" s="14">
        <v>9191462245</v>
      </c>
      <c r="G430" s="11" t="s">
        <v>14</v>
      </c>
      <c r="H430" s="78">
        <v>38081</v>
      </c>
      <c r="I430" s="16">
        <f t="shared" ca="1" si="12"/>
        <v>16</v>
      </c>
      <c r="J430" s="17" t="s">
        <v>15</v>
      </c>
      <c r="K430" s="18">
        <v>110214</v>
      </c>
      <c r="L430" s="12">
        <v>4</v>
      </c>
    </row>
    <row r="431" spans="1:12" x14ac:dyDescent="0.25">
      <c r="A431" s="11" t="str">
        <f t="shared" si="13"/>
        <v>unique</v>
      </c>
      <c r="B431" s="11" t="s">
        <v>400</v>
      </c>
      <c r="C431" s="12" t="s">
        <v>33</v>
      </c>
      <c r="D431" s="11" t="s">
        <v>381</v>
      </c>
      <c r="E431" s="13">
        <v>573001302</v>
      </c>
      <c r="F431" s="14">
        <v>9191462245</v>
      </c>
      <c r="G431" s="11" t="s">
        <v>14</v>
      </c>
      <c r="H431" s="78">
        <v>38081</v>
      </c>
      <c r="I431" s="16">
        <f t="shared" ca="1" si="12"/>
        <v>16</v>
      </c>
      <c r="J431" s="17" t="s">
        <v>15</v>
      </c>
      <c r="K431" s="18">
        <v>110214</v>
      </c>
      <c r="L431" s="12">
        <v>4</v>
      </c>
    </row>
    <row r="432" spans="1:12" x14ac:dyDescent="0.25">
      <c r="A432" s="11" t="str">
        <f t="shared" si="13"/>
        <v>unique</v>
      </c>
      <c r="B432" s="11" t="s">
        <v>352</v>
      </c>
      <c r="C432" s="12" t="s">
        <v>31</v>
      </c>
      <c r="D432" s="11" t="s">
        <v>220</v>
      </c>
      <c r="E432" s="13">
        <v>575000646</v>
      </c>
      <c r="F432" s="14">
        <v>9197819805</v>
      </c>
      <c r="G432" s="11" t="s">
        <v>14</v>
      </c>
      <c r="H432" s="78">
        <v>36836</v>
      </c>
      <c r="I432" s="16">
        <f t="shared" ca="1" si="12"/>
        <v>20</v>
      </c>
      <c r="J432" s="17" t="s">
        <v>15</v>
      </c>
      <c r="K432" s="18">
        <v>62397</v>
      </c>
      <c r="L432" s="12">
        <v>2</v>
      </c>
    </row>
    <row r="433" spans="1:12" x14ac:dyDescent="0.25">
      <c r="A433" s="11" t="str">
        <f t="shared" si="13"/>
        <v>unique</v>
      </c>
      <c r="B433" s="11" t="s">
        <v>200</v>
      </c>
      <c r="C433" s="12" t="s">
        <v>33</v>
      </c>
      <c r="D433" s="11" t="s">
        <v>172</v>
      </c>
      <c r="E433" s="13">
        <v>575008597</v>
      </c>
      <c r="F433" s="14">
        <v>9198865267</v>
      </c>
      <c r="G433" s="11" t="s">
        <v>17</v>
      </c>
      <c r="H433" s="78">
        <v>35145</v>
      </c>
      <c r="I433" s="16">
        <f t="shared" ca="1" si="12"/>
        <v>24</v>
      </c>
      <c r="J433" s="17"/>
      <c r="K433" s="18">
        <v>43160</v>
      </c>
      <c r="L433" s="12">
        <v>5</v>
      </c>
    </row>
    <row r="434" spans="1:12" x14ac:dyDescent="0.25">
      <c r="A434" s="11" t="str">
        <f t="shared" si="13"/>
        <v>unique</v>
      </c>
      <c r="B434" s="11" t="s">
        <v>477</v>
      </c>
      <c r="C434" s="12" t="s">
        <v>31</v>
      </c>
      <c r="D434" s="11" t="s">
        <v>460</v>
      </c>
      <c r="E434" s="13">
        <v>577009513</v>
      </c>
      <c r="F434" s="14">
        <v>9193199265</v>
      </c>
      <c r="G434" s="11" t="s">
        <v>14</v>
      </c>
      <c r="H434" s="78">
        <v>34928</v>
      </c>
      <c r="I434" s="16">
        <f t="shared" ca="1" si="12"/>
        <v>25</v>
      </c>
      <c r="J434" s="17" t="s">
        <v>37</v>
      </c>
      <c r="K434" s="18">
        <v>85158</v>
      </c>
      <c r="L434" s="12">
        <v>5</v>
      </c>
    </row>
    <row r="435" spans="1:12" x14ac:dyDescent="0.25">
      <c r="A435" s="11" t="str">
        <f t="shared" si="13"/>
        <v>unique</v>
      </c>
      <c r="B435" s="11" t="s">
        <v>116</v>
      </c>
      <c r="C435" s="12" t="s">
        <v>12</v>
      </c>
      <c r="D435" s="11" t="s">
        <v>67</v>
      </c>
      <c r="E435" s="13">
        <v>580000042</v>
      </c>
      <c r="F435" s="14">
        <v>9197528456</v>
      </c>
      <c r="G435" s="11" t="s">
        <v>17</v>
      </c>
      <c r="H435" s="78">
        <v>36744</v>
      </c>
      <c r="I435" s="16">
        <f t="shared" ca="1" si="12"/>
        <v>20</v>
      </c>
      <c r="J435" s="17"/>
      <c r="K435" s="18">
        <v>83903</v>
      </c>
      <c r="L435" s="12">
        <v>4</v>
      </c>
    </row>
    <row r="436" spans="1:12" x14ac:dyDescent="0.25">
      <c r="A436" s="11" t="str">
        <f t="shared" si="13"/>
        <v>unique</v>
      </c>
      <c r="B436" s="11" t="s">
        <v>164</v>
      </c>
      <c r="C436" s="12" t="s">
        <v>31</v>
      </c>
      <c r="D436" s="11" t="s">
        <v>146</v>
      </c>
      <c r="E436" s="13">
        <v>581003751</v>
      </c>
      <c r="F436" s="14">
        <v>2528577225</v>
      </c>
      <c r="G436" s="11" t="s">
        <v>17</v>
      </c>
      <c r="H436" s="78">
        <v>35630</v>
      </c>
      <c r="I436" s="16">
        <f t="shared" ca="1" si="12"/>
        <v>23</v>
      </c>
      <c r="J436" s="17"/>
      <c r="K436" s="18">
        <v>99077</v>
      </c>
      <c r="L436" s="12">
        <v>2</v>
      </c>
    </row>
    <row r="437" spans="1:12" x14ac:dyDescent="0.25">
      <c r="A437" s="11" t="str">
        <f t="shared" si="13"/>
        <v>unique</v>
      </c>
      <c r="B437" s="11" t="s">
        <v>151</v>
      </c>
      <c r="C437" s="12" t="s">
        <v>33</v>
      </c>
      <c r="D437" s="11" t="s">
        <v>146</v>
      </c>
      <c r="E437" s="13">
        <v>585005837</v>
      </c>
      <c r="F437" s="14">
        <v>9194983657</v>
      </c>
      <c r="G437" s="11" t="s">
        <v>22</v>
      </c>
      <c r="H437" s="78">
        <v>42177</v>
      </c>
      <c r="I437" s="16">
        <f t="shared" ca="1" si="12"/>
        <v>5</v>
      </c>
      <c r="J437" s="17" t="s">
        <v>42</v>
      </c>
      <c r="K437" s="18">
        <v>25184</v>
      </c>
      <c r="L437" s="12">
        <v>4</v>
      </c>
    </row>
    <row r="438" spans="1:12" x14ac:dyDescent="0.25">
      <c r="A438" s="11" t="str">
        <f t="shared" si="13"/>
        <v>unique</v>
      </c>
      <c r="B438" s="11" t="s">
        <v>313</v>
      </c>
      <c r="C438" s="12" t="s">
        <v>33</v>
      </c>
      <c r="D438" s="11" t="s">
        <v>220</v>
      </c>
      <c r="E438" s="13">
        <v>589009495</v>
      </c>
      <c r="F438" s="14">
        <v>2524248455</v>
      </c>
      <c r="G438" s="11" t="s">
        <v>14</v>
      </c>
      <c r="H438" s="78">
        <v>37745</v>
      </c>
      <c r="I438" s="16">
        <f t="shared" ca="1" si="12"/>
        <v>17</v>
      </c>
      <c r="J438" s="17" t="s">
        <v>42</v>
      </c>
      <c r="K438" s="18">
        <v>52475</v>
      </c>
      <c r="L438" s="12">
        <v>2</v>
      </c>
    </row>
    <row r="439" spans="1:12" x14ac:dyDescent="0.25">
      <c r="A439" s="11" t="str">
        <f t="shared" si="13"/>
        <v>unique</v>
      </c>
      <c r="B439" s="11" t="s">
        <v>337</v>
      </c>
      <c r="C439" s="12" t="s">
        <v>19</v>
      </c>
      <c r="D439" s="11" t="s">
        <v>220</v>
      </c>
      <c r="E439" s="13">
        <v>590006401</v>
      </c>
      <c r="F439" s="14">
        <v>2523122603</v>
      </c>
      <c r="G439" s="11" t="s">
        <v>14</v>
      </c>
      <c r="H439" s="78">
        <v>37477</v>
      </c>
      <c r="I439" s="16">
        <f t="shared" ca="1" si="12"/>
        <v>18</v>
      </c>
      <c r="J439" s="17" t="s">
        <v>23</v>
      </c>
      <c r="K439" s="18">
        <v>95526</v>
      </c>
      <c r="L439" s="12">
        <v>1</v>
      </c>
    </row>
    <row r="440" spans="1:12" x14ac:dyDescent="0.25">
      <c r="A440" s="11" t="str">
        <f t="shared" si="13"/>
        <v>unique</v>
      </c>
      <c r="B440" s="11" t="s">
        <v>257</v>
      </c>
      <c r="C440" s="12" t="s">
        <v>28</v>
      </c>
      <c r="D440" s="11" t="s">
        <v>220</v>
      </c>
      <c r="E440" s="13">
        <v>592001929</v>
      </c>
      <c r="F440" s="14">
        <v>2523922629</v>
      </c>
      <c r="G440" s="11" t="s">
        <v>17</v>
      </c>
      <c r="H440" s="78">
        <v>35462</v>
      </c>
      <c r="I440" s="16">
        <f t="shared" ca="1" si="12"/>
        <v>23</v>
      </c>
      <c r="J440" s="17"/>
      <c r="K440" s="18">
        <v>71469</v>
      </c>
      <c r="L440" s="12">
        <v>4</v>
      </c>
    </row>
    <row r="441" spans="1:12" x14ac:dyDescent="0.25">
      <c r="A441" s="11" t="str">
        <f t="shared" si="13"/>
        <v>unique</v>
      </c>
      <c r="B441" s="11" t="s">
        <v>749</v>
      </c>
      <c r="C441" s="12" t="s">
        <v>19</v>
      </c>
      <c r="D441" s="11" t="s">
        <v>685</v>
      </c>
      <c r="E441" s="13">
        <v>592009648</v>
      </c>
      <c r="F441" s="14">
        <v>9191797370</v>
      </c>
      <c r="G441" s="11" t="s">
        <v>17</v>
      </c>
      <c r="H441" s="78">
        <v>35789</v>
      </c>
      <c r="I441" s="16">
        <f t="shared" ca="1" si="12"/>
        <v>22</v>
      </c>
      <c r="J441" s="17"/>
      <c r="K441" s="18">
        <v>104134</v>
      </c>
      <c r="L441" s="12">
        <v>5</v>
      </c>
    </row>
    <row r="442" spans="1:12" x14ac:dyDescent="0.25">
      <c r="A442" s="11" t="str">
        <f t="shared" si="13"/>
        <v>unique</v>
      </c>
      <c r="B442" s="11" t="s">
        <v>596</v>
      </c>
      <c r="C442" s="12" t="s">
        <v>33</v>
      </c>
      <c r="D442" s="11" t="s">
        <v>522</v>
      </c>
      <c r="E442" s="13">
        <v>592009945</v>
      </c>
      <c r="F442" s="14">
        <v>9195990200</v>
      </c>
      <c r="G442" s="11" t="s">
        <v>14</v>
      </c>
      <c r="H442" s="78">
        <v>38403</v>
      </c>
      <c r="I442" s="16">
        <f t="shared" ca="1" si="12"/>
        <v>15</v>
      </c>
      <c r="J442" s="17" t="s">
        <v>15</v>
      </c>
      <c r="K442" s="18">
        <v>60278</v>
      </c>
      <c r="L442" s="12">
        <v>1</v>
      </c>
    </row>
    <row r="443" spans="1:12" x14ac:dyDescent="0.25">
      <c r="A443" s="11" t="str">
        <f t="shared" si="13"/>
        <v>unique</v>
      </c>
      <c r="B443" s="11" t="s">
        <v>616</v>
      </c>
      <c r="C443" s="12" t="s">
        <v>25</v>
      </c>
      <c r="D443" s="11" t="s">
        <v>611</v>
      </c>
      <c r="E443" s="13">
        <v>593004018</v>
      </c>
      <c r="F443" s="14">
        <v>9194626281</v>
      </c>
      <c r="G443" s="11" t="s">
        <v>14</v>
      </c>
      <c r="H443" s="78">
        <v>39587</v>
      </c>
      <c r="I443" s="16">
        <f t="shared" ca="1" si="12"/>
        <v>12</v>
      </c>
      <c r="J443" s="17" t="s">
        <v>15</v>
      </c>
      <c r="K443" s="18">
        <v>91692</v>
      </c>
      <c r="L443" s="12">
        <v>4</v>
      </c>
    </row>
    <row r="444" spans="1:12" x14ac:dyDescent="0.25">
      <c r="A444" s="11" t="str">
        <f t="shared" si="13"/>
        <v>unique</v>
      </c>
      <c r="B444" s="11" t="s">
        <v>302</v>
      </c>
      <c r="C444" s="12" t="s">
        <v>33</v>
      </c>
      <c r="D444" s="11" t="s">
        <v>220</v>
      </c>
      <c r="E444" s="13">
        <v>594000949</v>
      </c>
      <c r="F444" s="14">
        <v>9192375580</v>
      </c>
      <c r="G444" s="11" t="s">
        <v>22</v>
      </c>
      <c r="H444" s="78">
        <v>37064</v>
      </c>
      <c r="I444" s="16">
        <f t="shared" ca="1" si="12"/>
        <v>19</v>
      </c>
      <c r="J444" s="17" t="s">
        <v>37</v>
      </c>
      <c r="K444" s="18">
        <v>23315</v>
      </c>
      <c r="L444" s="12">
        <v>5</v>
      </c>
    </row>
    <row r="445" spans="1:12" x14ac:dyDescent="0.25">
      <c r="A445" s="11" t="str">
        <f t="shared" si="13"/>
        <v>unique</v>
      </c>
      <c r="B445" s="11" t="s">
        <v>699</v>
      </c>
      <c r="C445" s="12" t="s">
        <v>28</v>
      </c>
      <c r="D445" s="11" t="s">
        <v>685</v>
      </c>
      <c r="E445" s="13">
        <v>595002550</v>
      </c>
      <c r="F445" s="14">
        <v>9195621928</v>
      </c>
      <c r="G445" s="11" t="s">
        <v>14</v>
      </c>
      <c r="H445" s="78">
        <v>37458</v>
      </c>
      <c r="I445" s="16">
        <f t="shared" ca="1" si="12"/>
        <v>18</v>
      </c>
      <c r="J445" s="17" t="s">
        <v>23</v>
      </c>
      <c r="K445" s="18">
        <v>80312</v>
      </c>
      <c r="L445" s="12">
        <v>3</v>
      </c>
    </row>
    <row r="446" spans="1:12" x14ac:dyDescent="0.25">
      <c r="A446" s="11" t="str">
        <f t="shared" si="13"/>
        <v>unique</v>
      </c>
      <c r="B446" s="11" t="s">
        <v>299</v>
      </c>
      <c r="C446" s="12" t="s">
        <v>19</v>
      </c>
      <c r="D446" s="11" t="s">
        <v>220</v>
      </c>
      <c r="E446" s="13">
        <v>596001549</v>
      </c>
      <c r="F446" s="14">
        <v>9196194175</v>
      </c>
      <c r="G446" s="11" t="s">
        <v>17</v>
      </c>
      <c r="H446" s="78">
        <v>38206</v>
      </c>
      <c r="I446" s="16">
        <f t="shared" ca="1" si="12"/>
        <v>16</v>
      </c>
      <c r="J446" s="17"/>
      <c r="K446" s="18">
        <v>36963</v>
      </c>
      <c r="L446" s="12">
        <v>3</v>
      </c>
    </row>
    <row r="447" spans="1:12" x14ac:dyDescent="0.25">
      <c r="A447" s="11" t="str">
        <f t="shared" si="13"/>
        <v>unique</v>
      </c>
      <c r="B447" s="11" t="s">
        <v>286</v>
      </c>
      <c r="C447" s="12" t="s">
        <v>31</v>
      </c>
      <c r="D447" s="11" t="s">
        <v>220</v>
      </c>
      <c r="E447" s="13">
        <v>596008829</v>
      </c>
      <c r="F447" s="14">
        <v>9198721709</v>
      </c>
      <c r="G447" s="11" t="s">
        <v>17</v>
      </c>
      <c r="H447" s="78">
        <v>35362</v>
      </c>
      <c r="I447" s="16">
        <f t="shared" ca="1" si="12"/>
        <v>24</v>
      </c>
      <c r="J447" s="17"/>
      <c r="K447" s="18">
        <v>60818</v>
      </c>
      <c r="L447" s="12">
        <v>1</v>
      </c>
    </row>
    <row r="448" spans="1:12" x14ac:dyDescent="0.25">
      <c r="A448" s="11" t="str">
        <f t="shared" si="13"/>
        <v>unique</v>
      </c>
      <c r="B448" s="11" t="s">
        <v>271</v>
      </c>
      <c r="C448" s="12" t="s">
        <v>33</v>
      </c>
      <c r="D448" s="11" t="s">
        <v>220</v>
      </c>
      <c r="E448" s="13">
        <v>597001266</v>
      </c>
      <c r="F448" s="14">
        <v>9195043141</v>
      </c>
      <c r="G448" s="11" t="s">
        <v>14</v>
      </c>
      <c r="H448" s="78">
        <v>35089</v>
      </c>
      <c r="I448" s="16">
        <f t="shared" ca="1" si="12"/>
        <v>24</v>
      </c>
      <c r="J448" s="17" t="s">
        <v>23</v>
      </c>
      <c r="K448" s="18">
        <v>89681</v>
      </c>
      <c r="L448" s="12">
        <v>2</v>
      </c>
    </row>
    <row r="449" spans="1:12" x14ac:dyDescent="0.25">
      <c r="A449" s="11" t="str">
        <f t="shared" si="13"/>
        <v>unique</v>
      </c>
      <c r="B449" s="11" t="s">
        <v>404</v>
      </c>
      <c r="C449" s="12" t="s">
        <v>28</v>
      </c>
      <c r="D449" s="11" t="s">
        <v>381</v>
      </c>
      <c r="E449" s="13">
        <v>597001409</v>
      </c>
      <c r="F449" s="14">
        <v>9196201509</v>
      </c>
      <c r="G449" s="11" t="s">
        <v>14</v>
      </c>
      <c r="H449" s="78">
        <v>37959</v>
      </c>
      <c r="I449" s="16">
        <f t="shared" ca="1" si="12"/>
        <v>17</v>
      </c>
      <c r="J449" s="17" t="s">
        <v>37</v>
      </c>
      <c r="K449" s="18">
        <v>110849</v>
      </c>
      <c r="L449" s="12">
        <v>3</v>
      </c>
    </row>
    <row r="450" spans="1:12" x14ac:dyDescent="0.25">
      <c r="A450" s="11" t="str">
        <f t="shared" si="13"/>
        <v>unique</v>
      </c>
      <c r="B450" s="11" t="s">
        <v>117</v>
      </c>
      <c r="C450" s="12" t="s">
        <v>19</v>
      </c>
      <c r="D450" s="11" t="s">
        <v>67</v>
      </c>
      <c r="E450" s="13">
        <v>600008368</v>
      </c>
      <c r="F450" s="14">
        <v>9197280453</v>
      </c>
      <c r="G450" s="11" t="s">
        <v>22</v>
      </c>
      <c r="H450" s="78">
        <v>34944</v>
      </c>
      <c r="I450" s="16">
        <f t="shared" ref="I450:I513" ca="1" si="14">DATEDIF(H450,TODAY(),"Y")</f>
        <v>25</v>
      </c>
      <c r="J450" s="17" t="s">
        <v>42</v>
      </c>
      <c r="K450" s="18">
        <v>30422</v>
      </c>
      <c r="L450" s="12">
        <v>3</v>
      </c>
    </row>
    <row r="451" spans="1:12" x14ac:dyDescent="0.25">
      <c r="A451" s="11" t="str">
        <f t="shared" ref="A451:A514" si="15">IF(AND(B451=B452,C451=C452,D451=D452,E451=E452),"dup","unique")</f>
        <v>unique</v>
      </c>
      <c r="B451" s="11" t="s">
        <v>65</v>
      </c>
      <c r="C451" s="12" t="s">
        <v>28</v>
      </c>
      <c r="D451" s="11" t="s">
        <v>62</v>
      </c>
      <c r="E451" s="13">
        <v>601002708</v>
      </c>
      <c r="F451" s="14">
        <v>9198085402</v>
      </c>
      <c r="G451" s="11" t="s">
        <v>22</v>
      </c>
      <c r="H451" s="78">
        <v>37796</v>
      </c>
      <c r="I451" s="16">
        <f t="shared" ca="1" si="14"/>
        <v>17</v>
      </c>
      <c r="J451" s="17" t="s">
        <v>37</v>
      </c>
      <c r="K451" s="18">
        <v>38718</v>
      </c>
      <c r="L451" s="12">
        <v>1</v>
      </c>
    </row>
    <row r="452" spans="1:12" x14ac:dyDescent="0.25">
      <c r="A452" s="11" t="str">
        <f t="shared" si="15"/>
        <v>unique</v>
      </c>
      <c r="B452" s="11" t="s">
        <v>182</v>
      </c>
      <c r="C452" s="12" t="s">
        <v>28</v>
      </c>
      <c r="D452" s="11" t="s">
        <v>172</v>
      </c>
      <c r="E452" s="13">
        <v>603001910</v>
      </c>
      <c r="F452" s="14">
        <v>9196514650</v>
      </c>
      <c r="G452" s="11" t="s">
        <v>14</v>
      </c>
      <c r="H452" s="78">
        <v>38215</v>
      </c>
      <c r="I452" s="16">
        <f t="shared" ca="1" si="14"/>
        <v>16</v>
      </c>
      <c r="J452" s="17" t="s">
        <v>15</v>
      </c>
      <c r="K452" s="18">
        <v>98415</v>
      </c>
      <c r="L452" s="12">
        <v>3</v>
      </c>
    </row>
    <row r="453" spans="1:12" x14ac:dyDescent="0.25">
      <c r="A453" s="11" t="str">
        <f t="shared" si="15"/>
        <v>unique</v>
      </c>
      <c r="B453" s="11" t="s">
        <v>32</v>
      </c>
      <c r="C453" s="12" t="s">
        <v>33</v>
      </c>
      <c r="D453" s="11" t="s">
        <v>29</v>
      </c>
      <c r="E453" s="13">
        <v>608006012</v>
      </c>
      <c r="F453" s="14">
        <v>9194075460</v>
      </c>
      <c r="G453" s="11" t="s">
        <v>14</v>
      </c>
      <c r="H453" s="78">
        <v>35074</v>
      </c>
      <c r="I453" s="16">
        <f t="shared" ca="1" si="14"/>
        <v>24</v>
      </c>
      <c r="J453" s="17" t="s">
        <v>15</v>
      </c>
      <c r="K453" s="18">
        <v>107676</v>
      </c>
      <c r="L453" s="12">
        <v>5</v>
      </c>
    </row>
    <row r="454" spans="1:12" x14ac:dyDescent="0.25">
      <c r="A454" s="11" t="str">
        <f t="shared" si="15"/>
        <v>unique</v>
      </c>
      <c r="B454" s="11" t="s">
        <v>697</v>
      </c>
      <c r="C454" s="12" t="s">
        <v>12</v>
      </c>
      <c r="D454" s="11" t="s">
        <v>685</v>
      </c>
      <c r="E454" s="13">
        <v>610000294</v>
      </c>
      <c r="F454" s="14">
        <v>9198443818</v>
      </c>
      <c r="G454" s="11" t="s">
        <v>17</v>
      </c>
      <c r="H454" s="78">
        <v>35064</v>
      </c>
      <c r="I454" s="16">
        <f t="shared" ca="1" si="14"/>
        <v>24</v>
      </c>
      <c r="J454" s="17"/>
      <c r="K454" s="18">
        <v>94905</v>
      </c>
      <c r="L454" s="12">
        <v>3</v>
      </c>
    </row>
    <row r="455" spans="1:12" x14ac:dyDescent="0.25">
      <c r="A455" s="11" t="str">
        <f t="shared" si="15"/>
        <v>unique</v>
      </c>
      <c r="B455" s="11" t="s">
        <v>264</v>
      </c>
      <c r="C455" s="12" t="s">
        <v>12</v>
      </c>
      <c r="D455" s="11" t="s">
        <v>220</v>
      </c>
      <c r="E455" s="13">
        <v>612005735</v>
      </c>
      <c r="F455" s="14">
        <v>9195228292</v>
      </c>
      <c r="G455" s="11" t="s">
        <v>14</v>
      </c>
      <c r="H455" s="78">
        <v>35244</v>
      </c>
      <c r="I455" s="16">
        <f t="shared" ca="1" si="14"/>
        <v>24</v>
      </c>
      <c r="J455" s="17" t="s">
        <v>37</v>
      </c>
      <c r="K455" s="18">
        <v>98744</v>
      </c>
      <c r="L455" s="12">
        <v>5</v>
      </c>
    </row>
    <row r="456" spans="1:12" x14ac:dyDescent="0.25">
      <c r="A456" s="11" t="str">
        <f t="shared" si="15"/>
        <v>unique</v>
      </c>
      <c r="B456" s="11" t="s">
        <v>671</v>
      </c>
      <c r="C456" s="12" t="s">
        <v>31</v>
      </c>
      <c r="D456" s="11" t="s">
        <v>611</v>
      </c>
      <c r="E456" s="13">
        <v>614002070</v>
      </c>
      <c r="F456" s="14">
        <v>9192485673</v>
      </c>
      <c r="G456" s="11" t="s">
        <v>22</v>
      </c>
      <c r="H456" s="78">
        <v>37411</v>
      </c>
      <c r="I456" s="16">
        <f t="shared" ca="1" si="14"/>
        <v>18</v>
      </c>
      <c r="J456" s="17" t="s">
        <v>15</v>
      </c>
      <c r="K456" s="18">
        <v>65799</v>
      </c>
      <c r="L456" s="12">
        <v>1</v>
      </c>
    </row>
    <row r="457" spans="1:12" x14ac:dyDescent="0.25">
      <c r="A457" s="11" t="str">
        <f t="shared" si="15"/>
        <v>unique</v>
      </c>
      <c r="B457" s="11" t="s">
        <v>698</v>
      </c>
      <c r="C457" s="12" t="s">
        <v>19</v>
      </c>
      <c r="D457" s="11" t="s">
        <v>685</v>
      </c>
      <c r="E457" s="13">
        <v>616005292</v>
      </c>
      <c r="F457" s="14">
        <v>9192913490</v>
      </c>
      <c r="G457" s="11" t="s">
        <v>14</v>
      </c>
      <c r="H457" s="78">
        <v>42205</v>
      </c>
      <c r="I457" s="16">
        <f t="shared" ca="1" si="14"/>
        <v>5</v>
      </c>
      <c r="J457" s="17" t="s">
        <v>20</v>
      </c>
      <c r="K457" s="18">
        <v>43416</v>
      </c>
      <c r="L457" s="12">
        <v>3</v>
      </c>
    </row>
    <row r="458" spans="1:12" x14ac:dyDescent="0.25">
      <c r="A458" s="11" t="str">
        <f t="shared" si="15"/>
        <v>unique</v>
      </c>
      <c r="B458" s="11" t="s">
        <v>262</v>
      </c>
      <c r="C458" s="12" t="s">
        <v>28</v>
      </c>
      <c r="D458" s="11" t="s">
        <v>220</v>
      </c>
      <c r="E458" s="13">
        <v>616007564</v>
      </c>
      <c r="F458" s="14">
        <v>9191806180</v>
      </c>
      <c r="G458" s="11" t="s">
        <v>17</v>
      </c>
      <c r="H458" s="78">
        <v>37499</v>
      </c>
      <c r="I458" s="16">
        <f t="shared" ca="1" si="14"/>
        <v>18</v>
      </c>
      <c r="J458" s="17"/>
      <c r="K458" s="18">
        <v>56903</v>
      </c>
      <c r="L458" s="12">
        <v>5</v>
      </c>
    </row>
    <row r="459" spans="1:12" x14ac:dyDescent="0.25">
      <c r="A459" s="11" t="str">
        <f t="shared" si="15"/>
        <v>unique</v>
      </c>
      <c r="B459" s="11" t="s">
        <v>462</v>
      </c>
      <c r="C459" s="12" t="s">
        <v>28</v>
      </c>
      <c r="D459" s="11" t="s">
        <v>460</v>
      </c>
      <c r="E459" s="13">
        <v>617005992</v>
      </c>
      <c r="F459" s="14">
        <v>2526345909</v>
      </c>
      <c r="G459" s="11" t="s">
        <v>14</v>
      </c>
      <c r="H459" s="78">
        <v>36921</v>
      </c>
      <c r="I459" s="16">
        <f t="shared" ca="1" si="14"/>
        <v>19</v>
      </c>
      <c r="J459" s="17" t="s">
        <v>15</v>
      </c>
      <c r="K459" s="18">
        <v>58833</v>
      </c>
      <c r="L459" s="12">
        <v>5</v>
      </c>
    </row>
    <row r="460" spans="1:12" x14ac:dyDescent="0.25">
      <c r="A460" s="11" t="str">
        <f t="shared" si="15"/>
        <v>unique</v>
      </c>
      <c r="B460" s="11" t="s">
        <v>278</v>
      </c>
      <c r="C460" s="12" t="s">
        <v>33</v>
      </c>
      <c r="D460" s="11" t="s">
        <v>220</v>
      </c>
      <c r="E460" s="13">
        <v>618005019</v>
      </c>
      <c r="F460" s="14">
        <v>9193695179</v>
      </c>
      <c r="G460" s="11" t="s">
        <v>14</v>
      </c>
      <c r="H460" s="78">
        <v>35812</v>
      </c>
      <c r="I460" s="16">
        <f t="shared" ca="1" si="14"/>
        <v>22</v>
      </c>
      <c r="J460" s="17" t="s">
        <v>37</v>
      </c>
      <c r="K460" s="18">
        <v>121149</v>
      </c>
      <c r="L460" s="12">
        <v>5</v>
      </c>
    </row>
    <row r="461" spans="1:12" x14ac:dyDescent="0.25">
      <c r="A461" s="11" t="str">
        <f t="shared" si="15"/>
        <v>unique</v>
      </c>
      <c r="B461" s="11" t="s">
        <v>602</v>
      </c>
      <c r="C461" s="12" t="s">
        <v>25</v>
      </c>
      <c r="D461" s="11" t="s">
        <v>522</v>
      </c>
      <c r="E461" s="13">
        <v>618005364</v>
      </c>
      <c r="F461" s="14">
        <v>9193182167</v>
      </c>
      <c r="G461" s="11" t="s">
        <v>22</v>
      </c>
      <c r="H461" s="78">
        <v>42117</v>
      </c>
      <c r="I461" s="16">
        <f t="shared" ca="1" si="14"/>
        <v>5</v>
      </c>
      <c r="J461" s="17" t="s">
        <v>37</v>
      </c>
      <c r="K461" s="18">
        <v>65745</v>
      </c>
      <c r="L461" s="12">
        <v>3</v>
      </c>
    </row>
    <row r="462" spans="1:12" x14ac:dyDescent="0.25">
      <c r="A462" s="11" t="str">
        <f t="shared" si="15"/>
        <v>unique</v>
      </c>
      <c r="B462" s="11" t="s">
        <v>492</v>
      </c>
      <c r="C462" s="12" t="s">
        <v>33</v>
      </c>
      <c r="D462" s="11" t="s">
        <v>460</v>
      </c>
      <c r="E462" s="13">
        <v>619005100</v>
      </c>
      <c r="F462" s="14">
        <v>9194629606</v>
      </c>
      <c r="G462" s="11" t="s">
        <v>14</v>
      </c>
      <c r="H462" s="78">
        <v>40161</v>
      </c>
      <c r="I462" s="16">
        <f t="shared" ca="1" si="14"/>
        <v>10</v>
      </c>
      <c r="J462" s="17" t="s">
        <v>23</v>
      </c>
      <c r="K462" s="18">
        <v>37206</v>
      </c>
      <c r="L462" s="12">
        <v>2</v>
      </c>
    </row>
    <row r="463" spans="1:12" x14ac:dyDescent="0.25">
      <c r="A463" s="11" t="str">
        <f t="shared" si="15"/>
        <v>unique</v>
      </c>
      <c r="B463" s="11" t="s">
        <v>644</v>
      </c>
      <c r="C463" s="12" t="s">
        <v>31</v>
      </c>
      <c r="D463" s="11" t="s">
        <v>611</v>
      </c>
      <c r="E463" s="13">
        <v>619006809</v>
      </c>
      <c r="F463" s="14">
        <v>9196865606</v>
      </c>
      <c r="G463" s="11" t="s">
        <v>22</v>
      </c>
      <c r="H463" s="78">
        <v>39289</v>
      </c>
      <c r="I463" s="16">
        <f t="shared" ca="1" si="14"/>
        <v>13</v>
      </c>
      <c r="J463" s="17" t="s">
        <v>20</v>
      </c>
      <c r="K463" s="18">
        <v>53366</v>
      </c>
      <c r="L463" s="12">
        <v>5</v>
      </c>
    </row>
    <row r="464" spans="1:12" x14ac:dyDescent="0.25">
      <c r="A464" s="11" t="str">
        <f t="shared" si="15"/>
        <v>unique</v>
      </c>
      <c r="B464" s="11" t="s">
        <v>377</v>
      </c>
      <c r="C464" s="12" t="s">
        <v>12</v>
      </c>
      <c r="D464" s="11" t="s">
        <v>373</v>
      </c>
      <c r="E464" s="13">
        <v>620002502</v>
      </c>
      <c r="F464" s="14">
        <v>9191264013</v>
      </c>
      <c r="G464" s="11" t="s">
        <v>14</v>
      </c>
      <c r="H464" s="78">
        <v>42404</v>
      </c>
      <c r="I464" s="16">
        <f t="shared" ca="1" si="14"/>
        <v>4</v>
      </c>
      <c r="J464" s="17" t="s">
        <v>42</v>
      </c>
      <c r="K464" s="18">
        <v>96390</v>
      </c>
      <c r="L464" s="12">
        <v>4</v>
      </c>
    </row>
    <row r="465" spans="1:12" x14ac:dyDescent="0.25">
      <c r="A465" s="11" t="str">
        <f t="shared" si="15"/>
        <v>unique</v>
      </c>
      <c r="B465" s="11" t="s">
        <v>339</v>
      </c>
      <c r="C465" s="12" t="s">
        <v>31</v>
      </c>
      <c r="D465" s="11" t="s">
        <v>220</v>
      </c>
      <c r="E465" s="13">
        <v>620006005</v>
      </c>
      <c r="F465" s="14">
        <v>9196422185</v>
      </c>
      <c r="G465" s="11" t="s">
        <v>14</v>
      </c>
      <c r="H465" s="78">
        <v>38561</v>
      </c>
      <c r="I465" s="16">
        <f t="shared" ca="1" si="14"/>
        <v>15</v>
      </c>
      <c r="J465" s="17" t="s">
        <v>15</v>
      </c>
      <c r="K465" s="18">
        <v>55431</v>
      </c>
      <c r="L465" s="12">
        <v>3</v>
      </c>
    </row>
    <row r="466" spans="1:12" x14ac:dyDescent="0.25">
      <c r="A466" s="11" t="str">
        <f t="shared" si="15"/>
        <v>unique</v>
      </c>
      <c r="B466" s="11" t="s">
        <v>619</v>
      </c>
      <c r="C466" s="12" t="s">
        <v>33</v>
      </c>
      <c r="D466" s="11" t="s">
        <v>611</v>
      </c>
      <c r="E466" s="13">
        <v>622000296</v>
      </c>
      <c r="F466" s="14">
        <v>2526306545</v>
      </c>
      <c r="G466" s="11" t="s">
        <v>14</v>
      </c>
      <c r="H466" s="78">
        <v>38456</v>
      </c>
      <c r="I466" s="16">
        <f t="shared" ca="1" si="14"/>
        <v>15</v>
      </c>
      <c r="J466" s="17" t="s">
        <v>15</v>
      </c>
      <c r="K466" s="18">
        <v>88521</v>
      </c>
      <c r="L466" s="12">
        <v>3</v>
      </c>
    </row>
    <row r="467" spans="1:12" x14ac:dyDescent="0.25">
      <c r="A467" s="11" t="str">
        <f t="shared" si="15"/>
        <v>unique</v>
      </c>
      <c r="B467" s="11" t="s">
        <v>185</v>
      </c>
      <c r="C467" s="12" t="s">
        <v>28</v>
      </c>
      <c r="D467" s="11" t="s">
        <v>172</v>
      </c>
      <c r="E467" s="13">
        <v>622004162</v>
      </c>
      <c r="F467" s="14">
        <v>9191264786</v>
      </c>
      <c r="G467" s="11" t="s">
        <v>17</v>
      </c>
      <c r="H467" s="78">
        <v>37998</v>
      </c>
      <c r="I467" s="16">
        <f t="shared" ca="1" si="14"/>
        <v>16</v>
      </c>
      <c r="J467" s="17"/>
      <c r="K467" s="18">
        <v>35586</v>
      </c>
      <c r="L467" s="12">
        <v>4</v>
      </c>
    </row>
    <row r="468" spans="1:12" x14ac:dyDescent="0.25">
      <c r="A468" s="11" t="str">
        <f t="shared" si="15"/>
        <v>unique</v>
      </c>
      <c r="B468" s="11" t="s">
        <v>500</v>
      </c>
      <c r="C468" s="12" t="s">
        <v>12</v>
      </c>
      <c r="D468" s="11" t="s">
        <v>460</v>
      </c>
      <c r="E468" s="13">
        <v>623003805</v>
      </c>
      <c r="F468" s="14">
        <v>9192602559</v>
      </c>
      <c r="G468" s="11" t="s">
        <v>26</v>
      </c>
      <c r="H468" s="78">
        <v>42038</v>
      </c>
      <c r="I468" s="16">
        <f t="shared" ca="1" si="14"/>
        <v>5</v>
      </c>
      <c r="J468" s="17"/>
      <c r="K468" s="18">
        <v>20326</v>
      </c>
      <c r="L468" s="12">
        <v>5</v>
      </c>
    </row>
    <row r="469" spans="1:12" x14ac:dyDescent="0.25">
      <c r="A469" s="11" t="str">
        <f t="shared" si="15"/>
        <v>unique</v>
      </c>
      <c r="B469" s="11" t="s">
        <v>256</v>
      </c>
      <c r="C469" s="12" t="s">
        <v>25</v>
      </c>
      <c r="D469" s="11" t="s">
        <v>220</v>
      </c>
      <c r="E469" s="13">
        <v>624004626</v>
      </c>
      <c r="F469" s="14">
        <v>2523077504</v>
      </c>
      <c r="G469" s="11" t="s">
        <v>22</v>
      </c>
      <c r="H469" s="78">
        <v>41936</v>
      </c>
      <c r="I469" s="16">
        <f t="shared" ca="1" si="14"/>
        <v>6</v>
      </c>
      <c r="J469" s="17" t="s">
        <v>15</v>
      </c>
      <c r="K469" s="18">
        <v>62971</v>
      </c>
      <c r="L469" s="12">
        <v>5</v>
      </c>
    </row>
    <row r="470" spans="1:12" x14ac:dyDescent="0.25">
      <c r="A470" s="11" t="str">
        <f t="shared" si="15"/>
        <v>unique</v>
      </c>
      <c r="B470" s="11" t="s">
        <v>199</v>
      </c>
      <c r="C470" s="12" t="s">
        <v>28</v>
      </c>
      <c r="D470" s="11" t="s">
        <v>172</v>
      </c>
      <c r="E470" s="13">
        <v>625001462</v>
      </c>
      <c r="F470" s="14">
        <v>2527553017</v>
      </c>
      <c r="G470" s="11" t="s">
        <v>14</v>
      </c>
      <c r="H470" s="78">
        <v>42347</v>
      </c>
      <c r="I470" s="16">
        <f t="shared" ca="1" si="14"/>
        <v>4</v>
      </c>
      <c r="J470" s="17" t="s">
        <v>15</v>
      </c>
      <c r="K470" s="18">
        <v>57348</v>
      </c>
      <c r="L470" s="12">
        <v>3</v>
      </c>
    </row>
    <row r="471" spans="1:12" x14ac:dyDescent="0.25">
      <c r="A471" s="11" t="str">
        <f t="shared" si="15"/>
        <v>unique</v>
      </c>
      <c r="B471" s="11" t="s">
        <v>672</v>
      </c>
      <c r="C471" s="12" t="s">
        <v>25</v>
      </c>
      <c r="D471" s="11" t="s">
        <v>611</v>
      </c>
      <c r="E471" s="13">
        <v>626001093</v>
      </c>
      <c r="F471" s="14">
        <v>9192822520</v>
      </c>
      <c r="G471" s="11" t="s">
        <v>17</v>
      </c>
      <c r="H471" s="78">
        <v>37304</v>
      </c>
      <c r="I471" s="16">
        <f t="shared" ca="1" si="14"/>
        <v>18</v>
      </c>
      <c r="J471" s="17"/>
      <c r="K471" s="18">
        <v>87197</v>
      </c>
      <c r="L471" s="12">
        <v>1</v>
      </c>
    </row>
    <row r="472" spans="1:12" x14ac:dyDescent="0.25">
      <c r="A472" s="11" t="str">
        <f t="shared" si="15"/>
        <v>unique</v>
      </c>
      <c r="B472" s="11" t="s">
        <v>402</v>
      </c>
      <c r="C472" s="12" t="s">
        <v>28</v>
      </c>
      <c r="D472" s="11" t="s">
        <v>381</v>
      </c>
      <c r="E472" s="13">
        <v>626007704</v>
      </c>
      <c r="F472" s="14">
        <v>2526971022</v>
      </c>
      <c r="G472" s="11" t="s">
        <v>17</v>
      </c>
      <c r="H472" s="78">
        <v>38852</v>
      </c>
      <c r="I472" s="16">
        <f t="shared" ca="1" si="14"/>
        <v>14</v>
      </c>
      <c r="J472" s="17"/>
      <c r="K472" s="18">
        <v>105206</v>
      </c>
      <c r="L472" s="12">
        <v>5</v>
      </c>
    </row>
    <row r="473" spans="1:12" x14ac:dyDescent="0.25">
      <c r="A473" s="11" t="str">
        <f t="shared" si="15"/>
        <v>unique</v>
      </c>
      <c r="B473" s="11" t="s">
        <v>752</v>
      </c>
      <c r="C473" s="12" t="s">
        <v>19</v>
      </c>
      <c r="D473" s="11" t="s">
        <v>685</v>
      </c>
      <c r="E473" s="13">
        <v>626008632</v>
      </c>
      <c r="F473" s="14">
        <v>2526412482</v>
      </c>
      <c r="G473" s="11" t="s">
        <v>17</v>
      </c>
      <c r="H473" s="78">
        <v>41231</v>
      </c>
      <c r="I473" s="16">
        <f t="shared" ca="1" si="14"/>
        <v>8</v>
      </c>
      <c r="J473" s="17"/>
      <c r="K473" s="18">
        <v>66272</v>
      </c>
      <c r="L473" s="12">
        <v>4</v>
      </c>
    </row>
    <row r="474" spans="1:12" x14ac:dyDescent="0.25">
      <c r="A474" s="11" t="str">
        <f t="shared" si="15"/>
        <v>unique</v>
      </c>
      <c r="B474" s="11" t="s">
        <v>720</v>
      </c>
      <c r="C474" s="12" t="s">
        <v>33</v>
      </c>
      <c r="D474" s="11" t="s">
        <v>685</v>
      </c>
      <c r="E474" s="13">
        <v>627004412</v>
      </c>
      <c r="F474" s="14">
        <v>2528249735</v>
      </c>
      <c r="G474" s="11" t="s">
        <v>14</v>
      </c>
      <c r="H474" s="78">
        <v>41599</v>
      </c>
      <c r="I474" s="16">
        <f t="shared" ca="1" si="14"/>
        <v>7</v>
      </c>
      <c r="J474" s="17" t="s">
        <v>15</v>
      </c>
      <c r="K474" s="18">
        <v>78800</v>
      </c>
      <c r="L474" s="12">
        <v>5</v>
      </c>
    </row>
    <row r="475" spans="1:12" x14ac:dyDescent="0.25">
      <c r="A475" s="11" t="str">
        <f t="shared" si="15"/>
        <v>unique</v>
      </c>
      <c r="B475" s="11" t="s">
        <v>621</v>
      </c>
      <c r="C475" s="12" t="s">
        <v>28</v>
      </c>
      <c r="D475" s="11" t="s">
        <v>611</v>
      </c>
      <c r="E475" s="13">
        <v>627007314</v>
      </c>
      <c r="F475" s="14">
        <v>2521525844</v>
      </c>
      <c r="G475" s="11" t="s">
        <v>14</v>
      </c>
      <c r="H475" s="78">
        <v>38491</v>
      </c>
      <c r="I475" s="16">
        <f t="shared" ca="1" si="14"/>
        <v>15</v>
      </c>
      <c r="J475" s="17" t="s">
        <v>42</v>
      </c>
      <c r="K475" s="18">
        <v>116424</v>
      </c>
      <c r="L475" s="12">
        <v>1</v>
      </c>
    </row>
    <row r="476" spans="1:12" x14ac:dyDescent="0.25">
      <c r="A476" s="11" t="str">
        <f t="shared" si="15"/>
        <v>unique</v>
      </c>
      <c r="B476" s="11" t="s">
        <v>90</v>
      </c>
      <c r="C476" s="12" t="s">
        <v>28</v>
      </c>
      <c r="D476" s="11" t="s">
        <v>67</v>
      </c>
      <c r="E476" s="13">
        <v>627008686</v>
      </c>
      <c r="F476" s="14">
        <v>2526101454</v>
      </c>
      <c r="G476" s="11" t="s">
        <v>17</v>
      </c>
      <c r="H476" s="78">
        <v>35311</v>
      </c>
      <c r="I476" s="16">
        <f t="shared" ca="1" si="14"/>
        <v>24</v>
      </c>
      <c r="J476" s="17"/>
      <c r="K476" s="18">
        <v>100899</v>
      </c>
      <c r="L476" s="12">
        <v>5</v>
      </c>
    </row>
    <row r="477" spans="1:12" x14ac:dyDescent="0.25">
      <c r="A477" s="11" t="str">
        <f t="shared" si="15"/>
        <v>unique</v>
      </c>
      <c r="B477" s="11" t="s">
        <v>70</v>
      </c>
      <c r="C477" s="12" t="s">
        <v>28</v>
      </c>
      <c r="D477" s="11" t="s">
        <v>67</v>
      </c>
      <c r="E477" s="13">
        <v>631005285</v>
      </c>
      <c r="F477" s="14">
        <v>2527491979</v>
      </c>
      <c r="G477" s="11" t="s">
        <v>14</v>
      </c>
      <c r="H477" s="78">
        <v>41743</v>
      </c>
      <c r="I477" s="16">
        <f t="shared" ca="1" si="14"/>
        <v>6</v>
      </c>
      <c r="J477" s="17" t="s">
        <v>37</v>
      </c>
      <c r="K477" s="18">
        <v>115992</v>
      </c>
      <c r="L477" s="12">
        <v>4</v>
      </c>
    </row>
    <row r="478" spans="1:12" x14ac:dyDescent="0.25">
      <c r="A478" s="11" t="str">
        <f t="shared" si="15"/>
        <v>unique</v>
      </c>
      <c r="B478" s="11" t="s">
        <v>398</v>
      </c>
      <c r="C478" s="12" t="s">
        <v>25</v>
      </c>
      <c r="D478" s="11" t="s">
        <v>381</v>
      </c>
      <c r="E478" s="13">
        <v>634004970</v>
      </c>
      <c r="F478" s="14">
        <v>9194900864</v>
      </c>
      <c r="G478" s="11" t="s">
        <v>14</v>
      </c>
      <c r="H478" s="78">
        <v>36584</v>
      </c>
      <c r="I478" s="16">
        <f t="shared" ca="1" si="14"/>
        <v>20</v>
      </c>
      <c r="J478" s="17" t="s">
        <v>15</v>
      </c>
      <c r="K478" s="18">
        <v>77706</v>
      </c>
      <c r="L478" s="12">
        <v>4</v>
      </c>
    </row>
    <row r="479" spans="1:12" x14ac:dyDescent="0.25">
      <c r="A479" s="11" t="str">
        <f t="shared" si="15"/>
        <v>unique</v>
      </c>
      <c r="B479" s="11" t="s">
        <v>744</v>
      </c>
      <c r="C479" s="12" t="s">
        <v>25</v>
      </c>
      <c r="D479" s="11" t="s">
        <v>685</v>
      </c>
      <c r="E479" s="13">
        <v>635000617</v>
      </c>
      <c r="F479" s="14">
        <v>9192259651</v>
      </c>
      <c r="G479" s="11" t="s">
        <v>14</v>
      </c>
      <c r="H479" s="78">
        <v>38950</v>
      </c>
      <c r="I479" s="16">
        <f t="shared" ca="1" si="14"/>
        <v>14</v>
      </c>
      <c r="J479" s="17" t="s">
        <v>37</v>
      </c>
      <c r="K479" s="18">
        <v>64301</v>
      </c>
      <c r="L479" s="12">
        <v>3</v>
      </c>
    </row>
    <row r="480" spans="1:12" x14ac:dyDescent="0.25">
      <c r="A480" s="11" t="str">
        <f t="shared" si="15"/>
        <v>unique</v>
      </c>
      <c r="B480" s="11" t="s">
        <v>316</v>
      </c>
      <c r="C480" s="12" t="s">
        <v>33</v>
      </c>
      <c r="D480" s="11" t="s">
        <v>220</v>
      </c>
      <c r="E480" s="13">
        <v>635007088</v>
      </c>
      <c r="F480" s="14">
        <v>2522153322</v>
      </c>
      <c r="G480" s="11" t="s">
        <v>17</v>
      </c>
      <c r="H480" s="78">
        <v>37285</v>
      </c>
      <c r="I480" s="16">
        <f t="shared" ca="1" si="14"/>
        <v>18</v>
      </c>
      <c r="J480" s="17"/>
      <c r="K480" s="18">
        <v>92489</v>
      </c>
      <c r="L480" s="12">
        <v>5</v>
      </c>
    </row>
    <row r="481" spans="1:12" x14ac:dyDescent="0.25">
      <c r="A481" s="11" t="str">
        <f t="shared" si="15"/>
        <v>unique</v>
      </c>
      <c r="B481" s="11" t="s">
        <v>46</v>
      </c>
      <c r="C481" s="12" t="s">
        <v>28</v>
      </c>
      <c r="D481" s="11" t="s">
        <v>29</v>
      </c>
      <c r="E481" s="13">
        <v>638001383</v>
      </c>
      <c r="F481" s="14">
        <v>2521641031</v>
      </c>
      <c r="G481" s="11" t="s">
        <v>14</v>
      </c>
      <c r="H481" s="78">
        <v>37003</v>
      </c>
      <c r="I481" s="16">
        <f t="shared" ca="1" si="14"/>
        <v>19</v>
      </c>
      <c r="J481" s="17" t="s">
        <v>15</v>
      </c>
      <c r="K481" s="18">
        <v>66623</v>
      </c>
      <c r="L481" s="12">
        <v>4</v>
      </c>
    </row>
    <row r="482" spans="1:12" x14ac:dyDescent="0.25">
      <c r="A482" s="11" t="str">
        <f t="shared" si="15"/>
        <v>unique</v>
      </c>
      <c r="B482" s="11" t="s">
        <v>537</v>
      </c>
      <c r="C482" s="12" t="s">
        <v>28</v>
      </c>
      <c r="D482" s="11" t="s">
        <v>522</v>
      </c>
      <c r="E482" s="13">
        <v>638005756</v>
      </c>
      <c r="F482" s="14">
        <v>2528922252</v>
      </c>
      <c r="G482" s="11" t="s">
        <v>17</v>
      </c>
      <c r="H482" s="78">
        <v>41001</v>
      </c>
      <c r="I482" s="16">
        <f t="shared" ca="1" si="14"/>
        <v>8</v>
      </c>
      <c r="J482" s="17"/>
      <c r="K482" s="18">
        <v>60372</v>
      </c>
      <c r="L482" s="12">
        <v>2</v>
      </c>
    </row>
    <row r="483" spans="1:12" x14ac:dyDescent="0.25">
      <c r="A483" s="11" t="str">
        <f t="shared" si="15"/>
        <v>unique</v>
      </c>
      <c r="B483" s="11" t="s">
        <v>95</v>
      </c>
      <c r="C483" s="12" t="s">
        <v>28</v>
      </c>
      <c r="D483" s="11" t="s">
        <v>67</v>
      </c>
      <c r="E483" s="13">
        <v>639004672</v>
      </c>
      <c r="F483" s="14">
        <v>9191919478</v>
      </c>
      <c r="G483" s="11" t="s">
        <v>22</v>
      </c>
      <c r="H483" s="78">
        <v>40591</v>
      </c>
      <c r="I483" s="16">
        <f t="shared" ca="1" si="14"/>
        <v>9</v>
      </c>
      <c r="J483" s="17" t="s">
        <v>42</v>
      </c>
      <c r="K483" s="18">
        <v>31563</v>
      </c>
      <c r="L483" s="12">
        <v>4</v>
      </c>
    </row>
    <row r="484" spans="1:12" x14ac:dyDescent="0.25">
      <c r="A484" s="11" t="str">
        <f t="shared" si="15"/>
        <v>unique</v>
      </c>
      <c r="B484" s="11" t="s">
        <v>134</v>
      </c>
      <c r="C484" s="12" t="s">
        <v>25</v>
      </c>
      <c r="D484" s="11" t="s">
        <v>127</v>
      </c>
      <c r="E484" s="13">
        <v>640001378</v>
      </c>
      <c r="F484" s="14">
        <v>2524663056</v>
      </c>
      <c r="G484" s="11" t="s">
        <v>22</v>
      </c>
      <c r="H484" s="78">
        <v>37906</v>
      </c>
      <c r="I484" s="16">
        <f t="shared" ca="1" si="14"/>
        <v>17</v>
      </c>
      <c r="J484" s="17" t="s">
        <v>37</v>
      </c>
      <c r="K484" s="18">
        <v>62411</v>
      </c>
      <c r="L484" s="12">
        <v>2</v>
      </c>
    </row>
    <row r="485" spans="1:12" x14ac:dyDescent="0.25">
      <c r="A485" s="11" t="str">
        <f t="shared" si="15"/>
        <v>unique</v>
      </c>
      <c r="B485" s="11" t="s">
        <v>706</v>
      </c>
      <c r="C485" s="12" t="s">
        <v>31</v>
      </c>
      <c r="D485" s="11" t="s">
        <v>685</v>
      </c>
      <c r="E485" s="13">
        <v>641002645</v>
      </c>
      <c r="F485" s="14">
        <v>9196965088</v>
      </c>
      <c r="G485" s="11" t="s">
        <v>17</v>
      </c>
      <c r="H485" s="78">
        <v>35818</v>
      </c>
      <c r="I485" s="16">
        <f t="shared" ca="1" si="14"/>
        <v>22</v>
      </c>
      <c r="J485" s="17"/>
      <c r="K485" s="18">
        <v>106097</v>
      </c>
      <c r="L485" s="12">
        <v>1</v>
      </c>
    </row>
    <row r="486" spans="1:12" x14ac:dyDescent="0.25">
      <c r="A486" s="11" t="str">
        <f t="shared" si="15"/>
        <v>dup</v>
      </c>
      <c r="B486" s="11" t="s">
        <v>96</v>
      </c>
      <c r="C486" s="12" t="s">
        <v>28</v>
      </c>
      <c r="D486" s="11" t="s">
        <v>67</v>
      </c>
      <c r="E486" s="13">
        <v>641006829</v>
      </c>
      <c r="F486" s="14">
        <v>2526196095</v>
      </c>
      <c r="G486" s="11" t="s">
        <v>17</v>
      </c>
      <c r="H486" s="78">
        <v>40161</v>
      </c>
      <c r="I486" s="16">
        <f t="shared" ca="1" si="14"/>
        <v>10</v>
      </c>
      <c r="J486" s="17"/>
      <c r="K486" s="18">
        <v>115398</v>
      </c>
      <c r="L486" s="12">
        <v>5</v>
      </c>
    </row>
    <row r="487" spans="1:12" x14ac:dyDescent="0.25">
      <c r="A487" s="11" t="str">
        <f t="shared" si="15"/>
        <v>unique</v>
      </c>
      <c r="B487" s="11" t="s">
        <v>96</v>
      </c>
      <c r="C487" s="12" t="s">
        <v>28</v>
      </c>
      <c r="D487" s="11" t="s">
        <v>67</v>
      </c>
      <c r="E487" s="13">
        <v>641006829</v>
      </c>
      <c r="F487" s="14">
        <v>2526196095</v>
      </c>
      <c r="G487" s="11" t="s">
        <v>17</v>
      </c>
      <c r="H487" s="78">
        <v>40161</v>
      </c>
      <c r="I487" s="16">
        <f t="shared" ca="1" si="14"/>
        <v>10</v>
      </c>
      <c r="J487" s="17"/>
      <c r="K487" s="18">
        <v>115398</v>
      </c>
      <c r="L487" s="12">
        <v>5</v>
      </c>
    </row>
    <row r="488" spans="1:12" x14ac:dyDescent="0.25">
      <c r="A488" s="11" t="str">
        <f t="shared" si="15"/>
        <v>unique</v>
      </c>
      <c r="B488" s="11" t="s">
        <v>383</v>
      </c>
      <c r="C488" s="12" t="s">
        <v>33</v>
      </c>
      <c r="D488" s="11" t="s">
        <v>381</v>
      </c>
      <c r="E488" s="13">
        <v>643002576</v>
      </c>
      <c r="F488" s="14">
        <v>2522256131</v>
      </c>
      <c r="G488" s="11" t="s">
        <v>26</v>
      </c>
      <c r="H488" s="78">
        <v>38866</v>
      </c>
      <c r="I488" s="16">
        <f t="shared" ca="1" si="14"/>
        <v>14</v>
      </c>
      <c r="J488" s="17"/>
      <c r="K488" s="18">
        <v>49739</v>
      </c>
      <c r="L488" s="12">
        <v>4</v>
      </c>
    </row>
    <row r="489" spans="1:12" x14ac:dyDescent="0.25">
      <c r="A489" s="11" t="str">
        <f t="shared" si="15"/>
        <v>unique</v>
      </c>
      <c r="B489" s="11" t="s">
        <v>690</v>
      </c>
      <c r="C489" s="12" t="s">
        <v>31</v>
      </c>
      <c r="D489" s="11" t="s">
        <v>685</v>
      </c>
      <c r="E489" s="13">
        <v>643004096</v>
      </c>
      <c r="F489" s="14">
        <v>9191630739</v>
      </c>
      <c r="G489" s="11" t="s">
        <v>17</v>
      </c>
      <c r="H489" s="78">
        <v>41441</v>
      </c>
      <c r="I489" s="16">
        <f t="shared" ca="1" si="14"/>
        <v>7</v>
      </c>
      <c r="J489" s="17"/>
      <c r="K489" s="18">
        <v>35127</v>
      </c>
      <c r="L489" s="12">
        <v>5</v>
      </c>
    </row>
    <row r="490" spans="1:12" x14ac:dyDescent="0.25">
      <c r="A490" s="11" t="str">
        <f t="shared" si="15"/>
        <v>unique</v>
      </c>
      <c r="B490" s="11" t="s">
        <v>557</v>
      </c>
      <c r="C490" s="12" t="s">
        <v>12</v>
      </c>
      <c r="D490" s="11" t="s">
        <v>522</v>
      </c>
      <c r="E490" s="13">
        <v>643009374</v>
      </c>
      <c r="F490" s="14">
        <v>2521230519</v>
      </c>
      <c r="G490" s="11" t="s">
        <v>17</v>
      </c>
      <c r="H490" s="78">
        <v>36917</v>
      </c>
      <c r="I490" s="16">
        <f t="shared" ca="1" si="14"/>
        <v>19</v>
      </c>
      <c r="J490" s="17"/>
      <c r="K490" s="18">
        <v>66866</v>
      </c>
      <c r="L490" s="12">
        <v>4</v>
      </c>
    </row>
    <row r="491" spans="1:12" x14ac:dyDescent="0.25">
      <c r="A491" s="11" t="str">
        <f t="shared" si="15"/>
        <v>unique</v>
      </c>
      <c r="B491" s="11" t="s">
        <v>81</v>
      </c>
      <c r="C491" s="12" t="s">
        <v>33</v>
      </c>
      <c r="D491" s="11" t="s">
        <v>67</v>
      </c>
      <c r="E491" s="13">
        <v>644002142</v>
      </c>
      <c r="F491" s="14">
        <v>9193274978</v>
      </c>
      <c r="G491" s="11" t="s">
        <v>17</v>
      </c>
      <c r="H491" s="78">
        <v>42236</v>
      </c>
      <c r="I491" s="16">
        <f t="shared" ca="1" si="14"/>
        <v>5</v>
      </c>
      <c r="J491" s="17"/>
      <c r="K491" s="18">
        <v>63005</v>
      </c>
      <c r="L491" s="12">
        <v>3</v>
      </c>
    </row>
    <row r="492" spans="1:12" x14ac:dyDescent="0.25">
      <c r="A492" s="11" t="str">
        <f t="shared" si="15"/>
        <v>unique</v>
      </c>
      <c r="B492" s="11" t="s">
        <v>648</v>
      </c>
      <c r="C492" s="12" t="s">
        <v>28</v>
      </c>
      <c r="D492" s="11" t="s">
        <v>611</v>
      </c>
      <c r="E492" s="13">
        <v>644009557</v>
      </c>
      <c r="F492" s="14">
        <v>2526532463</v>
      </c>
      <c r="G492" s="11" t="s">
        <v>14</v>
      </c>
      <c r="H492" s="78">
        <v>35705</v>
      </c>
      <c r="I492" s="16">
        <f t="shared" ca="1" si="14"/>
        <v>23</v>
      </c>
      <c r="J492" s="17" t="s">
        <v>23</v>
      </c>
      <c r="K492" s="18">
        <v>106583</v>
      </c>
      <c r="L492" s="12">
        <v>1</v>
      </c>
    </row>
    <row r="493" spans="1:12" x14ac:dyDescent="0.25">
      <c r="A493" s="11" t="str">
        <f t="shared" si="15"/>
        <v>unique</v>
      </c>
      <c r="B493" s="11" t="s">
        <v>676</v>
      </c>
      <c r="C493" s="12" t="s">
        <v>33</v>
      </c>
      <c r="D493" s="11" t="s">
        <v>611</v>
      </c>
      <c r="E493" s="13">
        <v>647001956</v>
      </c>
      <c r="F493" s="14">
        <v>2521240785</v>
      </c>
      <c r="G493" s="11" t="s">
        <v>14</v>
      </c>
      <c r="H493" s="78">
        <v>42422</v>
      </c>
      <c r="I493" s="16">
        <f t="shared" ca="1" si="14"/>
        <v>4</v>
      </c>
      <c r="J493" s="17" t="s">
        <v>15</v>
      </c>
      <c r="K493" s="18">
        <v>99306</v>
      </c>
      <c r="L493" s="12">
        <v>3</v>
      </c>
    </row>
    <row r="494" spans="1:12" x14ac:dyDescent="0.25">
      <c r="A494" s="11" t="str">
        <f t="shared" si="15"/>
        <v>unique</v>
      </c>
      <c r="B494" s="11" t="s">
        <v>238</v>
      </c>
      <c r="C494" s="12" t="s">
        <v>31</v>
      </c>
      <c r="D494" s="11" t="s">
        <v>220</v>
      </c>
      <c r="E494" s="13">
        <v>647002282</v>
      </c>
      <c r="F494" s="14">
        <v>9193392642</v>
      </c>
      <c r="G494" s="11" t="s">
        <v>17</v>
      </c>
      <c r="H494" s="78">
        <v>42076</v>
      </c>
      <c r="I494" s="16">
        <f t="shared" ca="1" si="14"/>
        <v>5</v>
      </c>
      <c r="J494" s="17"/>
      <c r="K494" s="18">
        <v>47871</v>
      </c>
      <c r="L494" s="12">
        <v>3</v>
      </c>
    </row>
    <row r="495" spans="1:12" x14ac:dyDescent="0.25">
      <c r="A495" s="11" t="str">
        <f t="shared" si="15"/>
        <v>unique</v>
      </c>
      <c r="B495" s="11" t="s">
        <v>77</v>
      </c>
      <c r="C495" s="12" t="s">
        <v>12</v>
      </c>
      <c r="D495" s="11" t="s">
        <v>67</v>
      </c>
      <c r="E495" s="13">
        <v>648001225</v>
      </c>
      <c r="F495" s="14">
        <v>2525829090</v>
      </c>
      <c r="G495" s="11" t="s">
        <v>17</v>
      </c>
      <c r="H495" s="78">
        <v>42289</v>
      </c>
      <c r="I495" s="16">
        <f t="shared" ca="1" si="14"/>
        <v>5</v>
      </c>
      <c r="J495" s="17"/>
      <c r="K495" s="18">
        <v>112077</v>
      </c>
      <c r="L495" s="12">
        <v>4</v>
      </c>
    </row>
    <row r="496" spans="1:12" x14ac:dyDescent="0.25">
      <c r="A496" s="11" t="str">
        <f t="shared" si="15"/>
        <v>unique</v>
      </c>
      <c r="B496" s="11" t="s">
        <v>673</v>
      </c>
      <c r="C496" s="12" t="s">
        <v>12</v>
      </c>
      <c r="D496" s="11" t="s">
        <v>611</v>
      </c>
      <c r="E496" s="13">
        <v>649002883</v>
      </c>
      <c r="F496" s="14">
        <v>9198413896</v>
      </c>
      <c r="G496" s="11" t="s">
        <v>14</v>
      </c>
      <c r="H496" s="78">
        <v>38571</v>
      </c>
      <c r="I496" s="16">
        <f t="shared" ca="1" si="14"/>
        <v>15</v>
      </c>
      <c r="J496" s="17" t="s">
        <v>37</v>
      </c>
      <c r="K496" s="18">
        <v>43079</v>
      </c>
      <c r="L496" s="12">
        <v>5</v>
      </c>
    </row>
    <row r="497" spans="1:12" x14ac:dyDescent="0.25">
      <c r="A497" s="11" t="str">
        <f t="shared" si="15"/>
        <v>unique</v>
      </c>
      <c r="B497" s="11" t="s">
        <v>428</v>
      </c>
      <c r="C497" s="12" t="s">
        <v>28</v>
      </c>
      <c r="D497" s="11" t="s">
        <v>381</v>
      </c>
      <c r="E497" s="13">
        <v>649004799</v>
      </c>
      <c r="F497" s="14">
        <v>2521588597</v>
      </c>
      <c r="G497" s="11" t="s">
        <v>14</v>
      </c>
      <c r="H497" s="78">
        <v>42365</v>
      </c>
      <c r="I497" s="16">
        <f t="shared" ca="1" si="14"/>
        <v>4</v>
      </c>
      <c r="J497" s="17" t="s">
        <v>37</v>
      </c>
      <c r="K497" s="18">
        <v>61101</v>
      </c>
      <c r="L497" s="12">
        <v>4</v>
      </c>
    </row>
    <row r="498" spans="1:12" x14ac:dyDescent="0.25">
      <c r="A498" s="11" t="str">
        <f t="shared" si="15"/>
        <v>unique</v>
      </c>
      <c r="B498" s="11" t="s">
        <v>399</v>
      </c>
      <c r="C498" s="12" t="s">
        <v>19</v>
      </c>
      <c r="D498" s="11" t="s">
        <v>381</v>
      </c>
      <c r="E498" s="13">
        <v>650004238</v>
      </c>
      <c r="F498" s="14">
        <v>9194679864</v>
      </c>
      <c r="G498" s="11" t="s">
        <v>17</v>
      </c>
      <c r="H498" s="78">
        <v>37613</v>
      </c>
      <c r="I498" s="16">
        <f t="shared" ca="1" si="14"/>
        <v>17</v>
      </c>
      <c r="J498" s="17"/>
      <c r="K498" s="18">
        <v>72725</v>
      </c>
      <c r="L498" s="12">
        <v>2</v>
      </c>
    </row>
    <row r="499" spans="1:12" x14ac:dyDescent="0.25">
      <c r="A499" s="11" t="str">
        <f t="shared" si="15"/>
        <v>unique</v>
      </c>
      <c r="B499" s="11" t="s">
        <v>142</v>
      </c>
      <c r="C499" s="12" t="s">
        <v>28</v>
      </c>
      <c r="D499" s="11" t="s">
        <v>136</v>
      </c>
      <c r="E499" s="13">
        <v>651005963</v>
      </c>
      <c r="F499" s="14">
        <v>9194944945</v>
      </c>
      <c r="G499" s="11" t="s">
        <v>26</v>
      </c>
      <c r="H499" s="78">
        <v>39237</v>
      </c>
      <c r="I499" s="16">
        <f t="shared" ca="1" si="14"/>
        <v>13</v>
      </c>
      <c r="J499" s="17"/>
      <c r="K499" s="18">
        <v>37103</v>
      </c>
      <c r="L499" s="12">
        <v>4</v>
      </c>
    </row>
    <row r="500" spans="1:12" x14ac:dyDescent="0.25">
      <c r="A500" s="11" t="str">
        <f t="shared" si="15"/>
        <v>unique</v>
      </c>
      <c r="B500" s="11" t="s">
        <v>765</v>
      </c>
      <c r="C500" s="12" t="s">
        <v>31</v>
      </c>
      <c r="D500" s="11" t="s">
        <v>685</v>
      </c>
      <c r="E500" s="13">
        <v>651009482</v>
      </c>
      <c r="F500" s="14">
        <v>2523014821</v>
      </c>
      <c r="G500" s="11" t="s">
        <v>14</v>
      </c>
      <c r="H500" s="78">
        <v>36944</v>
      </c>
      <c r="I500" s="16">
        <f t="shared" ca="1" si="14"/>
        <v>19</v>
      </c>
      <c r="J500" s="17" t="s">
        <v>15</v>
      </c>
      <c r="K500" s="18">
        <v>30807</v>
      </c>
      <c r="L500" s="12">
        <v>5</v>
      </c>
    </row>
    <row r="501" spans="1:12" x14ac:dyDescent="0.25">
      <c r="A501" s="11" t="str">
        <f t="shared" si="15"/>
        <v>dup</v>
      </c>
      <c r="B501" s="11" t="s">
        <v>717</v>
      </c>
      <c r="C501" s="12" t="s">
        <v>33</v>
      </c>
      <c r="D501" s="11" t="s">
        <v>685</v>
      </c>
      <c r="E501" s="13">
        <v>652004973</v>
      </c>
      <c r="F501" s="14">
        <v>2526088101</v>
      </c>
      <c r="G501" s="11" t="s">
        <v>14</v>
      </c>
      <c r="H501" s="78">
        <v>36510</v>
      </c>
      <c r="I501" s="16">
        <f t="shared" ca="1" si="14"/>
        <v>20</v>
      </c>
      <c r="J501" s="17" t="s">
        <v>20</v>
      </c>
      <c r="K501" s="18">
        <v>87453</v>
      </c>
      <c r="L501" s="12">
        <v>5</v>
      </c>
    </row>
    <row r="502" spans="1:12" x14ac:dyDescent="0.25">
      <c r="A502" s="11" t="str">
        <f t="shared" si="15"/>
        <v>unique</v>
      </c>
      <c r="B502" s="11" t="s">
        <v>717</v>
      </c>
      <c r="C502" s="12" t="s">
        <v>33</v>
      </c>
      <c r="D502" s="11" t="s">
        <v>685</v>
      </c>
      <c r="E502" s="13">
        <v>652004973</v>
      </c>
      <c r="F502" s="14">
        <v>2526088101</v>
      </c>
      <c r="G502" s="11" t="s">
        <v>14</v>
      </c>
      <c r="H502" s="78">
        <v>36510</v>
      </c>
      <c r="I502" s="16">
        <f t="shared" ca="1" si="14"/>
        <v>20</v>
      </c>
      <c r="J502" s="17" t="s">
        <v>20</v>
      </c>
      <c r="K502" s="18">
        <v>87453</v>
      </c>
      <c r="L502" s="12">
        <v>5</v>
      </c>
    </row>
    <row r="503" spans="1:12" x14ac:dyDescent="0.25">
      <c r="A503" s="11" t="str">
        <f t="shared" si="15"/>
        <v>unique</v>
      </c>
      <c r="B503" s="11" t="s">
        <v>119</v>
      </c>
      <c r="C503" s="12" t="s">
        <v>33</v>
      </c>
      <c r="D503" s="11" t="s">
        <v>67</v>
      </c>
      <c r="E503" s="13">
        <v>653003221</v>
      </c>
      <c r="F503" s="14">
        <v>9197713771</v>
      </c>
      <c r="G503" s="11" t="s">
        <v>17</v>
      </c>
      <c r="H503" s="78">
        <v>35455</v>
      </c>
      <c r="I503" s="16">
        <f t="shared" ca="1" si="14"/>
        <v>23</v>
      </c>
      <c r="J503" s="17"/>
      <c r="K503" s="18">
        <v>107271</v>
      </c>
      <c r="L503" s="12">
        <v>5</v>
      </c>
    </row>
    <row r="504" spans="1:12" x14ac:dyDescent="0.25">
      <c r="A504" s="11" t="str">
        <f t="shared" si="15"/>
        <v>unique</v>
      </c>
      <c r="B504" s="11" t="s">
        <v>700</v>
      </c>
      <c r="C504" s="12" t="s">
        <v>33</v>
      </c>
      <c r="D504" s="11" t="s">
        <v>685</v>
      </c>
      <c r="E504" s="13">
        <v>656002514</v>
      </c>
      <c r="F504" s="14">
        <v>9193679666</v>
      </c>
      <c r="G504" s="11" t="s">
        <v>17</v>
      </c>
      <c r="H504" s="78">
        <v>39191</v>
      </c>
      <c r="I504" s="16">
        <f t="shared" ca="1" si="14"/>
        <v>13</v>
      </c>
      <c r="J504" s="17"/>
      <c r="K504" s="18">
        <v>94703</v>
      </c>
      <c r="L504" s="12">
        <v>2</v>
      </c>
    </row>
    <row r="505" spans="1:12" x14ac:dyDescent="0.25">
      <c r="A505" s="11" t="str">
        <f t="shared" si="15"/>
        <v>unique</v>
      </c>
      <c r="B505" s="11" t="s">
        <v>687</v>
      </c>
      <c r="C505" s="12" t="s">
        <v>28</v>
      </c>
      <c r="D505" s="11" t="s">
        <v>685</v>
      </c>
      <c r="E505" s="13">
        <v>657005603</v>
      </c>
      <c r="F505" s="14">
        <v>2526609693</v>
      </c>
      <c r="G505" s="11" t="s">
        <v>14</v>
      </c>
      <c r="H505" s="78">
        <v>42261</v>
      </c>
      <c r="I505" s="16">
        <f t="shared" ca="1" si="14"/>
        <v>5</v>
      </c>
      <c r="J505" s="17" t="s">
        <v>15</v>
      </c>
      <c r="K505" s="18">
        <v>32670</v>
      </c>
      <c r="L505" s="12">
        <v>5</v>
      </c>
    </row>
    <row r="506" spans="1:12" x14ac:dyDescent="0.25">
      <c r="A506" s="11" t="str">
        <f t="shared" si="15"/>
        <v>unique</v>
      </c>
      <c r="B506" s="11" t="s">
        <v>733</v>
      </c>
      <c r="C506" s="12" t="s">
        <v>31</v>
      </c>
      <c r="D506" s="11" t="s">
        <v>685</v>
      </c>
      <c r="E506" s="13">
        <v>658002625</v>
      </c>
      <c r="F506" s="14">
        <v>9193788281</v>
      </c>
      <c r="G506" s="11" t="s">
        <v>22</v>
      </c>
      <c r="H506" s="78">
        <v>35029</v>
      </c>
      <c r="I506" s="16">
        <f t="shared" ca="1" si="14"/>
        <v>25</v>
      </c>
      <c r="J506" s="17" t="s">
        <v>42</v>
      </c>
      <c r="K506" s="18">
        <v>62242</v>
      </c>
      <c r="L506" s="12">
        <v>5</v>
      </c>
    </row>
    <row r="507" spans="1:12" x14ac:dyDescent="0.25">
      <c r="A507" s="11" t="str">
        <f t="shared" si="15"/>
        <v>unique</v>
      </c>
      <c r="B507" s="11" t="s">
        <v>191</v>
      </c>
      <c r="C507" s="12" t="s">
        <v>33</v>
      </c>
      <c r="D507" s="11" t="s">
        <v>172</v>
      </c>
      <c r="E507" s="13">
        <v>659006304</v>
      </c>
      <c r="F507" s="14">
        <v>9195876028</v>
      </c>
      <c r="G507" s="11" t="s">
        <v>14</v>
      </c>
      <c r="H507" s="78">
        <v>37163</v>
      </c>
      <c r="I507" s="16">
        <f t="shared" ca="1" si="14"/>
        <v>19</v>
      </c>
      <c r="J507" s="17" t="s">
        <v>37</v>
      </c>
      <c r="K507" s="18">
        <v>50963</v>
      </c>
      <c r="L507" s="12">
        <v>5</v>
      </c>
    </row>
    <row r="508" spans="1:12" x14ac:dyDescent="0.25">
      <c r="A508" s="11" t="str">
        <f t="shared" si="15"/>
        <v>unique</v>
      </c>
      <c r="B508" s="11" t="s">
        <v>202</v>
      </c>
      <c r="C508" s="12" t="s">
        <v>33</v>
      </c>
      <c r="D508" s="11" t="s">
        <v>172</v>
      </c>
      <c r="E508" s="13">
        <v>659009807</v>
      </c>
      <c r="F508" s="14">
        <v>9193089561</v>
      </c>
      <c r="G508" s="11" t="s">
        <v>14</v>
      </c>
      <c r="H508" s="78">
        <v>35616</v>
      </c>
      <c r="I508" s="16">
        <f t="shared" ca="1" si="14"/>
        <v>23</v>
      </c>
      <c r="J508" s="17" t="s">
        <v>15</v>
      </c>
      <c r="K508" s="18">
        <v>30254</v>
      </c>
      <c r="L508" s="12">
        <v>4</v>
      </c>
    </row>
    <row r="509" spans="1:12" x14ac:dyDescent="0.25">
      <c r="A509" s="11" t="str">
        <f t="shared" si="15"/>
        <v>unique</v>
      </c>
      <c r="B509" s="11" t="s">
        <v>275</v>
      </c>
      <c r="C509" s="12" t="s">
        <v>12</v>
      </c>
      <c r="D509" s="11" t="s">
        <v>220</v>
      </c>
      <c r="E509" s="13">
        <v>661000671</v>
      </c>
      <c r="F509" s="14">
        <v>2528405900</v>
      </c>
      <c r="G509" s="11" t="s">
        <v>26</v>
      </c>
      <c r="H509" s="78">
        <v>34942</v>
      </c>
      <c r="I509" s="16">
        <f t="shared" ca="1" si="14"/>
        <v>25</v>
      </c>
      <c r="J509" s="17"/>
      <c r="K509" s="18">
        <v>39388</v>
      </c>
      <c r="L509" s="12">
        <v>3</v>
      </c>
    </row>
    <row r="510" spans="1:12" x14ac:dyDescent="0.25">
      <c r="A510" s="11" t="str">
        <f t="shared" si="15"/>
        <v>unique</v>
      </c>
      <c r="B510" s="11" t="s">
        <v>186</v>
      </c>
      <c r="C510" s="12" t="s">
        <v>33</v>
      </c>
      <c r="D510" s="11" t="s">
        <v>172</v>
      </c>
      <c r="E510" s="13">
        <v>661007587</v>
      </c>
      <c r="F510" s="14">
        <v>9196126835</v>
      </c>
      <c r="G510" s="11" t="s">
        <v>17</v>
      </c>
      <c r="H510" s="78">
        <v>38857</v>
      </c>
      <c r="I510" s="16">
        <f t="shared" ca="1" si="14"/>
        <v>14</v>
      </c>
      <c r="J510" s="17"/>
      <c r="K510" s="18">
        <v>54756</v>
      </c>
      <c r="L510" s="12">
        <v>5</v>
      </c>
    </row>
    <row r="511" spans="1:12" x14ac:dyDescent="0.25">
      <c r="A511" s="11" t="str">
        <f t="shared" si="15"/>
        <v>unique</v>
      </c>
      <c r="B511" s="11" t="s">
        <v>412</v>
      </c>
      <c r="C511" s="12" t="s">
        <v>25</v>
      </c>
      <c r="D511" s="11" t="s">
        <v>381</v>
      </c>
      <c r="E511" s="13">
        <v>662004752</v>
      </c>
      <c r="F511" s="14">
        <v>2526040465</v>
      </c>
      <c r="G511" s="11" t="s">
        <v>14</v>
      </c>
      <c r="H511" s="78">
        <v>41230</v>
      </c>
      <c r="I511" s="16">
        <f t="shared" ca="1" si="14"/>
        <v>8</v>
      </c>
      <c r="J511" s="17" t="s">
        <v>37</v>
      </c>
      <c r="K511" s="18">
        <v>69404</v>
      </c>
      <c r="L511" s="12">
        <v>4</v>
      </c>
    </row>
    <row r="512" spans="1:12" x14ac:dyDescent="0.25">
      <c r="A512" s="11" t="str">
        <f t="shared" si="15"/>
        <v>unique</v>
      </c>
      <c r="B512" s="11" t="s">
        <v>417</v>
      </c>
      <c r="C512" s="12" t="s">
        <v>12</v>
      </c>
      <c r="D512" s="11" t="s">
        <v>381</v>
      </c>
      <c r="E512" s="13">
        <v>662007915</v>
      </c>
      <c r="F512" s="14">
        <v>9194378387</v>
      </c>
      <c r="G512" s="11" t="s">
        <v>14</v>
      </c>
      <c r="H512" s="78">
        <v>38549</v>
      </c>
      <c r="I512" s="16">
        <f t="shared" ca="1" si="14"/>
        <v>15</v>
      </c>
      <c r="J512" s="17" t="s">
        <v>15</v>
      </c>
      <c r="K512" s="18">
        <v>66137</v>
      </c>
      <c r="L512" s="12">
        <v>5</v>
      </c>
    </row>
    <row r="513" spans="1:12" x14ac:dyDescent="0.25">
      <c r="A513" s="11" t="str">
        <f t="shared" si="15"/>
        <v>unique</v>
      </c>
      <c r="B513" s="11" t="s">
        <v>367</v>
      </c>
      <c r="C513" s="12" t="s">
        <v>28</v>
      </c>
      <c r="D513" s="11" t="s">
        <v>220</v>
      </c>
      <c r="E513" s="13">
        <v>665003893</v>
      </c>
      <c r="F513" s="14">
        <v>9198857217</v>
      </c>
      <c r="G513" s="11" t="s">
        <v>26</v>
      </c>
      <c r="H513" s="78">
        <v>37196</v>
      </c>
      <c r="I513" s="16">
        <f t="shared" ca="1" si="14"/>
        <v>19</v>
      </c>
      <c r="J513" s="17"/>
      <c r="K513" s="18">
        <v>38372</v>
      </c>
      <c r="L513" s="12">
        <v>4</v>
      </c>
    </row>
    <row r="514" spans="1:12" x14ac:dyDescent="0.25">
      <c r="A514" s="11" t="str">
        <f t="shared" si="15"/>
        <v>unique</v>
      </c>
      <c r="B514" s="11" t="s">
        <v>446</v>
      </c>
      <c r="C514" s="12" t="s">
        <v>31</v>
      </c>
      <c r="D514" s="11" t="s">
        <v>433</v>
      </c>
      <c r="E514" s="13">
        <v>665006199</v>
      </c>
      <c r="F514" s="14">
        <v>2525555817</v>
      </c>
      <c r="G514" s="11" t="s">
        <v>14</v>
      </c>
      <c r="H514" s="78">
        <v>40882</v>
      </c>
      <c r="I514" s="16">
        <f t="shared" ref="I514:I577" ca="1" si="16">DATEDIF(H514,TODAY(),"Y")</f>
        <v>9</v>
      </c>
      <c r="J514" s="17" t="s">
        <v>42</v>
      </c>
      <c r="K514" s="18">
        <v>61358</v>
      </c>
      <c r="L514" s="12">
        <v>5</v>
      </c>
    </row>
    <row r="515" spans="1:12" x14ac:dyDescent="0.25">
      <c r="A515" s="11" t="str">
        <f t="shared" ref="A515:A578" si="17">IF(AND(B515=B516,C515=C516,D515=D516,E515=E516),"dup","unique")</f>
        <v>unique</v>
      </c>
      <c r="B515" s="11" t="s">
        <v>674</v>
      </c>
      <c r="C515" s="12" t="s">
        <v>31</v>
      </c>
      <c r="D515" s="11" t="s">
        <v>611</v>
      </c>
      <c r="E515" s="13">
        <v>666004498</v>
      </c>
      <c r="F515" s="14">
        <v>2526593848</v>
      </c>
      <c r="G515" s="11" t="s">
        <v>14</v>
      </c>
      <c r="H515" s="78">
        <v>39293</v>
      </c>
      <c r="I515" s="16">
        <f t="shared" ca="1" si="16"/>
        <v>13</v>
      </c>
      <c r="J515" s="17" t="s">
        <v>37</v>
      </c>
      <c r="K515" s="18">
        <v>113009</v>
      </c>
      <c r="L515" s="12">
        <v>3</v>
      </c>
    </row>
    <row r="516" spans="1:12" x14ac:dyDescent="0.25">
      <c r="A516" s="11" t="str">
        <f t="shared" si="17"/>
        <v>unique</v>
      </c>
      <c r="B516" s="11" t="s">
        <v>74</v>
      </c>
      <c r="C516" s="12" t="s">
        <v>33</v>
      </c>
      <c r="D516" s="11" t="s">
        <v>67</v>
      </c>
      <c r="E516" s="13">
        <v>667002117</v>
      </c>
      <c r="F516" s="14">
        <v>2526396432</v>
      </c>
      <c r="G516" s="11" t="s">
        <v>14</v>
      </c>
      <c r="H516" s="78">
        <v>40021</v>
      </c>
      <c r="I516" s="16">
        <f t="shared" ca="1" si="16"/>
        <v>11</v>
      </c>
      <c r="J516" s="17" t="s">
        <v>23</v>
      </c>
      <c r="K516" s="18">
        <v>42971</v>
      </c>
      <c r="L516" s="12">
        <v>3</v>
      </c>
    </row>
    <row r="517" spans="1:12" x14ac:dyDescent="0.25">
      <c r="A517" s="11" t="str">
        <f t="shared" si="17"/>
        <v>unique</v>
      </c>
      <c r="B517" s="11" t="s">
        <v>766</v>
      </c>
      <c r="C517" s="12" t="s">
        <v>12</v>
      </c>
      <c r="D517" s="11" t="s">
        <v>685</v>
      </c>
      <c r="E517" s="13">
        <v>667005362</v>
      </c>
      <c r="F517" s="14">
        <v>2522952173</v>
      </c>
      <c r="G517" s="11" t="s">
        <v>17</v>
      </c>
      <c r="H517" s="78">
        <v>36332</v>
      </c>
      <c r="I517" s="16">
        <f t="shared" ca="1" si="16"/>
        <v>21</v>
      </c>
      <c r="J517" s="17"/>
      <c r="K517" s="18">
        <v>116154</v>
      </c>
      <c r="L517" s="12">
        <v>5</v>
      </c>
    </row>
    <row r="518" spans="1:12" x14ac:dyDescent="0.25">
      <c r="A518" s="11" t="str">
        <f t="shared" si="17"/>
        <v>unique</v>
      </c>
      <c r="B518" s="11" t="s">
        <v>643</v>
      </c>
      <c r="C518" s="12" t="s">
        <v>28</v>
      </c>
      <c r="D518" s="11" t="s">
        <v>611</v>
      </c>
      <c r="E518" s="13">
        <v>668008287</v>
      </c>
      <c r="F518" s="14">
        <v>9191952821</v>
      </c>
      <c r="G518" s="11" t="s">
        <v>17</v>
      </c>
      <c r="H518" s="78">
        <v>37133</v>
      </c>
      <c r="I518" s="16">
        <f t="shared" ca="1" si="16"/>
        <v>19</v>
      </c>
      <c r="J518" s="17"/>
      <c r="K518" s="18">
        <v>116235</v>
      </c>
      <c r="L518" s="12">
        <v>4</v>
      </c>
    </row>
    <row r="519" spans="1:12" x14ac:dyDescent="0.25">
      <c r="A519" s="11" t="str">
        <f t="shared" si="17"/>
        <v>unique</v>
      </c>
      <c r="B519" s="11" t="s">
        <v>508</v>
      </c>
      <c r="C519" s="12" t="s">
        <v>12</v>
      </c>
      <c r="D519" s="11" t="s">
        <v>505</v>
      </c>
      <c r="E519" s="13">
        <v>671000508</v>
      </c>
      <c r="F519" s="14">
        <v>2528385730</v>
      </c>
      <c r="G519" s="11" t="s">
        <v>22</v>
      </c>
      <c r="H519" s="78">
        <v>42134</v>
      </c>
      <c r="I519" s="16">
        <f t="shared" ca="1" si="16"/>
        <v>5</v>
      </c>
      <c r="J519" s="17" t="s">
        <v>23</v>
      </c>
      <c r="K519" s="18">
        <v>53487</v>
      </c>
      <c r="L519" s="12">
        <v>5</v>
      </c>
    </row>
    <row r="520" spans="1:12" x14ac:dyDescent="0.25">
      <c r="A520" s="11" t="str">
        <f t="shared" si="17"/>
        <v>unique</v>
      </c>
      <c r="B520" s="11" t="s">
        <v>775</v>
      </c>
      <c r="C520" s="12" t="s">
        <v>28</v>
      </c>
      <c r="D520" s="11" t="s">
        <v>685</v>
      </c>
      <c r="E520" s="13">
        <v>671003263</v>
      </c>
      <c r="F520" s="14">
        <v>2526718651</v>
      </c>
      <c r="G520" s="11" t="s">
        <v>14</v>
      </c>
      <c r="H520" s="78">
        <v>34896</v>
      </c>
      <c r="I520" s="16">
        <f t="shared" ca="1" si="16"/>
        <v>25</v>
      </c>
      <c r="J520" s="17" t="s">
        <v>15</v>
      </c>
      <c r="K520" s="18">
        <v>116964</v>
      </c>
      <c r="L520" s="12">
        <v>3</v>
      </c>
    </row>
    <row r="521" spans="1:12" x14ac:dyDescent="0.25">
      <c r="A521" s="11" t="str">
        <f t="shared" si="17"/>
        <v>unique</v>
      </c>
      <c r="B521" s="11" t="s">
        <v>270</v>
      </c>
      <c r="C521" s="12" t="s">
        <v>28</v>
      </c>
      <c r="D521" s="11" t="s">
        <v>220</v>
      </c>
      <c r="E521" s="13">
        <v>676000562</v>
      </c>
      <c r="F521" s="14">
        <v>9198253211</v>
      </c>
      <c r="G521" s="11" t="s">
        <v>14</v>
      </c>
      <c r="H521" s="78">
        <v>42418</v>
      </c>
      <c r="I521" s="16">
        <f t="shared" ca="1" si="16"/>
        <v>4</v>
      </c>
      <c r="J521" s="17" t="s">
        <v>15</v>
      </c>
      <c r="K521" s="18">
        <v>81135</v>
      </c>
      <c r="L521" s="12">
        <v>1</v>
      </c>
    </row>
    <row r="522" spans="1:12" x14ac:dyDescent="0.25">
      <c r="A522" s="11" t="str">
        <f t="shared" si="17"/>
        <v>unique</v>
      </c>
      <c r="B522" s="11" t="s">
        <v>130</v>
      </c>
      <c r="C522" s="12" t="s">
        <v>31</v>
      </c>
      <c r="D522" s="11" t="s">
        <v>127</v>
      </c>
      <c r="E522" s="13">
        <v>676001149</v>
      </c>
      <c r="F522" s="14">
        <v>9192824485</v>
      </c>
      <c r="G522" s="11" t="s">
        <v>14</v>
      </c>
      <c r="H522" s="78">
        <v>41201</v>
      </c>
      <c r="I522" s="16">
        <f t="shared" ca="1" si="16"/>
        <v>8</v>
      </c>
      <c r="J522" s="17" t="s">
        <v>15</v>
      </c>
      <c r="K522" s="18">
        <v>96012</v>
      </c>
      <c r="L522" s="12">
        <v>4</v>
      </c>
    </row>
    <row r="523" spans="1:12" x14ac:dyDescent="0.25">
      <c r="A523" s="11" t="str">
        <f t="shared" si="17"/>
        <v>unique</v>
      </c>
      <c r="B523" s="11" t="s">
        <v>122</v>
      </c>
      <c r="C523" s="12" t="s">
        <v>12</v>
      </c>
      <c r="D523" s="11" t="s">
        <v>67</v>
      </c>
      <c r="E523" s="13">
        <v>676004152</v>
      </c>
      <c r="F523" s="14">
        <v>9194416232</v>
      </c>
      <c r="G523" s="11" t="s">
        <v>14</v>
      </c>
      <c r="H523" s="78">
        <v>39611</v>
      </c>
      <c r="I523" s="16">
        <f t="shared" ca="1" si="16"/>
        <v>12</v>
      </c>
      <c r="J523" s="17" t="s">
        <v>15</v>
      </c>
      <c r="K523" s="18">
        <v>31428</v>
      </c>
      <c r="L523" s="12">
        <v>1</v>
      </c>
    </row>
    <row r="524" spans="1:12" x14ac:dyDescent="0.25">
      <c r="A524" s="11" t="str">
        <f t="shared" si="17"/>
        <v>unique</v>
      </c>
      <c r="B524" s="11" t="s">
        <v>152</v>
      </c>
      <c r="C524" s="12" t="s">
        <v>12</v>
      </c>
      <c r="D524" s="11" t="s">
        <v>146</v>
      </c>
      <c r="E524" s="13">
        <v>681006577</v>
      </c>
      <c r="F524" s="14">
        <v>9192387348</v>
      </c>
      <c r="G524" s="11" t="s">
        <v>17</v>
      </c>
      <c r="H524" s="78">
        <v>36539</v>
      </c>
      <c r="I524" s="16">
        <f t="shared" ca="1" si="16"/>
        <v>20</v>
      </c>
      <c r="J524" s="17"/>
      <c r="K524" s="18">
        <v>47601</v>
      </c>
      <c r="L524" s="12">
        <v>2</v>
      </c>
    </row>
    <row r="525" spans="1:12" x14ac:dyDescent="0.25">
      <c r="A525" s="11" t="str">
        <f t="shared" si="17"/>
        <v>unique</v>
      </c>
      <c r="B525" s="11" t="s">
        <v>246</v>
      </c>
      <c r="C525" s="12" t="s">
        <v>33</v>
      </c>
      <c r="D525" s="11" t="s">
        <v>220</v>
      </c>
      <c r="E525" s="13">
        <v>682000261</v>
      </c>
      <c r="F525" s="14">
        <v>9191163627</v>
      </c>
      <c r="G525" s="11" t="s">
        <v>14</v>
      </c>
      <c r="H525" s="78">
        <v>35357</v>
      </c>
      <c r="I525" s="16">
        <f t="shared" ca="1" si="16"/>
        <v>24</v>
      </c>
      <c r="J525" s="17" t="s">
        <v>23</v>
      </c>
      <c r="K525" s="18">
        <v>85145</v>
      </c>
      <c r="L525" s="12">
        <v>1</v>
      </c>
    </row>
    <row r="526" spans="1:12" x14ac:dyDescent="0.25">
      <c r="A526" s="11" t="str">
        <f t="shared" si="17"/>
        <v>unique</v>
      </c>
      <c r="B526" s="11" t="s">
        <v>61</v>
      </c>
      <c r="C526" s="12" t="s">
        <v>33</v>
      </c>
      <c r="D526" s="11" t="s">
        <v>62</v>
      </c>
      <c r="E526" s="13">
        <v>682001418</v>
      </c>
      <c r="F526" s="14">
        <v>9194603155</v>
      </c>
      <c r="G526" s="11" t="s">
        <v>14</v>
      </c>
      <c r="H526" s="78">
        <v>41606</v>
      </c>
      <c r="I526" s="16">
        <f t="shared" ca="1" si="16"/>
        <v>7</v>
      </c>
      <c r="J526" s="17" t="s">
        <v>15</v>
      </c>
      <c r="K526" s="18">
        <v>62397</v>
      </c>
      <c r="L526" s="12">
        <v>3</v>
      </c>
    </row>
    <row r="527" spans="1:12" x14ac:dyDescent="0.25">
      <c r="A527" s="11" t="str">
        <f t="shared" si="17"/>
        <v>unique</v>
      </c>
      <c r="B527" s="11" t="s">
        <v>255</v>
      </c>
      <c r="C527" s="12" t="s">
        <v>25</v>
      </c>
      <c r="D527" s="11" t="s">
        <v>220</v>
      </c>
      <c r="E527" s="13">
        <v>682007379</v>
      </c>
      <c r="F527" s="14">
        <v>2521854525</v>
      </c>
      <c r="G527" s="11" t="s">
        <v>14</v>
      </c>
      <c r="H527" s="78">
        <v>36935</v>
      </c>
      <c r="I527" s="16">
        <f t="shared" ca="1" si="16"/>
        <v>19</v>
      </c>
      <c r="J527" s="17" t="s">
        <v>20</v>
      </c>
      <c r="K527" s="18">
        <v>53352</v>
      </c>
      <c r="L527" s="12">
        <v>5</v>
      </c>
    </row>
    <row r="528" spans="1:12" x14ac:dyDescent="0.25">
      <c r="A528" s="11" t="str">
        <f t="shared" si="17"/>
        <v>unique</v>
      </c>
      <c r="B528" s="11" t="s">
        <v>756</v>
      </c>
      <c r="C528" s="12" t="s">
        <v>12</v>
      </c>
      <c r="D528" s="11" t="s">
        <v>685</v>
      </c>
      <c r="E528" s="13">
        <v>683000378</v>
      </c>
      <c r="F528" s="14">
        <v>9196259106</v>
      </c>
      <c r="G528" s="11" t="s">
        <v>14</v>
      </c>
      <c r="H528" s="78">
        <v>39928</v>
      </c>
      <c r="I528" s="16">
        <f t="shared" ca="1" si="16"/>
        <v>11</v>
      </c>
      <c r="J528" s="17" t="s">
        <v>37</v>
      </c>
      <c r="K528" s="18">
        <v>109809</v>
      </c>
      <c r="L528" s="12">
        <v>2</v>
      </c>
    </row>
    <row r="529" spans="1:12" x14ac:dyDescent="0.25">
      <c r="A529" s="11" t="str">
        <f t="shared" si="17"/>
        <v>unique</v>
      </c>
      <c r="B529" s="11" t="s">
        <v>118</v>
      </c>
      <c r="C529" s="12" t="s">
        <v>31</v>
      </c>
      <c r="D529" s="11" t="s">
        <v>67</v>
      </c>
      <c r="E529" s="13">
        <v>683002853</v>
      </c>
      <c r="F529" s="14">
        <v>9196224056</v>
      </c>
      <c r="G529" s="11" t="s">
        <v>17</v>
      </c>
      <c r="H529" s="78">
        <v>40280</v>
      </c>
      <c r="I529" s="16">
        <f t="shared" ca="1" si="16"/>
        <v>10</v>
      </c>
      <c r="J529" s="17"/>
      <c r="K529" s="18">
        <v>34817</v>
      </c>
      <c r="L529" s="12">
        <v>3</v>
      </c>
    </row>
    <row r="530" spans="1:12" x14ac:dyDescent="0.25">
      <c r="A530" s="11" t="str">
        <f t="shared" si="17"/>
        <v>unique</v>
      </c>
      <c r="B530" s="11" t="s">
        <v>334</v>
      </c>
      <c r="C530" s="12" t="s">
        <v>12</v>
      </c>
      <c r="D530" s="11" t="s">
        <v>220</v>
      </c>
      <c r="E530" s="13">
        <v>684004281</v>
      </c>
      <c r="F530" s="14">
        <v>2522888726</v>
      </c>
      <c r="G530" s="11" t="s">
        <v>14</v>
      </c>
      <c r="H530" s="78">
        <v>38228</v>
      </c>
      <c r="I530" s="16">
        <f t="shared" ca="1" si="16"/>
        <v>16</v>
      </c>
      <c r="J530" s="17" t="s">
        <v>15</v>
      </c>
      <c r="K530" s="18">
        <v>63909</v>
      </c>
      <c r="L530" s="12">
        <v>2</v>
      </c>
    </row>
    <row r="531" spans="1:12" x14ac:dyDescent="0.25">
      <c r="A531" s="11" t="str">
        <f t="shared" si="17"/>
        <v>unique</v>
      </c>
      <c r="B531" s="11" t="s">
        <v>150</v>
      </c>
      <c r="C531" s="12" t="s">
        <v>33</v>
      </c>
      <c r="D531" s="11" t="s">
        <v>146</v>
      </c>
      <c r="E531" s="13">
        <v>685003695</v>
      </c>
      <c r="F531" s="14">
        <v>9196756847</v>
      </c>
      <c r="G531" s="11" t="s">
        <v>14</v>
      </c>
      <c r="H531" s="78">
        <v>38126</v>
      </c>
      <c r="I531" s="16">
        <f t="shared" ca="1" si="16"/>
        <v>16</v>
      </c>
      <c r="J531" s="17" t="s">
        <v>37</v>
      </c>
      <c r="K531" s="18">
        <v>111726</v>
      </c>
      <c r="L531" s="12">
        <v>4</v>
      </c>
    </row>
    <row r="532" spans="1:12" x14ac:dyDescent="0.25">
      <c r="A532" s="11" t="str">
        <f t="shared" si="17"/>
        <v>unique</v>
      </c>
      <c r="B532" s="11" t="s">
        <v>633</v>
      </c>
      <c r="C532" s="12" t="s">
        <v>19</v>
      </c>
      <c r="D532" s="11" t="s">
        <v>611</v>
      </c>
      <c r="E532" s="13">
        <v>687003890</v>
      </c>
      <c r="F532" s="14">
        <v>2522447501</v>
      </c>
      <c r="G532" s="11" t="s">
        <v>26</v>
      </c>
      <c r="H532" s="78">
        <v>36070</v>
      </c>
      <c r="I532" s="16">
        <f t="shared" ca="1" si="16"/>
        <v>22</v>
      </c>
      <c r="J532" s="17"/>
      <c r="K532" s="18">
        <v>31984</v>
      </c>
      <c r="L532" s="12">
        <v>4</v>
      </c>
    </row>
    <row r="533" spans="1:12" x14ac:dyDescent="0.25">
      <c r="A533" s="11" t="str">
        <f t="shared" si="17"/>
        <v>unique</v>
      </c>
      <c r="B533" s="11" t="s">
        <v>261</v>
      </c>
      <c r="C533" s="12" t="s">
        <v>28</v>
      </c>
      <c r="D533" s="11" t="s">
        <v>220</v>
      </c>
      <c r="E533" s="13">
        <v>687006783</v>
      </c>
      <c r="F533" s="14">
        <v>2524919418</v>
      </c>
      <c r="G533" s="11" t="s">
        <v>17</v>
      </c>
      <c r="H533" s="78">
        <v>37312</v>
      </c>
      <c r="I533" s="16">
        <f t="shared" ca="1" si="16"/>
        <v>18</v>
      </c>
      <c r="J533" s="17"/>
      <c r="K533" s="18">
        <v>89114</v>
      </c>
      <c r="L533" s="12">
        <v>2</v>
      </c>
    </row>
    <row r="534" spans="1:12" x14ac:dyDescent="0.25">
      <c r="A534" s="11" t="str">
        <f t="shared" si="17"/>
        <v>unique</v>
      </c>
      <c r="B534" s="11" t="s">
        <v>758</v>
      </c>
      <c r="C534" s="12" t="s">
        <v>25</v>
      </c>
      <c r="D534" s="11" t="s">
        <v>685</v>
      </c>
      <c r="E534" s="13">
        <v>688009770</v>
      </c>
      <c r="F534" s="14">
        <v>9192416398</v>
      </c>
      <c r="G534" s="11" t="s">
        <v>14</v>
      </c>
      <c r="H534" s="78">
        <v>35030</v>
      </c>
      <c r="I534" s="16">
        <f t="shared" ca="1" si="16"/>
        <v>25</v>
      </c>
      <c r="J534" s="17" t="s">
        <v>15</v>
      </c>
      <c r="K534" s="18">
        <v>60116</v>
      </c>
      <c r="L534" s="12">
        <v>2</v>
      </c>
    </row>
    <row r="535" spans="1:12" x14ac:dyDescent="0.25">
      <c r="A535" s="11" t="str">
        <f t="shared" si="17"/>
        <v>unique</v>
      </c>
      <c r="B535" s="11" t="s">
        <v>149</v>
      </c>
      <c r="C535" s="12" t="s">
        <v>28</v>
      </c>
      <c r="D535" s="11" t="s">
        <v>146</v>
      </c>
      <c r="E535" s="13">
        <v>690004765</v>
      </c>
      <c r="F535" s="14">
        <v>2525786813</v>
      </c>
      <c r="G535" s="11" t="s">
        <v>14</v>
      </c>
      <c r="H535" s="78">
        <v>41480</v>
      </c>
      <c r="I535" s="16">
        <f t="shared" ca="1" si="16"/>
        <v>7</v>
      </c>
      <c r="J535" s="17" t="s">
        <v>20</v>
      </c>
      <c r="K535" s="18">
        <v>111375</v>
      </c>
      <c r="L535" s="12">
        <v>5</v>
      </c>
    </row>
    <row r="536" spans="1:12" x14ac:dyDescent="0.25">
      <c r="A536" s="11" t="str">
        <f t="shared" si="17"/>
        <v>unique</v>
      </c>
      <c r="B536" s="11" t="s">
        <v>696</v>
      </c>
      <c r="C536" s="12" t="s">
        <v>28</v>
      </c>
      <c r="D536" s="11" t="s">
        <v>685</v>
      </c>
      <c r="E536" s="13">
        <v>693004759</v>
      </c>
      <c r="F536" s="14">
        <v>9192683895</v>
      </c>
      <c r="G536" s="11" t="s">
        <v>14</v>
      </c>
      <c r="H536" s="78">
        <v>35815</v>
      </c>
      <c r="I536" s="16">
        <f t="shared" ca="1" si="16"/>
        <v>22</v>
      </c>
      <c r="J536" s="17" t="s">
        <v>23</v>
      </c>
      <c r="K536" s="18">
        <v>84753</v>
      </c>
      <c r="L536" s="12">
        <v>3</v>
      </c>
    </row>
    <row r="537" spans="1:12" x14ac:dyDescent="0.25">
      <c r="A537" s="11" t="str">
        <f t="shared" si="17"/>
        <v>unique</v>
      </c>
      <c r="B537" s="11" t="s">
        <v>620</v>
      </c>
      <c r="C537" s="12" t="s">
        <v>33</v>
      </c>
      <c r="D537" s="11" t="s">
        <v>611</v>
      </c>
      <c r="E537" s="13">
        <v>693005055</v>
      </c>
      <c r="F537" s="14">
        <v>2527853314</v>
      </c>
      <c r="G537" s="11" t="s">
        <v>14</v>
      </c>
      <c r="H537" s="78">
        <v>35935</v>
      </c>
      <c r="I537" s="16">
        <f t="shared" ca="1" si="16"/>
        <v>22</v>
      </c>
      <c r="J537" s="17" t="s">
        <v>15</v>
      </c>
      <c r="K537" s="18">
        <v>92435</v>
      </c>
      <c r="L537" s="12">
        <v>4</v>
      </c>
    </row>
    <row r="538" spans="1:12" x14ac:dyDescent="0.25">
      <c r="A538" s="11" t="str">
        <f t="shared" si="17"/>
        <v>unique</v>
      </c>
      <c r="B538" s="11" t="s">
        <v>610</v>
      </c>
      <c r="C538" s="12" t="s">
        <v>33</v>
      </c>
      <c r="D538" s="11" t="s">
        <v>611</v>
      </c>
      <c r="E538" s="13">
        <v>693005639</v>
      </c>
      <c r="F538" s="14">
        <v>9195866887</v>
      </c>
      <c r="G538" s="11" t="s">
        <v>14</v>
      </c>
      <c r="H538" s="78">
        <v>42285</v>
      </c>
      <c r="I538" s="16">
        <f t="shared" ca="1" si="16"/>
        <v>5</v>
      </c>
      <c r="J538" s="17" t="s">
        <v>15</v>
      </c>
      <c r="K538" s="18">
        <v>72765</v>
      </c>
      <c r="L538" s="12">
        <v>5</v>
      </c>
    </row>
    <row r="539" spans="1:12" x14ac:dyDescent="0.25">
      <c r="A539" s="11" t="str">
        <f t="shared" si="17"/>
        <v>unique</v>
      </c>
      <c r="B539" s="11" t="s">
        <v>159</v>
      </c>
      <c r="C539" s="12" t="s">
        <v>33</v>
      </c>
      <c r="D539" s="11" t="s">
        <v>146</v>
      </c>
      <c r="E539" s="13">
        <v>694000128</v>
      </c>
      <c r="F539" s="14">
        <v>9197111802</v>
      </c>
      <c r="G539" s="11" t="s">
        <v>14</v>
      </c>
      <c r="H539" s="78">
        <v>35674</v>
      </c>
      <c r="I539" s="16">
        <f t="shared" ca="1" si="16"/>
        <v>23</v>
      </c>
      <c r="J539" s="17" t="s">
        <v>37</v>
      </c>
      <c r="K539" s="18">
        <v>82796</v>
      </c>
      <c r="L539" s="12">
        <v>1</v>
      </c>
    </row>
    <row r="540" spans="1:12" x14ac:dyDescent="0.25">
      <c r="A540" s="11" t="str">
        <f t="shared" si="17"/>
        <v>unique</v>
      </c>
      <c r="B540" s="11" t="s">
        <v>731</v>
      </c>
      <c r="C540" s="12" t="s">
        <v>33</v>
      </c>
      <c r="D540" s="11" t="s">
        <v>685</v>
      </c>
      <c r="E540" s="13">
        <v>695008896</v>
      </c>
      <c r="F540" s="14">
        <v>2523533906</v>
      </c>
      <c r="G540" s="11" t="s">
        <v>17</v>
      </c>
      <c r="H540" s="78">
        <v>38333</v>
      </c>
      <c r="I540" s="16">
        <f t="shared" ca="1" si="16"/>
        <v>15</v>
      </c>
      <c r="J540" s="17"/>
      <c r="K540" s="18">
        <v>60791</v>
      </c>
      <c r="L540" s="12">
        <v>3</v>
      </c>
    </row>
    <row r="541" spans="1:12" x14ac:dyDescent="0.25">
      <c r="A541" s="11" t="str">
        <f t="shared" si="17"/>
        <v>unique</v>
      </c>
      <c r="B541" s="11" t="s">
        <v>269</v>
      </c>
      <c r="C541" s="12" t="s">
        <v>25</v>
      </c>
      <c r="D541" s="11" t="s">
        <v>220</v>
      </c>
      <c r="E541" s="13">
        <v>696005191</v>
      </c>
      <c r="F541" s="14">
        <v>2527710498</v>
      </c>
      <c r="G541" s="11" t="s">
        <v>14</v>
      </c>
      <c r="H541" s="78">
        <v>40696</v>
      </c>
      <c r="I541" s="16">
        <f t="shared" ca="1" si="16"/>
        <v>9</v>
      </c>
      <c r="J541" s="17" t="s">
        <v>37</v>
      </c>
      <c r="K541" s="18">
        <v>82553</v>
      </c>
      <c r="L541" s="12">
        <v>2</v>
      </c>
    </row>
    <row r="542" spans="1:12" x14ac:dyDescent="0.25">
      <c r="A542" s="11" t="str">
        <f t="shared" si="17"/>
        <v>unique</v>
      </c>
      <c r="B542" s="11" t="s">
        <v>560</v>
      </c>
      <c r="C542" s="12" t="s">
        <v>25</v>
      </c>
      <c r="D542" s="11" t="s">
        <v>522</v>
      </c>
      <c r="E542" s="13">
        <v>698002533</v>
      </c>
      <c r="F542" s="14">
        <v>9192917217</v>
      </c>
      <c r="G542" s="11" t="s">
        <v>17</v>
      </c>
      <c r="H542" s="78">
        <v>37301</v>
      </c>
      <c r="I542" s="16">
        <f t="shared" ca="1" si="16"/>
        <v>18</v>
      </c>
      <c r="J542" s="17"/>
      <c r="K542" s="18">
        <v>48911</v>
      </c>
      <c r="L542" s="12">
        <v>2</v>
      </c>
    </row>
    <row r="543" spans="1:12" x14ac:dyDescent="0.25">
      <c r="A543" s="11" t="str">
        <f t="shared" si="17"/>
        <v>unique</v>
      </c>
      <c r="B543" s="11" t="s">
        <v>306</v>
      </c>
      <c r="C543" s="12" t="s">
        <v>28</v>
      </c>
      <c r="D543" s="11" t="s">
        <v>220</v>
      </c>
      <c r="E543" s="13">
        <v>698009555</v>
      </c>
      <c r="F543" s="14">
        <v>2526052545</v>
      </c>
      <c r="G543" s="11" t="s">
        <v>22</v>
      </c>
      <c r="H543" s="78">
        <v>41231</v>
      </c>
      <c r="I543" s="16">
        <f t="shared" ca="1" si="16"/>
        <v>8</v>
      </c>
      <c r="J543" s="17" t="s">
        <v>20</v>
      </c>
      <c r="K543" s="18">
        <v>56180</v>
      </c>
      <c r="L543" s="12">
        <v>1</v>
      </c>
    </row>
    <row r="544" spans="1:12" x14ac:dyDescent="0.25">
      <c r="A544" s="11" t="str">
        <f t="shared" si="17"/>
        <v>unique</v>
      </c>
      <c r="B544" s="11" t="s">
        <v>168</v>
      </c>
      <c r="C544" s="12" t="s">
        <v>33</v>
      </c>
      <c r="D544" s="11" t="s">
        <v>166</v>
      </c>
      <c r="E544" s="13">
        <v>699003064</v>
      </c>
      <c r="F544" s="14">
        <v>9191299076</v>
      </c>
      <c r="G544" s="11" t="s">
        <v>17</v>
      </c>
      <c r="H544" s="78">
        <v>40605</v>
      </c>
      <c r="I544" s="16">
        <f t="shared" ca="1" si="16"/>
        <v>9</v>
      </c>
      <c r="J544" s="17"/>
      <c r="K544" s="18">
        <v>81081</v>
      </c>
      <c r="L544" s="12">
        <v>2</v>
      </c>
    </row>
    <row r="545" spans="1:12" x14ac:dyDescent="0.25">
      <c r="A545" s="11" t="str">
        <f t="shared" si="17"/>
        <v>unique</v>
      </c>
      <c r="B545" s="11" t="s">
        <v>567</v>
      </c>
      <c r="C545" s="12" t="s">
        <v>33</v>
      </c>
      <c r="D545" s="11" t="s">
        <v>522</v>
      </c>
      <c r="E545" s="13">
        <v>699006024</v>
      </c>
      <c r="F545" s="14">
        <v>2525842116</v>
      </c>
      <c r="G545" s="11" t="s">
        <v>26</v>
      </c>
      <c r="H545" s="78">
        <v>36555</v>
      </c>
      <c r="I545" s="16">
        <f t="shared" ca="1" si="16"/>
        <v>20</v>
      </c>
      <c r="J545" s="17"/>
      <c r="K545" s="18">
        <v>22529</v>
      </c>
      <c r="L545" s="12">
        <v>3</v>
      </c>
    </row>
    <row r="546" spans="1:12" x14ac:dyDescent="0.25">
      <c r="A546" s="11" t="str">
        <f t="shared" si="17"/>
        <v>unique</v>
      </c>
      <c r="B546" s="11" t="s">
        <v>628</v>
      </c>
      <c r="C546" s="12" t="s">
        <v>28</v>
      </c>
      <c r="D546" s="11" t="s">
        <v>611</v>
      </c>
      <c r="E546" s="13">
        <v>705006668</v>
      </c>
      <c r="F546" s="14">
        <v>9193922813</v>
      </c>
      <c r="G546" s="11" t="s">
        <v>26</v>
      </c>
      <c r="H546" s="78">
        <v>37310</v>
      </c>
      <c r="I546" s="16">
        <f t="shared" ca="1" si="16"/>
        <v>18</v>
      </c>
      <c r="J546" s="17"/>
      <c r="K546" s="18">
        <v>35753</v>
      </c>
      <c r="L546" s="12">
        <v>5</v>
      </c>
    </row>
    <row r="547" spans="1:12" x14ac:dyDescent="0.25">
      <c r="A547" s="11" t="str">
        <f t="shared" si="17"/>
        <v>unique</v>
      </c>
      <c r="B547" s="11" t="s">
        <v>160</v>
      </c>
      <c r="C547" s="12" t="s">
        <v>19</v>
      </c>
      <c r="D547" s="11" t="s">
        <v>146</v>
      </c>
      <c r="E547" s="13">
        <v>707002019</v>
      </c>
      <c r="F547" s="14">
        <v>2523373445</v>
      </c>
      <c r="G547" s="11" t="s">
        <v>17</v>
      </c>
      <c r="H547" s="78">
        <v>36808</v>
      </c>
      <c r="I547" s="16">
        <f t="shared" ca="1" si="16"/>
        <v>20</v>
      </c>
      <c r="J547" s="17"/>
      <c r="K547" s="18">
        <v>117410</v>
      </c>
      <c r="L547" s="12">
        <v>4</v>
      </c>
    </row>
    <row r="548" spans="1:12" x14ac:dyDescent="0.25">
      <c r="A548" s="11" t="str">
        <f t="shared" si="17"/>
        <v>unique</v>
      </c>
      <c r="B548" s="11" t="s">
        <v>188</v>
      </c>
      <c r="C548" s="12" t="s">
        <v>28</v>
      </c>
      <c r="D548" s="11" t="s">
        <v>172</v>
      </c>
      <c r="E548" s="13">
        <v>707003376</v>
      </c>
      <c r="F548" s="14">
        <v>9194194193</v>
      </c>
      <c r="G548" s="11" t="s">
        <v>14</v>
      </c>
      <c r="H548" s="78">
        <v>39220</v>
      </c>
      <c r="I548" s="16">
        <f t="shared" ca="1" si="16"/>
        <v>13</v>
      </c>
      <c r="J548" s="17" t="s">
        <v>42</v>
      </c>
      <c r="K548" s="18">
        <v>66501</v>
      </c>
      <c r="L548" s="12">
        <v>3</v>
      </c>
    </row>
    <row r="549" spans="1:12" x14ac:dyDescent="0.25">
      <c r="A549" s="11" t="str">
        <f t="shared" si="17"/>
        <v>unique</v>
      </c>
      <c r="B549" s="11" t="s">
        <v>656</v>
      </c>
      <c r="C549" s="12" t="s">
        <v>33</v>
      </c>
      <c r="D549" s="11" t="s">
        <v>611</v>
      </c>
      <c r="E549" s="13">
        <v>708002156</v>
      </c>
      <c r="F549" s="14">
        <v>9194919822</v>
      </c>
      <c r="G549" s="11" t="s">
        <v>14</v>
      </c>
      <c r="H549" s="78">
        <v>36455</v>
      </c>
      <c r="I549" s="16">
        <f t="shared" ca="1" si="16"/>
        <v>21</v>
      </c>
      <c r="J549" s="17" t="s">
        <v>15</v>
      </c>
      <c r="K549" s="18">
        <v>93420</v>
      </c>
      <c r="L549" s="12">
        <v>4</v>
      </c>
    </row>
    <row r="550" spans="1:12" x14ac:dyDescent="0.25">
      <c r="A550" s="11" t="str">
        <f t="shared" si="17"/>
        <v>unique</v>
      </c>
      <c r="B550" s="11" t="s">
        <v>331</v>
      </c>
      <c r="C550" s="12" t="s">
        <v>28</v>
      </c>
      <c r="D550" s="11" t="s">
        <v>220</v>
      </c>
      <c r="E550" s="13">
        <v>708008747</v>
      </c>
      <c r="F550" s="14">
        <v>9192520526</v>
      </c>
      <c r="G550" s="11" t="s">
        <v>14</v>
      </c>
      <c r="H550" s="78">
        <v>42231</v>
      </c>
      <c r="I550" s="16">
        <f t="shared" ca="1" si="16"/>
        <v>5</v>
      </c>
      <c r="J550" s="17" t="s">
        <v>15</v>
      </c>
      <c r="K550" s="18">
        <v>101488</v>
      </c>
      <c r="L550" s="12">
        <v>3</v>
      </c>
    </row>
    <row r="551" spans="1:12" x14ac:dyDescent="0.25">
      <c r="A551" s="11" t="str">
        <f t="shared" si="17"/>
        <v>unique</v>
      </c>
      <c r="B551" s="11" t="s">
        <v>631</v>
      </c>
      <c r="C551" s="12" t="s">
        <v>28</v>
      </c>
      <c r="D551" s="11" t="s">
        <v>611</v>
      </c>
      <c r="E551" s="13">
        <v>709004421</v>
      </c>
      <c r="F551" s="14">
        <v>2523838954</v>
      </c>
      <c r="G551" s="11" t="s">
        <v>14</v>
      </c>
      <c r="H551" s="78">
        <v>40824</v>
      </c>
      <c r="I551" s="16">
        <f t="shared" ca="1" si="16"/>
        <v>9</v>
      </c>
      <c r="J551" s="17" t="s">
        <v>15</v>
      </c>
      <c r="K551" s="18">
        <v>52650</v>
      </c>
      <c r="L551" s="12">
        <v>5</v>
      </c>
    </row>
    <row r="552" spans="1:12" x14ac:dyDescent="0.25">
      <c r="A552" s="11" t="str">
        <f t="shared" si="17"/>
        <v>unique</v>
      </c>
      <c r="B552" s="11" t="s">
        <v>509</v>
      </c>
      <c r="C552" s="12" t="s">
        <v>19</v>
      </c>
      <c r="D552" s="11" t="s">
        <v>505</v>
      </c>
      <c r="E552" s="13">
        <v>710000589</v>
      </c>
      <c r="F552" s="14">
        <v>2526104400</v>
      </c>
      <c r="G552" s="11" t="s">
        <v>14</v>
      </c>
      <c r="H552" s="78">
        <v>37980</v>
      </c>
      <c r="I552" s="16">
        <f t="shared" ca="1" si="16"/>
        <v>16</v>
      </c>
      <c r="J552" s="17" t="s">
        <v>37</v>
      </c>
      <c r="K552" s="18">
        <v>58199</v>
      </c>
      <c r="L552" s="12">
        <v>2</v>
      </c>
    </row>
    <row r="553" spans="1:12" x14ac:dyDescent="0.25">
      <c r="A553" s="11" t="str">
        <f t="shared" si="17"/>
        <v>unique</v>
      </c>
      <c r="B553" s="11" t="s">
        <v>503</v>
      </c>
      <c r="C553" s="12" t="s">
        <v>25</v>
      </c>
      <c r="D553" s="11" t="s">
        <v>460</v>
      </c>
      <c r="E553" s="13">
        <v>711005298</v>
      </c>
      <c r="F553" s="14">
        <v>2528359862</v>
      </c>
      <c r="G553" s="11" t="s">
        <v>17</v>
      </c>
      <c r="H553" s="78">
        <v>36006</v>
      </c>
      <c r="I553" s="16">
        <f t="shared" ca="1" si="16"/>
        <v>22</v>
      </c>
      <c r="J553" s="17"/>
      <c r="K553" s="18">
        <v>113805</v>
      </c>
      <c r="L553" s="12">
        <v>1</v>
      </c>
    </row>
    <row r="554" spans="1:12" x14ac:dyDescent="0.25">
      <c r="A554" s="11" t="str">
        <f t="shared" si="17"/>
        <v>unique</v>
      </c>
      <c r="B554" s="11" t="s">
        <v>771</v>
      </c>
      <c r="C554" s="12" t="s">
        <v>33</v>
      </c>
      <c r="D554" s="11" t="s">
        <v>685</v>
      </c>
      <c r="E554" s="13">
        <v>717003282</v>
      </c>
      <c r="F554" s="14">
        <v>2522400087</v>
      </c>
      <c r="G554" s="11" t="s">
        <v>17</v>
      </c>
      <c r="H554" s="78">
        <v>38114</v>
      </c>
      <c r="I554" s="16">
        <f t="shared" ca="1" si="16"/>
        <v>16</v>
      </c>
      <c r="J554" s="17"/>
      <c r="K554" s="18">
        <v>62870</v>
      </c>
      <c r="L554" s="12">
        <v>4</v>
      </c>
    </row>
    <row r="555" spans="1:12" x14ac:dyDescent="0.25">
      <c r="A555" s="11" t="str">
        <f t="shared" si="17"/>
        <v>unique</v>
      </c>
      <c r="B555" s="11" t="s">
        <v>652</v>
      </c>
      <c r="C555" s="12" t="s">
        <v>28</v>
      </c>
      <c r="D555" s="11" t="s">
        <v>611</v>
      </c>
      <c r="E555" s="13">
        <v>718000584</v>
      </c>
      <c r="F555" s="14">
        <v>9195804771</v>
      </c>
      <c r="G555" s="11" t="s">
        <v>22</v>
      </c>
      <c r="H555" s="78">
        <v>38053</v>
      </c>
      <c r="I555" s="16">
        <f t="shared" ca="1" si="16"/>
        <v>16</v>
      </c>
      <c r="J555" s="17" t="s">
        <v>15</v>
      </c>
      <c r="K555" s="18">
        <v>47223</v>
      </c>
      <c r="L555" s="12">
        <v>2</v>
      </c>
    </row>
    <row r="556" spans="1:12" x14ac:dyDescent="0.25">
      <c r="A556" s="11" t="str">
        <f t="shared" si="17"/>
        <v>unique</v>
      </c>
      <c r="B556" s="11" t="s">
        <v>502</v>
      </c>
      <c r="C556" s="12" t="s">
        <v>25</v>
      </c>
      <c r="D556" s="11" t="s">
        <v>460</v>
      </c>
      <c r="E556" s="13">
        <v>719005738</v>
      </c>
      <c r="F556" s="14">
        <v>9195750692</v>
      </c>
      <c r="G556" s="11" t="s">
        <v>17</v>
      </c>
      <c r="H556" s="78">
        <v>37614</v>
      </c>
      <c r="I556" s="16">
        <f t="shared" ca="1" si="16"/>
        <v>17</v>
      </c>
      <c r="J556" s="17"/>
      <c r="K556" s="18">
        <v>53244</v>
      </c>
      <c r="L556" s="12">
        <v>4</v>
      </c>
    </row>
    <row r="557" spans="1:12" x14ac:dyDescent="0.25">
      <c r="A557" s="11" t="str">
        <f t="shared" si="17"/>
        <v>unique</v>
      </c>
      <c r="B557" s="11" t="s">
        <v>148</v>
      </c>
      <c r="C557" s="12" t="s">
        <v>12</v>
      </c>
      <c r="D557" s="11" t="s">
        <v>146</v>
      </c>
      <c r="E557" s="13">
        <v>719007584</v>
      </c>
      <c r="F557" s="14">
        <v>9191653055</v>
      </c>
      <c r="G557" s="11" t="s">
        <v>14</v>
      </c>
      <c r="H557" s="78">
        <v>37375</v>
      </c>
      <c r="I557" s="16">
        <f t="shared" ca="1" si="16"/>
        <v>18</v>
      </c>
      <c r="J557" s="17" t="s">
        <v>37</v>
      </c>
      <c r="K557" s="18">
        <v>50787</v>
      </c>
      <c r="L557" s="12">
        <v>5</v>
      </c>
    </row>
    <row r="558" spans="1:12" x14ac:dyDescent="0.25">
      <c r="A558" s="11" t="str">
        <f t="shared" si="17"/>
        <v>unique</v>
      </c>
      <c r="B558" s="11" t="s">
        <v>241</v>
      </c>
      <c r="C558" s="12" t="s">
        <v>25</v>
      </c>
      <c r="D558" s="11" t="s">
        <v>220</v>
      </c>
      <c r="E558" s="13">
        <v>720008680</v>
      </c>
      <c r="F558" s="14">
        <v>2522126686</v>
      </c>
      <c r="G558" s="11" t="s">
        <v>14</v>
      </c>
      <c r="H558" s="78">
        <v>39604</v>
      </c>
      <c r="I558" s="16">
        <f t="shared" ca="1" si="16"/>
        <v>12</v>
      </c>
      <c r="J558" s="17" t="s">
        <v>15</v>
      </c>
      <c r="K558" s="18">
        <v>109364</v>
      </c>
      <c r="L558" s="12">
        <v>4</v>
      </c>
    </row>
    <row r="559" spans="1:12" x14ac:dyDescent="0.25">
      <c r="A559" s="11" t="str">
        <f t="shared" si="17"/>
        <v>unique</v>
      </c>
      <c r="B559" s="11" t="s">
        <v>75</v>
      </c>
      <c r="C559" s="12" t="s">
        <v>12</v>
      </c>
      <c r="D559" s="11" t="s">
        <v>67</v>
      </c>
      <c r="E559" s="13">
        <v>721003550</v>
      </c>
      <c r="F559" s="14">
        <v>2528356334</v>
      </c>
      <c r="G559" s="11" t="s">
        <v>14</v>
      </c>
      <c r="H559" s="78">
        <v>41648</v>
      </c>
      <c r="I559" s="16">
        <f t="shared" ca="1" si="16"/>
        <v>6</v>
      </c>
      <c r="J559" s="17" t="s">
        <v>15</v>
      </c>
      <c r="K559" s="18">
        <v>96053</v>
      </c>
      <c r="L559" s="12">
        <v>2</v>
      </c>
    </row>
    <row r="560" spans="1:12" x14ac:dyDescent="0.25">
      <c r="A560" s="11" t="str">
        <f t="shared" si="17"/>
        <v>unique</v>
      </c>
      <c r="B560" s="11" t="s">
        <v>121</v>
      </c>
      <c r="C560" s="12" t="s">
        <v>28</v>
      </c>
      <c r="D560" s="11" t="s">
        <v>67</v>
      </c>
      <c r="E560" s="13">
        <v>721009660</v>
      </c>
      <c r="F560" s="14">
        <v>2526711140</v>
      </c>
      <c r="G560" s="11" t="s">
        <v>14</v>
      </c>
      <c r="H560" s="78">
        <v>41950</v>
      </c>
      <c r="I560" s="16">
        <f t="shared" ca="1" si="16"/>
        <v>6</v>
      </c>
      <c r="J560" s="17" t="s">
        <v>23</v>
      </c>
      <c r="K560" s="18">
        <v>52286</v>
      </c>
      <c r="L560" s="12">
        <v>1</v>
      </c>
    </row>
    <row r="561" spans="1:12" x14ac:dyDescent="0.25">
      <c r="A561" s="11" t="str">
        <f t="shared" si="17"/>
        <v>unique</v>
      </c>
      <c r="B561" s="11" t="s">
        <v>281</v>
      </c>
      <c r="C561" s="12" t="s">
        <v>33</v>
      </c>
      <c r="D561" s="11" t="s">
        <v>220</v>
      </c>
      <c r="E561" s="13">
        <v>722000791</v>
      </c>
      <c r="F561" s="14">
        <v>2522263363</v>
      </c>
      <c r="G561" s="11" t="s">
        <v>26</v>
      </c>
      <c r="H561" s="78">
        <v>38149</v>
      </c>
      <c r="I561" s="16">
        <f t="shared" ca="1" si="16"/>
        <v>16</v>
      </c>
      <c r="J561" s="17"/>
      <c r="K561" s="18">
        <v>12020</v>
      </c>
      <c r="L561" s="12">
        <v>3</v>
      </c>
    </row>
    <row r="562" spans="1:12" x14ac:dyDescent="0.25">
      <c r="A562" s="11" t="str">
        <f t="shared" si="17"/>
        <v>unique</v>
      </c>
      <c r="B562" s="11" t="s">
        <v>379</v>
      </c>
      <c r="C562" s="12" t="s">
        <v>19</v>
      </c>
      <c r="D562" s="11" t="s">
        <v>373</v>
      </c>
      <c r="E562" s="13">
        <v>723000767</v>
      </c>
      <c r="F562" s="14">
        <v>9191375297</v>
      </c>
      <c r="G562" s="11" t="s">
        <v>14</v>
      </c>
      <c r="H562" s="78">
        <v>41067</v>
      </c>
      <c r="I562" s="16">
        <f t="shared" ca="1" si="16"/>
        <v>8</v>
      </c>
      <c r="J562" s="17" t="s">
        <v>37</v>
      </c>
      <c r="K562" s="18">
        <v>36788</v>
      </c>
      <c r="L562" s="12">
        <v>5</v>
      </c>
    </row>
    <row r="563" spans="1:12" x14ac:dyDescent="0.25">
      <c r="A563" s="11" t="str">
        <f t="shared" si="17"/>
        <v>unique</v>
      </c>
      <c r="B563" s="11" t="s">
        <v>757</v>
      </c>
      <c r="C563" s="12" t="s">
        <v>31</v>
      </c>
      <c r="D563" s="11" t="s">
        <v>685</v>
      </c>
      <c r="E563" s="13">
        <v>723006626</v>
      </c>
      <c r="F563" s="14">
        <v>2525399385</v>
      </c>
      <c r="G563" s="11" t="s">
        <v>17</v>
      </c>
      <c r="H563" s="78">
        <v>38159</v>
      </c>
      <c r="I563" s="16">
        <f t="shared" ca="1" si="16"/>
        <v>16</v>
      </c>
      <c r="J563" s="17"/>
      <c r="K563" s="18">
        <v>44388</v>
      </c>
      <c r="L563" s="12">
        <v>3</v>
      </c>
    </row>
    <row r="564" spans="1:12" x14ac:dyDescent="0.25">
      <c r="A564" s="11" t="str">
        <f t="shared" si="17"/>
        <v>unique</v>
      </c>
      <c r="B564" s="11" t="s">
        <v>463</v>
      </c>
      <c r="C564" s="12" t="s">
        <v>12</v>
      </c>
      <c r="D564" s="11" t="s">
        <v>460</v>
      </c>
      <c r="E564" s="13">
        <v>724003735</v>
      </c>
      <c r="F564" s="14">
        <v>2528627048</v>
      </c>
      <c r="G564" s="11" t="s">
        <v>14</v>
      </c>
      <c r="H564" s="78">
        <v>37641</v>
      </c>
      <c r="I564" s="16">
        <f t="shared" ca="1" si="16"/>
        <v>17</v>
      </c>
      <c r="J564" s="17" t="s">
        <v>37</v>
      </c>
      <c r="K564" s="18">
        <v>58307</v>
      </c>
      <c r="L564" s="12">
        <v>2</v>
      </c>
    </row>
    <row r="565" spans="1:12" x14ac:dyDescent="0.25">
      <c r="A565" s="11" t="str">
        <f t="shared" si="17"/>
        <v>unique</v>
      </c>
      <c r="B565" s="11" t="s">
        <v>280</v>
      </c>
      <c r="C565" s="12" t="s">
        <v>33</v>
      </c>
      <c r="D565" s="11" t="s">
        <v>220</v>
      </c>
      <c r="E565" s="13">
        <v>725001036</v>
      </c>
      <c r="F565" s="14">
        <v>9195089157</v>
      </c>
      <c r="G565" s="11" t="s">
        <v>17</v>
      </c>
      <c r="H565" s="78">
        <v>39744</v>
      </c>
      <c r="I565" s="16">
        <f t="shared" ca="1" si="16"/>
        <v>12</v>
      </c>
      <c r="J565" s="17"/>
      <c r="K565" s="18">
        <v>96809</v>
      </c>
      <c r="L565" s="12">
        <v>5</v>
      </c>
    </row>
    <row r="566" spans="1:12" x14ac:dyDescent="0.25">
      <c r="A566" s="11" t="str">
        <f t="shared" si="17"/>
        <v>unique</v>
      </c>
      <c r="B566" s="11" t="s">
        <v>347</v>
      </c>
      <c r="C566" s="12" t="s">
        <v>31</v>
      </c>
      <c r="D566" s="11" t="s">
        <v>220</v>
      </c>
      <c r="E566" s="13">
        <v>725007456</v>
      </c>
      <c r="F566" s="14">
        <v>9191847141</v>
      </c>
      <c r="G566" s="11" t="s">
        <v>17</v>
      </c>
      <c r="H566" s="78">
        <v>35895</v>
      </c>
      <c r="I566" s="16">
        <f t="shared" ca="1" si="16"/>
        <v>22</v>
      </c>
      <c r="J566" s="17"/>
      <c r="K566" s="18">
        <v>80096</v>
      </c>
      <c r="L566" s="12">
        <v>4</v>
      </c>
    </row>
    <row r="567" spans="1:12" x14ac:dyDescent="0.25">
      <c r="A567" s="11" t="str">
        <f t="shared" si="17"/>
        <v>unique</v>
      </c>
      <c r="B567" s="11" t="s">
        <v>609</v>
      </c>
      <c r="C567" s="12" t="s">
        <v>28</v>
      </c>
      <c r="D567" s="11" t="s">
        <v>522</v>
      </c>
      <c r="E567" s="13">
        <v>728007428</v>
      </c>
      <c r="F567" s="14">
        <v>2521957923</v>
      </c>
      <c r="G567" s="11" t="s">
        <v>14</v>
      </c>
      <c r="H567" s="78">
        <v>37031</v>
      </c>
      <c r="I567" s="16">
        <f t="shared" ca="1" si="16"/>
        <v>19</v>
      </c>
      <c r="J567" s="17" t="s">
        <v>42</v>
      </c>
      <c r="K567" s="18">
        <v>116775</v>
      </c>
      <c r="L567" s="12">
        <v>1</v>
      </c>
    </row>
    <row r="568" spans="1:12" x14ac:dyDescent="0.25">
      <c r="A568" s="11" t="str">
        <f t="shared" si="17"/>
        <v>dup</v>
      </c>
      <c r="B568" s="11" t="s">
        <v>423</v>
      </c>
      <c r="C568" s="12" t="s">
        <v>12</v>
      </c>
      <c r="D568" s="11" t="s">
        <v>381</v>
      </c>
      <c r="E568" s="13">
        <v>730000186</v>
      </c>
      <c r="F568" s="14">
        <v>9191517218</v>
      </c>
      <c r="G568" s="11" t="s">
        <v>22</v>
      </c>
      <c r="H568" s="78">
        <v>35420</v>
      </c>
      <c r="I568" s="16">
        <f t="shared" ca="1" si="16"/>
        <v>23</v>
      </c>
      <c r="J568" s="17" t="s">
        <v>37</v>
      </c>
      <c r="K568" s="18">
        <v>64402</v>
      </c>
      <c r="L568" s="12">
        <v>5</v>
      </c>
    </row>
    <row r="569" spans="1:12" x14ac:dyDescent="0.25">
      <c r="A569" s="11" t="str">
        <f t="shared" si="17"/>
        <v>unique</v>
      </c>
      <c r="B569" s="11" t="s">
        <v>423</v>
      </c>
      <c r="C569" s="12" t="s">
        <v>12</v>
      </c>
      <c r="D569" s="11" t="s">
        <v>381</v>
      </c>
      <c r="E569" s="13">
        <v>730000186</v>
      </c>
      <c r="F569" s="14">
        <v>9191517218</v>
      </c>
      <c r="G569" s="11" t="s">
        <v>22</v>
      </c>
      <c r="H569" s="78">
        <v>35420</v>
      </c>
      <c r="I569" s="16">
        <f t="shared" ca="1" si="16"/>
        <v>23</v>
      </c>
      <c r="J569" s="17" t="s">
        <v>37</v>
      </c>
      <c r="K569" s="18">
        <v>64402</v>
      </c>
      <c r="L569" s="12">
        <v>5</v>
      </c>
    </row>
    <row r="570" spans="1:12" x14ac:dyDescent="0.25">
      <c r="A570" s="11" t="str">
        <f t="shared" si="17"/>
        <v>unique</v>
      </c>
      <c r="B570" s="11" t="s">
        <v>665</v>
      </c>
      <c r="C570" s="12" t="s">
        <v>19</v>
      </c>
      <c r="D570" s="11" t="s">
        <v>611</v>
      </c>
      <c r="E570" s="13">
        <v>733001041</v>
      </c>
      <c r="F570" s="14">
        <v>2524072342</v>
      </c>
      <c r="G570" s="11" t="s">
        <v>26</v>
      </c>
      <c r="H570" s="78">
        <v>39599</v>
      </c>
      <c r="I570" s="16">
        <f t="shared" ca="1" si="16"/>
        <v>12</v>
      </c>
      <c r="J570" s="17"/>
      <c r="K570" s="18">
        <v>20995</v>
      </c>
      <c r="L570" s="12">
        <v>4</v>
      </c>
    </row>
    <row r="571" spans="1:12" x14ac:dyDescent="0.25">
      <c r="A571" s="11" t="str">
        <f t="shared" si="17"/>
        <v>unique</v>
      </c>
      <c r="B571" s="11" t="s">
        <v>115</v>
      </c>
      <c r="C571" s="12" t="s">
        <v>12</v>
      </c>
      <c r="D571" s="11" t="s">
        <v>67</v>
      </c>
      <c r="E571" s="13">
        <v>733003074</v>
      </c>
      <c r="F571" s="14">
        <v>9192224790</v>
      </c>
      <c r="G571" s="11" t="s">
        <v>17</v>
      </c>
      <c r="H571" s="78">
        <v>36049</v>
      </c>
      <c r="I571" s="16">
        <f t="shared" ca="1" si="16"/>
        <v>22</v>
      </c>
      <c r="J571" s="17"/>
      <c r="K571" s="18">
        <v>112145</v>
      </c>
      <c r="L571" s="12">
        <v>3</v>
      </c>
    </row>
    <row r="572" spans="1:12" x14ac:dyDescent="0.25">
      <c r="A572" s="11" t="str">
        <f t="shared" si="17"/>
        <v>unique</v>
      </c>
      <c r="B572" s="11" t="s">
        <v>724</v>
      </c>
      <c r="C572" s="12" t="s">
        <v>31</v>
      </c>
      <c r="D572" s="11" t="s">
        <v>685</v>
      </c>
      <c r="E572" s="13">
        <v>733008713</v>
      </c>
      <c r="F572" s="14">
        <v>9196648050</v>
      </c>
      <c r="G572" s="11" t="s">
        <v>17</v>
      </c>
      <c r="H572" s="78">
        <v>39730</v>
      </c>
      <c r="I572" s="16">
        <f t="shared" ca="1" si="16"/>
        <v>12</v>
      </c>
      <c r="J572" s="17"/>
      <c r="K572" s="18">
        <v>118571</v>
      </c>
      <c r="L572" s="12">
        <v>2</v>
      </c>
    </row>
    <row r="573" spans="1:12" x14ac:dyDescent="0.25">
      <c r="A573" s="11" t="str">
        <f t="shared" si="17"/>
        <v>unique</v>
      </c>
      <c r="B573" s="11" t="s">
        <v>203</v>
      </c>
      <c r="C573" s="12" t="s">
        <v>28</v>
      </c>
      <c r="D573" s="11" t="s">
        <v>172</v>
      </c>
      <c r="E573" s="13">
        <v>736008620</v>
      </c>
      <c r="F573" s="14">
        <v>2524562999</v>
      </c>
      <c r="G573" s="11" t="s">
        <v>22</v>
      </c>
      <c r="H573" s="78">
        <v>36870</v>
      </c>
      <c r="I573" s="16">
        <f t="shared" ca="1" si="16"/>
        <v>19</v>
      </c>
      <c r="J573" s="17" t="s">
        <v>15</v>
      </c>
      <c r="K573" s="18">
        <v>53345</v>
      </c>
      <c r="L573" s="12">
        <v>5</v>
      </c>
    </row>
    <row r="574" spans="1:12" x14ac:dyDescent="0.25">
      <c r="A574" s="11" t="str">
        <f t="shared" si="17"/>
        <v>unique</v>
      </c>
      <c r="B574" s="11" t="s">
        <v>580</v>
      </c>
      <c r="C574" s="12" t="s">
        <v>28</v>
      </c>
      <c r="D574" s="11" t="s">
        <v>522</v>
      </c>
      <c r="E574" s="13">
        <v>737002868</v>
      </c>
      <c r="F574" s="14">
        <v>9191124357</v>
      </c>
      <c r="G574" s="11" t="s">
        <v>14</v>
      </c>
      <c r="H574" s="78">
        <v>41993</v>
      </c>
      <c r="I574" s="16">
        <f t="shared" ca="1" si="16"/>
        <v>5</v>
      </c>
      <c r="J574" s="17" t="s">
        <v>42</v>
      </c>
      <c r="K574" s="18">
        <v>65246</v>
      </c>
      <c r="L574" s="12">
        <v>1</v>
      </c>
    </row>
    <row r="575" spans="1:12" x14ac:dyDescent="0.25">
      <c r="A575" s="11" t="str">
        <f t="shared" si="17"/>
        <v>unique</v>
      </c>
      <c r="B575" s="11" t="s">
        <v>380</v>
      </c>
      <c r="C575" s="12" t="s">
        <v>12</v>
      </c>
      <c r="D575" s="11" t="s">
        <v>381</v>
      </c>
      <c r="E575" s="13">
        <v>738006277</v>
      </c>
      <c r="F575" s="14">
        <v>9194331646</v>
      </c>
      <c r="G575" s="11" t="s">
        <v>14</v>
      </c>
      <c r="H575" s="78">
        <v>35205</v>
      </c>
      <c r="I575" s="16">
        <f t="shared" ca="1" si="16"/>
        <v>24</v>
      </c>
      <c r="J575" s="17" t="s">
        <v>23</v>
      </c>
      <c r="K575" s="18">
        <v>42201</v>
      </c>
      <c r="L575" s="12">
        <v>5</v>
      </c>
    </row>
    <row r="576" spans="1:12" x14ac:dyDescent="0.25">
      <c r="A576" s="11" t="str">
        <f t="shared" si="17"/>
        <v>dup</v>
      </c>
      <c r="B576" s="11" t="s">
        <v>431</v>
      </c>
      <c r="C576" s="12" t="s">
        <v>28</v>
      </c>
      <c r="D576" s="11" t="s">
        <v>381</v>
      </c>
      <c r="E576" s="13">
        <v>739006829</v>
      </c>
      <c r="F576" s="14">
        <v>2521401774</v>
      </c>
      <c r="G576" s="11" t="s">
        <v>14</v>
      </c>
      <c r="H576" s="78">
        <v>42168</v>
      </c>
      <c r="I576" s="16">
        <f t="shared" ca="1" si="16"/>
        <v>5</v>
      </c>
      <c r="J576" s="17" t="s">
        <v>15</v>
      </c>
      <c r="K576" s="18">
        <v>45860</v>
      </c>
      <c r="L576" s="12">
        <v>4</v>
      </c>
    </row>
    <row r="577" spans="1:12" x14ac:dyDescent="0.25">
      <c r="A577" s="11" t="str">
        <f t="shared" si="17"/>
        <v>unique</v>
      </c>
      <c r="B577" s="11" t="s">
        <v>431</v>
      </c>
      <c r="C577" s="12" t="s">
        <v>28</v>
      </c>
      <c r="D577" s="11" t="s">
        <v>381</v>
      </c>
      <c r="E577" s="13">
        <v>739006829</v>
      </c>
      <c r="F577" s="14">
        <v>2521401774</v>
      </c>
      <c r="G577" s="11" t="s">
        <v>14</v>
      </c>
      <c r="H577" s="78">
        <v>42168</v>
      </c>
      <c r="I577" s="16">
        <f t="shared" ca="1" si="16"/>
        <v>5</v>
      </c>
      <c r="J577" s="17" t="s">
        <v>15</v>
      </c>
      <c r="K577" s="18">
        <v>45860</v>
      </c>
      <c r="L577" s="12">
        <v>4</v>
      </c>
    </row>
    <row r="578" spans="1:12" x14ac:dyDescent="0.25">
      <c r="A578" s="11" t="str">
        <f t="shared" si="17"/>
        <v>unique</v>
      </c>
      <c r="B578" s="11" t="s">
        <v>695</v>
      </c>
      <c r="C578" s="12" t="s">
        <v>12</v>
      </c>
      <c r="D578" s="11" t="s">
        <v>685</v>
      </c>
      <c r="E578" s="13">
        <v>741008203</v>
      </c>
      <c r="F578" s="14">
        <v>9195157707</v>
      </c>
      <c r="G578" s="11" t="s">
        <v>17</v>
      </c>
      <c r="H578" s="78">
        <v>35656</v>
      </c>
      <c r="I578" s="16">
        <f t="shared" ref="I578:I641" ca="1" si="18">DATEDIF(H578,TODAY(),"Y")</f>
        <v>23</v>
      </c>
      <c r="J578" s="17"/>
      <c r="K578" s="18">
        <v>79823</v>
      </c>
      <c r="L578" s="12">
        <v>4</v>
      </c>
    </row>
    <row r="579" spans="1:12" x14ac:dyDescent="0.25">
      <c r="A579" s="11" t="str">
        <f t="shared" ref="A579:A642" si="19">IF(AND(B579=B580,C579=C580,D579=D580,E579=E580),"dup","unique")</f>
        <v>unique</v>
      </c>
      <c r="B579" s="11" t="s">
        <v>372</v>
      </c>
      <c r="C579" s="12" t="s">
        <v>31</v>
      </c>
      <c r="D579" s="11" t="s">
        <v>373</v>
      </c>
      <c r="E579" s="13">
        <v>742006482</v>
      </c>
      <c r="F579" s="14">
        <v>9197077326</v>
      </c>
      <c r="G579" s="11" t="s">
        <v>14</v>
      </c>
      <c r="H579" s="78">
        <v>38290</v>
      </c>
      <c r="I579" s="16">
        <f t="shared" ca="1" si="18"/>
        <v>16</v>
      </c>
      <c r="J579" s="17" t="s">
        <v>15</v>
      </c>
      <c r="K579" s="18">
        <v>52866</v>
      </c>
      <c r="L579" s="12">
        <v>3</v>
      </c>
    </row>
    <row r="580" spans="1:12" x14ac:dyDescent="0.25">
      <c r="A580" s="11" t="str">
        <f t="shared" si="19"/>
        <v>unique</v>
      </c>
      <c r="B580" s="11" t="s">
        <v>632</v>
      </c>
      <c r="C580" s="12" t="s">
        <v>33</v>
      </c>
      <c r="D580" s="11" t="s">
        <v>611</v>
      </c>
      <c r="E580" s="13">
        <v>744000329</v>
      </c>
      <c r="F580" s="14">
        <v>9196098293</v>
      </c>
      <c r="G580" s="11" t="s">
        <v>14</v>
      </c>
      <c r="H580" s="78">
        <v>37122</v>
      </c>
      <c r="I580" s="16">
        <f t="shared" ca="1" si="18"/>
        <v>19</v>
      </c>
      <c r="J580" s="17" t="s">
        <v>23</v>
      </c>
      <c r="K580" s="18">
        <v>111645</v>
      </c>
      <c r="L580" s="12">
        <v>3</v>
      </c>
    </row>
    <row r="581" spans="1:12" x14ac:dyDescent="0.25">
      <c r="A581" s="11" t="str">
        <f t="shared" si="19"/>
        <v>unique</v>
      </c>
      <c r="B581" s="11" t="s">
        <v>214</v>
      </c>
      <c r="C581" s="12" t="s">
        <v>31</v>
      </c>
      <c r="D581" s="11" t="s">
        <v>211</v>
      </c>
      <c r="E581" s="13">
        <v>746007232</v>
      </c>
      <c r="F581" s="14">
        <v>9196681578</v>
      </c>
      <c r="G581" s="11" t="s">
        <v>17</v>
      </c>
      <c r="H581" s="78">
        <v>36878</v>
      </c>
      <c r="I581" s="16">
        <f t="shared" ca="1" si="18"/>
        <v>19</v>
      </c>
      <c r="J581" s="17" t="s">
        <v>37</v>
      </c>
      <c r="K581" s="18">
        <v>93704</v>
      </c>
      <c r="L581" s="12">
        <v>4</v>
      </c>
    </row>
    <row r="582" spans="1:12" x14ac:dyDescent="0.25">
      <c r="A582" s="11" t="str">
        <f t="shared" si="19"/>
        <v>unique</v>
      </c>
      <c r="B582" s="11" t="s">
        <v>721</v>
      </c>
      <c r="C582" s="12" t="s">
        <v>31</v>
      </c>
      <c r="D582" s="11" t="s">
        <v>685</v>
      </c>
      <c r="E582" s="13">
        <v>749008847</v>
      </c>
      <c r="F582" s="14">
        <v>2528552110</v>
      </c>
      <c r="G582" s="11" t="s">
        <v>17</v>
      </c>
      <c r="H582" s="78">
        <v>40105</v>
      </c>
      <c r="I582" s="16">
        <f t="shared" ca="1" si="18"/>
        <v>11</v>
      </c>
      <c r="J582" s="17"/>
      <c r="K582" s="18">
        <v>56390</v>
      </c>
      <c r="L582" s="12">
        <v>5</v>
      </c>
    </row>
    <row r="583" spans="1:12" x14ac:dyDescent="0.25">
      <c r="A583" s="11" t="str">
        <f t="shared" si="19"/>
        <v>unique</v>
      </c>
      <c r="B583" s="11" t="s">
        <v>682</v>
      </c>
      <c r="C583" s="12" t="s">
        <v>28</v>
      </c>
      <c r="D583" s="11" t="s">
        <v>611</v>
      </c>
      <c r="E583" s="13">
        <v>750001894</v>
      </c>
      <c r="F583" s="14">
        <v>2528433766</v>
      </c>
      <c r="G583" s="11" t="s">
        <v>17</v>
      </c>
      <c r="H583" s="78">
        <v>35465</v>
      </c>
      <c r="I583" s="16">
        <f t="shared" ca="1" si="18"/>
        <v>23</v>
      </c>
      <c r="J583" s="17"/>
      <c r="K583" s="18">
        <v>29133</v>
      </c>
      <c r="L583" s="12">
        <v>3</v>
      </c>
    </row>
    <row r="584" spans="1:12" x14ac:dyDescent="0.25">
      <c r="A584" s="11" t="str">
        <f t="shared" si="19"/>
        <v>unique</v>
      </c>
      <c r="B584" s="11" t="s">
        <v>640</v>
      </c>
      <c r="C584" s="12" t="s">
        <v>33</v>
      </c>
      <c r="D584" s="11" t="s">
        <v>611</v>
      </c>
      <c r="E584" s="13">
        <v>750002934</v>
      </c>
      <c r="F584" s="14">
        <v>2523631883</v>
      </c>
      <c r="G584" s="11" t="s">
        <v>14</v>
      </c>
      <c r="H584" s="78">
        <v>38883</v>
      </c>
      <c r="I584" s="16">
        <f t="shared" ca="1" si="18"/>
        <v>14</v>
      </c>
      <c r="J584" s="17" t="s">
        <v>37</v>
      </c>
      <c r="K584" s="18">
        <v>50990</v>
      </c>
      <c r="L584" s="12">
        <v>5</v>
      </c>
    </row>
    <row r="585" spans="1:12" x14ac:dyDescent="0.25">
      <c r="A585" s="11" t="str">
        <f t="shared" si="19"/>
        <v>unique</v>
      </c>
      <c r="B585" s="11" t="s">
        <v>704</v>
      </c>
      <c r="C585" s="12" t="s">
        <v>28</v>
      </c>
      <c r="D585" s="11" t="s">
        <v>685</v>
      </c>
      <c r="E585" s="13">
        <v>750006979</v>
      </c>
      <c r="F585" s="14">
        <v>2528444054</v>
      </c>
      <c r="G585" s="11" t="s">
        <v>22</v>
      </c>
      <c r="H585" s="78">
        <v>35493</v>
      </c>
      <c r="I585" s="16">
        <f t="shared" ca="1" si="18"/>
        <v>23</v>
      </c>
      <c r="J585" s="17" t="s">
        <v>20</v>
      </c>
      <c r="K585" s="18">
        <v>37409</v>
      </c>
      <c r="L585" s="12">
        <v>3</v>
      </c>
    </row>
    <row r="586" spans="1:12" x14ac:dyDescent="0.25">
      <c r="A586" s="11" t="str">
        <f t="shared" si="19"/>
        <v>unique</v>
      </c>
      <c r="B586" s="11" t="s">
        <v>386</v>
      </c>
      <c r="C586" s="12" t="s">
        <v>33</v>
      </c>
      <c r="D586" s="11" t="s">
        <v>381</v>
      </c>
      <c r="E586" s="13">
        <v>751008224</v>
      </c>
      <c r="F586" s="14">
        <v>9194713628</v>
      </c>
      <c r="G586" s="11" t="s">
        <v>14</v>
      </c>
      <c r="H586" s="78">
        <v>37483</v>
      </c>
      <c r="I586" s="16">
        <f t="shared" ca="1" si="18"/>
        <v>18</v>
      </c>
      <c r="J586" s="17" t="s">
        <v>23</v>
      </c>
      <c r="K586" s="18">
        <v>117612</v>
      </c>
      <c r="L586" s="12">
        <v>3</v>
      </c>
    </row>
    <row r="587" spans="1:12" x14ac:dyDescent="0.25">
      <c r="A587" s="11" t="str">
        <f t="shared" si="19"/>
        <v>unique</v>
      </c>
      <c r="B587" s="11" t="s">
        <v>451</v>
      </c>
      <c r="C587" s="12" t="s">
        <v>25</v>
      </c>
      <c r="D587" s="11" t="s">
        <v>433</v>
      </c>
      <c r="E587" s="13">
        <v>755005415</v>
      </c>
      <c r="F587" s="14">
        <v>2524373324</v>
      </c>
      <c r="G587" s="11" t="s">
        <v>17</v>
      </c>
      <c r="H587" s="78">
        <v>36258</v>
      </c>
      <c r="I587" s="16">
        <f t="shared" ca="1" si="18"/>
        <v>21</v>
      </c>
      <c r="J587" s="17"/>
      <c r="K587" s="18">
        <v>99927</v>
      </c>
      <c r="L587" s="12">
        <v>2</v>
      </c>
    </row>
    <row r="588" spans="1:12" x14ac:dyDescent="0.25">
      <c r="A588" s="11" t="str">
        <f t="shared" si="19"/>
        <v>unique</v>
      </c>
      <c r="B588" s="11" t="s">
        <v>722</v>
      </c>
      <c r="C588" s="12" t="s">
        <v>19</v>
      </c>
      <c r="D588" s="11" t="s">
        <v>685</v>
      </c>
      <c r="E588" s="13">
        <v>758001890</v>
      </c>
      <c r="F588" s="14">
        <v>2521202348</v>
      </c>
      <c r="G588" s="11" t="s">
        <v>22</v>
      </c>
      <c r="H588" s="78">
        <v>40831</v>
      </c>
      <c r="I588" s="16">
        <f t="shared" ca="1" si="18"/>
        <v>9</v>
      </c>
      <c r="J588" s="17" t="s">
        <v>37</v>
      </c>
      <c r="K588" s="18">
        <v>51442</v>
      </c>
      <c r="L588" s="12">
        <v>2</v>
      </c>
    </row>
    <row r="589" spans="1:12" x14ac:dyDescent="0.25">
      <c r="A589" s="11" t="str">
        <f t="shared" si="19"/>
        <v>unique</v>
      </c>
      <c r="B589" s="11" t="s">
        <v>128</v>
      </c>
      <c r="C589" s="12" t="s">
        <v>28</v>
      </c>
      <c r="D589" s="11" t="s">
        <v>127</v>
      </c>
      <c r="E589" s="13">
        <v>759000847</v>
      </c>
      <c r="F589" s="14">
        <v>2527474942</v>
      </c>
      <c r="G589" s="11" t="s">
        <v>14</v>
      </c>
      <c r="H589" s="78">
        <v>35525</v>
      </c>
      <c r="I589" s="16">
        <f t="shared" ca="1" si="18"/>
        <v>23</v>
      </c>
      <c r="J589" s="17" t="s">
        <v>15</v>
      </c>
      <c r="K589" s="18">
        <v>49451</v>
      </c>
      <c r="L589" s="12">
        <v>4</v>
      </c>
    </row>
    <row r="590" spans="1:12" x14ac:dyDescent="0.25">
      <c r="A590" s="11" t="str">
        <f t="shared" si="19"/>
        <v>unique</v>
      </c>
      <c r="B590" s="11" t="s">
        <v>748</v>
      </c>
      <c r="C590" s="12" t="s">
        <v>25</v>
      </c>
      <c r="D590" s="11" t="s">
        <v>685</v>
      </c>
      <c r="E590" s="13">
        <v>759001070</v>
      </c>
      <c r="F590" s="14">
        <v>2525402828</v>
      </c>
      <c r="G590" s="11" t="s">
        <v>14</v>
      </c>
      <c r="H590" s="78">
        <v>35590</v>
      </c>
      <c r="I590" s="16">
        <f t="shared" ca="1" si="18"/>
        <v>23</v>
      </c>
      <c r="J590" s="17" t="s">
        <v>37</v>
      </c>
      <c r="K590" s="18">
        <v>106259</v>
      </c>
      <c r="L590" s="12">
        <v>2</v>
      </c>
    </row>
    <row r="591" spans="1:12" x14ac:dyDescent="0.25">
      <c r="A591" s="11" t="str">
        <f t="shared" si="19"/>
        <v>unique</v>
      </c>
      <c r="B591" s="11" t="s">
        <v>471</v>
      </c>
      <c r="C591" s="12" t="s">
        <v>25</v>
      </c>
      <c r="D591" s="11" t="s">
        <v>460</v>
      </c>
      <c r="E591" s="13">
        <v>761007848</v>
      </c>
      <c r="F591" s="14">
        <v>9193967339</v>
      </c>
      <c r="G591" s="11" t="s">
        <v>17</v>
      </c>
      <c r="H591" s="78">
        <v>36981</v>
      </c>
      <c r="I591" s="16">
        <f t="shared" ca="1" si="18"/>
        <v>19</v>
      </c>
      <c r="J591" s="17"/>
      <c r="K591" s="18">
        <v>90059</v>
      </c>
      <c r="L591" s="12">
        <v>2</v>
      </c>
    </row>
    <row r="592" spans="1:12" x14ac:dyDescent="0.25">
      <c r="A592" s="11" t="str">
        <f t="shared" si="19"/>
        <v>unique</v>
      </c>
      <c r="B592" s="11" t="s">
        <v>705</v>
      </c>
      <c r="C592" s="12" t="s">
        <v>33</v>
      </c>
      <c r="D592" s="11" t="s">
        <v>685</v>
      </c>
      <c r="E592" s="13">
        <v>763002349</v>
      </c>
      <c r="F592" s="14">
        <v>2527780776</v>
      </c>
      <c r="G592" s="11" t="s">
        <v>17</v>
      </c>
      <c r="H592" s="78">
        <v>35698</v>
      </c>
      <c r="I592" s="16">
        <f t="shared" ca="1" si="18"/>
        <v>23</v>
      </c>
      <c r="J592" s="17"/>
      <c r="K592" s="18">
        <v>101993</v>
      </c>
      <c r="L592" s="12">
        <v>3</v>
      </c>
    </row>
    <row r="593" spans="1:12" x14ac:dyDescent="0.25">
      <c r="A593" s="11" t="str">
        <f t="shared" si="19"/>
        <v>unique</v>
      </c>
      <c r="B593" s="11" t="s">
        <v>516</v>
      </c>
      <c r="C593" s="12" t="s">
        <v>28</v>
      </c>
      <c r="D593" s="11" t="s">
        <v>505</v>
      </c>
      <c r="E593" s="13">
        <v>763008183</v>
      </c>
      <c r="F593" s="14">
        <v>2522581491</v>
      </c>
      <c r="G593" s="11" t="s">
        <v>14</v>
      </c>
      <c r="H593" s="78">
        <v>41132</v>
      </c>
      <c r="I593" s="16">
        <f t="shared" ca="1" si="18"/>
        <v>8</v>
      </c>
      <c r="J593" s="17" t="s">
        <v>15</v>
      </c>
      <c r="K593" s="18">
        <v>93690</v>
      </c>
      <c r="L593" s="12">
        <v>5</v>
      </c>
    </row>
    <row r="594" spans="1:12" x14ac:dyDescent="0.25">
      <c r="A594" s="11" t="str">
        <f t="shared" si="19"/>
        <v>unique</v>
      </c>
      <c r="B594" s="11" t="s">
        <v>59</v>
      </c>
      <c r="C594" s="12" t="s">
        <v>25</v>
      </c>
      <c r="D594" s="11" t="s">
        <v>51</v>
      </c>
      <c r="E594" s="13">
        <v>764005259</v>
      </c>
      <c r="F594" s="14">
        <v>2527515181</v>
      </c>
      <c r="G594" s="11" t="s">
        <v>14</v>
      </c>
      <c r="H594" s="78">
        <v>37865</v>
      </c>
      <c r="I594" s="16">
        <f t="shared" ca="1" si="18"/>
        <v>17</v>
      </c>
      <c r="J594" s="17" t="s">
        <v>15</v>
      </c>
      <c r="K594" s="18">
        <v>40973</v>
      </c>
      <c r="L594" s="12">
        <v>1</v>
      </c>
    </row>
    <row r="595" spans="1:12" x14ac:dyDescent="0.25">
      <c r="A595" s="11" t="str">
        <f t="shared" si="19"/>
        <v>unique</v>
      </c>
      <c r="B595" s="11" t="s">
        <v>598</v>
      </c>
      <c r="C595" s="12" t="s">
        <v>33</v>
      </c>
      <c r="D595" s="11" t="s">
        <v>522</v>
      </c>
      <c r="E595" s="13">
        <v>765002793</v>
      </c>
      <c r="F595" s="14">
        <v>9197686976</v>
      </c>
      <c r="G595" s="11" t="s">
        <v>14</v>
      </c>
      <c r="H595" s="78">
        <v>38315</v>
      </c>
      <c r="I595" s="16">
        <f t="shared" ca="1" si="18"/>
        <v>16</v>
      </c>
      <c r="J595" s="17" t="s">
        <v>15</v>
      </c>
      <c r="K595" s="18">
        <v>86832</v>
      </c>
      <c r="L595" s="12">
        <v>5</v>
      </c>
    </row>
    <row r="596" spans="1:12" x14ac:dyDescent="0.25">
      <c r="A596" s="11" t="str">
        <f t="shared" si="19"/>
        <v>unique</v>
      </c>
      <c r="B596" s="11" t="s">
        <v>677</v>
      </c>
      <c r="C596" s="12" t="s">
        <v>12</v>
      </c>
      <c r="D596" s="11" t="s">
        <v>611</v>
      </c>
      <c r="E596" s="13">
        <v>765006666</v>
      </c>
      <c r="F596" s="14">
        <v>2525013435</v>
      </c>
      <c r="G596" s="11" t="s">
        <v>14</v>
      </c>
      <c r="H596" s="78">
        <v>37776</v>
      </c>
      <c r="I596" s="16">
        <f t="shared" ca="1" si="18"/>
        <v>17</v>
      </c>
      <c r="J596" s="17" t="s">
        <v>37</v>
      </c>
      <c r="K596" s="18">
        <v>58860</v>
      </c>
      <c r="L596" s="12">
        <v>5</v>
      </c>
    </row>
    <row r="597" spans="1:12" x14ac:dyDescent="0.25">
      <c r="A597" s="11" t="str">
        <f t="shared" si="19"/>
        <v>unique</v>
      </c>
      <c r="B597" s="11" t="s">
        <v>43</v>
      </c>
      <c r="C597" s="12" t="s">
        <v>12</v>
      </c>
      <c r="D597" s="11" t="s">
        <v>29</v>
      </c>
      <c r="E597" s="13">
        <v>767001463</v>
      </c>
      <c r="F597" s="14">
        <v>2523646601</v>
      </c>
      <c r="G597" s="11" t="s">
        <v>17</v>
      </c>
      <c r="H597" s="78">
        <v>35397</v>
      </c>
      <c r="I597" s="16">
        <f t="shared" ca="1" si="18"/>
        <v>24</v>
      </c>
      <c r="J597" s="17"/>
      <c r="K597" s="18">
        <v>103532</v>
      </c>
      <c r="L597" s="12">
        <v>3</v>
      </c>
    </row>
    <row r="598" spans="1:12" x14ac:dyDescent="0.25">
      <c r="A598" s="11" t="str">
        <f t="shared" si="19"/>
        <v>unique</v>
      </c>
      <c r="B598" s="11" t="s">
        <v>35</v>
      </c>
      <c r="C598" s="12" t="s">
        <v>33</v>
      </c>
      <c r="D598" s="11" t="s">
        <v>29</v>
      </c>
      <c r="E598" s="13">
        <v>768001542</v>
      </c>
      <c r="F598" s="14">
        <v>2521973267</v>
      </c>
      <c r="G598" s="11" t="s">
        <v>14</v>
      </c>
      <c r="H598" s="78">
        <v>37687</v>
      </c>
      <c r="I598" s="16">
        <f t="shared" ca="1" si="18"/>
        <v>17</v>
      </c>
      <c r="J598" s="17" t="s">
        <v>15</v>
      </c>
      <c r="K598" s="18">
        <v>82121</v>
      </c>
      <c r="L598" s="12">
        <v>1</v>
      </c>
    </row>
    <row r="599" spans="1:12" x14ac:dyDescent="0.25">
      <c r="A599" s="11" t="str">
        <f t="shared" si="19"/>
        <v>unique</v>
      </c>
      <c r="B599" s="11" t="s">
        <v>69</v>
      </c>
      <c r="C599" s="12" t="s">
        <v>33</v>
      </c>
      <c r="D599" s="11" t="s">
        <v>67</v>
      </c>
      <c r="E599" s="13">
        <v>768005237</v>
      </c>
      <c r="F599" s="14">
        <v>9195993367</v>
      </c>
      <c r="G599" s="11" t="s">
        <v>22</v>
      </c>
      <c r="H599" s="78">
        <v>42233</v>
      </c>
      <c r="I599" s="16">
        <f t="shared" ca="1" si="18"/>
        <v>5</v>
      </c>
      <c r="J599" s="17" t="s">
        <v>23</v>
      </c>
      <c r="K599" s="18">
        <v>18630</v>
      </c>
      <c r="L599" s="12">
        <v>3</v>
      </c>
    </row>
    <row r="600" spans="1:12" x14ac:dyDescent="0.25">
      <c r="A600" s="11" t="str">
        <f t="shared" si="19"/>
        <v>unique</v>
      </c>
      <c r="B600" s="11" t="s">
        <v>761</v>
      </c>
      <c r="C600" s="12" t="s">
        <v>33</v>
      </c>
      <c r="D600" s="11" t="s">
        <v>685</v>
      </c>
      <c r="E600" s="13">
        <v>771000153</v>
      </c>
      <c r="F600" s="14">
        <v>9196799516</v>
      </c>
      <c r="G600" s="11" t="s">
        <v>14</v>
      </c>
      <c r="H600" s="78">
        <v>37868</v>
      </c>
      <c r="I600" s="16">
        <f t="shared" ca="1" si="18"/>
        <v>17</v>
      </c>
      <c r="J600" s="17" t="s">
        <v>15</v>
      </c>
      <c r="K600" s="18">
        <v>33723</v>
      </c>
      <c r="L600" s="12">
        <v>3</v>
      </c>
    </row>
    <row r="601" spans="1:12" x14ac:dyDescent="0.25">
      <c r="A601" s="11" t="str">
        <f t="shared" si="19"/>
        <v>unique</v>
      </c>
      <c r="B601" s="11" t="s">
        <v>217</v>
      </c>
      <c r="C601" s="12" t="s">
        <v>33</v>
      </c>
      <c r="D601" s="11" t="s">
        <v>211</v>
      </c>
      <c r="E601" s="13">
        <v>771003685</v>
      </c>
      <c r="F601" s="14">
        <v>2526739978</v>
      </c>
      <c r="G601" s="11" t="s">
        <v>26</v>
      </c>
      <c r="H601" s="78">
        <v>37186</v>
      </c>
      <c r="I601" s="16">
        <f t="shared" ca="1" si="18"/>
        <v>19</v>
      </c>
      <c r="J601" s="17" t="s">
        <v>15</v>
      </c>
      <c r="K601" s="18">
        <v>114926</v>
      </c>
      <c r="L601" s="12">
        <v>5</v>
      </c>
    </row>
    <row r="602" spans="1:12" x14ac:dyDescent="0.25">
      <c r="A602" s="11" t="str">
        <f t="shared" si="19"/>
        <v>unique</v>
      </c>
      <c r="B602" s="11" t="s">
        <v>49</v>
      </c>
      <c r="C602" s="12" t="s">
        <v>12</v>
      </c>
      <c r="D602" s="11" t="s">
        <v>29</v>
      </c>
      <c r="E602" s="13">
        <v>771007493</v>
      </c>
      <c r="F602" s="14">
        <v>2522872439</v>
      </c>
      <c r="G602" s="11" t="s">
        <v>26</v>
      </c>
      <c r="H602" s="78">
        <v>36780</v>
      </c>
      <c r="I602" s="16">
        <f t="shared" ca="1" si="18"/>
        <v>20</v>
      </c>
      <c r="J602" s="17"/>
      <c r="K602" s="18">
        <v>14359</v>
      </c>
      <c r="L602" s="12">
        <v>4</v>
      </c>
    </row>
    <row r="603" spans="1:12" x14ac:dyDescent="0.25">
      <c r="A603" s="11" t="str">
        <f t="shared" si="19"/>
        <v>unique</v>
      </c>
      <c r="B603" s="11" t="s">
        <v>304</v>
      </c>
      <c r="C603" s="12" t="s">
        <v>12</v>
      </c>
      <c r="D603" s="11" t="s">
        <v>220</v>
      </c>
      <c r="E603" s="13">
        <v>772003640</v>
      </c>
      <c r="F603" s="14">
        <v>9192474315</v>
      </c>
      <c r="G603" s="11" t="s">
        <v>14</v>
      </c>
      <c r="H603" s="78">
        <v>37653</v>
      </c>
      <c r="I603" s="16">
        <f t="shared" ca="1" si="18"/>
        <v>17</v>
      </c>
      <c r="J603" s="17" t="s">
        <v>15</v>
      </c>
      <c r="K603" s="18">
        <v>90828</v>
      </c>
      <c r="L603" s="12">
        <v>3</v>
      </c>
    </row>
    <row r="604" spans="1:12" x14ac:dyDescent="0.25">
      <c r="A604" s="11" t="str">
        <f t="shared" si="19"/>
        <v>unique</v>
      </c>
      <c r="B604" s="11" t="s">
        <v>239</v>
      </c>
      <c r="C604" s="12" t="s">
        <v>28</v>
      </c>
      <c r="D604" s="11" t="s">
        <v>220</v>
      </c>
      <c r="E604" s="13">
        <v>775007609</v>
      </c>
      <c r="F604" s="14">
        <v>9191591006</v>
      </c>
      <c r="G604" s="11" t="s">
        <v>14</v>
      </c>
      <c r="H604" s="78">
        <v>35953</v>
      </c>
      <c r="I604" s="16">
        <f t="shared" ca="1" si="18"/>
        <v>22</v>
      </c>
      <c r="J604" s="17" t="s">
        <v>37</v>
      </c>
      <c r="K604" s="18">
        <v>33359</v>
      </c>
      <c r="L604" s="12">
        <v>2</v>
      </c>
    </row>
    <row r="605" spans="1:12" x14ac:dyDescent="0.25">
      <c r="A605" s="11" t="str">
        <f t="shared" si="19"/>
        <v>unique</v>
      </c>
      <c r="B605" s="11" t="s">
        <v>779</v>
      </c>
      <c r="C605" s="12" t="s">
        <v>12</v>
      </c>
      <c r="D605" s="11" t="s">
        <v>780</v>
      </c>
      <c r="E605" s="13">
        <v>776003797</v>
      </c>
      <c r="F605" s="14">
        <v>9193482736</v>
      </c>
      <c r="G605" s="11" t="s">
        <v>17</v>
      </c>
      <c r="H605" s="78">
        <v>37590</v>
      </c>
      <c r="I605" s="16">
        <f t="shared" ca="1" si="18"/>
        <v>18</v>
      </c>
      <c r="J605" s="17"/>
      <c r="K605" s="18">
        <v>115439</v>
      </c>
      <c r="L605" s="12">
        <v>4</v>
      </c>
    </row>
    <row r="606" spans="1:12" x14ac:dyDescent="0.25">
      <c r="A606" s="11" t="str">
        <f t="shared" si="19"/>
        <v>unique</v>
      </c>
      <c r="B606" s="11" t="s">
        <v>617</v>
      </c>
      <c r="C606" s="12" t="s">
        <v>19</v>
      </c>
      <c r="D606" s="11" t="s">
        <v>611</v>
      </c>
      <c r="E606" s="13">
        <v>781002289</v>
      </c>
      <c r="F606" s="14">
        <v>2528502926</v>
      </c>
      <c r="G606" s="11" t="s">
        <v>14</v>
      </c>
      <c r="H606" s="78">
        <v>42317</v>
      </c>
      <c r="I606" s="16">
        <f t="shared" ca="1" si="18"/>
        <v>5</v>
      </c>
      <c r="J606" s="17" t="s">
        <v>37</v>
      </c>
      <c r="K606" s="18">
        <v>85118</v>
      </c>
      <c r="L606" s="12">
        <v>3</v>
      </c>
    </row>
    <row r="607" spans="1:12" x14ac:dyDescent="0.25">
      <c r="A607" s="11" t="str">
        <f t="shared" si="19"/>
        <v>unique</v>
      </c>
      <c r="B607" s="11" t="s">
        <v>45</v>
      </c>
      <c r="C607" s="12" t="s">
        <v>28</v>
      </c>
      <c r="D607" s="11" t="s">
        <v>29</v>
      </c>
      <c r="E607" s="13">
        <v>781003936</v>
      </c>
      <c r="F607" s="14">
        <v>9197889149</v>
      </c>
      <c r="G607" s="11" t="s">
        <v>22</v>
      </c>
      <c r="H607" s="78">
        <v>42320</v>
      </c>
      <c r="I607" s="16">
        <f t="shared" ca="1" si="18"/>
        <v>5</v>
      </c>
      <c r="J607" s="17" t="s">
        <v>42</v>
      </c>
      <c r="K607" s="18">
        <v>23942</v>
      </c>
      <c r="L607" s="12">
        <v>3</v>
      </c>
    </row>
    <row r="608" spans="1:12" x14ac:dyDescent="0.25">
      <c r="A608" s="11" t="str">
        <f t="shared" si="19"/>
        <v>unique</v>
      </c>
      <c r="B608" s="11" t="s">
        <v>243</v>
      </c>
      <c r="C608" s="12" t="s">
        <v>25</v>
      </c>
      <c r="D608" s="11" t="s">
        <v>220</v>
      </c>
      <c r="E608" s="13">
        <v>783004212</v>
      </c>
      <c r="F608" s="14">
        <v>9193164024</v>
      </c>
      <c r="G608" s="11" t="s">
        <v>22</v>
      </c>
      <c r="H608" s="78">
        <v>38053</v>
      </c>
      <c r="I608" s="16">
        <f t="shared" ca="1" si="18"/>
        <v>16</v>
      </c>
      <c r="J608" s="17" t="s">
        <v>23</v>
      </c>
      <c r="K608" s="18">
        <v>20601</v>
      </c>
      <c r="L608" s="12">
        <v>2</v>
      </c>
    </row>
    <row r="609" spans="1:12" x14ac:dyDescent="0.25">
      <c r="A609" s="11" t="str">
        <f t="shared" si="19"/>
        <v>unique</v>
      </c>
      <c r="B609" s="11" t="s">
        <v>618</v>
      </c>
      <c r="C609" s="12" t="s">
        <v>33</v>
      </c>
      <c r="D609" s="11" t="s">
        <v>611</v>
      </c>
      <c r="E609" s="13">
        <v>784004156</v>
      </c>
      <c r="F609" s="14">
        <v>9193355152</v>
      </c>
      <c r="G609" s="11" t="s">
        <v>14</v>
      </c>
      <c r="H609" s="78">
        <v>37868</v>
      </c>
      <c r="I609" s="16">
        <f t="shared" ca="1" si="18"/>
        <v>17</v>
      </c>
      <c r="J609" s="17" t="s">
        <v>15</v>
      </c>
      <c r="K609" s="18">
        <v>74021</v>
      </c>
      <c r="L609" s="12">
        <v>1</v>
      </c>
    </row>
    <row r="610" spans="1:12" x14ac:dyDescent="0.25">
      <c r="A610" s="11" t="str">
        <f t="shared" si="19"/>
        <v>unique</v>
      </c>
      <c r="B610" s="11" t="s">
        <v>68</v>
      </c>
      <c r="C610" s="12" t="s">
        <v>12</v>
      </c>
      <c r="D610" s="11" t="s">
        <v>67</v>
      </c>
      <c r="E610" s="13">
        <v>787006286</v>
      </c>
      <c r="F610" s="14">
        <v>2524588703</v>
      </c>
      <c r="G610" s="11" t="s">
        <v>14</v>
      </c>
      <c r="H610" s="78">
        <v>37389</v>
      </c>
      <c r="I610" s="16">
        <f t="shared" ca="1" si="18"/>
        <v>18</v>
      </c>
      <c r="J610" s="17" t="s">
        <v>42</v>
      </c>
      <c r="K610" s="18">
        <v>67244</v>
      </c>
      <c r="L610" s="12">
        <v>2</v>
      </c>
    </row>
    <row r="611" spans="1:12" x14ac:dyDescent="0.25">
      <c r="A611" s="11" t="str">
        <f t="shared" si="19"/>
        <v>unique</v>
      </c>
      <c r="B611" s="11" t="s">
        <v>422</v>
      </c>
      <c r="C611" s="12" t="s">
        <v>25</v>
      </c>
      <c r="D611" s="11" t="s">
        <v>381</v>
      </c>
      <c r="E611" s="13">
        <v>788001186</v>
      </c>
      <c r="F611" s="14">
        <v>9191682521</v>
      </c>
      <c r="G611" s="11" t="s">
        <v>17</v>
      </c>
      <c r="H611" s="78">
        <v>37920</v>
      </c>
      <c r="I611" s="16">
        <f t="shared" ca="1" si="18"/>
        <v>17</v>
      </c>
      <c r="J611" s="17"/>
      <c r="K611" s="18">
        <v>77652</v>
      </c>
      <c r="L611" s="12">
        <v>3</v>
      </c>
    </row>
    <row r="612" spans="1:12" x14ac:dyDescent="0.25">
      <c r="A612" s="11" t="str">
        <f t="shared" si="19"/>
        <v>unique</v>
      </c>
      <c r="B612" s="11" t="s">
        <v>438</v>
      </c>
      <c r="C612" s="12" t="s">
        <v>28</v>
      </c>
      <c r="D612" s="11" t="s">
        <v>433</v>
      </c>
      <c r="E612" s="13">
        <v>788002967</v>
      </c>
      <c r="F612" s="14">
        <v>2521919147</v>
      </c>
      <c r="G612" s="11" t="s">
        <v>26</v>
      </c>
      <c r="H612" s="78">
        <v>36401</v>
      </c>
      <c r="I612" s="16">
        <f t="shared" ca="1" si="18"/>
        <v>21</v>
      </c>
      <c r="J612" s="17"/>
      <c r="K612" s="18">
        <v>47671</v>
      </c>
      <c r="L612" s="12">
        <v>3</v>
      </c>
    </row>
    <row r="613" spans="1:12" x14ac:dyDescent="0.25">
      <c r="A613" s="11" t="str">
        <f t="shared" si="19"/>
        <v>unique</v>
      </c>
      <c r="B613" s="11" t="s">
        <v>725</v>
      </c>
      <c r="C613" s="12" t="s">
        <v>28</v>
      </c>
      <c r="D613" s="11" t="s">
        <v>685</v>
      </c>
      <c r="E613" s="13">
        <v>793006568</v>
      </c>
      <c r="F613" s="14">
        <v>9196999991</v>
      </c>
      <c r="G613" s="11" t="s">
        <v>14</v>
      </c>
      <c r="H613" s="78">
        <v>40131</v>
      </c>
      <c r="I613" s="16">
        <f t="shared" ca="1" si="18"/>
        <v>11</v>
      </c>
      <c r="J613" s="17" t="s">
        <v>15</v>
      </c>
      <c r="K613" s="18">
        <v>36626</v>
      </c>
      <c r="L613" s="12">
        <v>5</v>
      </c>
    </row>
    <row r="614" spans="1:12" x14ac:dyDescent="0.25">
      <c r="A614" s="11" t="str">
        <f t="shared" si="19"/>
        <v>unique</v>
      </c>
      <c r="B614" s="11" t="s">
        <v>769</v>
      </c>
      <c r="C614" s="12" t="s">
        <v>33</v>
      </c>
      <c r="D614" s="11" t="s">
        <v>685</v>
      </c>
      <c r="E614" s="13">
        <v>794004501</v>
      </c>
      <c r="F614" s="14">
        <v>2525604891</v>
      </c>
      <c r="G614" s="11" t="s">
        <v>17</v>
      </c>
      <c r="H614" s="78">
        <v>41172</v>
      </c>
      <c r="I614" s="16">
        <f t="shared" ca="1" si="18"/>
        <v>8</v>
      </c>
      <c r="J614" s="17"/>
      <c r="K614" s="18">
        <v>108984</v>
      </c>
      <c r="L614" s="12">
        <v>3</v>
      </c>
    </row>
    <row r="615" spans="1:12" x14ac:dyDescent="0.25">
      <c r="A615" s="11" t="str">
        <f t="shared" si="19"/>
        <v>unique</v>
      </c>
      <c r="B615" s="11" t="s">
        <v>413</v>
      </c>
      <c r="C615" s="12" t="s">
        <v>28</v>
      </c>
      <c r="D615" s="11" t="s">
        <v>381</v>
      </c>
      <c r="E615" s="13">
        <v>796005092</v>
      </c>
      <c r="F615" s="14">
        <v>2527469217</v>
      </c>
      <c r="G615" s="11" t="s">
        <v>14</v>
      </c>
      <c r="H615" s="78">
        <v>35761</v>
      </c>
      <c r="I615" s="16">
        <f t="shared" ca="1" si="18"/>
        <v>23</v>
      </c>
      <c r="J615" s="17" t="s">
        <v>37</v>
      </c>
      <c r="K615" s="18">
        <v>58671</v>
      </c>
      <c r="L615" s="12">
        <v>5</v>
      </c>
    </row>
    <row r="616" spans="1:12" x14ac:dyDescent="0.25">
      <c r="A616" s="11" t="str">
        <f t="shared" si="19"/>
        <v>unique</v>
      </c>
      <c r="B616" s="11" t="s">
        <v>54</v>
      </c>
      <c r="C616" s="12" t="s">
        <v>12</v>
      </c>
      <c r="D616" s="11" t="s">
        <v>51</v>
      </c>
      <c r="E616" s="13">
        <v>796009833</v>
      </c>
      <c r="F616" s="14">
        <v>2525327906</v>
      </c>
      <c r="G616" s="11" t="s">
        <v>22</v>
      </c>
      <c r="H616" s="78">
        <v>36442</v>
      </c>
      <c r="I616" s="16">
        <f t="shared" ca="1" si="18"/>
        <v>21</v>
      </c>
      <c r="J616" s="17" t="s">
        <v>15</v>
      </c>
      <c r="K616" s="18">
        <v>14884</v>
      </c>
      <c r="L616" s="12">
        <v>1</v>
      </c>
    </row>
    <row r="617" spans="1:12" x14ac:dyDescent="0.25">
      <c r="A617" s="11" t="str">
        <f t="shared" si="19"/>
        <v>unique</v>
      </c>
      <c r="B617" s="11" t="s">
        <v>443</v>
      </c>
      <c r="C617" s="12" t="s">
        <v>28</v>
      </c>
      <c r="D617" s="11" t="s">
        <v>433</v>
      </c>
      <c r="E617" s="13">
        <v>797001044</v>
      </c>
      <c r="F617" s="14">
        <v>2523820613</v>
      </c>
      <c r="G617" s="11" t="s">
        <v>26</v>
      </c>
      <c r="H617" s="78">
        <v>39425</v>
      </c>
      <c r="I617" s="16">
        <f t="shared" ca="1" si="18"/>
        <v>12</v>
      </c>
      <c r="J617" s="17"/>
      <c r="K617" s="18">
        <v>29252</v>
      </c>
      <c r="L617" s="12">
        <v>4</v>
      </c>
    </row>
    <row r="618" spans="1:12" x14ac:dyDescent="0.25">
      <c r="A618" s="11" t="str">
        <f t="shared" si="19"/>
        <v>unique</v>
      </c>
      <c r="B618" s="11" t="s">
        <v>782</v>
      </c>
      <c r="C618" s="12" t="s">
        <v>12</v>
      </c>
      <c r="D618" s="11" t="s">
        <v>780</v>
      </c>
      <c r="E618" s="13">
        <v>797005708</v>
      </c>
      <c r="F618" s="14">
        <v>9193578185</v>
      </c>
      <c r="G618" s="11" t="s">
        <v>14</v>
      </c>
      <c r="H618" s="78">
        <v>35133</v>
      </c>
      <c r="I618" s="16">
        <f t="shared" ca="1" si="18"/>
        <v>24</v>
      </c>
      <c r="J618" s="17" t="s">
        <v>42</v>
      </c>
      <c r="K618" s="18">
        <v>54918</v>
      </c>
      <c r="L618" s="12">
        <v>5</v>
      </c>
    </row>
    <row r="619" spans="1:12" x14ac:dyDescent="0.25">
      <c r="A619" s="11" t="str">
        <f t="shared" si="19"/>
        <v>unique</v>
      </c>
      <c r="B619" s="11" t="s">
        <v>363</v>
      </c>
      <c r="C619" s="12" t="s">
        <v>33</v>
      </c>
      <c r="D619" s="11" t="s">
        <v>220</v>
      </c>
      <c r="E619" s="13">
        <v>798006688</v>
      </c>
      <c r="F619" s="14">
        <v>9192232339</v>
      </c>
      <c r="G619" s="11" t="s">
        <v>14</v>
      </c>
      <c r="H619" s="78">
        <v>37113</v>
      </c>
      <c r="I619" s="16">
        <f t="shared" ca="1" si="18"/>
        <v>19</v>
      </c>
      <c r="J619" s="17" t="s">
        <v>15</v>
      </c>
      <c r="K619" s="18">
        <v>48060</v>
      </c>
      <c r="L619" s="12">
        <v>5</v>
      </c>
    </row>
    <row r="620" spans="1:12" x14ac:dyDescent="0.25">
      <c r="A620" s="11" t="str">
        <f t="shared" si="19"/>
        <v>unique</v>
      </c>
      <c r="B620" s="11" t="s">
        <v>723</v>
      </c>
      <c r="C620" s="12" t="s">
        <v>25</v>
      </c>
      <c r="D620" s="11" t="s">
        <v>685</v>
      </c>
      <c r="E620" s="13">
        <v>799004905</v>
      </c>
      <c r="F620" s="14">
        <v>2526757210</v>
      </c>
      <c r="G620" s="11" t="s">
        <v>14</v>
      </c>
      <c r="H620" s="78">
        <v>36972</v>
      </c>
      <c r="I620" s="16">
        <f t="shared" ca="1" si="18"/>
        <v>19</v>
      </c>
      <c r="J620" s="17" t="s">
        <v>15</v>
      </c>
      <c r="K620" s="18">
        <v>42782</v>
      </c>
      <c r="L620" s="12">
        <v>4</v>
      </c>
    </row>
    <row r="621" spans="1:12" x14ac:dyDescent="0.25">
      <c r="A621" s="11" t="str">
        <f t="shared" si="19"/>
        <v>unique</v>
      </c>
      <c r="B621" s="11" t="s">
        <v>746</v>
      </c>
      <c r="C621" s="12" t="s">
        <v>33</v>
      </c>
      <c r="D621" s="11" t="s">
        <v>685</v>
      </c>
      <c r="E621" s="13">
        <v>800005434</v>
      </c>
      <c r="F621" s="14">
        <v>2525821616</v>
      </c>
      <c r="G621" s="11" t="s">
        <v>14</v>
      </c>
      <c r="H621" s="78">
        <v>38421</v>
      </c>
      <c r="I621" s="16">
        <f t="shared" ca="1" si="18"/>
        <v>15</v>
      </c>
      <c r="J621" s="17" t="s">
        <v>42</v>
      </c>
      <c r="K621" s="18">
        <v>67406</v>
      </c>
      <c r="L621" s="12">
        <v>1</v>
      </c>
    </row>
    <row r="622" spans="1:12" x14ac:dyDescent="0.25">
      <c r="A622" s="11" t="str">
        <f t="shared" si="19"/>
        <v>unique</v>
      </c>
      <c r="B622" s="11" t="s">
        <v>435</v>
      </c>
      <c r="C622" s="12" t="s">
        <v>33</v>
      </c>
      <c r="D622" s="11" t="s">
        <v>433</v>
      </c>
      <c r="E622" s="13">
        <v>802000229</v>
      </c>
      <c r="F622" s="14">
        <v>2524264889</v>
      </c>
      <c r="G622" s="11" t="s">
        <v>14</v>
      </c>
      <c r="H622" s="78">
        <v>35224</v>
      </c>
      <c r="I622" s="16">
        <f t="shared" ca="1" si="18"/>
        <v>24</v>
      </c>
      <c r="J622" s="17" t="s">
        <v>23</v>
      </c>
      <c r="K622" s="18">
        <v>118773</v>
      </c>
      <c r="L622" s="12">
        <v>1</v>
      </c>
    </row>
    <row r="623" spans="1:12" x14ac:dyDescent="0.25">
      <c r="A623" s="11" t="str">
        <f t="shared" si="19"/>
        <v>unique</v>
      </c>
      <c r="B623" s="11" t="s">
        <v>480</v>
      </c>
      <c r="C623" s="12" t="s">
        <v>28</v>
      </c>
      <c r="D623" s="11" t="s">
        <v>460</v>
      </c>
      <c r="E623" s="13">
        <v>803006506</v>
      </c>
      <c r="F623" s="14">
        <v>2526920236</v>
      </c>
      <c r="G623" s="11" t="s">
        <v>14</v>
      </c>
      <c r="H623" s="78">
        <v>36185</v>
      </c>
      <c r="I623" s="16">
        <f t="shared" ca="1" si="18"/>
        <v>21</v>
      </c>
      <c r="J623" s="17" t="s">
        <v>23</v>
      </c>
      <c r="K623" s="18">
        <v>105233</v>
      </c>
      <c r="L623" s="12">
        <v>4</v>
      </c>
    </row>
    <row r="624" spans="1:12" x14ac:dyDescent="0.25">
      <c r="A624" s="11" t="str">
        <f t="shared" si="19"/>
        <v>unique</v>
      </c>
      <c r="B624" s="11" t="s">
        <v>222</v>
      </c>
      <c r="C624" s="12" t="s">
        <v>28</v>
      </c>
      <c r="D624" s="11" t="s">
        <v>220</v>
      </c>
      <c r="E624" s="13">
        <v>806008287</v>
      </c>
      <c r="F624" s="14">
        <v>2528801464</v>
      </c>
      <c r="G624" s="11" t="s">
        <v>14</v>
      </c>
      <c r="H624" s="78">
        <v>35943</v>
      </c>
      <c r="I624" s="16">
        <f t="shared" ca="1" si="18"/>
        <v>22</v>
      </c>
      <c r="J624" s="17" t="s">
        <v>15</v>
      </c>
      <c r="K624" s="18">
        <v>71469</v>
      </c>
      <c r="L624" s="12">
        <v>4</v>
      </c>
    </row>
    <row r="625" spans="1:12" x14ac:dyDescent="0.25">
      <c r="A625" s="11" t="str">
        <f t="shared" si="19"/>
        <v>unique</v>
      </c>
      <c r="B625" s="11" t="s">
        <v>535</v>
      </c>
      <c r="C625" s="12" t="s">
        <v>12</v>
      </c>
      <c r="D625" s="11" t="s">
        <v>522</v>
      </c>
      <c r="E625" s="13">
        <v>808002612</v>
      </c>
      <c r="F625" s="14">
        <v>9193717553</v>
      </c>
      <c r="G625" s="11" t="s">
        <v>17</v>
      </c>
      <c r="H625" s="78">
        <v>42421</v>
      </c>
      <c r="I625" s="16">
        <f t="shared" ca="1" si="18"/>
        <v>4</v>
      </c>
      <c r="J625" s="17"/>
      <c r="K625" s="18">
        <v>81743</v>
      </c>
      <c r="L625" s="12">
        <v>2</v>
      </c>
    </row>
    <row r="626" spans="1:12" x14ac:dyDescent="0.25">
      <c r="A626" s="11" t="str">
        <f t="shared" si="19"/>
        <v>unique</v>
      </c>
      <c r="B626" s="11" t="s">
        <v>501</v>
      </c>
      <c r="C626" s="12" t="s">
        <v>28</v>
      </c>
      <c r="D626" s="11" t="s">
        <v>460</v>
      </c>
      <c r="E626" s="13">
        <v>816007187</v>
      </c>
      <c r="F626" s="14">
        <v>9195520461</v>
      </c>
      <c r="G626" s="11" t="s">
        <v>26</v>
      </c>
      <c r="H626" s="78">
        <v>35570</v>
      </c>
      <c r="I626" s="16">
        <f t="shared" ca="1" si="18"/>
        <v>23</v>
      </c>
      <c r="J626" s="17"/>
      <c r="K626" s="18">
        <v>12393</v>
      </c>
      <c r="L626" s="12">
        <v>3</v>
      </c>
    </row>
    <row r="627" spans="1:12" x14ac:dyDescent="0.25">
      <c r="A627" s="11" t="str">
        <f t="shared" si="19"/>
        <v>unique</v>
      </c>
      <c r="B627" s="11" t="s">
        <v>229</v>
      </c>
      <c r="C627" s="12" t="s">
        <v>28</v>
      </c>
      <c r="D627" s="11" t="s">
        <v>220</v>
      </c>
      <c r="E627" s="13">
        <v>820004290</v>
      </c>
      <c r="F627" s="14">
        <v>9194944596</v>
      </c>
      <c r="G627" s="11" t="s">
        <v>17</v>
      </c>
      <c r="H627" s="78">
        <v>35845</v>
      </c>
      <c r="I627" s="16">
        <f t="shared" ca="1" si="18"/>
        <v>22</v>
      </c>
      <c r="J627" s="17"/>
      <c r="K627" s="18">
        <v>99887</v>
      </c>
      <c r="L627" s="12">
        <v>3</v>
      </c>
    </row>
    <row r="628" spans="1:12" x14ac:dyDescent="0.25">
      <c r="A628" s="11" t="str">
        <f t="shared" si="19"/>
        <v>unique</v>
      </c>
      <c r="B628" s="11" t="s">
        <v>104</v>
      </c>
      <c r="C628" s="12" t="s">
        <v>12</v>
      </c>
      <c r="D628" s="11" t="s">
        <v>67</v>
      </c>
      <c r="E628" s="13">
        <v>822004734</v>
      </c>
      <c r="F628" s="14">
        <v>2524924736</v>
      </c>
      <c r="G628" s="11" t="s">
        <v>26</v>
      </c>
      <c r="H628" s="78">
        <v>35805</v>
      </c>
      <c r="I628" s="16">
        <f t="shared" ca="1" si="18"/>
        <v>22</v>
      </c>
      <c r="J628" s="17"/>
      <c r="K628" s="18">
        <v>44626</v>
      </c>
      <c r="L628" s="12">
        <v>5</v>
      </c>
    </row>
    <row r="629" spans="1:12" x14ac:dyDescent="0.25">
      <c r="A629" s="11" t="str">
        <f t="shared" si="19"/>
        <v>unique</v>
      </c>
      <c r="B629" s="11" t="s">
        <v>479</v>
      </c>
      <c r="C629" s="12" t="s">
        <v>33</v>
      </c>
      <c r="D629" s="11" t="s">
        <v>460</v>
      </c>
      <c r="E629" s="13">
        <v>824006378</v>
      </c>
      <c r="F629" s="14">
        <v>9196335284</v>
      </c>
      <c r="G629" s="11" t="s">
        <v>14</v>
      </c>
      <c r="H629" s="78">
        <v>36836</v>
      </c>
      <c r="I629" s="16">
        <f t="shared" ca="1" si="18"/>
        <v>20</v>
      </c>
      <c r="J629" s="17" t="s">
        <v>42</v>
      </c>
      <c r="K629" s="18">
        <v>90761</v>
      </c>
      <c r="L629" s="12">
        <v>4</v>
      </c>
    </row>
    <row r="630" spans="1:12" x14ac:dyDescent="0.25">
      <c r="A630" s="11" t="str">
        <f t="shared" si="19"/>
        <v>unique</v>
      </c>
      <c r="B630" s="11" t="s">
        <v>312</v>
      </c>
      <c r="C630" s="12" t="s">
        <v>31</v>
      </c>
      <c r="D630" s="11" t="s">
        <v>220</v>
      </c>
      <c r="E630" s="13">
        <v>826000563</v>
      </c>
      <c r="F630" s="14">
        <v>9196607355</v>
      </c>
      <c r="G630" s="11" t="s">
        <v>17</v>
      </c>
      <c r="H630" s="78">
        <v>41083</v>
      </c>
      <c r="I630" s="16">
        <f t="shared" ca="1" si="18"/>
        <v>8</v>
      </c>
      <c r="J630" s="17"/>
      <c r="K630" s="18">
        <v>77976</v>
      </c>
      <c r="L630" s="12">
        <v>3</v>
      </c>
    </row>
    <row r="631" spans="1:12" x14ac:dyDescent="0.25">
      <c r="A631" s="11" t="str">
        <f t="shared" si="19"/>
        <v>unique</v>
      </c>
      <c r="B631" s="11" t="s">
        <v>679</v>
      </c>
      <c r="C631" s="12" t="s">
        <v>33</v>
      </c>
      <c r="D631" s="11" t="s">
        <v>611</v>
      </c>
      <c r="E631" s="13">
        <v>826008763</v>
      </c>
      <c r="F631" s="14">
        <v>2526801348</v>
      </c>
      <c r="G631" s="11" t="s">
        <v>14</v>
      </c>
      <c r="H631" s="78">
        <v>40105</v>
      </c>
      <c r="I631" s="16">
        <f t="shared" ca="1" si="18"/>
        <v>11</v>
      </c>
      <c r="J631" s="17" t="s">
        <v>37</v>
      </c>
      <c r="K631" s="18">
        <v>39596</v>
      </c>
      <c r="L631" s="12">
        <v>5</v>
      </c>
    </row>
    <row r="632" spans="1:12" x14ac:dyDescent="0.25">
      <c r="A632" s="11" t="str">
        <f t="shared" si="19"/>
        <v>unique</v>
      </c>
      <c r="B632" s="11" t="s">
        <v>790</v>
      </c>
      <c r="C632" s="12" t="s">
        <v>19</v>
      </c>
      <c r="D632" s="11" t="s">
        <v>786</v>
      </c>
      <c r="E632" s="13">
        <v>827007063</v>
      </c>
      <c r="F632" s="14">
        <v>2528873234</v>
      </c>
      <c r="G632" s="11" t="s">
        <v>26</v>
      </c>
      <c r="H632" s="78">
        <v>36569</v>
      </c>
      <c r="I632" s="16">
        <f t="shared" ca="1" si="18"/>
        <v>20</v>
      </c>
      <c r="J632" s="17"/>
      <c r="K632" s="18">
        <v>25709</v>
      </c>
      <c r="L632" s="12">
        <v>1</v>
      </c>
    </row>
    <row r="633" spans="1:12" x14ac:dyDescent="0.25">
      <c r="A633" s="11" t="str">
        <f t="shared" si="19"/>
        <v>unique</v>
      </c>
      <c r="B633" s="11" t="s">
        <v>549</v>
      </c>
      <c r="C633" s="12" t="s">
        <v>12</v>
      </c>
      <c r="D633" s="11" t="s">
        <v>522</v>
      </c>
      <c r="E633" s="13">
        <v>828005080</v>
      </c>
      <c r="F633" s="14">
        <v>2523613559</v>
      </c>
      <c r="G633" s="11" t="s">
        <v>14</v>
      </c>
      <c r="H633" s="78">
        <v>40137</v>
      </c>
      <c r="I633" s="16">
        <f t="shared" ca="1" si="18"/>
        <v>11</v>
      </c>
      <c r="J633" s="17" t="s">
        <v>23</v>
      </c>
      <c r="K633" s="18">
        <v>82550</v>
      </c>
      <c r="L633" s="12">
        <v>2</v>
      </c>
    </row>
    <row r="634" spans="1:12" x14ac:dyDescent="0.25">
      <c r="A634" s="11" t="str">
        <f t="shared" si="19"/>
        <v>unique</v>
      </c>
      <c r="B634" s="11" t="s">
        <v>532</v>
      </c>
      <c r="C634" s="12" t="s">
        <v>33</v>
      </c>
      <c r="D634" s="11" t="s">
        <v>522</v>
      </c>
      <c r="E634" s="13">
        <v>828005582</v>
      </c>
      <c r="F634" s="14">
        <v>9198591986</v>
      </c>
      <c r="G634" s="11" t="s">
        <v>14</v>
      </c>
      <c r="H634" s="78">
        <v>38144</v>
      </c>
      <c r="I634" s="16">
        <f t="shared" ca="1" si="18"/>
        <v>16</v>
      </c>
      <c r="J634" s="17" t="s">
        <v>42</v>
      </c>
      <c r="K634" s="18">
        <v>96768</v>
      </c>
      <c r="L634" s="12">
        <v>4</v>
      </c>
    </row>
    <row r="635" spans="1:12" x14ac:dyDescent="0.25">
      <c r="A635" s="11" t="str">
        <f t="shared" si="19"/>
        <v>unique</v>
      </c>
      <c r="B635" s="11" t="s">
        <v>145</v>
      </c>
      <c r="C635" s="12" t="s">
        <v>33</v>
      </c>
      <c r="D635" s="11" t="s">
        <v>146</v>
      </c>
      <c r="E635" s="13">
        <v>828006583</v>
      </c>
      <c r="F635" s="14">
        <v>2521282202</v>
      </c>
      <c r="G635" s="11" t="s">
        <v>26</v>
      </c>
      <c r="H635" s="78">
        <v>39025</v>
      </c>
      <c r="I635" s="16">
        <f t="shared" ca="1" si="18"/>
        <v>14</v>
      </c>
      <c r="J635" s="17"/>
      <c r="K635" s="18">
        <v>19861</v>
      </c>
      <c r="L635" s="12">
        <v>5</v>
      </c>
    </row>
    <row r="636" spans="1:12" x14ac:dyDescent="0.25">
      <c r="A636" s="11" t="str">
        <f t="shared" si="19"/>
        <v>unique</v>
      </c>
      <c r="B636" s="11" t="s">
        <v>356</v>
      </c>
      <c r="C636" s="12" t="s">
        <v>28</v>
      </c>
      <c r="D636" s="11" t="s">
        <v>220</v>
      </c>
      <c r="E636" s="13">
        <v>829006164</v>
      </c>
      <c r="F636" s="14">
        <v>2524982487</v>
      </c>
      <c r="G636" s="11" t="s">
        <v>17</v>
      </c>
      <c r="H636" s="78">
        <v>40371</v>
      </c>
      <c r="I636" s="16">
        <f t="shared" ca="1" si="18"/>
        <v>10</v>
      </c>
      <c r="J636" s="17"/>
      <c r="K636" s="18">
        <v>113630</v>
      </c>
      <c r="L636" s="12">
        <v>2</v>
      </c>
    </row>
    <row r="637" spans="1:12" x14ac:dyDescent="0.25">
      <c r="A637" s="11" t="str">
        <f t="shared" si="19"/>
        <v>unique</v>
      </c>
      <c r="B637" s="11" t="s">
        <v>111</v>
      </c>
      <c r="C637" s="12" t="s">
        <v>28</v>
      </c>
      <c r="D637" s="11" t="s">
        <v>67</v>
      </c>
      <c r="E637" s="13">
        <v>831008207</v>
      </c>
      <c r="F637" s="14">
        <v>9192121334</v>
      </c>
      <c r="G637" s="11" t="s">
        <v>14</v>
      </c>
      <c r="H637" s="78">
        <v>37508</v>
      </c>
      <c r="I637" s="16">
        <f t="shared" ca="1" si="18"/>
        <v>18</v>
      </c>
      <c r="J637" s="17" t="s">
        <v>15</v>
      </c>
      <c r="K637" s="18">
        <v>97133</v>
      </c>
      <c r="L637" s="12">
        <v>5</v>
      </c>
    </row>
    <row r="638" spans="1:12" x14ac:dyDescent="0.25">
      <c r="A638" s="11" t="str">
        <f t="shared" si="19"/>
        <v>unique</v>
      </c>
      <c r="B638" s="11" t="s">
        <v>518</v>
      </c>
      <c r="C638" s="12" t="s">
        <v>19</v>
      </c>
      <c r="D638" s="11" t="s">
        <v>505</v>
      </c>
      <c r="E638" s="13">
        <v>834001135</v>
      </c>
      <c r="F638" s="14">
        <v>9198472270</v>
      </c>
      <c r="G638" s="11" t="s">
        <v>14</v>
      </c>
      <c r="H638" s="78">
        <v>35851</v>
      </c>
      <c r="I638" s="16">
        <f t="shared" ca="1" si="18"/>
        <v>22</v>
      </c>
      <c r="J638" s="17" t="s">
        <v>20</v>
      </c>
      <c r="K638" s="18">
        <v>60156</v>
      </c>
      <c r="L638" s="12">
        <v>2</v>
      </c>
    </row>
    <row r="639" spans="1:12" x14ac:dyDescent="0.25">
      <c r="A639" s="11" t="str">
        <f t="shared" si="19"/>
        <v>unique</v>
      </c>
      <c r="B639" s="11" t="s">
        <v>664</v>
      </c>
      <c r="C639" s="12" t="s">
        <v>28</v>
      </c>
      <c r="D639" s="11" t="s">
        <v>611</v>
      </c>
      <c r="E639" s="13">
        <v>836003739</v>
      </c>
      <c r="F639" s="14">
        <v>2526443692</v>
      </c>
      <c r="G639" s="11" t="s">
        <v>22</v>
      </c>
      <c r="H639" s="78">
        <v>35535</v>
      </c>
      <c r="I639" s="16">
        <f t="shared" ca="1" si="18"/>
        <v>23</v>
      </c>
      <c r="J639" s="17" t="s">
        <v>20</v>
      </c>
      <c r="K639" s="18">
        <v>28337</v>
      </c>
      <c r="L639" s="12">
        <v>4</v>
      </c>
    </row>
    <row r="640" spans="1:12" x14ac:dyDescent="0.25">
      <c r="A640" s="11" t="str">
        <f t="shared" si="19"/>
        <v>dup</v>
      </c>
      <c r="B640" s="11" t="s">
        <v>572</v>
      </c>
      <c r="C640" s="12" t="s">
        <v>28</v>
      </c>
      <c r="D640" s="11" t="s">
        <v>522</v>
      </c>
      <c r="E640" s="13">
        <v>838004935</v>
      </c>
      <c r="F640" s="14">
        <v>2521384592</v>
      </c>
      <c r="G640" s="11" t="s">
        <v>14</v>
      </c>
      <c r="H640" s="78">
        <v>42037</v>
      </c>
      <c r="I640" s="16">
        <f t="shared" ca="1" si="18"/>
        <v>5</v>
      </c>
      <c r="J640" s="17" t="s">
        <v>20</v>
      </c>
      <c r="K640" s="18">
        <v>62586</v>
      </c>
      <c r="L640" s="12">
        <v>5</v>
      </c>
    </row>
    <row r="641" spans="1:12" x14ac:dyDescent="0.25">
      <c r="A641" s="11" t="str">
        <f t="shared" si="19"/>
        <v>unique</v>
      </c>
      <c r="B641" s="11" t="s">
        <v>572</v>
      </c>
      <c r="C641" s="12" t="s">
        <v>28</v>
      </c>
      <c r="D641" s="11" t="s">
        <v>522</v>
      </c>
      <c r="E641" s="13">
        <v>838004935</v>
      </c>
      <c r="F641" s="14">
        <v>2521384592</v>
      </c>
      <c r="G641" s="11" t="s">
        <v>14</v>
      </c>
      <c r="H641" s="78">
        <v>42037</v>
      </c>
      <c r="I641" s="16">
        <f t="shared" ca="1" si="18"/>
        <v>5</v>
      </c>
      <c r="J641" s="17" t="s">
        <v>20</v>
      </c>
      <c r="K641" s="18">
        <v>62586</v>
      </c>
      <c r="L641" s="12">
        <v>5</v>
      </c>
    </row>
    <row r="642" spans="1:12" x14ac:dyDescent="0.25">
      <c r="A642" s="11" t="str">
        <f t="shared" si="19"/>
        <v>unique</v>
      </c>
      <c r="B642" s="11" t="s">
        <v>483</v>
      </c>
      <c r="C642" s="12" t="s">
        <v>28</v>
      </c>
      <c r="D642" s="11" t="s">
        <v>460</v>
      </c>
      <c r="E642" s="13">
        <v>839009522</v>
      </c>
      <c r="F642" s="14">
        <v>9195512521</v>
      </c>
      <c r="G642" s="11" t="s">
        <v>14</v>
      </c>
      <c r="H642" s="78">
        <v>35031</v>
      </c>
      <c r="I642" s="16">
        <f t="shared" ref="I642:I705" ca="1" si="20">DATEDIF(H642,TODAY(),"Y")</f>
        <v>25</v>
      </c>
      <c r="J642" s="17" t="s">
        <v>15</v>
      </c>
      <c r="K642" s="18">
        <v>100616</v>
      </c>
      <c r="L642" s="12">
        <v>5</v>
      </c>
    </row>
    <row r="643" spans="1:12" x14ac:dyDescent="0.25">
      <c r="A643" s="11" t="str">
        <f t="shared" ref="A643:A706" si="21">IF(AND(B643=B644,C643=C644,D643=D644,E643=E644),"dup","unique")</f>
        <v>unique</v>
      </c>
      <c r="B643" s="11" t="s">
        <v>47</v>
      </c>
      <c r="C643" s="12" t="s">
        <v>19</v>
      </c>
      <c r="D643" s="11" t="s">
        <v>29</v>
      </c>
      <c r="E643" s="13">
        <v>840003216</v>
      </c>
      <c r="F643" s="14">
        <v>9198449868</v>
      </c>
      <c r="G643" s="11" t="s">
        <v>14</v>
      </c>
      <c r="H643" s="78">
        <v>35950</v>
      </c>
      <c r="I643" s="16">
        <f t="shared" ca="1" si="20"/>
        <v>22</v>
      </c>
      <c r="J643" s="17" t="s">
        <v>20</v>
      </c>
      <c r="K643" s="18">
        <v>50855</v>
      </c>
      <c r="L643" s="12">
        <v>3</v>
      </c>
    </row>
    <row r="644" spans="1:12" x14ac:dyDescent="0.25">
      <c r="A644" s="11" t="str">
        <f t="shared" si="21"/>
        <v>unique</v>
      </c>
      <c r="B644" s="11" t="s">
        <v>86</v>
      </c>
      <c r="C644" s="12" t="s">
        <v>12</v>
      </c>
      <c r="D644" s="11" t="s">
        <v>67</v>
      </c>
      <c r="E644" s="13">
        <v>841003875</v>
      </c>
      <c r="F644" s="14">
        <v>2522511732</v>
      </c>
      <c r="G644" s="11" t="s">
        <v>17</v>
      </c>
      <c r="H644" s="78">
        <v>42408</v>
      </c>
      <c r="I644" s="16">
        <f t="shared" ca="1" si="20"/>
        <v>4</v>
      </c>
      <c r="J644" s="17"/>
      <c r="K644" s="18">
        <v>68243</v>
      </c>
      <c r="L644" s="12">
        <v>2</v>
      </c>
    </row>
    <row r="645" spans="1:12" x14ac:dyDescent="0.25">
      <c r="A645" s="11" t="str">
        <f t="shared" si="21"/>
        <v>unique</v>
      </c>
      <c r="B645" s="11" t="s">
        <v>489</v>
      </c>
      <c r="C645" s="12" t="s">
        <v>33</v>
      </c>
      <c r="D645" s="11" t="s">
        <v>460</v>
      </c>
      <c r="E645" s="13">
        <v>842004592</v>
      </c>
      <c r="F645" s="14">
        <v>2527345539</v>
      </c>
      <c r="G645" s="11" t="s">
        <v>26</v>
      </c>
      <c r="H645" s="78">
        <v>35919</v>
      </c>
      <c r="I645" s="16">
        <f t="shared" ca="1" si="20"/>
        <v>22</v>
      </c>
      <c r="J645" s="17"/>
      <c r="K645" s="18">
        <v>45241</v>
      </c>
      <c r="L645" s="12">
        <v>4</v>
      </c>
    </row>
    <row r="646" spans="1:12" x14ac:dyDescent="0.25">
      <c r="A646" s="11" t="str">
        <f t="shared" si="21"/>
        <v>unique</v>
      </c>
      <c r="B646" s="11" t="s">
        <v>645</v>
      </c>
      <c r="C646" s="12" t="s">
        <v>28</v>
      </c>
      <c r="D646" s="11" t="s">
        <v>611</v>
      </c>
      <c r="E646" s="13">
        <v>843002637</v>
      </c>
      <c r="F646" s="14">
        <v>9198545681</v>
      </c>
      <c r="G646" s="11" t="s">
        <v>26</v>
      </c>
      <c r="H646" s="78">
        <v>36609</v>
      </c>
      <c r="I646" s="16">
        <f t="shared" ca="1" si="20"/>
        <v>20</v>
      </c>
      <c r="J646" s="17"/>
      <c r="K646" s="18">
        <v>17329</v>
      </c>
      <c r="L646" s="12">
        <v>5</v>
      </c>
    </row>
    <row r="647" spans="1:12" x14ac:dyDescent="0.25">
      <c r="A647" s="11" t="str">
        <f t="shared" si="21"/>
        <v>unique</v>
      </c>
      <c r="B647" s="11" t="s">
        <v>371</v>
      </c>
      <c r="C647" s="12" t="s">
        <v>28</v>
      </c>
      <c r="D647" s="11" t="s">
        <v>220</v>
      </c>
      <c r="E647" s="13">
        <v>843004707</v>
      </c>
      <c r="F647" s="14">
        <v>9192687844</v>
      </c>
      <c r="G647" s="11" t="s">
        <v>17</v>
      </c>
      <c r="H647" s="78">
        <v>38341</v>
      </c>
      <c r="I647" s="16">
        <f t="shared" ca="1" si="20"/>
        <v>15</v>
      </c>
      <c r="J647" s="17"/>
      <c r="K647" s="18">
        <v>77099</v>
      </c>
      <c r="L647" s="12">
        <v>3</v>
      </c>
    </row>
    <row r="648" spans="1:12" x14ac:dyDescent="0.25">
      <c r="A648" s="11" t="str">
        <f t="shared" si="21"/>
        <v>unique</v>
      </c>
      <c r="B648" s="11" t="s">
        <v>158</v>
      </c>
      <c r="C648" s="12" t="s">
        <v>25</v>
      </c>
      <c r="D648" s="11" t="s">
        <v>146</v>
      </c>
      <c r="E648" s="13">
        <v>843005501</v>
      </c>
      <c r="F648" s="14">
        <v>2522715355</v>
      </c>
      <c r="G648" s="11" t="s">
        <v>17</v>
      </c>
      <c r="H648" s="78">
        <v>38089</v>
      </c>
      <c r="I648" s="16">
        <f t="shared" ca="1" si="20"/>
        <v>16</v>
      </c>
      <c r="J648" s="17"/>
      <c r="K648" s="18">
        <v>44469</v>
      </c>
      <c r="L648" s="12">
        <v>5</v>
      </c>
    </row>
    <row r="649" spans="1:12" x14ac:dyDescent="0.25">
      <c r="A649" s="11" t="str">
        <f t="shared" si="21"/>
        <v>unique</v>
      </c>
      <c r="B649" s="11" t="s">
        <v>763</v>
      </c>
      <c r="C649" s="12" t="s">
        <v>31</v>
      </c>
      <c r="D649" s="11" t="s">
        <v>685</v>
      </c>
      <c r="E649" s="13">
        <v>843009208</v>
      </c>
      <c r="F649" s="14">
        <v>9198631557</v>
      </c>
      <c r="G649" s="11" t="s">
        <v>22</v>
      </c>
      <c r="H649" s="78">
        <v>38479</v>
      </c>
      <c r="I649" s="16">
        <f t="shared" ca="1" si="20"/>
        <v>15</v>
      </c>
      <c r="J649" s="17" t="s">
        <v>42</v>
      </c>
      <c r="K649" s="18">
        <v>66258</v>
      </c>
      <c r="L649" s="12">
        <v>5</v>
      </c>
    </row>
    <row r="650" spans="1:12" x14ac:dyDescent="0.25">
      <c r="A650" s="11" t="str">
        <f t="shared" si="21"/>
        <v>unique</v>
      </c>
      <c r="B650" s="11" t="s">
        <v>495</v>
      </c>
      <c r="C650" s="12" t="s">
        <v>12</v>
      </c>
      <c r="D650" s="11" t="s">
        <v>460</v>
      </c>
      <c r="E650" s="13">
        <v>847001774</v>
      </c>
      <c r="F650" s="14">
        <v>2522881600</v>
      </c>
      <c r="G650" s="11" t="s">
        <v>14</v>
      </c>
      <c r="H650" s="78">
        <v>38457</v>
      </c>
      <c r="I650" s="16">
        <f t="shared" ca="1" si="20"/>
        <v>15</v>
      </c>
      <c r="J650" s="17" t="s">
        <v>42</v>
      </c>
      <c r="K650" s="18">
        <v>109188</v>
      </c>
      <c r="L650" s="12">
        <v>1</v>
      </c>
    </row>
    <row r="651" spans="1:12" x14ac:dyDescent="0.25">
      <c r="A651" s="11" t="str">
        <f t="shared" si="21"/>
        <v>unique</v>
      </c>
      <c r="B651" s="11" t="s">
        <v>169</v>
      </c>
      <c r="C651" s="12" t="s">
        <v>33</v>
      </c>
      <c r="D651" s="11" t="s">
        <v>166</v>
      </c>
      <c r="E651" s="13">
        <v>850000766</v>
      </c>
      <c r="F651" s="14">
        <v>2527838614</v>
      </c>
      <c r="G651" s="11" t="s">
        <v>14</v>
      </c>
      <c r="H651" s="78">
        <v>41862</v>
      </c>
      <c r="I651" s="16">
        <f t="shared" ca="1" si="20"/>
        <v>6</v>
      </c>
      <c r="J651" s="17" t="s">
        <v>15</v>
      </c>
      <c r="K651" s="18">
        <v>63923</v>
      </c>
      <c r="L651" s="12">
        <v>5</v>
      </c>
    </row>
    <row r="652" spans="1:12" x14ac:dyDescent="0.25">
      <c r="A652" s="11" t="str">
        <f t="shared" si="21"/>
        <v>unique</v>
      </c>
      <c r="B652" s="11" t="s">
        <v>499</v>
      </c>
      <c r="C652" s="12" t="s">
        <v>19</v>
      </c>
      <c r="D652" s="11" t="s">
        <v>460</v>
      </c>
      <c r="E652" s="13">
        <v>851000058</v>
      </c>
      <c r="F652" s="14">
        <v>9196012031</v>
      </c>
      <c r="G652" s="11" t="s">
        <v>22</v>
      </c>
      <c r="H652" s="78">
        <v>36659</v>
      </c>
      <c r="I652" s="16">
        <f t="shared" ca="1" si="20"/>
        <v>20</v>
      </c>
      <c r="J652" s="17" t="s">
        <v>15</v>
      </c>
      <c r="K652" s="18">
        <v>22849</v>
      </c>
      <c r="L652" s="12">
        <v>1</v>
      </c>
    </row>
    <row r="653" spans="1:12" x14ac:dyDescent="0.25">
      <c r="A653" s="11" t="str">
        <f t="shared" si="21"/>
        <v>unique</v>
      </c>
      <c r="B653" s="11" t="s">
        <v>504</v>
      </c>
      <c r="C653" s="12" t="s">
        <v>33</v>
      </c>
      <c r="D653" s="11" t="s">
        <v>505</v>
      </c>
      <c r="E653" s="13">
        <v>852000023</v>
      </c>
      <c r="F653" s="14">
        <v>9195506190</v>
      </c>
      <c r="G653" s="11" t="s">
        <v>22</v>
      </c>
      <c r="H653" s="78">
        <v>35372</v>
      </c>
      <c r="I653" s="16">
        <f t="shared" ca="1" si="20"/>
        <v>24</v>
      </c>
      <c r="J653" s="17" t="s">
        <v>20</v>
      </c>
      <c r="K653" s="18">
        <v>33500</v>
      </c>
      <c r="L653" s="12">
        <v>1</v>
      </c>
    </row>
    <row r="654" spans="1:12" x14ac:dyDescent="0.25">
      <c r="A654" s="11" t="str">
        <f t="shared" si="21"/>
        <v>unique</v>
      </c>
      <c r="B654" s="11" t="s">
        <v>268</v>
      </c>
      <c r="C654" s="12" t="s">
        <v>28</v>
      </c>
      <c r="D654" s="11" t="s">
        <v>220</v>
      </c>
      <c r="E654" s="13">
        <v>853008713</v>
      </c>
      <c r="F654" s="14">
        <v>9192712826</v>
      </c>
      <c r="G654" s="11" t="s">
        <v>14</v>
      </c>
      <c r="H654" s="78">
        <v>37400</v>
      </c>
      <c r="I654" s="16">
        <f t="shared" ca="1" si="20"/>
        <v>18</v>
      </c>
      <c r="J654" s="17" t="s">
        <v>15</v>
      </c>
      <c r="K654" s="18">
        <v>81378</v>
      </c>
      <c r="L654" s="12">
        <v>1</v>
      </c>
    </row>
    <row r="655" spans="1:12" x14ac:dyDescent="0.25">
      <c r="A655" s="11" t="str">
        <f t="shared" si="21"/>
        <v>unique</v>
      </c>
      <c r="B655" s="11" t="s">
        <v>225</v>
      </c>
      <c r="C655" s="12" t="s">
        <v>28</v>
      </c>
      <c r="D655" s="11" t="s">
        <v>220</v>
      </c>
      <c r="E655" s="13">
        <v>854006695</v>
      </c>
      <c r="F655" s="14">
        <v>9192672603</v>
      </c>
      <c r="G655" s="11" t="s">
        <v>14</v>
      </c>
      <c r="H655" s="78">
        <v>35486</v>
      </c>
      <c r="I655" s="16">
        <f t="shared" ca="1" si="20"/>
        <v>23</v>
      </c>
      <c r="J655" s="17" t="s">
        <v>37</v>
      </c>
      <c r="K655" s="18">
        <v>35357</v>
      </c>
      <c r="L655" s="12">
        <v>5</v>
      </c>
    </row>
    <row r="656" spans="1:12" x14ac:dyDescent="0.25">
      <c r="A656" s="11" t="str">
        <f t="shared" si="21"/>
        <v>unique</v>
      </c>
      <c r="B656" s="11" t="s">
        <v>713</v>
      </c>
      <c r="C656" s="12" t="s">
        <v>28</v>
      </c>
      <c r="D656" s="11" t="s">
        <v>685</v>
      </c>
      <c r="E656" s="13">
        <v>855003308</v>
      </c>
      <c r="F656" s="14">
        <v>9195797109</v>
      </c>
      <c r="G656" s="11" t="s">
        <v>14</v>
      </c>
      <c r="H656" s="78">
        <v>35185</v>
      </c>
      <c r="I656" s="16">
        <f t="shared" ca="1" si="20"/>
        <v>24</v>
      </c>
      <c r="J656" s="17" t="s">
        <v>15</v>
      </c>
      <c r="K656" s="18">
        <v>93839</v>
      </c>
      <c r="L656" s="12">
        <v>5</v>
      </c>
    </row>
    <row r="657" spans="1:12" x14ac:dyDescent="0.25">
      <c r="A657" s="11" t="str">
        <f t="shared" si="21"/>
        <v>unique</v>
      </c>
      <c r="B657" s="11" t="s">
        <v>680</v>
      </c>
      <c r="C657" s="12" t="s">
        <v>12</v>
      </c>
      <c r="D657" s="11" t="s">
        <v>611</v>
      </c>
      <c r="E657" s="13">
        <v>855005948</v>
      </c>
      <c r="F657" s="14">
        <v>9196408497</v>
      </c>
      <c r="G657" s="11" t="s">
        <v>14</v>
      </c>
      <c r="H657" s="78">
        <v>35006</v>
      </c>
      <c r="I657" s="16">
        <f t="shared" ca="1" si="20"/>
        <v>25</v>
      </c>
      <c r="J657" s="17" t="s">
        <v>37</v>
      </c>
      <c r="K657" s="18">
        <v>97281</v>
      </c>
      <c r="L657" s="12">
        <v>2</v>
      </c>
    </row>
    <row r="658" spans="1:12" x14ac:dyDescent="0.25">
      <c r="A658" s="11" t="str">
        <f t="shared" si="21"/>
        <v>unique</v>
      </c>
      <c r="B658" s="11" t="s">
        <v>106</v>
      </c>
      <c r="C658" s="12" t="s">
        <v>33</v>
      </c>
      <c r="D658" s="11" t="s">
        <v>67</v>
      </c>
      <c r="E658" s="13">
        <v>856005418</v>
      </c>
      <c r="F658" s="14">
        <v>2526168483</v>
      </c>
      <c r="G658" s="11" t="s">
        <v>26</v>
      </c>
      <c r="H658" s="78">
        <v>40754</v>
      </c>
      <c r="I658" s="16">
        <f t="shared" ca="1" si="20"/>
        <v>9</v>
      </c>
      <c r="J658" s="17"/>
      <c r="K658" s="18">
        <v>40608</v>
      </c>
      <c r="L658" s="12">
        <v>3</v>
      </c>
    </row>
    <row r="659" spans="1:12" x14ac:dyDescent="0.25">
      <c r="A659" s="11" t="str">
        <f t="shared" si="21"/>
        <v>unique</v>
      </c>
      <c r="B659" s="11" t="s">
        <v>351</v>
      </c>
      <c r="C659" s="12" t="s">
        <v>19</v>
      </c>
      <c r="D659" s="11" t="s">
        <v>220</v>
      </c>
      <c r="E659" s="13">
        <v>858000513</v>
      </c>
      <c r="F659" s="14">
        <v>9193547588</v>
      </c>
      <c r="G659" s="11" t="s">
        <v>14</v>
      </c>
      <c r="H659" s="78">
        <v>41512</v>
      </c>
      <c r="I659" s="16">
        <f t="shared" ca="1" si="20"/>
        <v>7</v>
      </c>
      <c r="J659" s="17" t="s">
        <v>23</v>
      </c>
      <c r="K659" s="18">
        <v>95891</v>
      </c>
      <c r="L659" s="12">
        <v>3</v>
      </c>
    </row>
    <row r="660" spans="1:12" x14ac:dyDescent="0.25">
      <c r="A660" s="11" t="str">
        <f t="shared" si="21"/>
        <v>unique</v>
      </c>
      <c r="B660" s="11" t="s">
        <v>440</v>
      </c>
      <c r="C660" s="12" t="s">
        <v>25</v>
      </c>
      <c r="D660" s="11" t="s">
        <v>433</v>
      </c>
      <c r="E660" s="13">
        <v>859004644</v>
      </c>
      <c r="F660" s="14">
        <v>9191617913</v>
      </c>
      <c r="G660" s="11" t="s">
        <v>17</v>
      </c>
      <c r="H660" s="78">
        <v>37070</v>
      </c>
      <c r="I660" s="16">
        <f t="shared" ca="1" si="20"/>
        <v>19</v>
      </c>
      <c r="J660" s="17"/>
      <c r="K660" s="18">
        <v>116735</v>
      </c>
      <c r="L660" s="12">
        <v>4</v>
      </c>
    </row>
    <row r="661" spans="1:12" x14ac:dyDescent="0.25">
      <c r="A661" s="11" t="str">
        <f t="shared" si="21"/>
        <v>unique</v>
      </c>
      <c r="B661" s="11" t="s">
        <v>210</v>
      </c>
      <c r="C661" s="12" t="s">
        <v>28</v>
      </c>
      <c r="D661" s="11" t="s">
        <v>211</v>
      </c>
      <c r="E661" s="13">
        <v>861004260</v>
      </c>
      <c r="F661" s="14">
        <v>9196632360</v>
      </c>
      <c r="G661" s="11" t="s">
        <v>14</v>
      </c>
      <c r="H661" s="78">
        <v>41174</v>
      </c>
      <c r="I661" s="16">
        <f t="shared" ca="1" si="20"/>
        <v>8</v>
      </c>
      <c r="J661" s="17" t="s">
        <v>15</v>
      </c>
      <c r="K661" s="18">
        <v>120339</v>
      </c>
      <c r="L661" s="12">
        <v>1</v>
      </c>
    </row>
    <row r="662" spans="1:12" x14ac:dyDescent="0.25">
      <c r="A662" s="11" t="str">
        <f t="shared" si="21"/>
        <v>unique</v>
      </c>
      <c r="B662" s="11" t="s">
        <v>755</v>
      </c>
      <c r="C662" s="12" t="s">
        <v>33</v>
      </c>
      <c r="D662" s="11" t="s">
        <v>685</v>
      </c>
      <c r="E662" s="13">
        <v>862008919</v>
      </c>
      <c r="F662" s="14">
        <v>2522780847</v>
      </c>
      <c r="G662" s="11" t="s">
        <v>14</v>
      </c>
      <c r="H662" s="78">
        <v>35169</v>
      </c>
      <c r="I662" s="16">
        <f t="shared" ca="1" si="20"/>
        <v>24</v>
      </c>
      <c r="J662" s="17" t="s">
        <v>23</v>
      </c>
      <c r="K662" s="18">
        <v>65178</v>
      </c>
      <c r="L662" s="12">
        <v>4</v>
      </c>
    </row>
    <row r="663" spans="1:12" x14ac:dyDescent="0.25">
      <c r="A663" s="11" t="str">
        <f t="shared" si="21"/>
        <v>unique</v>
      </c>
      <c r="B663" s="11" t="s">
        <v>157</v>
      </c>
      <c r="C663" s="12" t="s">
        <v>28</v>
      </c>
      <c r="D663" s="11" t="s">
        <v>146</v>
      </c>
      <c r="E663" s="13">
        <v>863001920</v>
      </c>
      <c r="F663" s="14">
        <v>2523748373</v>
      </c>
      <c r="G663" s="11" t="s">
        <v>14</v>
      </c>
      <c r="H663" s="78">
        <v>39110</v>
      </c>
      <c r="I663" s="16">
        <f t="shared" ca="1" si="20"/>
        <v>13</v>
      </c>
      <c r="J663" s="17" t="s">
        <v>37</v>
      </c>
      <c r="K663" s="18">
        <v>67649</v>
      </c>
      <c r="L663" s="12">
        <v>1</v>
      </c>
    </row>
    <row r="664" spans="1:12" x14ac:dyDescent="0.25">
      <c r="A664" s="11" t="str">
        <f t="shared" si="21"/>
        <v>unique</v>
      </c>
      <c r="B664" s="11" t="s">
        <v>641</v>
      </c>
      <c r="C664" s="12" t="s">
        <v>28</v>
      </c>
      <c r="D664" s="11" t="s">
        <v>611</v>
      </c>
      <c r="E664" s="13">
        <v>863006129</v>
      </c>
      <c r="F664" s="14">
        <v>2522778445</v>
      </c>
      <c r="G664" s="11" t="s">
        <v>22</v>
      </c>
      <c r="H664" s="78">
        <v>39495</v>
      </c>
      <c r="I664" s="16">
        <f t="shared" ca="1" si="20"/>
        <v>12</v>
      </c>
      <c r="J664" s="17" t="s">
        <v>37</v>
      </c>
      <c r="K664" s="18">
        <v>57699</v>
      </c>
      <c r="L664" s="12">
        <v>2</v>
      </c>
    </row>
    <row r="665" spans="1:12" x14ac:dyDescent="0.25">
      <c r="A665" s="11" t="str">
        <f t="shared" si="21"/>
        <v>unique</v>
      </c>
      <c r="B665" s="11" t="s">
        <v>242</v>
      </c>
      <c r="C665" s="12" t="s">
        <v>12</v>
      </c>
      <c r="D665" s="11" t="s">
        <v>220</v>
      </c>
      <c r="E665" s="13">
        <v>865003824</v>
      </c>
      <c r="F665" s="14">
        <v>2524785979</v>
      </c>
      <c r="G665" s="11" t="s">
        <v>14</v>
      </c>
      <c r="H665" s="78">
        <v>39569</v>
      </c>
      <c r="I665" s="16">
        <f t="shared" ca="1" si="20"/>
        <v>12</v>
      </c>
      <c r="J665" s="17" t="s">
        <v>42</v>
      </c>
      <c r="K665" s="18">
        <v>46548</v>
      </c>
      <c r="L665" s="12">
        <v>3</v>
      </c>
    </row>
    <row r="666" spans="1:12" x14ac:dyDescent="0.25">
      <c r="A666" s="11" t="str">
        <f t="shared" si="21"/>
        <v>unique</v>
      </c>
      <c r="B666" s="11" t="s">
        <v>578</v>
      </c>
      <c r="C666" s="12" t="s">
        <v>28</v>
      </c>
      <c r="D666" s="11" t="s">
        <v>522</v>
      </c>
      <c r="E666" s="13">
        <v>867000310</v>
      </c>
      <c r="F666" s="14">
        <v>9191376854</v>
      </c>
      <c r="G666" s="11" t="s">
        <v>14</v>
      </c>
      <c r="H666" s="78">
        <v>42352</v>
      </c>
      <c r="I666" s="16">
        <f t="shared" ca="1" si="20"/>
        <v>4</v>
      </c>
      <c r="J666" s="17" t="s">
        <v>37</v>
      </c>
      <c r="K666" s="18">
        <v>88979</v>
      </c>
      <c r="L666" s="12">
        <v>5</v>
      </c>
    </row>
    <row r="667" spans="1:12" x14ac:dyDescent="0.25">
      <c r="A667" s="11" t="str">
        <f t="shared" si="21"/>
        <v>unique</v>
      </c>
      <c r="B667" s="11" t="s">
        <v>107</v>
      </c>
      <c r="C667" s="12" t="s">
        <v>19</v>
      </c>
      <c r="D667" s="11" t="s">
        <v>67</v>
      </c>
      <c r="E667" s="13">
        <v>867001341</v>
      </c>
      <c r="F667" s="14">
        <v>2528317543</v>
      </c>
      <c r="G667" s="11" t="s">
        <v>22</v>
      </c>
      <c r="H667" s="78">
        <v>35837</v>
      </c>
      <c r="I667" s="16">
        <f t="shared" ca="1" si="20"/>
        <v>22</v>
      </c>
      <c r="J667" s="17" t="s">
        <v>15</v>
      </c>
      <c r="K667" s="18">
        <v>47628</v>
      </c>
      <c r="L667" s="12">
        <v>3</v>
      </c>
    </row>
    <row r="668" spans="1:12" x14ac:dyDescent="0.25">
      <c r="A668" s="11" t="str">
        <f t="shared" si="21"/>
        <v>unique</v>
      </c>
      <c r="B668" s="11" t="s">
        <v>603</v>
      </c>
      <c r="C668" s="12" t="s">
        <v>19</v>
      </c>
      <c r="D668" s="11" t="s">
        <v>522</v>
      </c>
      <c r="E668" s="13">
        <v>868004739</v>
      </c>
      <c r="F668" s="14">
        <v>9195255121</v>
      </c>
      <c r="G668" s="11" t="s">
        <v>22</v>
      </c>
      <c r="H668" s="78">
        <v>35346</v>
      </c>
      <c r="I668" s="16">
        <f t="shared" ca="1" si="20"/>
        <v>24</v>
      </c>
      <c r="J668" s="17" t="s">
        <v>15</v>
      </c>
      <c r="K668" s="18">
        <v>15944</v>
      </c>
      <c r="L668" s="12">
        <v>1</v>
      </c>
    </row>
    <row r="669" spans="1:12" x14ac:dyDescent="0.25">
      <c r="A669" s="11" t="str">
        <f t="shared" si="21"/>
        <v>unique</v>
      </c>
      <c r="B669" s="11" t="s">
        <v>467</v>
      </c>
      <c r="C669" s="12" t="s">
        <v>33</v>
      </c>
      <c r="D669" s="11" t="s">
        <v>460</v>
      </c>
      <c r="E669" s="13">
        <v>868008171</v>
      </c>
      <c r="F669" s="14">
        <v>2525048978</v>
      </c>
      <c r="G669" s="11" t="s">
        <v>14</v>
      </c>
      <c r="H669" s="78">
        <v>38353</v>
      </c>
      <c r="I669" s="16">
        <f t="shared" ca="1" si="20"/>
        <v>15</v>
      </c>
      <c r="J669" s="17" t="s">
        <v>42</v>
      </c>
      <c r="K669" s="18">
        <v>101750</v>
      </c>
      <c r="L669" s="12">
        <v>2</v>
      </c>
    </row>
    <row r="670" spans="1:12" x14ac:dyDescent="0.25">
      <c r="A670" s="11" t="str">
        <f t="shared" si="21"/>
        <v>unique</v>
      </c>
      <c r="B670" s="11" t="s">
        <v>478</v>
      </c>
      <c r="C670" s="12" t="s">
        <v>12</v>
      </c>
      <c r="D670" s="11" t="s">
        <v>460</v>
      </c>
      <c r="E670" s="13">
        <v>869004136</v>
      </c>
      <c r="F670" s="14">
        <v>9193640748</v>
      </c>
      <c r="G670" s="11" t="s">
        <v>14</v>
      </c>
      <c r="H670" s="78">
        <v>38922</v>
      </c>
      <c r="I670" s="16">
        <f t="shared" ca="1" si="20"/>
        <v>14</v>
      </c>
      <c r="J670" s="17" t="s">
        <v>37</v>
      </c>
      <c r="K670" s="18">
        <v>58604</v>
      </c>
      <c r="L670" s="12">
        <v>1</v>
      </c>
    </row>
    <row r="671" spans="1:12" x14ac:dyDescent="0.25">
      <c r="A671" s="11" t="str">
        <f t="shared" si="21"/>
        <v>unique</v>
      </c>
      <c r="B671" s="11" t="s">
        <v>184</v>
      </c>
      <c r="C671" s="12" t="s">
        <v>12</v>
      </c>
      <c r="D671" s="11" t="s">
        <v>172</v>
      </c>
      <c r="E671" s="13">
        <v>870001943</v>
      </c>
      <c r="F671" s="14">
        <v>9196097340</v>
      </c>
      <c r="G671" s="11" t="s">
        <v>17</v>
      </c>
      <c r="H671" s="78">
        <v>41313</v>
      </c>
      <c r="I671" s="16">
        <f t="shared" ca="1" si="20"/>
        <v>7</v>
      </c>
      <c r="J671" s="17"/>
      <c r="K671" s="18">
        <v>60804</v>
      </c>
      <c r="L671" s="12">
        <v>5</v>
      </c>
    </row>
    <row r="672" spans="1:12" x14ac:dyDescent="0.25">
      <c r="A672" s="11" t="str">
        <f t="shared" si="21"/>
        <v>unique</v>
      </c>
      <c r="B672" s="11" t="s">
        <v>80</v>
      </c>
      <c r="C672" s="12" t="s">
        <v>33</v>
      </c>
      <c r="D672" s="11" t="s">
        <v>67</v>
      </c>
      <c r="E672" s="13">
        <v>870006287</v>
      </c>
      <c r="F672" s="14">
        <v>2528611970</v>
      </c>
      <c r="G672" s="11" t="s">
        <v>22</v>
      </c>
      <c r="H672" s="78">
        <v>36209</v>
      </c>
      <c r="I672" s="16">
        <f t="shared" ca="1" si="20"/>
        <v>21</v>
      </c>
      <c r="J672" s="17" t="s">
        <v>42</v>
      </c>
      <c r="K672" s="18">
        <v>52542</v>
      </c>
      <c r="L672" s="12">
        <v>4</v>
      </c>
    </row>
    <row r="673" spans="1:12" x14ac:dyDescent="0.25">
      <c r="A673" s="11" t="str">
        <f t="shared" si="21"/>
        <v>unique</v>
      </c>
      <c r="B673" s="11" t="s">
        <v>120</v>
      </c>
      <c r="C673" s="12" t="s">
        <v>28</v>
      </c>
      <c r="D673" s="11" t="s">
        <v>67</v>
      </c>
      <c r="E673" s="13">
        <v>873000939</v>
      </c>
      <c r="F673" s="14">
        <v>9191259179</v>
      </c>
      <c r="G673" s="11" t="s">
        <v>14</v>
      </c>
      <c r="H673" s="78">
        <v>36069</v>
      </c>
      <c r="I673" s="16">
        <f t="shared" ca="1" si="20"/>
        <v>22</v>
      </c>
      <c r="J673" s="17" t="s">
        <v>15</v>
      </c>
      <c r="K673" s="18">
        <v>56012</v>
      </c>
      <c r="L673" s="12">
        <v>5</v>
      </c>
    </row>
    <row r="674" spans="1:12" x14ac:dyDescent="0.25">
      <c r="A674" s="11" t="str">
        <f t="shared" si="21"/>
        <v>unique</v>
      </c>
      <c r="B674" s="11" t="s">
        <v>216</v>
      </c>
      <c r="C674" s="12" t="s">
        <v>33</v>
      </c>
      <c r="D674" s="11" t="s">
        <v>211</v>
      </c>
      <c r="E674" s="13">
        <v>875000441</v>
      </c>
      <c r="F674" s="14">
        <v>9191715499</v>
      </c>
      <c r="G674" s="11" t="s">
        <v>22</v>
      </c>
      <c r="H674" s="78">
        <v>42422</v>
      </c>
      <c r="I674" s="16">
        <f t="shared" ca="1" si="20"/>
        <v>4</v>
      </c>
      <c r="J674" s="17" t="s">
        <v>42</v>
      </c>
      <c r="K674" s="18">
        <v>69930</v>
      </c>
      <c r="L674" s="12">
        <v>1</v>
      </c>
    </row>
    <row r="675" spans="1:12" x14ac:dyDescent="0.25">
      <c r="A675" s="11" t="str">
        <f t="shared" si="21"/>
        <v>unique</v>
      </c>
      <c r="B675" s="11" t="s">
        <v>737</v>
      </c>
      <c r="C675" s="12" t="s">
        <v>28</v>
      </c>
      <c r="D675" s="11" t="s">
        <v>685</v>
      </c>
      <c r="E675" s="13">
        <v>876002195</v>
      </c>
      <c r="F675" s="14">
        <v>2526049607</v>
      </c>
      <c r="G675" s="11" t="s">
        <v>14</v>
      </c>
      <c r="H675" s="78">
        <v>37871</v>
      </c>
      <c r="I675" s="16">
        <f t="shared" ca="1" si="20"/>
        <v>17</v>
      </c>
      <c r="J675" s="17" t="s">
        <v>42</v>
      </c>
      <c r="K675" s="18">
        <v>83498</v>
      </c>
      <c r="L675" s="12">
        <v>2</v>
      </c>
    </row>
    <row r="676" spans="1:12" x14ac:dyDescent="0.25">
      <c r="A676" s="11" t="str">
        <f t="shared" si="21"/>
        <v>unique</v>
      </c>
      <c r="B676" s="11" t="s">
        <v>365</v>
      </c>
      <c r="C676" s="12" t="s">
        <v>33</v>
      </c>
      <c r="D676" s="11" t="s">
        <v>220</v>
      </c>
      <c r="E676" s="13">
        <v>876007922</v>
      </c>
      <c r="F676" s="14">
        <v>2527358099</v>
      </c>
      <c r="G676" s="11" t="s">
        <v>17</v>
      </c>
      <c r="H676" s="78">
        <v>37716</v>
      </c>
      <c r="I676" s="16">
        <f t="shared" ca="1" si="20"/>
        <v>17</v>
      </c>
      <c r="J676" s="17"/>
      <c r="K676" s="18">
        <v>119934</v>
      </c>
      <c r="L676" s="12">
        <v>5</v>
      </c>
    </row>
    <row r="677" spans="1:12" x14ac:dyDescent="0.25">
      <c r="A677" s="11" t="str">
        <f t="shared" si="21"/>
        <v>unique</v>
      </c>
      <c r="B677" s="11" t="s">
        <v>124</v>
      </c>
      <c r="C677" s="12" t="s">
        <v>25</v>
      </c>
      <c r="D677" s="11" t="s">
        <v>67</v>
      </c>
      <c r="E677" s="13">
        <v>877002222</v>
      </c>
      <c r="F677" s="14">
        <v>9195511103</v>
      </c>
      <c r="G677" s="11" t="s">
        <v>14</v>
      </c>
      <c r="H677" s="78">
        <v>40686</v>
      </c>
      <c r="I677" s="16">
        <f t="shared" ca="1" si="20"/>
        <v>9</v>
      </c>
      <c r="J677" s="17" t="s">
        <v>42</v>
      </c>
      <c r="K677" s="18">
        <v>100859</v>
      </c>
      <c r="L677" s="12">
        <v>2</v>
      </c>
    </row>
    <row r="678" spans="1:12" x14ac:dyDescent="0.25">
      <c r="A678" s="11" t="str">
        <f t="shared" si="21"/>
        <v>unique</v>
      </c>
      <c r="B678" s="11" t="s">
        <v>689</v>
      </c>
      <c r="C678" s="12" t="s">
        <v>12</v>
      </c>
      <c r="D678" s="11" t="s">
        <v>685</v>
      </c>
      <c r="E678" s="13">
        <v>877004472</v>
      </c>
      <c r="F678" s="14">
        <v>2524100997</v>
      </c>
      <c r="G678" s="11" t="s">
        <v>17</v>
      </c>
      <c r="H678" s="78">
        <v>41322</v>
      </c>
      <c r="I678" s="16">
        <f t="shared" ca="1" si="20"/>
        <v>7</v>
      </c>
      <c r="J678" s="17"/>
      <c r="K678" s="18">
        <v>46818</v>
      </c>
      <c r="L678" s="12">
        <v>5</v>
      </c>
    </row>
    <row r="679" spans="1:12" x14ac:dyDescent="0.25">
      <c r="A679" s="11" t="str">
        <f t="shared" si="21"/>
        <v>unique</v>
      </c>
      <c r="B679" s="11" t="s">
        <v>622</v>
      </c>
      <c r="C679" s="12" t="s">
        <v>19</v>
      </c>
      <c r="D679" s="11" t="s">
        <v>611</v>
      </c>
      <c r="E679" s="13">
        <v>878002154</v>
      </c>
      <c r="F679" s="14">
        <v>9191155509</v>
      </c>
      <c r="G679" s="11" t="s">
        <v>22</v>
      </c>
      <c r="H679" s="78">
        <v>35390</v>
      </c>
      <c r="I679" s="16">
        <f t="shared" ca="1" si="20"/>
        <v>24</v>
      </c>
      <c r="J679" s="17" t="s">
        <v>37</v>
      </c>
      <c r="K679" s="18">
        <v>34945</v>
      </c>
      <c r="L679" s="12">
        <v>5</v>
      </c>
    </row>
    <row r="680" spans="1:12" x14ac:dyDescent="0.25">
      <c r="A680" s="11" t="str">
        <f t="shared" si="21"/>
        <v>dup</v>
      </c>
      <c r="B680" s="11" t="s">
        <v>787</v>
      </c>
      <c r="C680" s="12" t="s">
        <v>33</v>
      </c>
      <c r="D680" s="11" t="s">
        <v>786</v>
      </c>
      <c r="E680" s="13">
        <v>878002408</v>
      </c>
      <c r="F680" s="14">
        <v>9191888279</v>
      </c>
      <c r="G680" s="11" t="s">
        <v>17</v>
      </c>
      <c r="H680" s="78">
        <v>36507</v>
      </c>
      <c r="I680" s="16">
        <f t="shared" ca="1" si="20"/>
        <v>20</v>
      </c>
      <c r="J680" s="17"/>
      <c r="K680" s="18">
        <v>87372</v>
      </c>
      <c r="L680" s="12">
        <v>5</v>
      </c>
    </row>
    <row r="681" spans="1:12" x14ac:dyDescent="0.25">
      <c r="A681" s="11" t="str">
        <f t="shared" si="21"/>
        <v>unique</v>
      </c>
      <c r="B681" s="11" t="s">
        <v>787</v>
      </c>
      <c r="C681" s="12" t="s">
        <v>33</v>
      </c>
      <c r="D681" s="11" t="s">
        <v>786</v>
      </c>
      <c r="E681" s="13">
        <v>878002408</v>
      </c>
      <c r="F681" s="14">
        <v>9191888279</v>
      </c>
      <c r="G681" s="11" t="s">
        <v>17</v>
      </c>
      <c r="H681" s="78">
        <v>36507</v>
      </c>
      <c r="I681" s="16">
        <f t="shared" ca="1" si="20"/>
        <v>20</v>
      </c>
      <c r="J681" s="17"/>
      <c r="K681" s="18">
        <v>87372</v>
      </c>
      <c r="L681" s="12">
        <v>5</v>
      </c>
    </row>
    <row r="682" spans="1:12" x14ac:dyDescent="0.25">
      <c r="A682" s="11" t="str">
        <f t="shared" si="21"/>
        <v>unique</v>
      </c>
      <c r="B682" s="11" t="s">
        <v>745</v>
      </c>
      <c r="C682" s="12" t="s">
        <v>33</v>
      </c>
      <c r="D682" s="11" t="s">
        <v>685</v>
      </c>
      <c r="E682" s="13">
        <v>879004558</v>
      </c>
      <c r="F682" s="14">
        <v>9194557504</v>
      </c>
      <c r="G682" s="11" t="s">
        <v>22</v>
      </c>
      <c r="H682" s="78">
        <v>42135</v>
      </c>
      <c r="I682" s="16">
        <f t="shared" ca="1" si="20"/>
        <v>5</v>
      </c>
      <c r="J682" s="17" t="s">
        <v>15</v>
      </c>
      <c r="K682" s="18">
        <v>23227</v>
      </c>
      <c r="L682" s="12">
        <v>5</v>
      </c>
    </row>
    <row r="683" spans="1:12" x14ac:dyDescent="0.25">
      <c r="A683" s="11" t="str">
        <f t="shared" si="21"/>
        <v>unique</v>
      </c>
      <c r="B683" s="11" t="s">
        <v>531</v>
      </c>
      <c r="C683" s="12" t="s">
        <v>28</v>
      </c>
      <c r="D683" s="11" t="s">
        <v>522</v>
      </c>
      <c r="E683" s="13">
        <v>880007384</v>
      </c>
      <c r="F683" s="14">
        <v>9195220001</v>
      </c>
      <c r="G683" s="11" t="s">
        <v>14</v>
      </c>
      <c r="H683" s="78">
        <v>40517</v>
      </c>
      <c r="I683" s="16">
        <f t="shared" ca="1" si="20"/>
        <v>10</v>
      </c>
      <c r="J683" s="17" t="s">
        <v>20</v>
      </c>
      <c r="K683" s="18">
        <v>107190</v>
      </c>
      <c r="L683" s="12">
        <v>4</v>
      </c>
    </row>
    <row r="684" spans="1:12" x14ac:dyDescent="0.25">
      <c r="A684" s="11" t="str">
        <f t="shared" si="21"/>
        <v>unique</v>
      </c>
      <c r="B684" s="11" t="s">
        <v>469</v>
      </c>
      <c r="C684" s="12" t="s">
        <v>33</v>
      </c>
      <c r="D684" s="11" t="s">
        <v>460</v>
      </c>
      <c r="E684" s="13">
        <v>881002432</v>
      </c>
      <c r="F684" s="14">
        <v>9193957018</v>
      </c>
      <c r="G684" s="11" t="s">
        <v>14</v>
      </c>
      <c r="H684" s="78">
        <v>39566</v>
      </c>
      <c r="I684" s="16">
        <f t="shared" ca="1" si="20"/>
        <v>12</v>
      </c>
      <c r="J684" s="17" t="s">
        <v>23</v>
      </c>
      <c r="K684" s="18">
        <v>91814</v>
      </c>
      <c r="L684" s="12">
        <v>1</v>
      </c>
    </row>
    <row r="685" spans="1:12" x14ac:dyDescent="0.25">
      <c r="A685" s="11" t="str">
        <f t="shared" si="21"/>
        <v>dup</v>
      </c>
      <c r="B685" s="11" t="s">
        <v>287</v>
      </c>
      <c r="C685" s="12" t="s">
        <v>31</v>
      </c>
      <c r="D685" s="11" t="s">
        <v>220</v>
      </c>
      <c r="E685" s="13">
        <v>881003806</v>
      </c>
      <c r="F685" s="14">
        <v>2521810581</v>
      </c>
      <c r="G685" s="11" t="s">
        <v>26</v>
      </c>
      <c r="H685" s="78">
        <v>35573</v>
      </c>
      <c r="I685" s="16">
        <f t="shared" ca="1" si="20"/>
        <v>23</v>
      </c>
      <c r="J685" s="17"/>
      <c r="K685" s="18">
        <v>50776</v>
      </c>
      <c r="L685" s="12">
        <v>4</v>
      </c>
    </row>
    <row r="686" spans="1:12" x14ac:dyDescent="0.25">
      <c r="A686" s="11" t="str">
        <f t="shared" si="21"/>
        <v>unique</v>
      </c>
      <c r="B686" s="11" t="s">
        <v>287</v>
      </c>
      <c r="C686" s="12" t="s">
        <v>31</v>
      </c>
      <c r="D686" s="11" t="s">
        <v>220</v>
      </c>
      <c r="E686" s="13">
        <v>881003806</v>
      </c>
      <c r="F686" s="14">
        <v>2521810581</v>
      </c>
      <c r="G686" s="11" t="s">
        <v>26</v>
      </c>
      <c r="H686" s="78">
        <v>35573</v>
      </c>
      <c r="I686" s="16">
        <f t="shared" ca="1" si="20"/>
        <v>23</v>
      </c>
      <c r="J686" s="17"/>
      <c r="K686" s="18">
        <v>50776</v>
      </c>
      <c r="L686" s="12">
        <v>4</v>
      </c>
    </row>
    <row r="687" spans="1:12" x14ac:dyDescent="0.25">
      <c r="A687" s="11" t="str">
        <f t="shared" si="21"/>
        <v>unique</v>
      </c>
      <c r="B687" s="11" t="s">
        <v>276</v>
      </c>
      <c r="C687" s="12" t="s">
        <v>19</v>
      </c>
      <c r="D687" s="11" t="s">
        <v>220</v>
      </c>
      <c r="E687" s="13">
        <v>881005933</v>
      </c>
      <c r="F687" s="14">
        <v>9192354572</v>
      </c>
      <c r="G687" s="11" t="s">
        <v>14</v>
      </c>
      <c r="H687" s="78">
        <v>35707</v>
      </c>
      <c r="I687" s="16">
        <f t="shared" ca="1" si="20"/>
        <v>23</v>
      </c>
      <c r="J687" s="17" t="s">
        <v>20</v>
      </c>
      <c r="K687" s="18">
        <v>47871</v>
      </c>
      <c r="L687" s="12">
        <v>5</v>
      </c>
    </row>
    <row r="688" spans="1:12" x14ac:dyDescent="0.25">
      <c r="A688" s="11" t="str">
        <f t="shared" si="21"/>
        <v>unique</v>
      </c>
      <c r="B688" s="11" t="s">
        <v>231</v>
      </c>
      <c r="C688" s="12" t="s">
        <v>25</v>
      </c>
      <c r="D688" s="11" t="s">
        <v>220</v>
      </c>
      <c r="E688" s="13">
        <v>884005623</v>
      </c>
      <c r="F688" s="14">
        <v>2521280865</v>
      </c>
      <c r="G688" s="11" t="s">
        <v>17</v>
      </c>
      <c r="H688" s="78">
        <v>37039</v>
      </c>
      <c r="I688" s="16">
        <f t="shared" ca="1" si="20"/>
        <v>19</v>
      </c>
      <c r="J688" s="17"/>
      <c r="K688" s="18">
        <v>86981</v>
      </c>
      <c r="L688" s="12">
        <v>4</v>
      </c>
    </row>
    <row r="689" spans="1:12" x14ac:dyDescent="0.25">
      <c r="A689" s="11" t="str">
        <f t="shared" si="21"/>
        <v>unique</v>
      </c>
      <c r="B689" s="11" t="s">
        <v>167</v>
      </c>
      <c r="C689" s="12" t="s">
        <v>12</v>
      </c>
      <c r="D689" s="11" t="s">
        <v>166</v>
      </c>
      <c r="E689" s="13">
        <v>885003638</v>
      </c>
      <c r="F689" s="14">
        <v>9196188082</v>
      </c>
      <c r="G689" s="11" t="s">
        <v>14</v>
      </c>
      <c r="H689" s="78">
        <v>37235</v>
      </c>
      <c r="I689" s="16">
        <f t="shared" ca="1" si="20"/>
        <v>18</v>
      </c>
      <c r="J689" s="17" t="s">
        <v>37</v>
      </c>
      <c r="K689" s="18">
        <v>101331</v>
      </c>
      <c r="L689" s="12">
        <v>5</v>
      </c>
    </row>
    <row r="690" spans="1:12" x14ac:dyDescent="0.25">
      <c r="A690" s="11" t="str">
        <f t="shared" si="21"/>
        <v>unique</v>
      </c>
      <c r="B690" s="11" t="s">
        <v>588</v>
      </c>
      <c r="C690" s="12" t="s">
        <v>31</v>
      </c>
      <c r="D690" s="11" t="s">
        <v>522</v>
      </c>
      <c r="E690" s="13">
        <v>886002647</v>
      </c>
      <c r="F690" s="14">
        <v>2526698101</v>
      </c>
      <c r="G690" s="11" t="s">
        <v>14</v>
      </c>
      <c r="H690" s="78">
        <v>38384</v>
      </c>
      <c r="I690" s="16">
        <f t="shared" ca="1" si="20"/>
        <v>15</v>
      </c>
      <c r="J690" s="17" t="s">
        <v>23</v>
      </c>
      <c r="K690" s="18">
        <v>103829</v>
      </c>
      <c r="L690" s="12">
        <v>2</v>
      </c>
    </row>
    <row r="691" spans="1:12" x14ac:dyDescent="0.25">
      <c r="A691" s="11" t="str">
        <f t="shared" si="21"/>
        <v>unique</v>
      </c>
      <c r="B691" s="11" t="s">
        <v>662</v>
      </c>
      <c r="C691" s="12" t="s">
        <v>19</v>
      </c>
      <c r="D691" s="11" t="s">
        <v>611</v>
      </c>
      <c r="E691" s="13">
        <v>889000902</v>
      </c>
      <c r="F691" s="14">
        <v>2527422559</v>
      </c>
      <c r="G691" s="11" t="s">
        <v>14</v>
      </c>
      <c r="H691" s="78">
        <v>38001</v>
      </c>
      <c r="I691" s="16">
        <f t="shared" ca="1" si="20"/>
        <v>16</v>
      </c>
      <c r="J691" s="17" t="s">
        <v>37</v>
      </c>
      <c r="K691" s="18">
        <v>65138</v>
      </c>
      <c r="L691" s="12">
        <v>3</v>
      </c>
    </row>
    <row r="692" spans="1:12" x14ac:dyDescent="0.25">
      <c r="A692" s="11" t="str">
        <f t="shared" si="21"/>
        <v>unique</v>
      </c>
      <c r="B692" s="11" t="s">
        <v>707</v>
      </c>
      <c r="C692" s="12" t="s">
        <v>33</v>
      </c>
      <c r="D692" s="11" t="s">
        <v>685</v>
      </c>
      <c r="E692" s="13">
        <v>891004981</v>
      </c>
      <c r="F692" s="14">
        <v>2526391402</v>
      </c>
      <c r="G692" s="11" t="s">
        <v>22</v>
      </c>
      <c r="H692" s="78">
        <v>40822</v>
      </c>
      <c r="I692" s="16">
        <f t="shared" ca="1" si="20"/>
        <v>9</v>
      </c>
      <c r="J692" s="17" t="s">
        <v>42</v>
      </c>
      <c r="K692" s="18">
        <v>15161</v>
      </c>
      <c r="L692" s="12">
        <v>4</v>
      </c>
    </row>
    <row r="693" spans="1:12" x14ac:dyDescent="0.25">
      <c r="A693" s="11" t="str">
        <f t="shared" si="21"/>
        <v>unique</v>
      </c>
      <c r="B693" s="11" t="s">
        <v>710</v>
      </c>
      <c r="C693" s="12" t="s">
        <v>33</v>
      </c>
      <c r="D693" s="11" t="s">
        <v>685</v>
      </c>
      <c r="E693" s="13">
        <v>892000187</v>
      </c>
      <c r="F693" s="14">
        <v>2524877123</v>
      </c>
      <c r="G693" s="11" t="s">
        <v>14</v>
      </c>
      <c r="H693" s="78">
        <v>35070</v>
      </c>
      <c r="I693" s="16">
        <f t="shared" ca="1" si="20"/>
        <v>24</v>
      </c>
      <c r="J693" s="17" t="s">
        <v>37</v>
      </c>
      <c r="K693" s="18">
        <v>117747</v>
      </c>
      <c r="L693" s="12">
        <v>1</v>
      </c>
    </row>
    <row r="694" spans="1:12" x14ac:dyDescent="0.25">
      <c r="A694" s="11" t="str">
        <f t="shared" si="21"/>
        <v>unique</v>
      </c>
      <c r="B694" s="11" t="s">
        <v>317</v>
      </c>
      <c r="C694" s="12" t="s">
        <v>33</v>
      </c>
      <c r="D694" s="11" t="s">
        <v>220</v>
      </c>
      <c r="E694" s="13">
        <v>894000119</v>
      </c>
      <c r="F694" s="14">
        <v>2528652588</v>
      </c>
      <c r="G694" s="11" t="s">
        <v>14</v>
      </c>
      <c r="H694" s="78">
        <v>42327</v>
      </c>
      <c r="I694" s="16">
        <f t="shared" ca="1" si="20"/>
        <v>5</v>
      </c>
      <c r="J694" s="17" t="s">
        <v>23</v>
      </c>
      <c r="K694" s="18">
        <v>89114</v>
      </c>
      <c r="L694" s="12">
        <v>5</v>
      </c>
    </row>
    <row r="695" spans="1:12" x14ac:dyDescent="0.25">
      <c r="A695" s="11" t="str">
        <f t="shared" si="21"/>
        <v>unique</v>
      </c>
      <c r="B695" s="11" t="s">
        <v>726</v>
      </c>
      <c r="C695" s="12" t="s">
        <v>33</v>
      </c>
      <c r="D695" s="11" t="s">
        <v>685</v>
      </c>
      <c r="E695" s="13">
        <v>894005096</v>
      </c>
      <c r="F695" s="14">
        <v>9193936198</v>
      </c>
      <c r="G695" s="11" t="s">
        <v>22</v>
      </c>
      <c r="H695" s="78">
        <v>39072</v>
      </c>
      <c r="I695" s="16">
        <f t="shared" ca="1" si="20"/>
        <v>13</v>
      </c>
      <c r="J695" s="17" t="s">
        <v>23</v>
      </c>
      <c r="K695" s="18">
        <v>50841</v>
      </c>
      <c r="L695" s="12">
        <v>4</v>
      </c>
    </row>
    <row r="696" spans="1:12" x14ac:dyDescent="0.25">
      <c r="A696" s="11" t="str">
        <f t="shared" si="21"/>
        <v>unique</v>
      </c>
      <c r="B696" s="11" t="s">
        <v>424</v>
      </c>
      <c r="C696" s="12" t="s">
        <v>12</v>
      </c>
      <c r="D696" s="11" t="s">
        <v>381</v>
      </c>
      <c r="E696" s="13">
        <v>895008697</v>
      </c>
      <c r="F696" s="14">
        <v>2523383207</v>
      </c>
      <c r="G696" s="11" t="s">
        <v>14</v>
      </c>
      <c r="H696" s="78">
        <v>35763</v>
      </c>
      <c r="I696" s="16">
        <f t="shared" ca="1" si="20"/>
        <v>23</v>
      </c>
      <c r="J696" s="17" t="s">
        <v>37</v>
      </c>
      <c r="K696" s="18">
        <v>64274</v>
      </c>
      <c r="L696" s="12">
        <v>4</v>
      </c>
    </row>
    <row r="697" spans="1:12" x14ac:dyDescent="0.25">
      <c r="A697" s="11" t="str">
        <f t="shared" si="21"/>
        <v>unique</v>
      </c>
      <c r="B697" s="11" t="s">
        <v>738</v>
      </c>
      <c r="C697" s="12" t="s">
        <v>25</v>
      </c>
      <c r="D697" s="11" t="s">
        <v>685</v>
      </c>
      <c r="E697" s="13">
        <v>900000539</v>
      </c>
      <c r="F697" s="14">
        <v>2522749909</v>
      </c>
      <c r="G697" s="11" t="s">
        <v>22</v>
      </c>
      <c r="H697" s="78">
        <v>38724</v>
      </c>
      <c r="I697" s="16">
        <f t="shared" ca="1" si="20"/>
        <v>14</v>
      </c>
      <c r="J697" s="17" t="s">
        <v>20</v>
      </c>
      <c r="K697" s="18">
        <v>26764</v>
      </c>
      <c r="L697" s="12">
        <v>2</v>
      </c>
    </row>
    <row r="698" spans="1:12" x14ac:dyDescent="0.25">
      <c r="A698" s="11" t="str">
        <f t="shared" si="21"/>
        <v>unique</v>
      </c>
      <c r="B698" s="11" t="s">
        <v>328</v>
      </c>
      <c r="C698" s="12" t="s">
        <v>33</v>
      </c>
      <c r="D698" s="11" t="s">
        <v>220</v>
      </c>
      <c r="E698" s="13">
        <v>903008594</v>
      </c>
      <c r="F698" s="14">
        <v>9194733288</v>
      </c>
      <c r="G698" s="11" t="s">
        <v>14</v>
      </c>
      <c r="H698" s="78">
        <v>40222</v>
      </c>
      <c r="I698" s="16">
        <f t="shared" ca="1" si="20"/>
        <v>10</v>
      </c>
      <c r="J698" s="17" t="s">
        <v>23</v>
      </c>
      <c r="K698" s="18">
        <v>73211</v>
      </c>
      <c r="L698" s="12">
        <v>5</v>
      </c>
    </row>
    <row r="699" spans="1:12" x14ac:dyDescent="0.25">
      <c r="A699" s="11" t="str">
        <f t="shared" si="21"/>
        <v>unique</v>
      </c>
      <c r="B699" s="11" t="s">
        <v>517</v>
      </c>
      <c r="C699" s="12" t="s">
        <v>28</v>
      </c>
      <c r="D699" s="11" t="s">
        <v>505</v>
      </c>
      <c r="E699" s="13">
        <v>904000184</v>
      </c>
      <c r="F699" s="14">
        <v>9191876990</v>
      </c>
      <c r="G699" s="11" t="s">
        <v>14</v>
      </c>
      <c r="H699" s="78">
        <v>37157</v>
      </c>
      <c r="I699" s="16">
        <f t="shared" ca="1" si="20"/>
        <v>19</v>
      </c>
      <c r="J699" s="17" t="s">
        <v>37</v>
      </c>
      <c r="K699" s="18">
        <v>104922</v>
      </c>
      <c r="L699" s="12">
        <v>3</v>
      </c>
    </row>
    <row r="700" spans="1:12" x14ac:dyDescent="0.25">
      <c r="A700" s="11" t="str">
        <f t="shared" si="21"/>
        <v>unique</v>
      </c>
      <c r="B700" s="11" t="s">
        <v>684</v>
      </c>
      <c r="C700" s="12" t="s">
        <v>33</v>
      </c>
      <c r="D700" s="11" t="s">
        <v>685</v>
      </c>
      <c r="E700" s="13">
        <v>904007673</v>
      </c>
      <c r="F700" s="14">
        <v>2521277028</v>
      </c>
      <c r="G700" s="11" t="s">
        <v>17</v>
      </c>
      <c r="H700" s="78">
        <v>36318</v>
      </c>
      <c r="I700" s="16">
        <f t="shared" ca="1" si="20"/>
        <v>21</v>
      </c>
      <c r="J700" s="17"/>
      <c r="K700" s="18">
        <v>31509</v>
      </c>
      <c r="L700" s="12">
        <v>4</v>
      </c>
    </row>
    <row r="701" spans="1:12" x14ac:dyDescent="0.25">
      <c r="A701" s="11" t="str">
        <f t="shared" si="21"/>
        <v>unique</v>
      </c>
      <c r="B701" s="11" t="s">
        <v>88</v>
      </c>
      <c r="C701" s="12" t="s">
        <v>33</v>
      </c>
      <c r="D701" s="11" t="s">
        <v>67</v>
      </c>
      <c r="E701" s="13">
        <v>905005120</v>
      </c>
      <c r="F701" s="14">
        <v>9192526124</v>
      </c>
      <c r="G701" s="11" t="s">
        <v>14</v>
      </c>
      <c r="H701" s="78">
        <v>35530</v>
      </c>
      <c r="I701" s="16">
        <f t="shared" ca="1" si="20"/>
        <v>23</v>
      </c>
      <c r="J701" s="17" t="s">
        <v>20</v>
      </c>
      <c r="K701" s="18">
        <v>104733</v>
      </c>
      <c r="L701" s="12">
        <v>3</v>
      </c>
    </row>
    <row r="702" spans="1:12" x14ac:dyDescent="0.25">
      <c r="A702" s="11" t="str">
        <f t="shared" si="21"/>
        <v>unique</v>
      </c>
      <c r="B702" s="11" t="s">
        <v>259</v>
      </c>
      <c r="C702" s="12" t="s">
        <v>19</v>
      </c>
      <c r="D702" s="11" t="s">
        <v>220</v>
      </c>
      <c r="E702" s="13">
        <v>906001388</v>
      </c>
      <c r="F702" s="14">
        <v>2527919826</v>
      </c>
      <c r="G702" s="11" t="s">
        <v>17</v>
      </c>
      <c r="H702" s="78">
        <v>38116</v>
      </c>
      <c r="I702" s="16">
        <f t="shared" ca="1" si="20"/>
        <v>16</v>
      </c>
      <c r="J702" s="17"/>
      <c r="K702" s="18">
        <v>38151</v>
      </c>
      <c r="L702" s="12">
        <v>5</v>
      </c>
    </row>
    <row r="703" spans="1:12" x14ac:dyDescent="0.25">
      <c r="A703" s="11" t="str">
        <f t="shared" si="21"/>
        <v>unique</v>
      </c>
      <c r="B703" s="11" t="s">
        <v>161</v>
      </c>
      <c r="C703" s="12" t="s">
        <v>28</v>
      </c>
      <c r="D703" s="11" t="s">
        <v>146</v>
      </c>
      <c r="E703" s="13">
        <v>907001320</v>
      </c>
      <c r="F703" s="14">
        <v>2525724528</v>
      </c>
      <c r="G703" s="11" t="s">
        <v>22</v>
      </c>
      <c r="H703" s="78">
        <v>37081</v>
      </c>
      <c r="I703" s="16">
        <f t="shared" ca="1" si="20"/>
        <v>19</v>
      </c>
      <c r="J703" s="17" t="s">
        <v>42</v>
      </c>
      <c r="K703" s="18">
        <v>57922</v>
      </c>
      <c r="L703" s="12">
        <v>1</v>
      </c>
    </row>
    <row r="704" spans="1:12" x14ac:dyDescent="0.25">
      <c r="A704" s="11" t="str">
        <f t="shared" si="21"/>
        <v>unique</v>
      </c>
      <c r="B704" s="11" t="s">
        <v>228</v>
      </c>
      <c r="C704" s="12" t="s">
        <v>28</v>
      </c>
      <c r="D704" s="11" t="s">
        <v>220</v>
      </c>
      <c r="E704" s="13">
        <v>910004196</v>
      </c>
      <c r="F704" s="14">
        <v>9194361873</v>
      </c>
      <c r="G704" s="11" t="s">
        <v>17</v>
      </c>
      <c r="H704" s="78">
        <v>36905</v>
      </c>
      <c r="I704" s="16">
        <f t="shared" ca="1" si="20"/>
        <v>19</v>
      </c>
      <c r="J704" s="17"/>
      <c r="K704" s="18">
        <v>66866</v>
      </c>
      <c r="L704" s="12">
        <v>2</v>
      </c>
    </row>
    <row r="705" spans="1:12" x14ac:dyDescent="0.25">
      <c r="A705" s="11" t="str">
        <f t="shared" si="21"/>
        <v>unique</v>
      </c>
      <c r="B705" s="11" t="s">
        <v>345</v>
      </c>
      <c r="C705" s="12" t="s">
        <v>33</v>
      </c>
      <c r="D705" s="11" t="s">
        <v>220</v>
      </c>
      <c r="E705" s="13">
        <v>914000398</v>
      </c>
      <c r="F705" s="14">
        <v>9193498222</v>
      </c>
      <c r="G705" s="11" t="s">
        <v>14</v>
      </c>
      <c r="H705" s="78">
        <v>37868</v>
      </c>
      <c r="I705" s="16">
        <f t="shared" ca="1" si="20"/>
        <v>17</v>
      </c>
      <c r="J705" s="17" t="s">
        <v>37</v>
      </c>
      <c r="K705" s="18">
        <v>88722</v>
      </c>
      <c r="L705" s="12">
        <v>1</v>
      </c>
    </row>
    <row r="706" spans="1:12" x14ac:dyDescent="0.25">
      <c r="A706" s="11" t="str">
        <f t="shared" si="21"/>
        <v>unique</v>
      </c>
      <c r="B706" s="11" t="s">
        <v>170</v>
      </c>
      <c r="C706" s="12" t="s">
        <v>12</v>
      </c>
      <c r="D706" s="11" t="s">
        <v>166</v>
      </c>
      <c r="E706" s="13">
        <v>914001569</v>
      </c>
      <c r="F706" s="14">
        <v>9196082608</v>
      </c>
      <c r="G706" s="11" t="s">
        <v>14</v>
      </c>
      <c r="H706" s="78">
        <v>37686</v>
      </c>
      <c r="I706" s="16">
        <f t="shared" ref="I706:I769" ca="1" si="22">DATEDIF(H706,TODAY(),"Y")</f>
        <v>17</v>
      </c>
      <c r="J706" s="17" t="s">
        <v>37</v>
      </c>
      <c r="K706" s="18">
        <v>106853</v>
      </c>
      <c r="L706" s="12">
        <v>2</v>
      </c>
    </row>
    <row r="707" spans="1:12" x14ac:dyDescent="0.25">
      <c r="A707" s="11" t="str">
        <f t="shared" ref="A707:A763" si="23">IF(AND(B707=B708,C707=C708,D707=D708,E707=E708),"dup","unique")</f>
        <v>unique</v>
      </c>
      <c r="B707" s="11" t="s">
        <v>307</v>
      </c>
      <c r="C707" s="12" t="s">
        <v>28</v>
      </c>
      <c r="D707" s="11" t="s">
        <v>220</v>
      </c>
      <c r="E707" s="13">
        <v>914006052</v>
      </c>
      <c r="F707" s="14">
        <v>2524249228</v>
      </c>
      <c r="G707" s="11" t="s">
        <v>14</v>
      </c>
      <c r="H707" s="78">
        <v>38386</v>
      </c>
      <c r="I707" s="16">
        <f t="shared" ca="1" si="22"/>
        <v>15</v>
      </c>
      <c r="J707" s="17" t="s">
        <v>15</v>
      </c>
      <c r="K707" s="18">
        <v>102859</v>
      </c>
      <c r="L707" s="12">
        <v>4</v>
      </c>
    </row>
    <row r="708" spans="1:12" x14ac:dyDescent="0.25">
      <c r="A708" s="11" t="str">
        <f t="shared" si="23"/>
        <v>unique</v>
      </c>
      <c r="B708" s="11" t="s">
        <v>21</v>
      </c>
      <c r="C708" s="12" t="s">
        <v>12</v>
      </c>
      <c r="D708" s="11" t="s">
        <v>13</v>
      </c>
      <c r="E708" s="13">
        <v>914008485</v>
      </c>
      <c r="F708" s="14">
        <v>2521774590</v>
      </c>
      <c r="G708" s="11" t="s">
        <v>22</v>
      </c>
      <c r="H708" s="78">
        <v>40871</v>
      </c>
      <c r="I708" s="16">
        <f t="shared" ca="1" si="22"/>
        <v>9</v>
      </c>
      <c r="J708" s="17" t="s">
        <v>23</v>
      </c>
      <c r="K708" s="18">
        <v>36173</v>
      </c>
      <c r="L708" s="12">
        <v>4</v>
      </c>
    </row>
    <row r="709" spans="1:12" x14ac:dyDescent="0.25">
      <c r="A709" s="11" t="str">
        <f t="shared" si="23"/>
        <v>unique</v>
      </c>
      <c r="B709" s="11" t="s">
        <v>750</v>
      </c>
      <c r="C709" s="12" t="s">
        <v>28</v>
      </c>
      <c r="D709" s="11" t="s">
        <v>685</v>
      </c>
      <c r="E709" s="13">
        <v>916004119</v>
      </c>
      <c r="F709" s="14">
        <v>2524907564</v>
      </c>
      <c r="G709" s="11" t="s">
        <v>17</v>
      </c>
      <c r="H709" s="78">
        <v>35415</v>
      </c>
      <c r="I709" s="16">
        <f t="shared" ca="1" si="22"/>
        <v>23</v>
      </c>
      <c r="J709" s="17"/>
      <c r="K709" s="18">
        <v>38165</v>
      </c>
      <c r="L709" s="12">
        <v>5</v>
      </c>
    </row>
    <row r="710" spans="1:12" x14ac:dyDescent="0.25">
      <c r="A710" s="11" t="str">
        <f t="shared" si="23"/>
        <v>unique</v>
      </c>
      <c r="B710" s="11" t="s">
        <v>396</v>
      </c>
      <c r="C710" s="12" t="s">
        <v>12</v>
      </c>
      <c r="D710" s="11" t="s">
        <v>381</v>
      </c>
      <c r="E710" s="13">
        <v>917004039</v>
      </c>
      <c r="F710" s="14">
        <v>9194402150</v>
      </c>
      <c r="G710" s="11" t="s">
        <v>14</v>
      </c>
      <c r="H710" s="78">
        <v>42358</v>
      </c>
      <c r="I710" s="16">
        <f t="shared" ca="1" si="22"/>
        <v>4</v>
      </c>
      <c r="J710" s="17" t="s">
        <v>20</v>
      </c>
      <c r="K710" s="18">
        <v>95148</v>
      </c>
      <c r="L710" s="12">
        <v>4</v>
      </c>
    </row>
    <row r="711" spans="1:12" x14ac:dyDescent="0.25">
      <c r="A711" s="11" t="str">
        <f t="shared" si="23"/>
        <v>unique</v>
      </c>
      <c r="B711" s="11" t="s">
        <v>450</v>
      </c>
      <c r="C711" s="12" t="s">
        <v>19</v>
      </c>
      <c r="D711" s="11" t="s">
        <v>433</v>
      </c>
      <c r="E711" s="13">
        <v>917005248</v>
      </c>
      <c r="F711" s="14">
        <v>9194605984</v>
      </c>
      <c r="G711" s="11" t="s">
        <v>26</v>
      </c>
      <c r="H711" s="78">
        <v>36616</v>
      </c>
      <c r="I711" s="16">
        <f t="shared" ca="1" si="22"/>
        <v>20</v>
      </c>
      <c r="J711" s="17"/>
      <c r="K711" s="18">
        <v>14909</v>
      </c>
      <c r="L711" s="12">
        <v>2</v>
      </c>
    </row>
    <row r="712" spans="1:12" x14ac:dyDescent="0.25">
      <c r="A712" s="11" t="str">
        <f t="shared" si="23"/>
        <v>unique</v>
      </c>
      <c r="B712" s="11" t="s">
        <v>686</v>
      </c>
      <c r="C712" s="12" t="s">
        <v>28</v>
      </c>
      <c r="D712" s="11" t="s">
        <v>685</v>
      </c>
      <c r="E712" s="13">
        <v>918006287</v>
      </c>
      <c r="F712" s="14">
        <v>2528238755</v>
      </c>
      <c r="G712" s="11" t="s">
        <v>17</v>
      </c>
      <c r="H712" s="78">
        <v>36085</v>
      </c>
      <c r="I712" s="16">
        <f t="shared" ca="1" si="22"/>
        <v>22</v>
      </c>
      <c r="J712" s="17"/>
      <c r="K712" s="18">
        <v>85874</v>
      </c>
      <c r="L712" s="12">
        <v>5</v>
      </c>
    </row>
    <row r="713" spans="1:12" x14ac:dyDescent="0.25">
      <c r="A713" s="11" t="str">
        <f t="shared" si="23"/>
        <v>unique</v>
      </c>
      <c r="B713" s="11" t="s">
        <v>592</v>
      </c>
      <c r="C713" s="12" t="s">
        <v>19</v>
      </c>
      <c r="D713" s="11" t="s">
        <v>522</v>
      </c>
      <c r="E713" s="13">
        <v>920005140</v>
      </c>
      <c r="F713" s="14">
        <v>2524078104</v>
      </c>
      <c r="G713" s="11" t="s">
        <v>14</v>
      </c>
      <c r="H713" s="78">
        <v>39835</v>
      </c>
      <c r="I713" s="16">
        <f t="shared" ca="1" si="22"/>
        <v>11</v>
      </c>
      <c r="J713" s="17" t="s">
        <v>23</v>
      </c>
      <c r="K713" s="18">
        <v>84629</v>
      </c>
      <c r="L713" s="12">
        <v>3</v>
      </c>
    </row>
    <row r="714" spans="1:12" x14ac:dyDescent="0.25">
      <c r="A714" s="11" t="str">
        <f t="shared" si="23"/>
        <v>unique</v>
      </c>
      <c r="B714" s="11" t="s">
        <v>129</v>
      </c>
      <c r="C714" s="12" t="s">
        <v>33</v>
      </c>
      <c r="D714" s="11" t="s">
        <v>127</v>
      </c>
      <c r="E714" s="13">
        <v>920005896</v>
      </c>
      <c r="F714" s="14">
        <v>2523173691</v>
      </c>
      <c r="G714" s="11" t="s">
        <v>17</v>
      </c>
      <c r="H714" s="78">
        <v>42387</v>
      </c>
      <c r="I714" s="16">
        <f t="shared" ca="1" si="22"/>
        <v>4</v>
      </c>
      <c r="J714" s="17"/>
      <c r="K714" s="18">
        <v>106461</v>
      </c>
      <c r="L714" s="12">
        <v>2</v>
      </c>
    </row>
    <row r="715" spans="1:12" x14ac:dyDescent="0.25">
      <c r="A715" s="11" t="str">
        <f t="shared" si="23"/>
        <v>unique</v>
      </c>
      <c r="B715" s="11" t="s">
        <v>251</v>
      </c>
      <c r="C715" s="12" t="s">
        <v>33</v>
      </c>
      <c r="D715" s="11" t="s">
        <v>220</v>
      </c>
      <c r="E715" s="13">
        <v>920007476</v>
      </c>
      <c r="F715" s="14">
        <v>2523162442</v>
      </c>
      <c r="G715" s="11" t="s">
        <v>17</v>
      </c>
      <c r="H715" s="78">
        <v>42054</v>
      </c>
      <c r="I715" s="16">
        <f t="shared" ca="1" si="22"/>
        <v>5</v>
      </c>
      <c r="J715" s="17"/>
      <c r="K715" s="18">
        <v>32954</v>
      </c>
      <c r="L715" s="12">
        <v>3</v>
      </c>
    </row>
    <row r="716" spans="1:12" x14ac:dyDescent="0.25">
      <c r="A716" s="11" t="str">
        <f t="shared" si="23"/>
        <v>unique</v>
      </c>
      <c r="B716" s="11" t="s">
        <v>292</v>
      </c>
      <c r="C716" s="12" t="s">
        <v>25</v>
      </c>
      <c r="D716" s="11" t="s">
        <v>220</v>
      </c>
      <c r="E716" s="13">
        <v>923003594</v>
      </c>
      <c r="F716" s="14">
        <v>2528669137</v>
      </c>
      <c r="G716" s="11" t="s">
        <v>14</v>
      </c>
      <c r="H716" s="78">
        <v>38761</v>
      </c>
      <c r="I716" s="16">
        <f t="shared" ca="1" si="22"/>
        <v>14</v>
      </c>
      <c r="J716" s="17" t="s">
        <v>42</v>
      </c>
      <c r="K716" s="18">
        <v>109890</v>
      </c>
      <c r="L716" s="12">
        <v>2</v>
      </c>
    </row>
    <row r="717" spans="1:12" x14ac:dyDescent="0.25">
      <c r="A717" s="11" t="str">
        <f t="shared" si="23"/>
        <v>unique</v>
      </c>
      <c r="B717" s="11" t="s">
        <v>84</v>
      </c>
      <c r="C717" s="12" t="s">
        <v>28</v>
      </c>
      <c r="D717" s="11" t="s">
        <v>67</v>
      </c>
      <c r="E717" s="13">
        <v>923005952</v>
      </c>
      <c r="F717" s="14">
        <v>2525295649</v>
      </c>
      <c r="G717" s="11" t="s">
        <v>14</v>
      </c>
      <c r="H717" s="78">
        <v>35947</v>
      </c>
      <c r="I717" s="16">
        <f t="shared" ca="1" si="22"/>
        <v>22</v>
      </c>
      <c r="J717" s="17" t="s">
        <v>20</v>
      </c>
      <c r="K717" s="18">
        <v>104423</v>
      </c>
      <c r="L717" s="12">
        <v>5</v>
      </c>
    </row>
    <row r="718" spans="1:12" x14ac:dyDescent="0.25">
      <c r="A718" s="11" t="str">
        <f t="shared" si="23"/>
        <v>unique</v>
      </c>
      <c r="B718" s="11" t="s">
        <v>601</v>
      </c>
      <c r="C718" s="12" t="s">
        <v>28</v>
      </c>
      <c r="D718" s="11" t="s">
        <v>522</v>
      </c>
      <c r="E718" s="13">
        <v>924002231</v>
      </c>
      <c r="F718" s="14">
        <v>9193279828</v>
      </c>
      <c r="G718" s="11" t="s">
        <v>22</v>
      </c>
      <c r="H718" s="78">
        <v>42307</v>
      </c>
      <c r="I718" s="16">
        <f t="shared" ca="1" si="22"/>
        <v>5</v>
      </c>
      <c r="J718" s="17" t="s">
        <v>42</v>
      </c>
      <c r="K718" s="18">
        <v>34081</v>
      </c>
      <c r="L718" s="12">
        <v>5</v>
      </c>
    </row>
    <row r="719" spans="1:12" x14ac:dyDescent="0.25">
      <c r="A719" s="11" t="str">
        <f t="shared" si="23"/>
        <v>unique</v>
      </c>
      <c r="B719" s="11" t="s">
        <v>140</v>
      </c>
      <c r="C719" s="12" t="s">
        <v>28</v>
      </c>
      <c r="D719" s="11" t="s">
        <v>136</v>
      </c>
      <c r="E719" s="13">
        <v>925009144</v>
      </c>
      <c r="F719" s="14">
        <v>2524752921</v>
      </c>
      <c r="G719" s="11" t="s">
        <v>14</v>
      </c>
      <c r="H719" s="78">
        <v>36804</v>
      </c>
      <c r="I719" s="16">
        <f t="shared" ca="1" si="22"/>
        <v>20</v>
      </c>
      <c r="J719" s="17" t="s">
        <v>15</v>
      </c>
      <c r="K719" s="18">
        <v>67311</v>
      </c>
      <c r="L719" s="12">
        <v>2</v>
      </c>
    </row>
    <row r="720" spans="1:12" x14ac:dyDescent="0.25">
      <c r="A720" s="11" t="str">
        <f t="shared" si="23"/>
        <v>unique</v>
      </c>
      <c r="B720" s="11" t="s">
        <v>175</v>
      </c>
      <c r="C720" s="12" t="s">
        <v>33</v>
      </c>
      <c r="D720" s="11" t="s">
        <v>172</v>
      </c>
      <c r="E720" s="13">
        <v>927003360</v>
      </c>
      <c r="F720" s="14">
        <v>2526053287</v>
      </c>
      <c r="G720" s="11" t="s">
        <v>17</v>
      </c>
      <c r="H720" s="78">
        <v>41683</v>
      </c>
      <c r="I720" s="16">
        <f t="shared" ca="1" si="22"/>
        <v>6</v>
      </c>
      <c r="J720" s="17"/>
      <c r="K720" s="18">
        <v>30132</v>
      </c>
      <c r="L720" s="12">
        <v>2</v>
      </c>
    </row>
    <row r="721" spans="1:12" x14ac:dyDescent="0.25">
      <c r="A721" s="11" t="str">
        <f t="shared" si="23"/>
        <v>unique</v>
      </c>
      <c r="B721" s="11" t="s">
        <v>772</v>
      </c>
      <c r="C721" s="12" t="s">
        <v>19</v>
      </c>
      <c r="D721" s="11" t="s">
        <v>685</v>
      </c>
      <c r="E721" s="13">
        <v>929004686</v>
      </c>
      <c r="F721" s="14">
        <v>9194483888</v>
      </c>
      <c r="G721" s="11" t="s">
        <v>14</v>
      </c>
      <c r="H721" s="78">
        <v>37466</v>
      </c>
      <c r="I721" s="16">
        <f t="shared" ca="1" si="22"/>
        <v>18</v>
      </c>
      <c r="J721" s="17" t="s">
        <v>37</v>
      </c>
      <c r="K721" s="18">
        <v>95486</v>
      </c>
      <c r="L721" s="12">
        <v>1</v>
      </c>
    </row>
    <row r="722" spans="1:12" x14ac:dyDescent="0.25">
      <c r="A722" s="11" t="str">
        <f t="shared" si="23"/>
        <v>unique</v>
      </c>
      <c r="B722" s="11" t="s">
        <v>253</v>
      </c>
      <c r="C722" s="12" t="s">
        <v>33</v>
      </c>
      <c r="D722" s="11" t="s">
        <v>220</v>
      </c>
      <c r="E722" s="13">
        <v>930002755</v>
      </c>
      <c r="F722" s="14">
        <v>9192380636</v>
      </c>
      <c r="G722" s="11" t="s">
        <v>22</v>
      </c>
      <c r="H722" s="78">
        <v>37837</v>
      </c>
      <c r="I722" s="16">
        <f t="shared" ca="1" si="22"/>
        <v>17</v>
      </c>
      <c r="J722" s="17" t="s">
        <v>15</v>
      </c>
      <c r="K722" s="18">
        <v>62485</v>
      </c>
      <c r="L722" s="12">
        <v>5</v>
      </c>
    </row>
    <row r="723" spans="1:12" x14ac:dyDescent="0.25">
      <c r="A723" s="11" t="str">
        <f t="shared" si="23"/>
        <v>unique</v>
      </c>
      <c r="B723" s="11" t="s">
        <v>353</v>
      </c>
      <c r="C723" s="12" t="s">
        <v>28</v>
      </c>
      <c r="D723" s="11" t="s">
        <v>220</v>
      </c>
      <c r="E723" s="13">
        <v>930004379</v>
      </c>
      <c r="F723" s="14">
        <v>2524854867</v>
      </c>
      <c r="G723" s="11" t="s">
        <v>14</v>
      </c>
      <c r="H723" s="78">
        <v>41386</v>
      </c>
      <c r="I723" s="16">
        <f t="shared" ca="1" si="22"/>
        <v>7</v>
      </c>
      <c r="J723" s="17" t="s">
        <v>20</v>
      </c>
      <c r="K723" s="18">
        <v>96512</v>
      </c>
      <c r="L723" s="12">
        <v>5</v>
      </c>
    </row>
    <row r="724" spans="1:12" x14ac:dyDescent="0.25">
      <c r="A724" s="11" t="str">
        <f t="shared" si="23"/>
        <v>unique</v>
      </c>
      <c r="B724" s="11" t="s">
        <v>294</v>
      </c>
      <c r="C724" s="12" t="s">
        <v>28</v>
      </c>
      <c r="D724" s="11" t="s">
        <v>220</v>
      </c>
      <c r="E724" s="13">
        <v>931005030</v>
      </c>
      <c r="F724" s="14">
        <v>9191397811</v>
      </c>
      <c r="G724" s="11" t="s">
        <v>14</v>
      </c>
      <c r="H724" s="78">
        <v>37851</v>
      </c>
      <c r="I724" s="16">
        <f t="shared" ca="1" si="22"/>
        <v>17</v>
      </c>
      <c r="J724" s="17" t="s">
        <v>37</v>
      </c>
      <c r="K724" s="18">
        <v>82796</v>
      </c>
      <c r="L724" s="12">
        <v>4</v>
      </c>
    </row>
    <row r="725" spans="1:12" x14ac:dyDescent="0.25">
      <c r="A725" s="11" t="str">
        <f t="shared" si="23"/>
        <v>unique</v>
      </c>
      <c r="B725" s="11" t="s">
        <v>476</v>
      </c>
      <c r="C725" s="12" t="s">
        <v>28</v>
      </c>
      <c r="D725" s="11" t="s">
        <v>460</v>
      </c>
      <c r="E725" s="13">
        <v>931007751</v>
      </c>
      <c r="F725" s="14">
        <v>9194471952</v>
      </c>
      <c r="G725" s="11" t="s">
        <v>14</v>
      </c>
      <c r="H725" s="78">
        <v>37331</v>
      </c>
      <c r="I725" s="16">
        <f t="shared" ca="1" si="22"/>
        <v>18</v>
      </c>
      <c r="J725" s="17" t="s">
        <v>15</v>
      </c>
      <c r="K725" s="18">
        <v>34871</v>
      </c>
      <c r="L725" s="12">
        <v>5</v>
      </c>
    </row>
    <row r="726" spans="1:12" x14ac:dyDescent="0.25">
      <c r="A726" s="11" t="str">
        <f t="shared" si="23"/>
        <v>unique</v>
      </c>
      <c r="B726" s="11" t="s">
        <v>678</v>
      </c>
      <c r="C726" s="12" t="s">
        <v>33</v>
      </c>
      <c r="D726" s="11" t="s">
        <v>611</v>
      </c>
      <c r="E726" s="13">
        <v>932003359</v>
      </c>
      <c r="F726" s="14">
        <v>9192376215</v>
      </c>
      <c r="G726" s="11" t="s">
        <v>17</v>
      </c>
      <c r="H726" s="78">
        <v>37730</v>
      </c>
      <c r="I726" s="16">
        <f t="shared" ca="1" si="22"/>
        <v>17</v>
      </c>
      <c r="J726" s="17"/>
      <c r="K726" s="18">
        <v>58482</v>
      </c>
      <c r="L726" s="12">
        <v>5</v>
      </c>
    </row>
    <row r="727" spans="1:12" x14ac:dyDescent="0.25">
      <c r="A727" s="11" t="str">
        <f t="shared" si="23"/>
        <v>unique</v>
      </c>
      <c r="B727" s="11" t="s">
        <v>181</v>
      </c>
      <c r="C727" s="12" t="s">
        <v>12</v>
      </c>
      <c r="D727" s="11" t="s">
        <v>172</v>
      </c>
      <c r="E727" s="13">
        <v>932007692</v>
      </c>
      <c r="F727" s="14">
        <v>2522612740</v>
      </c>
      <c r="G727" s="11" t="s">
        <v>17</v>
      </c>
      <c r="H727" s="78">
        <v>42362</v>
      </c>
      <c r="I727" s="16">
        <f t="shared" ca="1" si="22"/>
        <v>4</v>
      </c>
      <c r="J727" s="17"/>
      <c r="K727" s="18">
        <v>86522</v>
      </c>
      <c r="L727" s="12">
        <v>2</v>
      </c>
    </row>
    <row r="728" spans="1:12" x14ac:dyDescent="0.25">
      <c r="A728" s="11" t="str">
        <f t="shared" si="23"/>
        <v>unique</v>
      </c>
      <c r="B728" s="11" t="s">
        <v>543</v>
      </c>
      <c r="C728" s="12" t="s">
        <v>33</v>
      </c>
      <c r="D728" s="11" t="s">
        <v>522</v>
      </c>
      <c r="E728" s="13">
        <v>933003118</v>
      </c>
      <c r="F728" s="14">
        <v>2523294956</v>
      </c>
      <c r="G728" s="11" t="s">
        <v>17</v>
      </c>
      <c r="H728" s="78">
        <v>35762</v>
      </c>
      <c r="I728" s="16">
        <f t="shared" ca="1" si="22"/>
        <v>23</v>
      </c>
      <c r="J728" s="17"/>
      <c r="K728" s="18">
        <v>116073</v>
      </c>
      <c r="L728" s="12">
        <v>2</v>
      </c>
    </row>
    <row r="729" spans="1:12" x14ac:dyDescent="0.25">
      <c r="A729" s="11" t="str">
        <f t="shared" si="23"/>
        <v>unique</v>
      </c>
      <c r="B729" s="11" t="s">
        <v>470</v>
      </c>
      <c r="C729" s="12" t="s">
        <v>28</v>
      </c>
      <c r="D729" s="11" t="s">
        <v>460</v>
      </c>
      <c r="E729" s="13">
        <v>934007306</v>
      </c>
      <c r="F729" s="14">
        <v>2525981242</v>
      </c>
      <c r="G729" s="11" t="s">
        <v>14</v>
      </c>
      <c r="H729" s="78">
        <v>40574</v>
      </c>
      <c r="I729" s="16">
        <f t="shared" ca="1" si="22"/>
        <v>9</v>
      </c>
      <c r="J729" s="17" t="s">
        <v>37</v>
      </c>
      <c r="K729" s="18">
        <v>98591</v>
      </c>
      <c r="L729" s="12">
        <v>5</v>
      </c>
    </row>
    <row r="730" spans="1:12" x14ac:dyDescent="0.25">
      <c r="A730" s="11" t="str">
        <f t="shared" si="23"/>
        <v>unique</v>
      </c>
      <c r="B730" s="11" t="s">
        <v>91</v>
      </c>
      <c r="C730" s="12" t="s">
        <v>12</v>
      </c>
      <c r="D730" s="11" t="s">
        <v>67</v>
      </c>
      <c r="E730" s="13">
        <v>936000279</v>
      </c>
      <c r="F730" s="14">
        <v>2528033253</v>
      </c>
      <c r="G730" s="11" t="s">
        <v>22</v>
      </c>
      <c r="H730" s="78">
        <v>35636</v>
      </c>
      <c r="I730" s="16">
        <f t="shared" ca="1" si="22"/>
        <v>23</v>
      </c>
      <c r="J730" s="17" t="s">
        <v>20</v>
      </c>
      <c r="K730" s="18">
        <v>65360</v>
      </c>
      <c r="L730" s="12">
        <v>4</v>
      </c>
    </row>
    <row r="731" spans="1:12" x14ac:dyDescent="0.25">
      <c r="A731" s="11" t="str">
        <f t="shared" si="23"/>
        <v>unique</v>
      </c>
      <c r="B731" s="11" t="s">
        <v>581</v>
      </c>
      <c r="C731" s="12" t="s">
        <v>33</v>
      </c>
      <c r="D731" s="11" t="s">
        <v>522</v>
      </c>
      <c r="E731" s="13">
        <v>938003321</v>
      </c>
      <c r="F731" s="14">
        <v>9196456972</v>
      </c>
      <c r="G731" s="11" t="s">
        <v>17</v>
      </c>
      <c r="H731" s="78">
        <v>35040</v>
      </c>
      <c r="I731" s="16">
        <f t="shared" ca="1" si="22"/>
        <v>25</v>
      </c>
      <c r="J731" s="17"/>
      <c r="K731" s="18">
        <v>121014</v>
      </c>
      <c r="L731" s="12">
        <v>4</v>
      </c>
    </row>
    <row r="732" spans="1:12" x14ac:dyDescent="0.25">
      <c r="A732" s="11" t="str">
        <f t="shared" si="23"/>
        <v>unique</v>
      </c>
      <c r="B732" s="11" t="s">
        <v>147</v>
      </c>
      <c r="C732" s="12" t="s">
        <v>25</v>
      </c>
      <c r="D732" s="11" t="s">
        <v>146</v>
      </c>
      <c r="E732" s="13">
        <v>938008346</v>
      </c>
      <c r="F732" s="14">
        <v>2526738901</v>
      </c>
      <c r="G732" s="11" t="s">
        <v>17</v>
      </c>
      <c r="H732" s="78">
        <v>38680</v>
      </c>
      <c r="I732" s="16">
        <f t="shared" ca="1" si="22"/>
        <v>15</v>
      </c>
      <c r="J732" s="17"/>
      <c r="K732" s="18">
        <v>108068</v>
      </c>
      <c r="L732" s="12">
        <v>2</v>
      </c>
    </row>
    <row r="733" spans="1:12" x14ac:dyDescent="0.25">
      <c r="A733" s="11" t="str">
        <f t="shared" si="23"/>
        <v>unique</v>
      </c>
      <c r="B733" s="11" t="s">
        <v>730</v>
      </c>
      <c r="C733" s="12" t="s">
        <v>19</v>
      </c>
      <c r="D733" s="11" t="s">
        <v>685</v>
      </c>
      <c r="E733" s="13">
        <v>941007371</v>
      </c>
      <c r="F733" s="14">
        <v>9195060466</v>
      </c>
      <c r="G733" s="11" t="s">
        <v>14</v>
      </c>
      <c r="H733" s="78">
        <v>35787</v>
      </c>
      <c r="I733" s="16">
        <f t="shared" ca="1" si="22"/>
        <v>22</v>
      </c>
      <c r="J733" s="17" t="s">
        <v>15</v>
      </c>
      <c r="K733" s="18">
        <v>116532</v>
      </c>
      <c r="L733" s="12">
        <v>4</v>
      </c>
    </row>
    <row r="734" spans="1:12" x14ac:dyDescent="0.25">
      <c r="A734" s="11" t="str">
        <f t="shared" si="23"/>
        <v>unique</v>
      </c>
      <c r="B734" s="11" t="s">
        <v>137</v>
      </c>
      <c r="C734" s="12" t="s">
        <v>28</v>
      </c>
      <c r="D734" s="11" t="s">
        <v>136</v>
      </c>
      <c r="E734" s="13">
        <v>943001719</v>
      </c>
      <c r="F734" s="14">
        <v>9193517837</v>
      </c>
      <c r="G734" s="11" t="s">
        <v>14</v>
      </c>
      <c r="H734" s="78">
        <v>38403</v>
      </c>
      <c r="I734" s="16">
        <f t="shared" ca="1" si="22"/>
        <v>15</v>
      </c>
      <c r="J734" s="17" t="s">
        <v>37</v>
      </c>
      <c r="K734" s="18">
        <v>30942</v>
      </c>
      <c r="L734" s="12">
        <v>3</v>
      </c>
    </row>
    <row r="735" spans="1:12" x14ac:dyDescent="0.25">
      <c r="A735" s="11" t="str">
        <f t="shared" si="23"/>
        <v>unique</v>
      </c>
      <c r="B735" s="11" t="s">
        <v>245</v>
      </c>
      <c r="C735" s="12" t="s">
        <v>25</v>
      </c>
      <c r="D735" s="11" t="s">
        <v>220</v>
      </c>
      <c r="E735" s="13">
        <v>944003994</v>
      </c>
      <c r="F735" s="14">
        <v>2525725646</v>
      </c>
      <c r="G735" s="11" t="s">
        <v>14</v>
      </c>
      <c r="H735" s="78">
        <v>38239</v>
      </c>
      <c r="I735" s="16">
        <f t="shared" ca="1" si="22"/>
        <v>16</v>
      </c>
      <c r="J735" s="17" t="s">
        <v>15</v>
      </c>
      <c r="K735" s="18">
        <v>32805</v>
      </c>
      <c r="L735" s="12">
        <v>3</v>
      </c>
    </row>
    <row r="736" spans="1:12" x14ac:dyDescent="0.25">
      <c r="A736" s="11" t="str">
        <f t="shared" si="23"/>
        <v>unique</v>
      </c>
      <c r="B736" s="11" t="s">
        <v>587</v>
      </c>
      <c r="C736" s="12" t="s">
        <v>33</v>
      </c>
      <c r="D736" s="11" t="s">
        <v>522</v>
      </c>
      <c r="E736" s="13">
        <v>945000038</v>
      </c>
      <c r="F736" s="14">
        <v>2527909707</v>
      </c>
      <c r="G736" s="11" t="s">
        <v>14</v>
      </c>
      <c r="H736" s="78">
        <v>35607</v>
      </c>
      <c r="I736" s="16">
        <f t="shared" ca="1" si="22"/>
        <v>23</v>
      </c>
      <c r="J736" s="17" t="s">
        <v>23</v>
      </c>
      <c r="K736" s="18">
        <v>31806</v>
      </c>
      <c r="L736" s="12">
        <v>3</v>
      </c>
    </row>
    <row r="737" spans="1:12" x14ac:dyDescent="0.25">
      <c r="A737" s="11" t="str">
        <f t="shared" si="23"/>
        <v>unique</v>
      </c>
      <c r="B737" s="11" t="s">
        <v>325</v>
      </c>
      <c r="C737" s="12" t="s">
        <v>33</v>
      </c>
      <c r="D737" s="11" t="s">
        <v>220</v>
      </c>
      <c r="E737" s="13">
        <v>948000407</v>
      </c>
      <c r="F737" s="14">
        <v>9191449596</v>
      </c>
      <c r="G737" s="11" t="s">
        <v>17</v>
      </c>
      <c r="H737" s="78">
        <v>36521</v>
      </c>
      <c r="I737" s="16">
        <f t="shared" ca="1" si="22"/>
        <v>20</v>
      </c>
      <c r="J737" s="17"/>
      <c r="K737" s="18">
        <v>82850</v>
      </c>
      <c r="L737" s="12">
        <v>3</v>
      </c>
    </row>
    <row r="738" spans="1:12" x14ac:dyDescent="0.25">
      <c r="A738" s="11" t="str">
        <f t="shared" si="23"/>
        <v>unique</v>
      </c>
      <c r="B738" s="11" t="s">
        <v>484</v>
      </c>
      <c r="C738" s="12" t="s">
        <v>28</v>
      </c>
      <c r="D738" s="11" t="s">
        <v>460</v>
      </c>
      <c r="E738" s="13">
        <v>948002103</v>
      </c>
      <c r="F738" s="14">
        <v>9197430732</v>
      </c>
      <c r="G738" s="11" t="s">
        <v>26</v>
      </c>
      <c r="H738" s="78">
        <v>39352</v>
      </c>
      <c r="I738" s="16">
        <f t="shared" ca="1" si="22"/>
        <v>13</v>
      </c>
      <c r="J738" s="17"/>
      <c r="K738" s="18">
        <v>53681</v>
      </c>
      <c r="L738" s="12">
        <v>1</v>
      </c>
    </row>
    <row r="739" spans="1:12" x14ac:dyDescent="0.25">
      <c r="A739" s="11" t="str">
        <f t="shared" si="23"/>
        <v>unique</v>
      </c>
      <c r="B739" s="11" t="s">
        <v>16</v>
      </c>
      <c r="C739" s="12" t="s">
        <v>12</v>
      </c>
      <c r="D739" s="11" t="s">
        <v>13</v>
      </c>
      <c r="E739" s="13">
        <v>948005711</v>
      </c>
      <c r="F739" s="14">
        <v>2523539786</v>
      </c>
      <c r="G739" s="11" t="s">
        <v>17</v>
      </c>
      <c r="H739" s="78">
        <v>42187</v>
      </c>
      <c r="I739" s="16">
        <f t="shared" ca="1" si="22"/>
        <v>5</v>
      </c>
      <c r="J739" s="17"/>
      <c r="K739" s="18">
        <v>57429</v>
      </c>
      <c r="L739" s="12">
        <v>5</v>
      </c>
    </row>
    <row r="740" spans="1:12" x14ac:dyDescent="0.25">
      <c r="A740" s="11" t="str">
        <f t="shared" si="23"/>
        <v>unique</v>
      </c>
      <c r="B740" s="11" t="s">
        <v>388</v>
      </c>
      <c r="C740" s="12" t="s">
        <v>12</v>
      </c>
      <c r="D740" s="11" t="s">
        <v>381</v>
      </c>
      <c r="E740" s="13">
        <v>948009231</v>
      </c>
      <c r="F740" s="14">
        <v>2527687161</v>
      </c>
      <c r="G740" s="11" t="s">
        <v>14</v>
      </c>
      <c r="H740" s="78">
        <v>41677</v>
      </c>
      <c r="I740" s="16">
        <f t="shared" ca="1" si="22"/>
        <v>6</v>
      </c>
      <c r="J740" s="17" t="s">
        <v>15</v>
      </c>
      <c r="K740" s="18">
        <v>49977</v>
      </c>
      <c r="L740" s="12">
        <v>2</v>
      </c>
    </row>
    <row r="741" spans="1:12" x14ac:dyDescent="0.25">
      <c r="A741" s="11" t="str">
        <f t="shared" si="23"/>
        <v>unique</v>
      </c>
      <c r="B741" s="11" t="s">
        <v>76</v>
      </c>
      <c r="C741" s="12" t="s">
        <v>33</v>
      </c>
      <c r="D741" s="11" t="s">
        <v>67</v>
      </c>
      <c r="E741" s="13">
        <v>951006517</v>
      </c>
      <c r="F741" s="14">
        <v>2524936058</v>
      </c>
      <c r="G741" s="11" t="s">
        <v>14</v>
      </c>
      <c r="H741" s="78">
        <v>36969</v>
      </c>
      <c r="I741" s="16">
        <f t="shared" ca="1" si="22"/>
        <v>19</v>
      </c>
      <c r="J741" s="17" t="s">
        <v>37</v>
      </c>
      <c r="K741" s="18">
        <v>96755</v>
      </c>
      <c r="L741" s="12">
        <v>4</v>
      </c>
    </row>
    <row r="742" spans="1:12" x14ac:dyDescent="0.25">
      <c r="A742" s="11" t="str">
        <f t="shared" si="23"/>
        <v>unique</v>
      </c>
      <c r="B742" s="11" t="s">
        <v>607</v>
      </c>
      <c r="C742" s="12" t="s">
        <v>33</v>
      </c>
      <c r="D742" s="11" t="s">
        <v>522</v>
      </c>
      <c r="E742" s="13">
        <v>953009212</v>
      </c>
      <c r="F742" s="14">
        <v>9191664940</v>
      </c>
      <c r="G742" s="11" t="s">
        <v>14</v>
      </c>
      <c r="H742" s="78">
        <v>37479</v>
      </c>
      <c r="I742" s="16">
        <f t="shared" ca="1" si="22"/>
        <v>18</v>
      </c>
      <c r="J742" s="17" t="s">
        <v>20</v>
      </c>
      <c r="K742" s="18">
        <v>79853</v>
      </c>
      <c r="L742" s="12">
        <v>4</v>
      </c>
    </row>
    <row r="743" spans="1:12" x14ac:dyDescent="0.25">
      <c r="A743" s="11" t="str">
        <f t="shared" si="23"/>
        <v>unique</v>
      </c>
      <c r="B743" s="11" t="s">
        <v>207</v>
      </c>
      <c r="C743" s="12" t="s">
        <v>19</v>
      </c>
      <c r="D743" s="11" t="s">
        <v>172</v>
      </c>
      <c r="E743" s="13">
        <v>956001859</v>
      </c>
      <c r="F743" s="14">
        <v>2521156902</v>
      </c>
      <c r="G743" s="11" t="s">
        <v>17</v>
      </c>
      <c r="H743" s="78">
        <v>35938</v>
      </c>
      <c r="I743" s="16">
        <f t="shared" ca="1" si="22"/>
        <v>22</v>
      </c>
      <c r="J743" s="17"/>
      <c r="K743" s="18">
        <v>61709</v>
      </c>
      <c r="L743" s="12">
        <v>3</v>
      </c>
    </row>
    <row r="744" spans="1:12" x14ac:dyDescent="0.25">
      <c r="A744" s="11" t="str">
        <f t="shared" si="23"/>
        <v>unique</v>
      </c>
      <c r="B744" s="11" t="s">
        <v>600</v>
      </c>
      <c r="C744" s="12" t="s">
        <v>28</v>
      </c>
      <c r="D744" s="11" t="s">
        <v>522</v>
      </c>
      <c r="E744" s="13">
        <v>959000235</v>
      </c>
      <c r="F744" s="14">
        <v>2528488350</v>
      </c>
      <c r="G744" s="11" t="s">
        <v>14</v>
      </c>
      <c r="H744" s="78">
        <v>37353</v>
      </c>
      <c r="I744" s="16">
        <f t="shared" ca="1" si="22"/>
        <v>18</v>
      </c>
      <c r="J744" s="17" t="s">
        <v>15</v>
      </c>
      <c r="K744" s="18">
        <v>73157</v>
      </c>
      <c r="L744" s="12">
        <v>4</v>
      </c>
    </row>
    <row r="745" spans="1:12" x14ac:dyDescent="0.25">
      <c r="A745" s="11" t="str">
        <f t="shared" si="23"/>
        <v>unique</v>
      </c>
      <c r="B745" s="11" t="s">
        <v>459</v>
      </c>
      <c r="C745" s="12" t="s">
        <v>33</v>
      </c>
      <c r="D745" s="11" t="s">
        <v>460</v>
      </c>
      <c r="E745" s="13">
        <v>959008761</v>
      </c>
      <c r="F745" s="14">
        <v>9194744493</v>
      </c>
      <c r="G745" s="11" t="s">
        <v>14</v>
      </c>
      <c r="H745" s="78">
        <v>42118</v>
      </c>
      <c r="I745" s="16">
        <f t="shared" ca="1" si="22"/>
        <v>5</v>
      </c>
      <c r="J745" s="17" t="s">
        <v>20</v>
      </c>
      <c r="K745" s="18">
        <v>82985</v>
      </c>
      <c r="L745" s="12">
        <v>5</v>
      </c>
    </row>
    <row r="746" spans="1:12" x14ac:dyDescent="0.25">
      <c r="A746" s="11" t="str">
        <f t="shared" si="23"/>
        <v>unique</v>
      </c>
      <c r="B746" s="11" t="s">
        <v>485</v>
      </c>
      <c r="C746" s="12" t="s">
        <v>28</v>
      </c>
      <c r="D746" s="11" t="s">
        <v>460</v>
      </c>
      <c r="E746" s="13">
        <v>960007007</v>
      </c>
      <c r="F746" s="14">
        <v>9194694995</v>
      </c>
      <c r="G746" s="11" t="s">
        <v>17</v>
      </c>
      <c r="H746" s="78">
        <v>37085</v>
      </c>
      <c r="I746" s="16">
        <f t="shared" ca="1" si="22"/>
        <v>19</v>
      </c>
      <c r="J746" s="17"/>
      <c r="K746" s="18">
        <v>40905</v>
      </c>
      <c r="L746" s="12">
        <v>1</v>
      </c>
    </row>
    <row r="747" spans="1:12" x14ac:dyDescent="0.25">
      <c r="A747" s="11" t="str">
        <f t="shared" si="23"/>
        <v>unique</v>
      </c>
      <c r="B747" s="11" t="s">
        <v>250</v>
      </c>
      <c r="C747" s="12" t="s">
        <v>28</v>
      </c>
      <c r="D747" s="11" t="s">
        <v>220</v>
      </c>
      <c r="E747" s="13">
        <v>962003692</v>
      </c>
      <c r="F747" s="14">
        <v>9196689962</v>
      </c>
      <c r="G747" s="11" t="s">
        <v>14</v>
      </c>
      <c r="H747" s="78">
        <v>38254</v>
      </c>
      <c r="I747" s="16">
        <f t="shared" ca="1" si="22"/>
        <v>16</v>
      </c>
      <c r="J747" s="17" t="s">
        <v>37</v>
      </c>
      <c r="K747" s="18">
        <v>116451</v>
      </c>
      <c r="L747" s="12">
        <v>3</v>
      </c>
    </row>
    <row r="748" spans="1:12" x14ac:dyDescent="0.25">
      <c r="A748" s="11" t="str">
        <f t="shared" si="23"/>
        <v>unique</v>
      </c>
      <c r="B748" s="11" t="s">
        <v>550</v>
      </c>
      <c r="C748" s="12" t="s">
        <v>33</v>
      </c>
      <c r="D748" s="11" t="s">
        <v>522</v>
      </c>
      <c r="E748" s="13">
        <v>963000861</v>
      </c>
      <c r="F748" s="14">
        <v>2522792063</v>
      </c>
      <c r="G748" s="11" t="s">
        <v>17</v>
      </c>
      <c r="H748" s="78">
        <v>40146</v>
      </c>
      <c r="I748" s="16">
        <f t="shared" ca="1" si="22"/>
        <v>11</v>
      </c>
      <c r="J748" s="17"/>
      <c r="K748" s="18">
        <v>98807</v>
      </c>
      <c r="L748" s="12">
        <v>1</v>
      </c>
    </row>
    <row r="749" spans="1:12" x14ac:dyDescent="0.25">
      <c r="A749" s="11" t="str">
        <f t="shared" si="23"/>
        <v>unique</v>
      </c>
      <c r="B749" s="11" t="s">
        <v>50</v>
      </c>
      <c r="C749" s="12" t="s">
        <v>12</v>
      </c>
      <c r="D749" s="11" t="s">
        <v>51</v>
      </c>
      <c r="E749" s="13">
        <v>963008490</v>
      </c>
      <c r="F749" s="14">
        <v>2524383168</v>
      </c>
      <c r="G749" s="11" t="s">
        <v>14</v>
      </c>
      <c r="H749" s="78">
        <v>40955</v>
      </c>
      <c r="I749" s="16">
        <f t="shared" ca="1" si="22"/>
        <v>8</v>
      </c>
      <c r="J749" s="17" t="s">
        <v>23</v>
      </c>
      <c r="K749" s="18">
        <v>55823</v>
      </c>
      <c r="L749" s="12">
        <v>2</v>
      </c>
    </row>
    <row r="750" spans="1:12" x14ac:dyDescent="0.25">
      <c r="A750" s="11" t="str">
        <f t="shared" si="23"/>
        <v>unique</v>
      </c>
      <c r="B750" s="11" t="s">
        <v>83</v>
      </c>
      <c r="C750" s="12" t="s">
        <v>19</v>
      </c>
      <c r="D750" s="11" t="s">
        <v>67</v>
      </c>
      <c r="E750" s="13">
        <v>964003524</v>
      </c>
      <c r="F750" s="14">
        <v>2522339143</v>
      </c>
      <c r="G750" s="11" t="s">
        <v>14</v>
      </c>
      <c r="H750" s="78">
        <v>37843</v>
      </c>
      <c r="I750" s="16">
        <f t="shared" ca="1" si="22"/>
        <v>17</v>
      </c>
      <c r="J750" s="17" t="s">
        <v>15</v>
      </c>
      <c r="K750" s="18">
        <v>91652</v>
      </c>
      <c r="L750" s="12">
        <v>5</v>
      </c>
    </row>
    <row r="751" spans="1:12" x14ac:dyDescent="0.25">
      <c r="A751" s="11" t="str">
        <f t="shared" si="23"/>
        <v>unique</v>
      </c>
      <c r="B751" s="11" t="s">
        <v>768</v>
      </c>
      <c r="C751" s="12" t="s">
        <v>28</v>
      </c>
      <c r="D751" s="11" t="s">
        <v>685</v>
      </c>
      <c r="E751" s="13">
        <v>964005290</v>
      </c>
      <c r="F751" s="14">
        <v>9197446192</v>
      </c>
      <c r="G751" s="11" t="s">
        <v>14</v>
      </c>
      <c r="H751" s="78">
        <v>38775</v>
      </c>
      <c r="I751" s="16">
        <f t="shared" ca="1" si="22"/>
        <v>14</v>
      </c>
      <c r="J751" s="17" t="s">
        <v>37</v>
      </c>
      <c r="K751" s="18">
        <v>47237</v>
      </c>
      <c r="L751" s="12">
        <v>3</v>
      </c>
    </row>
    <row r="752" spans="1:12" x14ac:dyDescent="0.25">
      <c r="A752" s="11" t="str">
        <f t="shared" si="23"/>
        <v>unique</v>
      </c>
      <c r="B752" s="11" t="s">
        <v>559</v>
      </c>
      <c r="C752" s="12" t="s">
        <v>33</v>
      </c>
      <c r="D752" s="11" t="s">
        <v>522</v>
      </c>
      <c r="E752" s="13">
        <v>965006299</v>
      </c>
      <c r="F752" s="14">
        <v>9193552027</v>
      </c>
      <c r="G752" s="11" t="s">
        <v>14</v>
      </c>
      <c r="H752" s="78">
        <v>37140</v>
      </c>
      <c r="I752" s="16">
        <f t="shared" ca="1" si="22"/>
        <v>19</v>
      </c>
      <c r="J752" s="17" t="s">
        <v>23</v>
      </c>
      <c r="K752" s="18">
        <v>32859</v>
      </c>
      <c r="L752" s="12">
        <v>4</v>
      </c>
    </row>
    <row r="753" spans="1:12" x14ac:dyDescent="0.25">
      <c r="A753" s="11" t="str">
        <f t="shared" si="23"/>
        <v>unique</v>
      </c>
      <c r="B753" s="11" t="s">
        <v>539</v>
      </c>
      <c r="C753" s="12" t="s">
        <v>33</v>
      </c>
      <c r="D753" s="11" t="s">
        <v>522</v>
      </c>
      <c r="E753" s="13">
        <v>967005612</v>
      </c>
      <c r="F753" s="14">
        <v>2528842613</v>
      </c>
      <c r="G753" s="11" t="s">
        <v>14</v>
      </c>
      <c r="H753" s="78">
        <v>41512</v>
      </c>
      <c r="I753" s="16">
        <f t="shared" ca="1" si="22"/>
        <v>7</v>
      </c>
      <c r="J753" s="17" t="s">
        <v>42</v>
      </c>
      <c r="K753" s="18">
        <v>85644</v>
      </c>
      <c r="L753" s="12">
        <v>3</v>
      </c>
    </row>
    <row r="754" spans="1:12" x14ac:dyDescent="0.25">
      <c r="A754" s="11" t="str">
        <f t="shared" si="23"/>
        <v>unique</v>
      </c>
      <c r="B754" s="11" t="s">
        <v>514</v>
      </c>
      <c r="C754" s="12" t="s">
        <v>28</v>
      </c>
      <c r="D754" s="11" t="s">
        <v>505</v>
      </c>
      <c r="E754" s="13">
        <v>967006310</v>
      </c>
      <c r="F754" s="14">
        <v>9196100410</v>
      </c>
      <c r="G754" s="11" t="s">
        <v>14</v>
      </c>
      <c r="H754" s="78">
        <v>36818</v>
      </c>
      <c r="I754" s="16">
        <f t="shared" ca="1" si="22"/>
        <v>20</v>
      </c>
      <c r="J754" s="17" t="s">
        <v>42</v>
      </c>
      <c r="K754" s="18">
        <v>47682</v>
      </c>
      <c r="L754" s="12">
        <v>3</v>
      </c>
    </row>
    <row r="755" spans="1:12" x14ac:dyDescent="0.25">
      <c r="A755" s="11" t="str">
        <f t="shared" si="23"/>
        <v>unique</v>
      </c>
      <c r="B755" s="11" t="s">
        <v>295</v>
      </c>
      <c r="C755" s="12" t="s">
        <v>31</v>
      </c>
      <c r="D755" s="11" t="s">
        <v>220</v>
      </c>
      <c r="E755" s="13">
        <v>969006994</v>
      </c>
      <c r="F755" s="14">
        <v>2528973095</v>
      </c>
      <c r="G755" s="11" t="s">
        <v>17</v>
      </c>
      <c r="H755" s="78">
        <v>37498</v>
      </c>
      <c r="I755" s="16">
        <f t="shared" ca="1" si="22"/>
        <v>18</v>
      </c>
      <c r="J755" s="17"/>
      <c r="K755" s="18">
        <v>33926</v>
      </c>
      <c r="L755" s="12">
        <v>5</v>
      </c>
    </row>
    <row r="756" spans="1:12" x14ac:dyDescent="0.25">
      <c r="A756" s="11" t="str">
        <f t="shared" si="23"/>
        <v>unique</v>
      </c>
      <c r="B756" s="11" t="s">
        <v>691</v>
      </c>
      <c r="C756" s="12" t="s">
        <v>33</v>
      </c>
      <c r="D756" s="11" t="s">
        <v>685</v>
      </c>
      <c r="E756" s="13">
        <v>970006937</v>
      </c>
      <c r="F756" s="14">
        <v>9192042331</v>
      </c>
      <c r="G756" s="11" t="s">
        <v>17</v>
      </c>
      <c r="H756" s="78">
        <v>35442</v>
      </c>
      <c r="I756" s="16">
        <f t="shared" ca="1" si="22"/>
        <v>23</v>
      </c>
      <c r="J756" s="17"/>
      <c r="K756" s="18">
        <v>84348</v>
      </c>
      <c r="L756" s="12">
        <v>5</v>
      </c>
    </row>
    <row r="757" spans="1:12" x14ac:dyDescent="0.25">
      <c r="A757" s="11" t="str">
        <f t="shared" si="23"/>
        <v>unique</v>
      </c>
      <c r="B757" s="11" t="s">
        <v>751</v>
      </c>
      <c r="C757" s="12" t="s">
        <v>19</v>
      </c>
      <c r="D757" s="11" t="s">
        <v>685</v>
      </c>
      <c r="E757" s="13">
        <v>971008623</v>
      </c>
      <c r="F757" s="14">
        <v>9194375399</v>
      </c>
      <c r="G757" s="11" t="s">
        <v>17</v>
      </c>
      <c r="H757" s="78">
        <v>40073</v>
      </c>
      <c r="I757" s="16">
        <f t="shared" ca="1" si="22"/>
        <v>11</v>
      </c>
      <c r="J757" s="17"/>
      <c r="K757" s="18">
        <v>34466</v>
      </c>
      <c r="L757" s="12">
        <v>3</v>
      </c>
    </row>
    <row r="758" spans="1:12" x14ac:dyDescent="0.25">
      <c r="A758" s="11" t="str">
        <f t="shared" si="23"/>
        <v>unique</v>
      </c>
      <c r="B758" s="11" t="s">
        <v>487</v>
      </c>
      <c r="C758" s="12" t="s">
        <v>12</v>
      </c>
      <c r="D758" s="11" t="s">
        <v>460</v>
      </c>
      <c r="E758" s="13">
        <v>972001650</v>
      </c>
      <c r="F758" s="14">
        <v>2525236892</v>
      </c>
      <c r="G758" s="11" t="s">
        <v>22</v>
      </c>
      <c r="H758" s="78">
        <v>37756</v>
      </c>
      <c r="I758" s="16">
        <f t="shared" ca="1" si="22"/>
        <v>17</v>
      </c>
      <c r="J758" s="17" t="s">
        <v>15</v>
      </c>
      <c r="K758" s="18">
        <v>45644</v>
      </c>
      <c r="L758" s="12">
        <v>5</v>
      </c>
    </row>
    <row r="759" spans="1:12" x14ac:dyDescent="0.25">
      <c r="A759" s="11" t="str">
        <f t="shared" si="23"/>
        <v>unique</v>
      </c>
      <c r="B759" s="11" t="s">
        <v>490</v>
      </c>
      <c r="C759" s="12" t="s">
        <v>28</v>
      </c>
      <c r="D759" s="11" t="s">
        <v>460</v>
      </c>
      <c r="E759" s="13">
        <v>972006665</v>
      </c>
      <c r="F759" s="14">
        <v>2526007063</v>
      </c>
      <c r="G759" s="11" t="s">
        <v>14</v>
      </c>
      <c r="H759" s="78">
        <v>37457</v>
      </c>
      <c r="I759" s="16">
        <f t="shared" ca="1" si="22"/>
        <v>18</v>
      </c>
      <c r="J759" s="17" t="s">
        <v>37</v>
      </c>
      <c r="K759" s="18">
        <v>116370</v>
      </c>
      <c r="L759" s="12">
        <v>3</v>
      </c>
    </row>
    <row r="760" spans="1:12" x14ac:dyDescent="0.25">
      <c r="A760" s="11" t="str">
        <f t="shared" si="23"/>
        <v>unique</v>
      </c>
      <c r="B760" s="11" t="s">
        <v>456</v>
      </c>
      <c r="C760" s="12" t="s">
        <v>33</v>
      </c>
      <c r="D760" s="11" t="s">
        <v>455</v>
      </c>
      <c r="E760" s="13">
        <v>974002089</v>
      </c>
      <c r="F760" s="14">
        <v>9192601200</v>
      </c>
      <c r="G760" s="11" t="s">
        <v>14</v>
      </c>
      <c r="H760" s="78">
        <v>42097</v>
      </c>
      <c r="I760" s="16">
        <f t="shared" ca="1" si="22"/>
        <v>5</v>
      </c>
      <c r="J760" s="17" t="s">
        <v>15</v>
      </c>
      <c r="K760" s="18">
        <v>85307</v>
      </c>
      <c r="L760" s="12">
        <v>1</v>
      </c>
    </row>
    <row r="761" spans="1:12" x14ac:dyDescent="0.25">
      <c r="A761" s="11" t="str">
        <f t="shared" si="23"/>
        <v>unique</v>
      </c>
      <c r="B761" s="11" t="s">
        <v>44</v>
      </c>
      <c r="C761" s="12" t="s">
        <v>25</v>
      </c>
      <c r="D761" s="11" t="s">
        <v>29</v>
      </c>
      <c r="E761" s="13">
        <v>975003308</v>
      </c>
      <c r="F761" s="14">
        <v>9192693355</v>
      </c>
      <c r="G761" s="11" t="s">
        <v>14</v>
      </c>
      <c r="H761" s="78">
        <v>36970</v>
      </c>
      <c r="I761" s="16">
        <f t="shared" ca="1" si="22"/>
        <v>19</v>
      </c>
      <c r="J761" s="17" t="s">
        <v>15</v>
      </c>
      <c r="K761" s="18">
        <v>41553</v>
      </c>
      <c r="L761" s="12">
        <v>4</v>
      </c>
    </row>
    <row r="762" spans="1:12" x14ac:dyDescent="0.25">
      <c r="A762" s="11" t="str">
        <f t="shared" si="23"/>
        <v>dup</v>
      </c>
      <c r="B762" s="11" t="s">
        <v>666</v>
      </c>
      <c r="C762" s="12" t="s">
        <v>28</v>
      </c>
      <c r="D762" s="11" t="s">
        <v>611</v>
      </c>
      <c r="E762" s="13">
        <v>975007784</v>
      </c>
      <c r="F762" s="14">
        <v>9192390604</v>
      </c>
      <c r="G762" s="11" t="s">
        <v>17</v>
      </c>
      <c r="H762" s="78">
        <v>35012</v>
      </c>
      <c r="I762" s="16">
        <f t="shared" ca="1" si="22"/>
        <v>25</v>
      </c>
      <c r="J762" s="17"/>
      <c r="K762" s="18">
        <v>104976</v>
      </c>
      <c r="L762" s="12">
        <v>3</v>
      </c>
    </row>
    <row r="763" spans="1:12" x14ac:dyDescent="0.25">
      <c r="A763" s="11" t="str">
        <f t="shared" si="23"/>
        <v>unique</v>
      </c>
      <c r="B763" s="11" t="s">
        <v>666</v>
      </c>
      <c r="C763" s="12" t="s">
        <v>28</v>
      </c>
      <c r="D763" s="11" t="s">
        <v>611</v>
      </c>
      <c r="E763" s="13">
        <v>975007784</v>
      </c>
      <c r="F763" s="14">
        <v>9192390604</v>
      </c>
      <c r="G763" s="11" t="s">
        <v>17</v>
      </c>
      <c r="H763" s="78">
        <v>35012</v>
      </c>
      <c r="I763" s="16">
        <f t="shared" ca="1" si="22"/>
        <v>25</v>
      </c>
      <c r="J763" s="17"/>
      <c r="K763" s="18">
        <v>104976</v>
      </c>
      <c r="L763" s="12">
        <v>3</v>
      </c>
    </row>
  </sheetData>
  <sortState xmlns:xlrd2="http://schemas.microsoft.com/office/spreadsheetml/2017/richdata2" ref="B2:L763">
    <sortCondition ref="E2:E763"/>
  </sortState>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1955-98D1-8E4E-BB59-7EF921CC60C5}">
  <sheetPr>
    <tabColor indexed="11"/>
    <pageSetUpPr autoPageBreaks="0"/>
  </sheetPr>
  <dimension ref="A1:J742"/>
  <sheetViews>
    <sheetView zoomScale="130" zoomScaleNormal="130" zoomScaleSheetLayoutView="100" workbookViewId="0">
      <selection activeCell="J11" sqref="J11"/>
    </sheetView>
  </sheetViews>
  <sheetFormatPr defaultColWidth="19.875" defaultRowHeight="15" x14ac:dyDescent="0.25"/>
  <cols>
    <col min="1" max="1" width="17.375" style="11" customWidth="1"/>
    <col min="2" max="2" width="9" style="12" bestFit="1" customWidth="1"/>
    <col min="3" max="3" width="15.125" style="11" customWidth="1"/>
    <col min="4" max="4" width="10.625" style="79" bestFit="1" customWidth="1"/>
    <col min="5" max="5" width="5.875" style="11" bestFit="1" customWidth="1"/>
    <col min="6" max="6" width="9.375" style="95" customWidth="1"/>
    <col min="7" max="7" width="10" style="11" bestFit="1" customWidth="1"/>
    <col min="8" max="8" width="3.375" style="11" customWidth="1"/>
    <col min="9" max="9" width="23.125" style="11" customWidth="1"/>
    <col min="10" max="10" width="28" style="11" customWidth="1"/>
    <col min="11" max="16384" width="19.875" style="11"/>
  </cols>
  <sheetData>
    <row r="1" spans="1:10" x14ac:dyDescent="0.25">
      <c r="A1" s="1" t="s">
        <v>0</v>
      </c>
      <c r="B1" s="2" t="s">
        <v>5</v>
      </c>
      <c r="C1" s="3" t="s">
        <v>2</v>
      </c>
      <c r="D1" s="76" t="s">
        <v>6</v>
      </c>
      <c r="E1" s="7" t="s">
        <v>7</v>
      </c>
      <c r="F1" s="8" t="s">
        <v>9</v>
      </c>
      <c r="G1" s="2" t="s">
        <v>10</v>
      </c>
    </row>
    <row r="2" spans="1:10" x14ac:dyDescent="0.25">
      <c r="A2" s="11" t="s">
        <v>357</v>
      </c>
      <c r="B2" s="12" t="s">
        <v>14</v>
      </c>
      <c r="C2" s="11" t="s">
        <v>13</v>
      </c>
      <c r="D2" s="78">
        <v>40792</v>
      </c>
      <c r="E2" s="16">
        <f t="shared" ref="E2:E65" ca="1" si="0">DATEDIF(D2,TODAY(),"Y")</f>
        <v>9</v>
      </c>
      <c r="F2" s="93">
        <v>80069</v>
      </c>
      <c r="G2" s="12">
        <v>1</v>
      </c>
      <c r="J2" s="92" t="s">
        <v>14</v>
      </c>
    </row>
    <row r="3" spans="1:10" x14ac:dyDescent="0.25">
      <c r="A3" s="11" t="s">
        <v>608</v>
      </c>
      <c r="B3" s="12" t="s">
        <v>17</v>
      </c>
      <c r="C3" s="11" t="s">
        <v>13</v>
      </c>
      <c r="D3" s="78">
        <v>42297</v>
      </c>
      <c r="E3" s="16">
        <f t="shared" ca="1" si="0"/>
        <v>5</v>
      </c>
      <c r="F3" s="93">
        <v>108633</v>
      </c>
      <c r="G3" s="12">
        <v>2</v>
      </c>
      <c r="J3" s="92" t="s">
        <v>17</v>
      </c>
    </row>
    <row r="4" spans="1:10" x14ac:dyDescent="0.25">
      <c r="A4" s="11" t="s">
        <v>684</v>
      </c>
      <c r="B4" s="12" t="s">
        <v>14</v>
      </c>
      <c r="C4" s="11" t="s">
        <v>29</v>
      </c>
      <c r="D4" s="78">
        <v>36541</v>
      </c>
      <c r="E4" s="16">
        <f t="shared" ca="1" si="0"/>
        <v>20</v>
      </c>
      <c r="F4" s="93">
        <v>134487</v>
      </c>
      <c r="G4" s="12">
        <v>4</v>
      </c>
      <c r="J4" s="17"/>
    </row>
    <row r="5" spans="1:10" x14ac:dyDescent="0.25">
      <c r="A5" s="11" t="s">
        <v>244</v>
      </c>
      <c r="B5" s="12" t="s">
        <v>17</v>
      </c>
      <c r="C5" s="11" t="s">
        <v>29</v>
      </c>
      <c r="D5" s="78">
        <v>41758</v>
      </c>
      <c r="E5" s="16">
        <f t="shared" ca="1" si="0"/>
        <v>6</v>
      </c>
      <c r="F5" s="93">
        <v>86951</v>
      </c>
      <c r="G5" s="12">
        <v>5</v>
      </c>
      <c r="I5" s="108" t="s">
        <v>1559</v>
      </c>
      <c r="J5" s="109">
        <f>COUNTIF(B:B,J3)</f>
        <v>181</v>
      </c>
    </row>
    <row r="6" spans="1:10" x14ac:dyDescent="0.25">
      <c r="A6" s="11" t="s">
        <v>289</v>
      </c>
      <c r="B6" s="12" t="s">
        <v>17</v>
      </c>
      <c r="C6" s="11" t="s">
        <v>29</v>
      </c>
      <c r="D6" s="78">
        <v>39749</v>
      </c>
      <c r="E6" s="16">
        <f t="shared" ca="1" si="0"/>
        <v>12</v>
      </c>
      <c r="F6" s="93">
        <v>56193</v>
      </c>
      <c r="G6" s="12">
        <v>3</v>
      </c>
      <c r="I6" s="108" t="s">
        <v>1560</v>
      </c>
      <c r="J6" s="109">
        <f>SUMIF(B:B,J3,F:F)</f>
        <v>15336377</v>
      </c>
    </row>
    <row r="7" spans="1:10" x14ac:dyDescent="0.25">
      <c r="A7" s="11" t="s">
        <v>565</v>
      </c>
      <c r="B7" s="12" t="s">
        <v>14</v>
      </c>
      <c r="C7" s="11" t="s">
        <v>29</v>
      </c>
      <c r="D7" s="78">
        <v>39865</v>
      </c>
      <c r="E7" s="16">
        <f t="shared" ca="1" si="0"/>
        <v>11</v>
      </c>
      <c r="F7" s="93">
        <v>135054</v>
      </c>
      <c r="G7" s="12">
        <v>1</v>
      </c>
      <c r="I7" s="108" t="s">
        <v>1561</v>
      </c>
      <c r="J7" s="109">
        <f>AVERAGEIF(B:B,J3,F:F)</f>
        <v>84731.364640883985</v>
      </c>
    </row>
    <row r="8" spans="1:10" x14ac:dyDescent="0.25">
      <c r="A8" s="11" t="s">
        <v>304</v>
      </c>
      <c r="B8" s="12" t="s">
        <v>14</v>
      </c>
      <c r="C8" s="11" t="s">
        <v>29</v>
      </c>
      <c r="D8" s="78">
        <v>36702</v>
      </c>
      <c r="E8" s="16">
        <f t="shared" ca="1" si="0"/>
        <v>20</v>
      </c>
      <c r="F8" s="93">
        <v>143330</v>
      </c>
      <c r="G8" s="12">
        <v>5</v>
      </c>
      <c r="I8" s="108"/>
      <c r="J8" s="109"/>
    </row>
    <row r="9" spans="1:10" x14ac:dyDescent="0.25">
      <c r="A9" s="11" t="s">
        <v>484</v>
      </c>
      <c r="B9" s="12" t="s">
        <v>14</v>
      </c>
      <c r="C9" s="11" t="s">
        <v>29</v>
      </c>
      <c r="D9" s="78">
        <v>43476</v>
      </c>
      <c r="E9" s="16">
        <f t="shared" ca="1" si="0"/>
        <v>1</v>
      </c>
      <c r="F9" s="93">
        <v>153293</v>
      </c>
      <c r="G9" s="12">
        <v>2</v>
      </c>
      <c r="I9" s="108" t="s">
        <v>1562</v>
      </c>
      <c r="J9" s="109">
        <f>COUNTIFS(B:B,J3,G:G,5)</f>
        <v>54</v>
      </c>
    </row>
    <row r="10" spans="1:10" x14ac:dyDescent="0.25">
      <c r="A10" s="11" t="s">
        <v>584</v>
      </c>
      <c r="B10" s="12" t="s">
        <v>14</v>
      </c>
      <c r="C10" s="11" t="s">
        <v>29</v>
      </c>
      <c r="D10" s="78">
        <v>41482</v>
      </c>
      <c r="E10" s="16">
        <f t="shared" ca="1" si="0"/>
        <v>7</v>
      </c>
      <c r="F10" s="93">
        <v>55323</v>
      </c>
      <c r="G10" s="12">
        <v>4</v>
      </c>
      <c r="I10" s="108" t="s">
        <v>1563</v>
      </c>
      <c r="J10" s="109">
        <f ca="1">SUMIFS(F:F,B:B,J3,G:G,5,E:E,"&gt;=10")</f>
        <v>2636979</v>
      </c>
    </row>
    <row r="11" spans="1:10" x14ac:dyDescent="0.25">
      <c r="A11" s="11" t="s">
        <v>747</v>
      </c>
      <c r="B11" s="12" t="s">
        <v>17</v>
      </c>
      <c r="C11" s="11" t="s">
        <v>29</v>
      </c>
      <c r="D11" s="78">
        <v>39300</v>
      </c>
      <c r="E11" s="16">
        <f t="shared" ca="1" si="0"/>
        <v>13</v>
      </c>
      <c r="F11" s="93">
        <v>90738</v>
      </c>
      <c r="G11" s="12">
        <v>2</v>
      </c>
      <c r="I11" s="108" t="s">
        <v>1564</v>
      </c>
      <c r="J11" s="109">
        <f ca="1">AVERAGEIFS(F:F,B:B,J3,G:G,5,E:E,"&gt;=10")</f>
        <v>77558.205882352937</v>
      </c>
    </row>
    <row r="12" spans="1:10" x14ac:dyDescent="0.25">
      <c r="A12" s="11" t="s">
        <v>756</v>
      </c>
      <c r="B12" s="12" t="s">
        <v>14</v>
      </c>
      <c r="C12" s="11" t="s">
        <v>29</v>
      </c>
      <c r="D12" s="78">
        <v>43305</v>
      </c>
      <c r="E12" s="16">
        <f t="shared" ca="1" si="0"/>
        <v>2</v>
      </c>
      <c r="F12" s="93">
        <v>129546</v>
      </c>
      <c r="G12" s="12">
        <v>5</v>
      </c>
      <c r="I12" s="108" t="s">
        <v>1565</v>
      </c>
      <c r="J12" s="109">
        <f ca="1">_xlfn.MAXIFS(F:F,B:B,J3,G:G,5,E:E,"&gt;=10")</f>
        <v>123053</v>
      </c>
    </row>
    <row r="13" spans="1:10" x14ac:dyDescent="0.25">
      <c r="A13" s="11" t="s">
        <v>763</v>
      </c>
      <c r="B13" s="12" t="s">
        <v>17</v>
      </c>
      <c r="C13" s="11" t="s">
        <v>29</v>
      </c>
      <c r="D13" s="78">
        <v>43431</v>
      </c>
      <c r="E13" s="16">
        <f t="shared" ca="1" si="0"/>
        <v>2</v>
      </c>
      <c r="F13" s="93">
        <v>73617</v>
      </c>
      <c r="G13" s="12">
        <v>4</v>
      </c>
      <c r="I13" s="108" t="s">
        <v>1566</v>
      </c>
      <c r="J13" s="109">
        <f ca="1">_xlfn.MINIFS(F:F,B:B,J3,G:G,5,E:E,"&gt;=10")</f>
        <v>43879</v>
      </c>
    </row>
    <row r="14" spans="1:10" x14ac:dyDescent="0.25">
      <c r="A14" s="11" t="s">
        <v>235</v>
      </c>
      <c r="B14" s="12" t="s">
        <v>17</v>
      </c>
      <c r="C14" s="11" t="s">
        <v>51</v>
      </c>
      <c r="D14" s="78">
        <v>38677</v>
      </c>
      <c r="E14" s="16">
        <f t="shared" ca="1" si="0"/>
        <v>15</v>
      </c>
      <c r="F14" s="93">
        <v>45280</v>
      </c>
      <c r="G14" s="12">
        <v>1</v>
      </c>
    </row>
    <row r="15" spans="1:10" x14ac:dyDescent="0.25">
      <c r="A15" s="11" t="s">
        <v>254</v>
      </c>
      <c r="B15" s="12" t="s">
        <v>14</v>
      </c>
      <c r="C15" s="11" t="s">
        <v>51</v>
      </c>
      <c r="D15" s="78">
        <v>36991</v>
      </c>
      <c r="E15" s="16">
        <f t="shared" ca="1" si="0"/>
        <v>19</v>
      </c>
      <c r="F15" s="93">
        <v>60467</v>
      </c>
      <c r="G15" s="12">
        <v>3</v>
      </c>
    </row>
    <row r="16" spans="1:10" x14ac:dyDescent="0.25">
      <c r="A16" s="11" t="s">
        <v>189</v>
      </c>
      <c r="B16" s="12" t="s">
        <v>17</v>
      </c>
      <c r="C16" s="11" t="s">
        <v>51</v>
      </c>
      <c r="D16" s="78">
        <v>36392</v>
      </c>
      <c r="E16" s="16">
        <f t="shared" ca="1" si="0"/>
        <v>21</v>
      </c>
      <c r="F16" s="93">
        <v>84184</v>
      </c>
      <c r="G16" s="12">
        <v>1</v>
      </c>
    </row>
    <row r="17" spans="1:7" x14ac:dyDescent="0.25">
      <c r="A17" s="11" t="s">
        <v>748</v>
      </c>
      <c r="B17" s="12" t="s">
        <v>14</v>
      </c>
      <c r="C17" s="11" t="s">
        <v>51</v>
      </c>
      <c r="D17" s="78">
        <v>38814</v>
      </c>
      <c r="E17" s="16">
        <f t="shared" ca="1" si="0"/>
        <v>14</v>
      </c>
      <c r="F17" s="93">
        <v>88709</v>
      </c>
      <c r="G17" s="12">
        <v>2</v>
      </c>
    </row>
    <row r="18" spans="1:7" x14ac:dyDescent="0.25">
      <c r="A18" s="11" t="s">
        <v>160</v>
      </c>
      <c r="B18" s="12" t="s">
        <v>14</v>
      </c>
      <c r="C18" s="11" t="s">
        <v>51</v>
      </c>
      <c r="D18" s="78">
        <v>36576</v>
      </c>
      <c r="E18" s="16">
        <f t="shared" ca="1" si="0"/>
        <v>20</v>
      </c>
      <c r="F18" s="93">
        <v>131976</v>
      </c>
      <c r="G18" s="12">
        <v>2</v>
      </c>
    </row>
    <row r="19" spans="1:7" x14ac:dyDescent="0.25">
      <c r="A19" s="11" t="s">
        <v>519</v>
      </c>
      <c r="B19" s="12" t="s">
        <v>17</v>
      </c>
      <c r="C19" s="11" t="s">
        <v>51</v>
      </c>
      <c r="D19" s="78">
        <v>38978</v>
      </c>
      <c r="E19" s="16">
        <f t="shared" ca="1" si="0"/>
        <v>14</v>
      </c>
      <c r="F19" s="93">
        <v>76340</v>
      </c>
      <c r="G19" s="12">
        <v>3</v>
      </c>
    </row>
    <row r="20" spans="1:7" x14ac:dyDescent="0.25">
      <c r="A20" s="11" t="s">
        <v>775</v>
      </c>
      <c r="B20" s="12" t="s">
        <v>14</v>
      </c>
      <c r="C20" s="11" t="s">
        <v>51</v>
      </c>
      <c r="D20" s="78">
        <v>38432</v>
      </c>
      <c r="E20" s="16">
        <f t="shared" ca="1" si="0"/>
        <v>15</v>
      </c>
      <c r="F20" s="93">
        <v>74318</v>
      </c>
      <c r="G20" s="12">
        <v>2</v>
      </c>
    </row>
    <row r="21" spans="1:7" x14ac:dyDescent="0.25">
      <c r="A21" s="11" t="s">
        <v>795</v>
      </c>
      <c r="B21" s="12" t="s">
        <v>14</v>
      </c>
      <c r="C21" s="11" t="s">
        <v>51</v>
      </c>
      <c r="D21" s="78">
        <v>36667</v>
      </c>
      <c r="E21" s="16">
        <f t="shared" ca="1" si="0"/>
        <v>20</v>
      </c>
      <c r="F21" s="93">
        <v>85982</v>
      </c>
      <c r="G21" s="12">
        <v>2</v>
      </c>
    </row>
    <row r="22" spans="1:7" x14ac:dyDescent="0.25">
      <c r="A22" s="11" t="s">
        <v>355</v>
      </c>
      <c r="B22" s="12" t="s">
        <v>14</v>
      </c>
      <c r="C22" s="11" t="s">
        <v>62</v>
      </c>
      <c r="D22" s="78">
        <v>38163</v>
      </c>
      <c r="E22" s="16">
        <f t="shared" ca="1" si="0"/>
        <v>16</v>
      </c>
      <c r="F22" s="93">
        <v>83066</v>
      </c>
      <c r="G22" s="12">
        <v>3</v>
      </c>
    </row>
    <row r="23" spans="1:7" x14ac:dyDescent="0.25">
      <c r="A23" s="11" t="s">
        <v>16</v>
      </c>
      <c r="B23" s="12" t="s">
        <v>17</v>
      </c>
      <c r="C23" s="11" t="s">
        <v>67</v>
      </c>
      <c r="D23" s="78">
        <v>39049</v>
      </c>
      <c r="E23" s="16">
        <f t="shared" ca="1" si="0"/>
        <v>14</v>
      </c>
      <c r="F23" s="93">
        <v>111378</v>
      </c>
      <c r="G23" s="12">
        <v>5</v>
      </c>
    </row>
    <row r="24" spans="1:7" x14ac:dyDescent="0.25">
      <c r="A24" s="11" t="s">
        <v>386</v>
      </c>
      <c r="B24" s="12" t="s">
        <v>17</v>
      </c>
      <c r="C24" s="11" t="s">
        <v>67</v>
      </c>
      <c r="D24" s="78">
        <v>40326</v>
      </c>
      <c r="E24" s="16">
        <f t="shared" ca="1" si="0"/>
        <v>10</v>
      </c>
      <c r="F24" s="93">
        <v>115714</v>
      </c>
      <c r="G24" s="12">
        <v>3</v>
      </c>
    </row>
    <row r="25" spans="1:7" x14ac:dyDescent="0.25">
      <c r="A25" s="11" t="s">
        <v>242</v>
      </c>
      <c r="B25" s="12" t="s">
        <v>14</v>
      </c>
      <c r="C25" s="11" t="s">
        <v>67</v>
      </c>
      <c r="D25" s="78">
        <v>38212</v>
      </c>
      <c r="E25" s="16">
        <f t="shared" ca="1" si="0"/>
        <v>16</v>
      </c>
      <c r="F25" s="93">
        <v>156843</v>
      </c>
      <c r="G25" s="12">
        <v>4</v>
      </c>
    </row>
    <row r="26" spans="1:7" x14ac:dyDescent="0.25">
      <c r="A26" s="11" t="s">
        <v>388</v>
      </c>
      <c r="B26" s="12" t="s">
        <v>14</v>
      </c>
      <c r="C26" s="11" t="s">
        <v>67</v>
      </c>
      <c r="D26" s="78">
        <v>40187</v>
      </c>
      <c r="E26" s="16">
        <f t="shared" ca="1" si="0"/>
        <v>10</v>
      </c>
      <c r="F26" s="93">
        <v>110336</v>
      </c>
      <c r="G26" s="12">
        <v>5</v>
      </c>
    </row>
    <row r="27" spans="1:7" x14ac:dyDescent="0.25">
      <c r="A27" s="11" t="s">
        <v>782</v>
      </c>
      <c r="B27" s="12" t="s">
        <v>17</v>
      </c>
      <c r="C27" s="11" t="s">
        <v>67</v>
      </c>
      <c r="D27" s="78">
        <v>41209</v>
      </c>
      <c r="E27" s="16">
        <f t="shared" ca="1" si="0"/>
        <v>8</v>
      </c>
      <c r="F27" s="93">
        <v>74301</v>
      </c>
      <c r="G27" s="12">
        <v>2</v>
      </c>
    </row>
    <row r="28" spans="1:7" x14ac:dyDescent="0.25">
      <c r="A28" s="11" t="s">
        <v>541</v>
      </c>
      <c r="B28" s="12" t="s">
        <v>17</v>
      </c>
      <c r="C28" s="11" t="s">
        <v>67</v>
      </c>
      <c r="D28" s="78">
        <v>39370</v>
      </c>
      <c r="E28" s="16">
        <f t="shared" ca="1" si="0"/>
        <v>13</v>
      </c>
      <c r="F28" s="93">
        <v>61045</v>
      </c>
      <c r="G28" s="12">
        <v>4</v>
      </c>
    </row>
    <row r="29" spans="1:7" x14ac:dyDescent="0.25">
      <c r="A29" s="11" t="s">
        <v>543</v>
      </c>
      <c r="B29" s="12" t="s">
        <v>17</v>
      </c>
      <c r="C29" s="11" t="s">
        <v>67</v>
      </c>
      <c r="D29" s="78">
        <v>39196</v>
      </c>
      <c r="E29" s="16">
        <f t="shared" ca="1" si="0"/>
        <v>13</v>
      </c>
      <c r="F29" s="93">
        <v>54098</v>
      </c>
      <c r="G29" s="12">
        <v>4</v>
      </c>
    </row>
    <row r="30" spans="1:7" x14ac:dyDescent="0.25">
      <c r="A30" s="11" t="s">
        <v>256</v>
      </c>
      <c r="B30" s="12" t="s">
        <v>14</v>
      </c>
      <c r="C30" s="11" t="s">
        <v>67</v>
      </c>
      <c r="D30" s="78">
        <v>42560</v>
      </c>
      <c r="E30" s="16">
        <f t="shared" ca="1" si="0"/>
        <v>4</v>
      </c>
      <c r="F30" s="93">
        <v>122000</v>
      </c>
      <c r="G30" s="12">
        <v>5</v>
      </c>
    </row>
    <row r="31" spans="1:7" x14ac:dyDescent="0.25">
      <c r="A31" s="11" t="s">
        <v>545</v>
      </c>
      <c r="B31" s="12" t="s">
        <v>14</v>
      </c>
      <c r="C31" s="11" t="s">
        <v>67</v>
      </c>
      <c r="D31" s="78">
        <v>36675</v>
      </c>
      <c r="E31" s="16">
        <f t="shared" ca="1" si="0"/>
        <v>20</v>
      </c>
      <c r="F31" s="93">
        <v>57699</v>
      </c>
      <c r="G31" s="12">
        <v>3</v>
      </c>
    </row>
    <row r="32" spans="1:7" x14ac:dyDescent="0.25">
      <c r="A32" s="11" t="s">
        <v>261</v>
      </c>
      <c r="B32" s="12" t="s">
        <v>17</v>
      </c>
      <c r="C32" s="11" t="s">
        <v>67</v>
      </c>
      <c r="D32" s="78">
        <v>41253</v>
      </c>
      <c r="E32" s="16">
        <f t="shared" ca="1" si="0"/>
        <v>7</v>
      </c>
      <c r="F32" s="93">
        <v>61896</v>
      </c>
      <c r="G32" s="12">
        <v>5</v>
      </c>
    </row>
    <row r="33" spans="1:7" x14ac:dyDescent="0.25">
      <c r="A33" s="11" t="s">
        <v>216</v>
      </c>
      <c r="B33" s="12" t="s">
        <v>14</v>
      </c>
      <c r="C33" s="11" t="s">
        <v>67</v>
      </c>
      <c r="D33" s="78">
        <v>38555</v>
      </c>
      <c r="E33" s="16">
        <f t="shared" ca="1" si="0"/>
        <v>15</v>
      </c>
      <c r="F33" s="93">
        <v>139847</v>
      </c>
      <c r="G33" s="12">
        <v>3</v>
      </c>
    </row>
    <row r="34" spans="1:7" x14ac:dyDescent="0.25">
      <c r="A34" s="11" t="s">
        <v>479</v>
      </c>
      <c r="B34" s="12" t="s">
        <v>14</v>
      </c>
      <c r="C34" s="11" t="s">
        <v>67</v>
      </c>
      <c r="D34" s="78">
        <v>36429</v>
      </c>
      <c r="E34" s="16">
        <f t="shared" ca="1" si="0"/>
        <v>21</v>
      </c>
      <c r="F34" s="93">
        <v>134244</v>
      </c>
      <c r="G34" s="12">
        <v>3</v>
      </c>
    </row>
    <row r="35" spans="1:7" x14ac:dyDescent="0.25">
      <c r="A35" s="11" t="s">
        <v>639</v>
      </c>
      <c r="B35" s="12" t="s">
        <v>17</v>
      </c>
      <c r="C35" s="11" t="s">
        <v>67</v>
      </c>
      <c r="D35" s="78">
        <v>39362</v>
      </c>
      <c r="E35" s="16">
        <f t="shared" ca="1" si="0"/>
        <v>13</v>
      </c>
      <c r="F35" s="93">
        <v>122482</v>
      </c>
      <c r="G35" s="12">
        <v>5</v>
      </c>
    </row>
    <row r="36" spans="1:7" x14ac:dyDescent="0.25">
      <c r="A36" s="11" t="s">
        <v>482</v>
      </c>
      <c r="B36" s="12" t="s">
        <v>17</v>
      </c>
      <c r="C36" s="11" t="s">
        <v>67</v>
      </c>
      <c r="D36" s="78">
        <v>36835</v>
      </c>
      <c r="E36" s="80">
        <f t="shared" ca="1" si="0"/>
        <v>20</v>
      </c>
      <c r="F36" s="93">
        <v>51879</v>
      </c>
      <c r="G36" s="12">
        <v>4</v>
      </c>
    </row>
    <row r="37" spans="1:7" x14ac:dyDescent="0.25">
      <c r="A37" s="11" t="s">
        <v>735</v>
      </c>
      <c r="B37" s="12" t="s">
        <v>17</v>
      </c>
      <c r="C37" s="11" t="s">
        <v>67</v>
      </c>
      <c r="D37" s="78">
        <v>39574</v>
      </c>
      <c r="E37" s="16">
        <f t="shared" ca="1" si="0"/>
        <v>12</v>
      </c>
      <c r="F37" s="93">
        <v>56294</v>
      </c>
      <c r="G37" s="12">
        <v>4</v>
      </c>
    </row>
    <row r="38" spans="1:7" x14ac:dyDescent="0.25">
      <c r="A38" s="11" t="s">
        <v>650</v>
      </c>
      <c r="B38" s="12" t="s">
        <v>14</v>
      </c>
      <c r="C38" s="11" t="s">
        <v>67</v>
      </c>
      <c r="D38" s="78">
        <v>40557</v>
      </c>
      <c r="E38" s="16">
        <f t="shared" ca="1" si="0"/>
        <v>9</v>
      </c>
      <c r="F38" s="93">
        <v>154400</v>
      </c>
      <c r="G38" s="12">
        <v>4</v>
      </c>
    </row>
    <row r="39" spans="1:7" x14ac:dyDescent="0.25">
      <c r="A39" s="11" t="s">
        <v>446</v>
      </c>
      <c r="B39" s="12" t="s">
        <v>14</v>
      </c>
      <c r="C39" s="11" t="s">
        <v>67</v>
      </c>
      <c r="D39" s="78">
        <v>38185</v>
      </c>
      <c r="E39" s="16">
        <f t="shared" ca="1" si="0"/>
        <v>16</v>
      </c>
      <c r="F39" s="93">
        <v>129290</v>
      </c>
      <c r="G39" s="12">
        <v>5</v>
      </c>
    </row>
    <row r="40" spans="1:7" x14ac:dyDescent="0.25">
      <c r="A40" s="11" t="s">
        <v>653</v>
      </c>
      <c r="B40" s="12" t="s">
        <v>17</v>
      </c>
      <c r="C40" s="11" t="s">
        <v>67</v>
      </c>
      <c r="D40" s="78">
        <v>42982</v>
      </c>
      <c r="E40" s="16">
        <f t="shared" ca="1" si="0"/>
        <v>3</v>
      </c>
      <c r="F40" s="93">
        <v>99769</v>
      </c>
      <c r="G40" s="12">
        <v>5</v>
      </c>
    </row>
    <row r="41" spans="1:7" x14ac:dyDescent="0.25">
      <c r="A41" s="11" t="s">
        <v>581</v>
      </c>
      <c r="B41" s="12" t="s">
        <v>14</v>
      </c>
      <c r="C41" s="11" t="s">
        <v>67</v>
      </c>
      <c r="D41" s="78">
        <v>43190</v>
      </c>
      <c r="E41" s="16">
        <f t="shared" ca="1" si="0"/>
        <v>2</v>
      </c>
      <c r="F41" s="93">
        <v>112833</v>
      </c>
      <c r="G41" s="12">
        <v>2</v>
      </c>
    </row>
    <row r="42" spans="1:7" x14ac:dyDescent="0.25">
      <c r="A42" s="11" t="s">
        <v>218</v>
      </c>
      <c r="B42" s="12" t="s">
        <v>14</v>
      </c>
      <c r="C42" s="11" t="s">
        <v>67</v>
      </c>
      <c r="D42" s="78">
        <v>38136</v>
      </c>
      <c r="E42" s="16">
        <f t="shared" ca="1" si="0"/>
        <v>16</v>
      </c>
      <c r="F42" s="93">
        <v>128804</v>
      </c>
      <c r="G42" s="12">
        <v>4</v>
      </c>
    </row>
    <row r="43" spans="1:7" x14ac:dyDescent="0.25">
      <c r="A43" s="11" t="s">
        <v>658</v>
      </c>
      <c r="B43" s="12" t="s">
        <v>14</v>
      </c>
      <c r="C43" s="11" t="s">
        <v>67</v>
      </c>
      <c r="D43" s="78">
        <v>40468</v>
      </c>
      <c r="E43" s="16">
        <f t="shared" ca="1" si="0"/>
        <v>10</v>
      </c>
      <c r="F43" s="93">
        <v>57213</v>
      </c>
      <c r="G43" s="12">
        <v>3</v>
      </c>
    </row>
    <row r="44" spans="1:7" x14ac:dyDescent="0.25">
      <c r="A44" s="11" t="s">
        <v>415</v>
      </c>
      <c r="B44" s="12" t="s">
        <v>14</v>
      </c>
      <c r="C44" s="11" t="s">
        <v>67</v>
      </c>
      <c r="D44" s="78">
        <v>43459</v>
      </c>
      <c r="E44" s="16">
        <f t="shared" ca="1" si="0"/>
        <v>1</v>
      </c>
      <c r="F44" s="93">
        <v>127859</v>
      </c>
      <c r="G44" s="12">
        <v>2</v>
      </c>
    </row>
    <row r="45" spans="1:7" x14ac:dyDescent="0.25">
      <c r="A45" s="11" t="s">
        <v>330</v>
      </c>
      <c r="B45" s="12" t="s">
        <v>17</v>
      </c>
      <c r="C45" s="11" t="s">
        <v>67</v>
      </c>
      <c r="D45" s="78">
        <v>38423</v>
      </c>
      <c r="E45" s="16">
        <f t="shared" ca="1" si="0"/>
        <v>15</v>
      </c>
      <c r="F45" s="93">
        <v>57773</v>
      </c>
      <c r="G45" s="12">
        <v>1</v>
      </c>
    </row>
    <row r="46" spans="1:7" x14ac:dyDescent="0.25">
      <c r="A46" s="11" t="s">
        <v>335</v>
      </c>
      <c r="B46" s="12" t="s">
        <v>14</v>
      </c>
      <c r="C46" s="11" t="s">
        <v>67</v>
      </c>
      <c r="D46" s="78">
        <v>38632</v>
      </c>
      <c r="E46" s="16">
        <f t="shared" ca="1" si="0"/>
        <v>15</v>
      </c>
      <c r="F46" s="93">
        <v>123836</v>
      </c>
      <c r="G46" s="12">
        <v>5</v>
      </c>
    </row>
    <row r="47" spans="1:7" x14ac:dyDescent="0.25">
      <c r="A47" s="11" t="s">
        <v>170</v>
      </c>
      <c r="B47" s="12" t="s">
        <v>14</v>
      </c>
      <c r="C47" s="11" t="s">
        <v>67</v>
      </c>
      <c r="D47" s="78">
        <v>36138</v>
      </c>
      <c r="E47" s="16">
        <f t="shared" ca="1" si="0"/>
        <v>21</v>
      </c>
      <c r="F47" s="93">
        <v>58172</v>
      </c>
      <c r="G47" s="12">
        <v>3</v>
      </c>
    </row>
    <row r="48" spans="1:7" x14ac:dyDescent="0.25">
      <c r="A48" s="11" t="s">
        <v>764</v>
      </c>
      <c r="B48" s="12" t="s">
        <v>14</v>
      </c>
      <c r="C48" s="11" t="s">
        <v>67</v>
      </c>
      <c r="D48" s="78">
        <v>43361</v>
      </c>
      <c r="E48" s="16">
        <f t="shared" ca="1" si="0"/>
        <v>2</v>
      </c>
      <c r="F48" s="93">
        <v>57362</v>
      </c>
      <c r="G48" s="12">
        <v>5</v>
      </c>
    </row>
    <row r="49" spans="1:7" x14ac:dyDescent="0.25">
      <c r="A49" s="11" t="s">
        <v>360</v>
      </c>
      <c r="B49" s="12" t="s">
        <v>14</v>
      </c>
      <c r="C49" s="11" t="s">
        <v>67</v>
      </c>
      <c r="D49" s="78">
        <v>38002</v>
      </c>
      <c r="E49" s="16">
        <f t="shared" ca="1" si="0"/>
        <v>16</v>
      </c>
      <c r="F49" s="93">
        <v>154332</v>
      </c>
      <c r="G49" s="12">
        <v>3</v>
      </c>
    </row>
    <row r="50" spans="1:7" x14ac:dyDescent="0.25">
      <c r="A50" s="11" t="s">
        <v>363</v>
      </c>
      <c r="B50" s="12" t="s">
        <v>17</v>
      </c>
      <c r="C50" s="11" t="s">
        <v>67</v>
      </c>
      <c r="D50" s="78">
        <v>42584</v>
      </c>
      <c r="E50" s="16">
        <f t="shared" ca="1" si="0"/>
        <v>4</v>
      </c>
      <c r="F50" s="93">
        <v>91029</v>
      </c>
      <c r="G50" s="12">
        <v>3</v>
      </c>
    </row>
    <row r="51" spans="1:7" x14ac:dyDescent="0.25">
      <c r="A51" s="11" t="s">
        <v>365</v>
      </c>
      <c r="B51" s="12" t="s">
        <v>17</v>
      </c>
      <c r="C51" s="11" t="s">
        <v>67</v>
      </c>
      <c r="D51" s="78">
        <v>42009</v>
      </c>
      <c r="E51" s="16">
        <f t="shared" ca="1" si="0"/>
        <v>5</v>
      </c>
      <c r="F51" s="93">
        <v>115367</v>
      </c>
      <c r="G51" s="12">
        <v>5</v>
      </c>
    </row>
    <row r="52" spans="1:7" x14ac:dyDescent="0.25">
      <c r="A52" s="11" t="s">
        <v>612</v>
      </c>
      <c r="B52" s="12" t="s">
        <v>17</v>
      </c>
      <c r="C52" s="11" t="s">
        <v>127</v>
      </c>
      <c r="D52" s="78">
        <v>39314</v>
      </c>
      <c r="E52" s="16">
        <f t="shared" ca="1" si="0"/>
        <v>13</v>
      </c>
      <c r="F52" s="93">
        <v>106078</v>
      </c>
      <c r="G52" s="12">
        <v>4</v>
      </c>
    </row>
    <row r="53" spans="1:7" x14ac:dyDescent="0.25">
      <c r="A53" s="11" t="s">
        <v>623</v>
      </c>
      <c r="B53" s="12" t="s">
        <v>14</v>
      </c>
      <c r="C53" s="11" t="s">
        <v>127</v>
      </c>
      <c r="D53" s="78">
        <v>41443</v>
      </c>
      <c r="E53" s="16">
        <f t="shared" ca="1" si="0"/>
        <v>7</v>
      </c>
      <c r="F53" s="93">
        <v>65840</v>
      </c>
      <c r="G53" s="12">
        <v>4</v>
      </c>
    </row>
    <row r="54" spans="1:7" x14ac:dyDescent="0.25">
      <c r="A54" s="11" t="s">
        <v>288</v>
      </c>
      <c r="B54" s="12" t="s">
        <v>17</v>
      </c>
      <c r="C54" s="11" t="s">
        <v>127</v>
      </c>
      <c r="D54" s="78">
        <v>36630</v>
      </c>
      <c r="E54" s="16">
        <f t="shared" ca="1" si="0"/>
        <v>20</v>
      </c>
      <c r="F54" s="93">
        <v>129071</v>
      </c>
      <c r="G54" s="12">
        <v>1</v>
      </c>
    </row>
    <row r="55" spans="1:7" x14ac:dyDescent="0.25">
      <c r="A55" s="11" t="s">
        <v>323</v>
      </c>
      <c r="B55" s="12" t="s">
        <v>14</v>
      </c>
      <c r="C55" s="11" t="s">
        <v>127</v>
      </c>
      <c r="D55" s="78">
        <v>36884</v>
      </c>
      <c r="E55" s="16">
        <f t="shared" ca="1" si="0"/>
        <v>19</v>
      </c>
      <c r="F55" s="93">
        <v>137363</v>
      </c>
      <c r="G55" s="12">
        <v>3</v>
      </c>
    </row>
    <row r="56" spans="1:7" x14ac:dyDescent="0.25">
      <c r="A56" s="11" t="s">
        <v>694</v>
      </c>
      <c r="B56" s="12" t="s">
        <v>17</v>
      </c>
      <c r="C56" s="11" t="s">
        <v>136</v>
      </c>
      <c r="D56" s="78">
        <v>38759</v>
      </c>
      <c r="E56" s="16">
        <f t="shared" ca="1" si="0"/>
        <v>14</v>
      </c>
      <c r="F56" s="93">
        <v>74379</v>
      </c>
      <c r="G56" s="12">
        <v>2</v>
      </c>
    </row>
    <row r="57" spans="1:7" x14ac:dyDescent="0.25">
      <c r="A57" s="11" t="s">
        <v>662</v>
      </c>
      <c r="B57" s="12" t="s">
        <v>14</v>
      </c>
      <c r="C57" s="11" t="s">
        <v>136</v>
      </c>
      <c r="D57" s="78">
        <v>36551</v>
      </c>
      <c r="E57" s="16">
        <f t="shared" ca="1" si="0"/>
        <v>20</v>
      </c>
      <c r="F57" s="93">
        <v>63977</v>
      </c>
      <c r="G57" s="12">
        <v>2</v>
      </c>
    </row>
    <row r="58" spans="1:7" x14ac:dyDescent="0.25">
      <c r="A58" s="11" t="s">
        <v>162</v>
      </c>
      <c r="B58" s="12" t="s">
        <v>17</v>
      </c>
      <c r="C58" s="11" t="s">
        <v>136</v>
      </c>
      <c r="D58" s="78">
        <v>39969</v>
      </c>
      <c r="E58" s="16">
        <f t="shared" ca="1" si="0"/>
        <v>11</v>
      </c>
      <c r="F58" s="93">
        <v>65157</v>
      </c>
      <c r="G58" s="12">
        <v>5</v>
      </c>
    </row>
    <row r="59" spans="1:7" x14ac:dyDescent="0.25">
      <c r="A59" s="11" t="s">
        <v>668</v>
      </c>
      <c r="B59" s="12" t="s">
        <v>17</v>
      </c>
      <c r="C59" s="11" t="s">
        <v>136</v>
      </c>
      <c r="D59" s="78">
        <v>41925</v>
      </c>
      <c r="E59" s="16">
        <f t="shared" ca="1" si="0"/>
        <v>6</v>
      </c>
      <c r="F59" s="93">
        <v>47756</v>
      </c>
      <c r="G59" s="12">
        <v>3</v>
      </c>
    </row>
    <row r="60" spans="1:7" x14ac:dyDescent="0.25">
      <c r="A60" s="11" t="s">
        <v>122</v>
      </c>
      <c r="B60" s="12" t="s">
        <v>17</v>
      </c>
      <c r="C60" s="11" t="s">
        <v>136</v>
      </c>
      <c r="D60" s="78">
        <v>43333</v>
      </c>
      <c r="E60" s="16">
        <f t="shared" ca="1" si="0"/>
        <v>2</v>
      </c>
      <c r="F60" s="93">
        <v>101876</v>
      </c>
      <c r="G60" s="12">
        <v>5</v>
      </c>
    </row>
    <row r="61" spans="1:7" x14ac:dyDescent="0.25">
      <c r="A61" s="11" t="s">
        <v>369</v>
      </c>
      <c r="B61" s="12" t="s">
        <v>17</v>
      </c>
      <c r="C61" s="11" t="s">
        <v>136</v>
      </c>
      <c r="D61" s="78">
        <v>42394</v>
      </c>
      <c r="E61" s="16">
        <f t="shared" ca="1" si="0"/>
        <v>4</v>
      </c>
      <c r="F61" s="93">
        <v>103008</v>
      </c>
      <c r="G61" s="12">
        <v>1</v>
      </c>
    </row>
    <row r="62" spans="1:7" x14ac:dyDescent="0.25">
      <c r="A62" s="11" t="s">
        <v>615</v>
      </c>
      <c r="B62" s="12" t="s">
        <v>14</v>
      </c>
      <c r="C62" s="11" t="s">
        <v>146</v>
      </c>
      <c r="D62" s="78">
        <v>38205</v>
      </c>
      <c r="E62" s="16">
        <f t="shared" ca="1" si="0"/>
        <v>16</v>
      </c>
      <c r="F62" s="93">
        <v>67622</v>
      </c>
      <c r="G62" s="12">
        <v>5</v>
      </c>
    </row>
    <row r="63" spans="1:7" x14ac:dyDescent="0.25">
      <c r="A63" s="11" t="s">
        <v>391</v>
      </c>
      <c r="B63" s="12" t="s">
        <v>14</v>
      </c>
      <c r="C63" s="11" t="s">
        <v>146</v>
      </c>
      <c r="D63" s="78">
        <v>36023</v>
      </c>
      <c r="E63" s="16">
        <f t="shared" ca="1" si="0"/>
        <v>22</v>
      </c>
      <c r="F63" s="93">
        <v>90059</v>
      </c>
      <c r="G63" s="12">
        <v>3</v>
      </c>
    </row>
    <row r="64" spans="1:7" x14ac:dyDescent="0.25">
      <c r="A64" s="11" t="s">
        <v>557</v>
      </c>
      <c r="B64" s="12" t="s">
        <v>17</v>
      </c>
      <c r="C64" s="11" t="s">
        <v>146</v>
      </c>
      <c r="D64" s="78">
        <v>37339</v>
      </c>
      <c r="E64" s="16">
        <f t="shared" ca="1" si="0"/>
        <v>18</v>
      </c>
      <c r="F64" s="93">
        <v>59274</v>
      </c>
      <c r="G64" s="12">
        <v>1</v>
      </c>
    </row>
    <row r="65" spans="1:7" x14ac:dyDescent="0.25">
      <c r="A65" s="11" t="s">
        <v>396</v>
      </c>
      <c r="B65" s="12" t="s">
        <v>14</v>
      </c>
      <c r="C65" s="11" t="s">
        <v>146</v>
      </c>
      <c r="D65" s="78">
        <v>38523</v>
      </c>
      <c r="E65" s="16">
        <f t="shared" ca="1" si="0"/>
        <v>15</v>
      </c>
      <c r="F65" s="93">
        <v>109890</v>
      </c>
      <c r="G65" s="12">
        <v>4</v>
      </c>
    </row>
    <row r="66" spans="1:7" x14ac:dyDescent="0.25">
      <c r="A66" s="11" t="s">
        <v>638</v>
      </c>
      <c r="B66" s="12" t="s">
        <v>14</v>
      </c>
      <c r="C66" s="11" t="s">
        <v>146</v>
      </c>
      <c r="D66" s="78">
        <v>38447</v>
      </c>
      <c r="E66" s="16">
        <f t="shared" ref="E66:E129" ca="1" si="1">DATEDIF(D66,TODAY(),"Y")</f>
        <v>15</v>
      </c>
      <c r="F66" s="93">
        <v>143978</v>
      </c>
      <c r="G66" s="12">
        <v>4</v>
      </c>
    </row>
    <row r="67" spans="1:7" x14ac:dyDescent="0.25">
      <c r="A67" s="11" t="s">
        <v>663</v>
      </c>
      <c r="B67" s="12" t="s">
        <v>14</v>
      </c>
      <c r="C67" s="11" t="s">
        <v>146</v>
      </c>
      <c r="D67" s="78">
        <v>36527</v>
      </c>
      <c r="E67" s="16">
        <f t="shared" ca="1" si="1"/>
        <v>20</v>
      </c>
      <c r="F67" s="93">
        <v>110214</v>
      </c>
      <c r="G67" s="12">
        <v>2</v>
      </c>
    </row>
    <row r="68" spans="1:7" x14ac:dyDescent="0.25">
      <c r="A68" s="11" t="s">
        <v>206</v>
      </c>
      <c r="B68" s="12" t="s">
        <v>17</v>
      </c>
      <c r="C68" s="11" t="s">
        <v>146</v>
      </c>
      <c r="D68" s="78">
        <v>36469</v>
      </c>
      <c r="E68" s="16">
        <f t="shared" ca="1" si="1"/>
        <v>21</v>
      </c>
      <c r="F68" s="93">
        <v>123053</v>
      </c>
      <c r="G68" s="12">
        <v>5</v>
      </c>
    </row>
    <row r="69" spans="1:7" x14ac:dyDescent="0.25">
      <c r="A69" s="11" t="s">
        <v>46</v>
      </c>
      <c r="B69" s="12" t="s">
        <v>14</v>
      </c>
      <c r="C69" s="11" t="s">
        <v>146</v>
      </c>
      <c r="D69" s="78">
        <v>36175</v>
      </c>
      <c r="E69" s="16">
        <f t="shared" ca="1" si="1"/>
        <v>21</v>
      </c>
      <c r="F69" s="93">
        <v>148716</v>
      </c>
      <c r="G69" s="12">
        <v>4</v>
      </c>
    </row>
    <row r="70" spans="1:7" x14ac:dyDescent="0.25">
      <c r="A70" s="11" t="s">
        <v>529</v>
      </c>
      <c r="B70" s="12" t="s">
        <v>14</v>
      </c>
      <c r="C70" s="11" t="s">
        <v>166</v>
      </c>
      <c r="D70" s="78">
        <v>39318</v>
      </c>
      <c r="E70" s="16">
        <f t="shared" ca="1" si="1"/>
        <v>13</v>
      </c>
      <c r="F70" s="93">
        <v>85091</v>
      </c>
      <c r="G70" s="12">
        <v>5</v>
      </c>
    </row>
    <row r="71" spans="1:7" x14ac:dyDescent="0.25">
      <c r="A71" s="11" t="s">
        <v>469</v>
      </c>
      <c r="B71" s="12" t="s">
        <v>14</v>
      </c>
      <c r="C71" s="11" t="s">
        <v>166</v>
      </c>
      <c r="D71" s="78">
        <v>43308</v>
      </c>
      <c r="E71" s="16">
        <f t="shared" ca="1" si="1"/>
        <v>2</v>
      </c>
      <c r="F71" s="93">
        <v>119934</v>
      </c>
      <c r="G71" s="12">
        <v>2</v>
      </c>
    </row>
    <row r="72" spans="1:7" x14ac:dyDescent="0.25">
      <c r="A72" s="11" t="s">
        <v>746</v>
      </c>
      <c r="B72" s="12" t="s">
        <v>14</v>
      </c>
      <c r="C72" s="11" t="s">
        <v>166</v>
      </c>
      <c r="D72" s="78">
        <v>39263</v>
      </c>
      <c r="E72" s="16">
        <f t="shared" ca="1" si="1"/>
        <v>13</v>
      </c>
      <c r="F72" s="93">
        <v>134892</v>
      </c>
      <c r="G72" s="12">
        <v>5</v>
      </c>
    </row>
    <row r="73" spans="1:7" x14ac:dyDescent="0.25">
      <c r="A73" s="11" t="s">
        <v>364</v>
      </c>
      <c r="B73" s="12" t="s">
        <v>14</v>
      </c>
      <c r="C73" s="11" t="s">
        <v>166</v>
      </c>
      <c r="D73" s="78">
        <v>39823</v>
      </c>
      <c r="E73" s="16">
        <f t="shared" ca="1" si="1"/>
        <v>11</v>
      </c>
      <c r="F73" s="93">
        <v>142236</v>
      </c>
      <c r="G73" s="12">
        <v>2</v>
      </c>
    </row>
    <row r="74" spans="1:7" x14ac:dyDescent="0.25">
      <c r="A74" s="11" t="s">
        <v>617</v>
      </c>
      <c r="B74" s="12" t="s">
        <v>14</v>
      </c>
      <c r="C74" s="11" t="s">
        <v>172</v>
      </c>
      <c r="D74" s="78">
        <v>36351</v>
      </c>
      <c r="E74" s="16">
        <f t="shared" ca="1" si="1"/>
        <v>21</v>
      </c>
      <c r="F74" s="93">
        <v>56619</v>
      </c>
      <c r="G74" s="12">
        <v>4</v>
      </c>
    </row>
    <row r="75" spans="1:7" x14ac:dyDescent="0.25">
      <c r="A75" s="11" t="s">
        <v>237</v>
      </c>
      <c r="B75" s="12" t="s">
        <v>17</v>
      </c>
      <c r="C75" s="11" t="s">
        <v>172</v>
      </c>
      <c r="D75" s="78">
        <v>39994</v>
      </c>
      <c r="E75" s="16">
        <f t="shared" ca="1" si="1"/>
        <v>11</v>
      </c>
      <c r="F75" s="93">
        <v>105921</v>
      </c>
      <c r="G75" s="12">
        <v>5</v>
      </c>
    </row>
    <row r="76" spans="1:7" x14ac:dyDescent="0.25">
      <c r="A76" s="11" t="s">
        <v>76</v>
      </c>
      <c r="B76" s="12" t="s">
        <v>17</v>
      </c>
      <c r="C76" s="11" t="s">
        <v>172</v>
      </c>
      <c r="D76" s="78">
        <v>39213</v>
      </c>
      <c r="E76" s="16">
        <f t="shared" ca="1" si="1"/>
        <v>13</v>
      </c>
      <c r="F76" s="93">
        <v>48686</v>
      </c>
      <c r="G76" s="12">
        <v>4</v>
      </c>
    </row>
    <row r="77" spans="1:7" x14ac:dyDescent="0.25">
      <c r="A77" s="11" t="s">
        <v>542</v>
      </c>
      <c r="B77" s="12" t="s">
        <v>14</v>
      </c>
      <c r="C77" s="11" t="s">
        <v>172</v>
      </c>
      <c r="D77" s="78">
        <v>38063</v>
      </c>
      <c r="E77" s="16">
        <f t="shared" ca="1" si="1"/>
        <v>16</v>
      </c>
      <c r="F77" s="93">
        <v>57227</v>
      </c>
      <c r="G77" s="12">
        <v>2</v>
      </c>
    </row>
    <row r="78" spans="1:7" x14ac:dyDescent="0.25">
      <c r="A78" s="11" t="s">
        <v>129</v>
      </c>
      <c r="B78" s="12" t="s">
        <v>17</v>
      </c>
      <c r="C78" s="11" t="s">
        <v>172</v>
      </c>
      <c r="D78" s="78">
        <v>38632</v>
      </c>
      <c r="E78" s="16">
        <f t="shared" ca="1" si="1"/>
        <v>15</v>
      </c>
      <c r="F78" s="93">
        <v>52742</v>
      </c>
      <c r="G78" s="12">
        <v>5</v>
      </c>
    </row>
    <row r="79" spans="1:7" x14ac:dyDescent="0.25">
      <c r="A79" s="11" t="s">
        <v>551</v>
      </c>
      <c r="B79" s="12" t="s">
        <v>14</v>
      </c>
      <c r="C79" s="11" t="s">
        <v>172</v>
      </c>
      <c r="D79" s="78">
        <v>43255</v>
      </c>
      <c r="E79" s="16">
        <f t="shared" ca="1" si="1"/>
        <v>2</v>
      </c>
      <c r="F79" s="93">
        <v>71321</v>
      </c>
      <c r="G79" s="12">
        <v>5</v>
      </c>
    </row>
    <row r="80" spans="1:7" x14ac:dyDescent="0.25">
      <c r="A80" s="11" t="s">
        <v>483</v>
      </c>
      <c r="B80" s="12" t="s">
        <v>14</v>
      </c>
      <c r="C80" s="11" t="s">
        <v>172</v>
      </c>
      <c r="D80" s="78">
        <v>37880</v>
      </c>
      <c r="E80" s="16">
        <f t="shared" ca="1" si="1"/>
        <v>17</v>
      </c>
      <c r="F80" s="93">
        <v>76356</v>
      </c>
      <c r="G80" s="12">
        <v>3</v>
      </c>
    </row>
    <row r="81" spans="1:7" x14ac:dyDescent="0.25">
      <c r="A81" s="11" t="s">
        <v>487</v>
      </c>
      <c r="B81" s="12" t="s">
        <v>14</v>
      </c>
      <c r="C81" s="11" t="s">
        <v>172</v>
      </c>
      <c r="D81" s="78">
        <v>38848</v>
      </c>
      <c r="E81" s="16">
        <f t="shared" ca="1" si="1"/>
        <v>14</v>
      </c>
      <c r="F81" s="93">
        <v>67838</v>
      </c>
      <c r="G81" s="12">
        <v>5</v>
      </c>
    </row>
    <row r="82" spans="1:7" x14ac:dyDescent="0.25">
      <c r="A82" s="11" t="s">
        <v>799</v>
      </c>
      <c r="B82" s="12" t="s">
        <v>14</v>
      </c>
      <c r="C82" s="11" t="s">
        <v>172</v>
      </c>
      <c r="D82" s="78">
        <v>38894</v>
      </c>
      <c r="E82" s="16">
        <f t="shared" ca="1" si="1"/>
        <v>14</v>
      </c>
      <c r="F82" s="93">
        <v>115925</v>
      </c>
      <c r="G82" s="12">
        <v>3</v>
      </c>
    </row>
    <row r="83" spans="1:7" x14ac:dyDescent="0.25">
      <c r="A83" s="11" t="s">
        <v>333</v>
      </c>
      <c r="B83" s="12" t="s">
        <v>14</v>
      </c>
      <c r="C83" s="11" t="s">
        <v>172</v>
      </c>
      <c r="D83" s="78">
        <v>37950</v>
      </c>
      <c r="E83" s="16">
        <f t="shared" ca="1" si="1"/>
        <v>17</v>
      </c>
      <c r="F83" s="93">
        <v>128264</v>
      </c>
      <c r="G83" s="12">
        <v>2</v>
      </c>
    </row>
    <row r="84" spans="1:7" x14ac:dyDescent="0.25">
      <c r="A84" s="11" t="s">
        <v>418</v>
      </c>
      <c r="B84" s="12" t="s">
        <v>14</v>
      </c>
      <c r="C84" s="11" t="s">
        <v>172</v>
      </c>
      <c r="D84" s="78">
        <v>40182</v>
      </c>
      <c r="E84" s="16">
        <f t="shared" ca="1" si="1"/>
        <v>10</v>
      </c>
      <c r="F84" s="93">
        <v>57753</v>
      </c>
      <c r="G84" s="12">
        <v>2</v>
      </c>
    </row>
    <row r="85" spans="1:7" x14ac:dyDescent="0.25">
      <c r="A85" s="11" t="s">
        <v>44</v>
      </c>
      <c r="B85" s="12" t="s">
        <v>14</v>
      </c>
      <c r="C85" s="11" t="s">
        <v>172</v>
      </c>
      <c r="D85" s="78">
        <v>37281</v>
      </c>
      <c r="E85" s="16">
        <f t="shared" ca="1" si="1"/>
        <v>18</v>
      </c>
      <c r="F85" s="93">
        <v>58158</v>
      </c>
      <c r="G85" s="12">
        <v>4</v>
      </c>
    </row>
    <row r="86" spans="1:7" x14ac:dyDescent="0.25">
      <c r="A86" s="11" t="s">
        <v>797</v>
      </c>
      <c r="B86" s="12" t="s">
        <v>17</v>
      </c>
      <c r="C86" s="11" t="s">
        <v>172</v>
      </c>
      <c r="D86" s="78">
        <v>39423</v>
      </c>
      <c r="E86" s="16">
        <f t="shared" ca="1" si="1"/>
        <v>13</v>
      </c>
      <c r="F86" s="93">
        <v>73482</v>
      </c>
      <c r="G86" s="12">
        <v>3</v>
      </c>
    </row>
    <row r="87" spans="1:7" x14ac:dyDescent="0.25">
      <c r="A87" s="11" t="s">
        <v>798</v>
      </c>
      <c r="B87" s="12" t="s">
        <v>14</v>
      </c>
      <c r="C87" s="11" t="s">
        <v>172</v>
      </c>
      <c r="D87" s="78">
        <v>38053</v>
      </c>
      <c r="E87" s="16">
        <f t="shared" ca="1" si="1"/>
        <v>16</v>
      </c>
      <c r="F87" s="93">
        <v>114615</v>
      </c>
      <c r="G87" s="12">
        <v>5</v>
      </c>
    </row>
    <row r="88" spans="1:7" x14ac:dyDescent="0.25">
      <c r="A88" s="11" t="s">
        <v>351</v>
      </c>
      <c r="B88" s="12" t="s">
        <v>17</v>
      </c>
      <c r="C88" s="11" t="s">
        <v>172</v>
      </c>
      <c r="D88" s="78">
        <v>42260</v>
      </c>
      <c r="E88" s="16">
        <f t="shared" ca="1" si="1"/>
        <v>5</v>
      </c>
      <c r="F88" s="93">
        <v>108733</v>
      </c>
      <c r="G88" s="12">
        <v>3</v>
      </c>
    </row>
    <row r="89" spans="1:7" x14ac:dyDescent="0.25">
      <c r="A89" s="11" t="s">
        <v>452</v>
      </c>
      <c r="B89" s="12" t="s">
        <v>14</v>
      </c>
      <c r="C89" s="11" t="s">
        <v>172</v>
      </c>
      <c r="D89" s="78">
        <v>38821</v>
      </c>
      <c r="E89" s="16">
        <f t="shared" ca="1" si="1"/>
        <v>14</v>
      </c>
      <c r="F89" s="93">
        <v>76599</v>
      </c>
      <c r="G89" s="12">
        <v>3</v>
      </c>
    </row>
    <row r="90" spans="1:7" x14ac:dyDescent="0.25">
      <c r="A90" s="11" t="s">
        <v>674</v>
      </c>
      <c r="B90" s="12" t="s">
        <v>14</v>
      </c>
      <c r="C90" s="11" t="s">
        <v>172</v>
      </c>
      <c r="D90" s="78">
        <v>37016</v>
      </c>
      <c r="E90" s="16">
        <f t="shared" ca="1" si="1"/>
        <v>19</v>
      </c>
      <c r="F90" s="93">
        <v>102209</v>
      </c>
      <c r="G90" s="12">
        <v>2</v>
      </c>
    </row>
    <row r="91" spans="1:7" x14ac:dyDescent="0.25">
      <c r="A91" s="11" t="s">
        <v>120</v>
      </c>
      <c r="B91" s="12" t="s">
        <v>17</v>
      </c>
      <c r="C91" s="11" t="s">
        <v>172</v>
      </c>
      <c r="D91" s="78">
        <v>38157</v>
      </c>
      <c r="E91" s="16">
        <f t="shared" ca="1" si="1"/>
        <v>16</v>
      </c>
      <c r="F91" s="93">
        <v>69124</v>
      </c>
      <c r="G91" s="12">
        <v>5</v>
      </c>
    </row>
    <row r="92" spans="1:7" x14ac:dyDescent="0.25">
      <c r="A92" s="11" t="s">
        <v>361</v>
      </c>
      <c r="B92" s="12" t="s">
        <v>14</v>
      </c>
      <c r="C92" s="11" t="s">
        <v>172</v>
      </c>
      <c r="D92" s="78">
        <v>39146</v>
      </c>
      <c r="E92" s="16">
        <f t="shared" ca="1" si="1"/>
        <v>13</v>
      </c>
      <c r="F92" s="93">
        <v>148082</v>
      </c>
      <c r="G92" s="12">
        <v>2</v>
      </c>
    </row>
    <row r="93" spans="1:7" x14ac:dyDescent="0.25">
      <c r="A93" s="11" t="s">
        <v>48</v>
      </c>
      <c r="B93" s="12" t="s">
        <v>17</v>
      </c>
      <c r="C93" s="11" t="s">
        <v>172</v>
      </c>
      <c r="D93" s="78">
        <v>39099</v>
      </c>
      <c r="E93" s="16">
        <f t="shared" ca="1" si="1"/>
        <v>13</v>
      </c>
      <c r="F93" s="93">
        <v>97786</v>
      </c>
      <c r="G93" s="12">
        <v>1</v>
      </c>
    </row>
    <row r="94" spans="1:7" x14ac:dyDescent="0.25">
      <c r="A94" s="11" t="s">
        <v>79</v>
      </c>
      <c r="B94" s="12" t="s">
        <v>14</v>
      </c>
      <c r="C94" s="11" t="s">
        <v>211</v>
      </c>
      <c r="D94" s="78">
        <v>38725</v>
      </c>
      <c r="E94" s="16">
        <f t="shared" ca="1" si="1"/>
        <v>14</v>
      </c>
      <c r="F94" s="93">
        <v>160178</v>
      </c>
      <c r="G94" s="12">
        <v>1</v>
      </c>
    </row>
    <row r="95" spans="1:7" x14ac:dyDescent="0.25">
      <c r="A95" s="11" t="s">
        <v>156</v>
      </c>
      <c r="B95" s="12" t="s">
        <v>17</v>
      </c>
      <c r="C95" s="11" t="s">
        <v>211</v>
      </c>
      <c r="D95" s="78">
        <v>38713</v>
      </c>
      <c r="E95" s="16">
        <f t="shared" ca="1" si="1"/>
        <v>14</v>
      </c>
      <c r="F95" s="93">
        <v>67354</v>
      </c>
      <c r="G95" s="12">
        <v>1</v>
      </c>
    </row>
    <row r="96" spans="1:7" x14ac:dyDescent="0.25">
      <c r="A96" s="11" t="s">
        <v>219</v>
      </c>
      <c r="B96" s="12" t="s">
        <v>14</v>
      </c>
      <c r="C96" s="11" t="s">
        <v>220</v>
      </c>
      <c r="D96" s="78">
        <v>42584</v>
      </c>
      <c r="E96" s="16">
        <f t="shared" ca="1" si="1"/>
        <v>4</v>
      </c>
      <c r="F96" s="93">
        <v>110214</v>
      </c>
      <c r="G96" s="12">
        <v>4</v>
      </c>
    </row>
    <row r="97" spans="1:7" x14ac:dyDescent="0.25">
      <c r="A97" s="11" t="s">
        <v>229</v>
      </c>
      <c r="B97" s="12" t="s">
        <v>17</v>
      </c>
      <c r="C97" s="11" t="s">
        <v>220</v>
      </c>
      <c r="D97" s="78">
        <v>38041</v>
      </c>
      <c r="E97" s="16">
        <f t="shared" ca="1" si="1"/>
        <v>16</v>
      </c>
      <c r="F97" s="93">
        <v>82705</v>
      </c>
      <c r="G97" s="12">
        <v>5</v>
      </c>
    </row>
    <row r="98" spans="1:7" x14ac:dyDescent="0.25">
      <c r="A98" s="11" t="s">
        <v>688</v>
      </c>
      <c r="B98" s="12" t="s">
        <v>17</v>
      </c>
      <c r="C98" s="11" t="s">
        <v>220</v>
      </c>
      <c r="D98" s="78">
        <v>41083</v>
      </c>
      <c r="E98" s="16">
        <f t="shared" ca="1" si="1"/>
        <v>8</v>
      </c>
      <c r="F98" s="93">
        <v>78962</v>
      </c>
      <c r="G98" s="12">
        <v>4</v>
      </c>
    </row>
    <row r="99" spans="1:7" x14ac:dyDescent="0.25">
      <c r="A99" s="11" t="s">
        <v>18</v>
      </c>
      <c r="B99" s="12" t="s">
        <v>17</v>
      </c>
      <c r="C99" s="11" t="s">
        <v>220</v>
      </c>
      <c r="D99" s="78">
        <v>36257</v>
      </c>
      <c r="E99" s="16">
        <f t="shared" ca="1" si="1"/>
        <v>21</v>
      </c>
      <c r="F99" s="93">
        <v>67847</v>
      </c>
      <c r="G99" s="12">
        <v>4</v>
      </c>
    </row>
    <row r="100" spans="1:7" x14ac:dyDescent="0.25">
      <c r="A100" s="11" t="s">
        <v>147</v>
      </c>
      <c r="B100" s="12" t="s">
        <v>17</v>
      </c>
      <c r="C100" s="11" t="s">
        <v>220</v>
      </c>
      <c r="D100" s="78">
        <v>38794</v>
      </c>
      <c r="E100" s="16">
        <f t="shared" ca="1" si="1"/>
        <v>14</v>
      </c>
      <c r="F100" s="93">
        <v>121407</v>
      </c>
      <c r="G100" s="12">
        <v>2</v>
      </c>
    </row>
    <row r="101" spans="1:7" x14ac:dyDescent="0.25">
      <c r="A101" s="11" t="s">
        <v>692</v>
      </c>
      <c r="B101" s="12" t="s">
        <v>14</v>
      </c>
      <c r="C101" s="11" t="s">
        <v>220</v>
      </c>
      <c r="D101" s="78">
        <v>38361</v>
      </c>
      <c r="E101" s="16">
        <f t="shared" ca="1" si="1"/>
        <v>15</v>
      </c>
      <c r="F101" s="93">
        <v>112766</v>
      </c>
      <c r="G101" s="12">
        <v>3</v>
      </c>
    </row>
    <row r="102" spans="1:7" x14ac:dyDescent="0.25">
      <c r="A102" s="11" t="s">
        <v>620</v>
      </c>
      <c r="B102" s="12" t="s">
        <v>17</v>
      </c>
      <c r="C102" s="11" t="s">
        <v>220</v>
      </c>
      <c r="D102" s="78">
        <v>37610</v>
      </c>
      <c r="E102" s="16">
        <f t="shared" ca="1" si="1"/>
        <v>17</v>
      </c>
      <c r="F102" s="93">
        <v>43879</v>
      </c>
      <c r="G102" s="12">
        <v>5</v>
      </c>
    </row>
    <row r="103" spans="1:7" x14ac:dyDescent="0.25">
      <c r="A103" s="11" t="s">
        <v>535</v>
      </c>
      <c r="B103" s="12" t="s">
        <v>14</v>
      </c>
      <c r="C103" s="11" t="s">
        <v>220</v>
      </c>
      <c r="D103" s="78">
        <v>42391</v>
      </c>
      <c r="E103" s="16">
        <f t="shared" ca="1" si="1"/>
        <v>4</v>
      </c>
      <c r="F103" s="93">
        <v>73791</v>
      </c>
      <c r="G103" s="12">
        <v>3</v>
      </c>
    </row>
    <row r="104" spans="1:7" x14ac:dyDescent="0.25">
      <c r="A104" s="11" t="s">
        <v>696</v>
      </c>
      <c r="B104" s="12" t="s">
        <v>14</v>
      </c>
      <c r="C104" s="11" t="s">
        <v>220</v>
      </c>
      <c r="D104" s="78">
        <v>38260</v>
      </c>
      <c r="E104" s="16">
        <f t="shared" ca="1" si="1"/>
        <v>16</v>
      </c>
      <c r="F104" s="93">
        <v>118625</v>
      </c>
      <c r="G104" s="12">
        <v>5</v>
      </c>
    </row>
    <row r="105" spans="1:7" x14ac:dyDescent="0.25">
      <c r="A105" s="11" t="s">
        <v>245</v>
      </c>
      <c r="B105" s="12" t="s">
        <v>17</v>
      </c>
      <c r="C105" s="11" t="s">
        <v>220</v>
      </c>
      <c r="D105" s="78">
        <v>41903</v>
      </c>
      <c r="E105" s="16">
        <f t="shared" ca="1" si="1"/>
        <v>6</v>
      </c>
      <c r="F105" s="93">
        <v>133844</v>
      </c>
      <c r="G105" s="12">
        <v>5</v>
      </c>
    </row>
    <row r="106" spans="1:7" x14ac:dyDescent="0.25">
      <c r="A106" s="11" t="s">
        <v>624</v>
      </c>
      <c r="B106" s="12" t="s">
        <v>14</v>
      </c>
      <c r="C106" s="11" t="s">
        <v>220</v>
      </c>
      <c r="D106" s="78">
        <v>42874</v>
      </c>
      <c r="E106" s="16">
        <f t="shared" ca="1" si="1"/>
        <v>3</v>
      </c>
      <c r="F106" s="93">
        <v>69984</v>
      </c>
      <c r="G106" s="12">
        <v>2</v>
      </c>
    </row>
    <row r="107" spans="1:7" x14ac:dyDescent="0.25">
      <c r="A107" s="11" t="s">
        <v>626</v>
      </c>
      <c r="B107" s="12" t="s">
        <v>14</v>
      </c>
      <c r="C107" s="11" t="s">
        <v>220</v>
      </c>
      <c r="D107" s="78">
        <v>39051</v>
      </c>
      <c r="E107" s="16">
        <f t="shared" ca="1" si="1"/>
        <v>14</v>
      </c>
      <c r="F107" s="93">
        <v>106772</v>
      </c>
      <c r="G107" s="12">
        <v>4</v>
      </c>
    </row>
    <row r="108" spans="1:7" x14ac:dyDescent="0.25">
      <c r="A108" s="11" t="s">
        <v>210</v>
      </c>
      <c r="B108" s="12" t="s">
        <v>17</v>
      </c>
      <c r="C108" s="11" t="s">
        <v>220</v>
      </c>
      <c r="D108" s="78">
        <v>39054</v>
      </c>
      <c r="E108" s="16">
        <f t="shared" ca="1" si="1"/>
        <v>14</v>
      </c>
      <c r="F108" s="93">
        <v>102537</v>
      </c>
      <c r="G108" s="12">
        <v>1</v>
      </c>
    </row>
    <row r="109" spans="1:7" x14ac:dyDescent="0.25">
      <c r="A109" s="11" t="s">
        <v>700</v>
      </c>
      <c r="B109" s="12" t="s">
        <v>14</v>
      </c>
      <c r="C109" s="11" t="s">
        <v>220</v>
      </c>
      <c r="D109" s="78">
        <v>39754</v>
      </c>
      <c r="E109" s="16">
        <f t="shared" ca="1" si="1"/>
        <v>12</v>
      </c>
      <c r="F109" s="93">
        <v>62343</v>
      </c>
      <c r="G109" s="12">
        <v>2</v>
      </c>
    </row>
    <row r="110" spans="1:7" x14ac:dyDescent="0.25">
      <c r="A110" s="11" t="s">
        <v>249</v>
      </c>
      <c r="B110" s="12" t="s">
        <v>17</v>
      </c>
      <c r="C110" s="11" t="s">
        <v>220</v>
      </c>
      <c r="D110" s="78">
        <v>42218</v>
      </c>
      <c r="E110" s="16">
        <f t="shared" ca="1" si="1"/>
        <v>5</v>
      </c>
      <c r="F110" s="93">
        <v>116588</v>
      </c>
      <c r="G110" s="12">
        <v>5</v>
      </c>
    </row>
    <row r="111" spans="1:7" x14ac:dyDescent="0.25">
      <c r="A111" s="11" t="s">
        <v>179</v>
      </c>
      <c r="B111" s="12" t="s">
        <v>14</v>
      </c>
      <c r="C111" s="11" t="s">
        <v>220</v>
      </c>
      <c r="D111" s="78">
        <v>36676</v>
      </c>
      <c r="E111" s="16">
        <f t="shared" ca="1" si="1"/>
        <v>20</v>
      </c>
      <c r="F111" s="93">
        <v>145584</v>
      </c>
      <c r="G111" s="12">
        <v>4</v>
      </c>
    </row>
    <row r="112" spans="1:7" x14ac:dyDescent="0.25">
      <c r="A112" s="11" t="s">
        <v>27</v>
      </c>
      <c r="B112" s="12" t="s">
        <v>17</v>
      </c>
      <c r="C112" s="11" t="s">
        <v>220</v>
      </c>
      <c r="D112" s="78">
        <v>41233</v>
      </c>
      <c r="E112" s="16">
        <f t="shared" ca="1" si="1"/>
        <v>8</v>
      </c>
      <c r="F112" s="93">
        <v>91209</v>
      </c>
      <c r="G112" s="12">
        <v>2</v>
      </c>
    </row>
    <row r="113" spans="1:7" x14ac:dyDescent="0.25">
      <c r="A113" s="11" t="s">
        <v>707</v>
      </c>
      <c r="B113" s="12" t="s">
        <v>14</v>
      </c>
      <c r="C113" s="11" t="s">
        <v>220</v>
      </c>
      <c r="D113" s="78">
        <v>41093</v>
      </c>
      <c r="E113" s="16">
        <f t="shared" ca="1" si="1"/>
        <v>8</v>
      </c>
      <c r="F113" s="93">
        <v>136917</v>
      </c>
      <c r="G113" s="12">
        <v>4</v>
      </c>
    </row>
    <row r="114" spans="1:7" x14ac:dyDescent="0.25">
      <c r="A114" s="11" t="s">
        <v>212</v>
      </c>
      <c r="B114" s="12" t="s">
        <v>17</v>
      </c>
      <c r="C114" s="11" t="s">
        <v>220</v>
      </c>
      <c r="D114" s="78">
        <v>41646</v>
      </c>
      <c r="E114" s="16">
        <f t="shared" ca="1" si="1"/>
        <v>6</v>
      </c>
      <c r="F114" s="93">
        <v>52619</v>
      </c>
      <c r="G114" s="12">
        <v>5</v>
      </c>
    </row>
    <row r="115" spans="1:7" x14ac:dyDescent="0.25">
      <c r="A115" s="11" t="s">
        <v>548</v>
      </c>
      <c r="B115" s="12" t="s">
        <v>17</v>
      </c>
      <c r="C115" s="11" t="s">
        <v>220</v>
      </c>
      <c r="D115" s="78">
        <v>36277</v>
      </c>
      <c r="E115" s="16">
        <f t="shared" ca="1" si="1"/>
        <v>21</v>
      </c>
      <c r="F115" s="93">
        <v>50412</v>
      </c>
      <c r="G115" s="12">
        <v>2</v>
      </c>
    </row>
    <row r="116" spans="1:7" x14ac:dyDescent="0.25">
      <c r="A116" s="11" t="s">
        <v>263</v>
      </c>
      <c r="B116" s="12" t="s">
        <v>17</v>
      </c>
      <c r="C116" s="11" t="s">
        <v>220</v>
      </c>
      <c r="D116" s="78">
        <v>43493</v>
      </c>
      <c r="E116" s="16">
        <f t="shared" ca="1" si="1"/>
        <v>1</v>
      </c>
      <c r="F116" s="93">
        <v>52899</v>
      </c>
      <c r="G116" s="12">
        <v>5</v>
      </c>
    </row>
    <row r="117" spans="1:7" x14ac:dyDescent="0.25">
      <c r="A117" s="11" t="s">
        <v>265</v>
      </c>
      <c r="B117" s="12" t="s">
        <v>14</v>
      </c>
      <c r="C117" s="11" t="s">
        <v>220</v>
      </c>
      <c r="D117" s="78">
        <v>39322</v>
      </c>
      <c r="E117" s="16">
        <f t="shared" ca="1" si="1"/>
        <v>13</v>
      </c>
      <c r="F117" s="93">
        <v>131315</v>
      </c>
      <c r="G117" s="12">
        <v>5</v>
      </c>
    </row>
    <row r="118" spans="1:7" x14ac:dyDescent="0.25">
      <c r="A118" s="11" t="s">
        <v>86</v>
      </c>
      <c r="B118" s="12" t="s">
        <v>14</v>
      </c>
      <c r="C118" s="11" t="s">
        <v>220</v>
      </c>
      <c r="D118" s="78">
        <v>37022</v>
      </c>
      <c r="E118" s="16">
        <f t="shared" ca="1" si="1"/>
        <v>19</v>
      </c>
      <c r="F118" s="93">
        <v>58212</v>
      </c>
      <c r="G118" s="12">
        <v>3</v>
      </c>
    </row>
    <row r="119" spans="1:7" x14ac:dyDescent="0.25">
      <c r="A119" s="11" t="s">
        <v>549</v>
      </c>
      <c r="B119" s="12" t="s">
        <v>14</v>
      </c>
      <c r="C119" s="11" t="s">
        <v>220</v>
      </c>
      <c r="D119" s="78">
        <v>36462</v>
      </c>
      <c r="E119" s="16">
        <f t="shared" ca="1" si="1"/>
        <v>21</v>
      </c>
      <c r="F119" s="93">
        <v>58847</v>
      </c>
      <c r="G119" s="12">
        <v>2</v>
      </c>
    </row>
    <row r="120" spans="1:7" x14ac:dyDescent="0.25">
      <c r="A120" s="11" t="s">
        <v>550</v>
      </c>
      <c r="B120" s="12" t="s">
        <v>17</v>
      </c>
      <c r="C120" s="11" t="s">
        <v>220</v>
      </c>
      <c r="D120" s="78">
        <v>42671</v>
      </c>
      <c r="E120" s="16">
        <f t="shared" ca="1" si="1"/>
        <v>4</v>
      </c>
      <c r="F120" s="93">
        <v>130886</v>
      </c>
      <c r="G120" s="12">
        <v>1</v>
      </c>
    </row>
    <row r="121" spans="1:7" x14ac:dyDescent="0.25">
      <c r="A121" s="11" t="s">
        <v>270</v>
      </c>
      <c r="B121" s="12" t="s">
        <v>14</v>
      </c>
      <c r="C121" s="11" t="s">
        <v>220</v>
      </c>
      <c r="D121" s="78">
        <v>37201</v>
      </c>
      <c r="E121" s="16">
        <f t="shared" ca="1" si="1"/>
        <v>19</v>
      </c>
      <c r="F121" s="93">
        <v>69863</v>
      </c>
      <c r="G121" s="12">
        <v>3</v>
      </c>
    </row>
    <row r="122" spans="1:7" x14ac:dyDescent="0.25">
      <c r="A122" s="11" t="s">
        <v>552</v>
      </c>
      <c r="B122" s="12" t="s">
        <v>17</v>
      </c>
      <c r="C122" s="11" t="s">
        <v>220</v>
      </c>
      <c r="D122" s="78">
        <v>43480</v>
      </c>
      <c r="E122" s="16">
        <f t="shared" ca="1" si="1"/>
        <v>1</v>
      </c>
      <c r="F122" s="93">
        <v>58950</v>
      </c>
      <c r="G122" s="12">
        <v>5</v>
      </c>
    </row>
    <row r="123" spans="1:7" x14ac:dyDescent="0.25">
      <c r="A123" s="11" t="s">
        <v>553</v>
      </c>
      <c r="B123" s="12" t="s">
        <v>17</v>
      </c>
      <c r="C123" s="11" t="s">
        <v>220</v>
      </c>
      <c r="D123" s="78">
        <v>38825</v>
      </c>
      <c r="E123" s="16">
        <f t="shared" ca="1" si="1"/>
        <v>14</v>
      </c>
      <c r="F123" s="93">
        <v>90055</v>
      </c>
      <c r="G123" s="12">
        <v>4</v>
      </c>
    </row>
    <row r="124" spans="1:7" x14ac:dyDescent="0.25">
      <c r="A124" s="11" t="s">
        <v>555</v>
      </c>
      <c r="B124" s="12" t="s">
        <v>17</v>
      </c>
      <c r="C124" s="11" t="s">
        <v>220</v>
      </c>
      <c r="D124" s="78">
        <v>42910</v>
      </c>
      <c r="E124" s="16">
        <f t="shared" ca="1" si="1"/>
        <v>3</v>
      </c>
      <c r="F124" s="93">
        <v>88475</v>
      </c>
      <c r="G124" s="12">
        <v>4</v>
      </c>
    </row>
    <row r="125" spans="1:7" x14ac:dyDescent="0.25">
      <c r="A125" s="11" t="s">
        <v>801</v>
      </c>
      <c r="B125" s="12" t="s">
        <v>17</v>
      </c>
      <c r="C125" s="11" t="s">
        <v>220</v>
      </c>
      <c r="D125" s="78">
        <v>38796</v>
      </c>
      <c r="E125" s="16">
        <f t="shared" ca="1" si="1"/>
        <v>14</v>
      </c>
      <c r="F125" s="93">
        <v>53101</v>
      </c>
      <c r="G125" s="12">
        <v>5</v>
      </c>
    </row>
    <row r="126" spans="1:7" x14ac:dyDescent="0.25">
      <c r="A126" s="11" t="s">
        <v>471</v>
      </c>
      <c r="B126" s="12" t="s">
        <v>14</v>
      </c>
      <c r="C126" s="11" t="s">
        <v>220</v>
      </c>
      <c r="D126" s="78">
        <v>40900</v>
      </c>
      <c r="E126" s="16">
        <f t="shared" ca="1" si="1"/>
        <v>8</v>
      </c>
      <c r="F126" s="93">
        <v>120906</v>
      </c>
      <c r="G126" s="12">
        <v>3</v>
      </c>
    </row>
    <row r="127" spans="1:7" x14ac:dyDescent="0.25">
      <c r="A127" s="11" t="s">
        <v>472</v>
      </c>
      <c r="B127" s="12" t="s">
        <v>14</v>
      </c>
      <c r="C127" s="11" t="s">
        <v>220</v>
      </c>
      <c r="D127" s="78">
        <v>38972</v>
      </c>
      <c r="E127" s="16">
        <f t="shared" ca="1" si="1"/>
        <v>14</v>
      </c>
      <c r="F127" s="93">
        <v>105867</v>
      </c>
      <c r="G127" s="12">
        <v>1</v>
      </c>
    </row>
    <row r="128" spans="1:7" x14ac:dyDescent="0.25">
      <c r="A128" s="11" t="s">
        <v>558</v>
      </c>
      <c r="B128" s="12" t="s">
        <v>14</v>
      </c>
      <c r="C128" s="11" t="s">
        <v>220</v>
      </c>
      <c r="D128" s="78">
        <v>39186</v>
      </c>
      <c r="E128" s="16">
        <f t="shared" ca="1" si="1"/>
        <v>13</v>
      </c>
      <c r="F128" s="93">
        <v>79542</v>
      </c>
      <c r="G128" s="12">
        <v>1</v>
      </c>
    </row>
    <row r="129" spans="1:7" x14ac:dyDescent="0.25">
      <c r="A129" s="11" t="s">
        <v>510</v>
      </c>
      <c r="B129" s="12" t="s">
        <v>17</v>
      </c>
      <c r="C129" s="11" t="s">
        <v>220</v>
      </c>
      <c r="D129" s="78">
        <v>37514</v>
      </c>
      <c r="E129" s="16">
        <f t="shared" ca="1" si="1"/>
        <v>18</v>
      </c>
      <c r="F129" s="93">
        <v>102481</v>
      </c>
      <c r="G129" s="12">
        <v>4</v>
      </c>
    </row>
    <row r="130" spans="1:7" x14ac:dyDescent="0.25">
      <c r="A130" s="11" t="s">
        <v>511</v>
      </c>
      <c r="B130" s="12" t="s">
        <v>14</v>
      </c>
      <c r="C130" s="11" t="s">
        <v>220</v>
      </c>
      <c r="D130" s="78">
        <v>40022</v>
      </c>
      <c r="E130" s="16">
        <f t="shared" ref="E130:E193" ca="1" si="2">DATEDIF(D130,TODAY(),"Y")</f>
        <v>11</v>
      </c>
      <c r="F130" s="93">
        <v>59684</v>
      </c>
      <c r="G130" s="12">
        <v>4</v>
      </c>
    </row>
    <row r="131" spans="1:7" x14ac:dyDescent="0.25">
      <c r="A131" s="11" t="s">
        <v>442</v>
      </c>
      <c r="B131" s="12" t="s">
        <v>17</v>
      </c>
      <c r="C131" s="11" t="s">
        <v>220</v>
      </c>
      <c r="D131" s="78">
        <v>36910</v>
      </c>
      <c r="E131" s="16">
        <f t="shared" ca="1" si="2"/>
        <v>19</v>
      </c>
      <c r="F131" s="93">
        <v>65370</v>
      </c>
      <c r="G131" s="12">
        <v>2</v>
      </c>
    </row>
    <row r="132" spans="1:7" x14ac:dyDescent="0.25">
      <c r="A132" s="11" t="s">
        <v>723</v>
      </c>
      <c r="B132" s="12" t="s">
        <v>14</v>
      </c>
      <c r="C132" s="11" t="s">
        <v>220</v>
      </c>
      <c r="D132" s="78">
        <v>37010</v>
      </c>
      <c r="E132" s="16">
        <f t="shared" ca="1" si="2"/>
        <v>19</v>
      </c>
      <c r="F132" s="93">
        <v>158571</v>
      </c>
      <c r="G132" s="12">
        <v>5</v>
      </c>
    </row>
    <row r="133" spans="1:7" x14ac:dyDescent="0.25">
      <c r="A133" s="11" t="s">
        <v>726</v>
      </c>
      <c r="B133" s="12" t="s">
        <v>14</v>
      </c>
      <c r="C133" s="11" t="s">
        <v>220</v>
      </c>
      <c r="D133" s="78">
        <v>38783</v>
      </c>
      <c r="E133" s="16">
        <f t="shared" ca="1" si="2"/>
        <v>14</v>
      </c>
      <c r="F133" s="93">
        <v>118112</v>
      </c>
      <c r="G133" s="12">
        <v>1</v>
      </c>
    </row>
    <row r="134" spans="1:7" x14ac:dyDescent="0.25">
      <c r="A134" s="11" t="s">
        <v>141</v>
      </c>
      <c r="B134" s="12" t="s">
        <v>14</v>
      </c>
      <c r="C134" s="11" t="s">
        <v>220</v>
      </c>
      <c r="D134" s="78">
        <v>39391</v>
      </c>
      <c r="E134" s="16">
        <f t="shared" ca="1" si="2"/>
        <v>13</v>
      </c>
      <c r="F134" s="93">
        <v>131990</v>
      </c>
      <c r="G134" s="12">
        <v>3</v>
      </c>
    </row>
    <row r="135" spans="1:7" x14ac:dyDescent="0.25">
      <c r="A135" s="11" t="s">
        <v>566</v>
      </c>
      <c r="B135" s="12" t="s">
        <v>14</v>
      </c>
      <c r="C135" s="11" t="s">
        <v>220</v>
      </c>
      <c r="D135" s="78">
        <v>36577</v>
      </c>
      <c r="E135" s="16">
        <f t="shared" ca="1" si="2"/>
        <v>20</v>
      </c>
      <c r="F135" s="93">
        <v>102249</v>
      </c>
      <c r="G135" s="12">
        <v>5</v>
      </c>
    </row>
    <row r="136" spans="1:7" x14ac:dyDescent="0.25">
      <c r="A136" s="11" t="s">
        <v>728</v>
      </c>
      <c r="B136" s="12" t="s">
        <v>14</v>
      </c>
      <c r="C136" s="11" t="s">
        <v>220</v>
      </c>
      <c r="D136" s="78">
        <v>35968</v>
      </c>
      <c r="E136" s="16">
        <f t="shared" ca="1" si="2"/>
        <v>22</v>
      </c>
      <c r="F136" s="93">
        <v>57065</v>
      </c>
      <c r="G136" s="12">
        <v>3</v>
      </c>
    </row>
    <row r="137" spans="1:7" x14ac:dyDescent="0.25">
      <c r="A137" s="11" t="s">
        <v>443</v>
      </c>
      <c r="B137" s="12" t="s">
        <v>14</v>
      </c>
      <c r="C137" s="11" t="s">
        <v>220</v>
      </c>
      <c r="D137" s="78">
        <v>42273</v>
      </c>
      <c r="E137" s="16">
        <f t="shared" ca="1" si="2"/>
        <v>5</v>
      </c>
      <c r="F137" s="93">
        <v>127157</v>
      </c>
      <c r="G137" s="12">
        <v>1</v>
      </c>
    </row>
    <row r="138" spans="1:7" x14ac:dyDescent="0.25">
      <c r="A138" s="11" t="s">
        <v>570</v>
      </c>
      <c r="B138" s="12" t="s">
        <v>14</v>
      </c>
      <c r="C138" s="11" t="s">
        <v>220</v>
      </c>
      <c r="D138" s="78">
        <v>43022</v>
      </c>
      <c r="E138" s="16">
        <f t="shared" ca="1" si="2"/>
        <v>3</v>
      </c>
      <c r="F138" s="93">
        <v>131450</v>
      </c>
      <c r="G138" s="12">
        <v>5</v>
      </c>
    </row>
    <row r="139" spans="1:7" x14ac:dyDescent="0.25">
      <c r="A139" s="11" t="s">
        <v>444</v>
      </c>
      <c r="B139" s="12" t="s">
        <v>17</v>
      </c>
      <c r="C139" s="11" t="s">
        <v>220</v>
      </c>
      <c r="D139" s="78">
        <v>36358</v>
      </c>
      <c r="E139" s="16">
        <f t="shared" ca="1" si="2"/>
        <v>21</v>
      </c>
      <c r="F139" s="93">
        <v>59757</v>
      </c>
      <c r="G139" s="12">
        <v>3</v>
      </c>
    </row>
    <row r="140" spans="1:7" x14ac:dyDescent="0.25">
      <c r="A140" s="11" t="s">
        <v>445</v>
      </c>
      <c r="B140" s="12" t="s">
        <v>17</v>
      </c>
      <c r="C140" s="11" t="s">
        <v>220</v>
      </c>
      <c r="D140" s="78">
        <v>39518</v>
      </c>
      <c r="E140" s="16">
        <f t="shared" ca="1" si="2"/>
        <v>12</v>
      </c>
      <c r="F140" s="93">
        <v>56776</v>
      </c>
      <c r="G140" s="12">
        <v>3</v>
      </c>
    </row>
    <row r="141" spans="1:7" x14ac:dyDescent="0.25">
      <c r="A141" s="11" t="s">
        <v>580</v>
      </c>
      <c r="B141" s="12" t="s">
        <v>17</v>
      </c>
      <c r="C141" s="11" t="s">
        <v>220</v>
      </c>
      <c r="D141" s="78">
        <v>36565</v>
      </c>
      <c r="E141" s="16">
        <f t="shared" ca="1" si="2"/>
        <v>20</v>
      </c>
      <c r="F141" s="93">
        <v>112129</v>
      </c>
      <c r="G141" s="12">
        <v>3</v>
      </c>
    </row>
    <row r="142" spans="1:7" x14ac:dyDescent="0.25">
      <c r="A142" s="11" t="s">
        <v>412</v>
      </c>
      <c r="B142" s="12" t="s">
        <v>17</v>
      </c>
      <c r="C142" s="11" t="s">
        <v>220</v>
      </c>
      <c r="D142" s="78">
        <v>43326</v>
      </c>
      <c r="E142" s="16">
        <f t="shared" ca="1" si="2"/>
        <v>2</v>
      </c>
      <c r="F142" s="93">
        <v>100016</v>
      </c>
      <c r="G142" s="12">
        <v>4</v>
      </c>
    </row>
    <row r="143" spans="1:7" x14ac:dyDescent="0.25">
      <c r="A143" s="11" t="s">
        <v>313</v>
      </c>
      <c r="B143" s="12" t="s">
        <v>17</v>
      </c>
      <c r="C143" s="11" t="s">
        <v>220</v>
      </c>
      <c r="D143" s="78">
        <v>39270</v>
      </c>
      <c r="E143" s="16">
        <f t="shared" ca="1" si="2"/>
        <v>13</v>
      </c>
      <c r="F143" s="93">
        <v>70771</v>
      </c>
      <c r="G143" s="12">
        <v>3</v>
      </c>
    </row>
    <row r="144" spans="1:7" x14ac:dyDescent="0.25">
      <c r="A144" s="11" t="s">
        <v>102</v>
      </c>
      <c r="B144" s="12" t="s">
        <v>17</v>
      </c>
      <c r="C144" s="11" t="s">
        <v>220</v>
      </c>
      <c r="D144" s="78">
        <v>38777</v>
      </c>
      <c r="E144" s="16">
        <f t="shared" ca="1" si="2"/>
        <v>14</v>
      </c>
      <c r="F144" s="93">
        <v>66031</v>
      </c>
      <c r="G144" s="12">
        <v>2</v>
      </c>
    </row>
    <row r="145" spans="1:7" x14ac:dyDescent="0.25">
      <c r="A145" s="11" t="s">
        <v>742</v>
      </c>
      <c r="B145" s="12" t="s">
        <v>14</v>
      </c>
      <c r="C145" s="11" t="s">
        <v>220</v>
      </c>
      <c r="D145" s="78">
        <v>36280</v>
      </c>
      <c r="E145" s="16">
        <f t="shared" ca="1" si="2"/>
        <v>21</v>
      </c>
      <c r="F145" s="93">
        <v>81770</v>
      </c>
      <c r="G145" s="12">
        <v>3</v>
      </c>
    </row>
    <row r="146" spans="1:7" x14ac:dyDescent="0.25">
      <c r="A146" s="11" t="s">
        <v>132</v>
      </c>
      <c r="B146" s="12" t="s">
        <v>14</v>
      </c>
      <c r="C146" s="11" t="s">
        <v>220</v>
      </c>
      <c r="D146" s="78">
        <v>39073</v>
      </c>
      <c r="E146" s="16">
        <f t="shared" ca="1" si="2"/>
        <v>13</v>
      </c>
      <c r="F146" s="93">
        <v>141183</v>
      </c>
      <c r="G146" s="12">
        <v>1</v>
      </c>
    </row>
    <row r="147" spans="1:7" x14ac:dyDescent="0.25">
      <c r="A147" s="11" t="s">
        <v>656</v>
      </c>
      <c r="B147" s="12" t="s">
        <v>14</v>
      </c>
      <c r="C147" s="11" t="s">
        <v>220</v>
      </c>
      <c r="D147" s="78">
        <v>38153</v>
      </c>
      <c r="E147" s="16">
        <f t="shared" ca="1" si="2"/>
        <v>16</v>
      </c>
      <c r="F147" s="93">
        <v>72509</v>
      </c>
      <c r="G147" s="12">
        <v>3</v>
      </c>
    </row>
    <row r="148" spans="1:7" x14ac:dyDescent="0.25">
      <c r="A148" s="11" t="s">
        <v>107</v>
      </c>
      <c r="B148" s="12" t="s">
        <v>14</v>
      </c>
      <c r="C148" s="11" t="s">
        <v>220</v>
      </c>
      <c r="D148" s="78">
        <v>41279</v>
      </c>
      <c r="E148" s="16">
        <f t="shared" ca="1" si="2"/>
        <v>7</v>
      </c>
      <c r="F148" s="93">
        <v>61979</v>
      </c>
      <c r="G148" s="12">
        <v>3</v>
      </c>
    </row>
    <row r="149" spans="1:7" x14ac:dyDescent="0.25">
      <c r="A149" s="11" t="s">
        <v>660</v>
      </c>
      <c r="B149" s="12" t="s">
        <v>14</v>
      </c>
      <c r="C149" s="11" t="s">
        <v>220</v>
      </c>
      <c r="D149" s="78">
        <v>42601</v>
      </c>
      <c r="E149" s="16">
        <f t="shared" ca="1" si="2"/>
        <v>4</v>
      </c>
      <c r="F149" s="93">
        <v>125834</v>
      </c>
      <c r="G149" s="12">
        <v>3</v>
      </c>
    </row>
    <row r="150" spans="1:7" x14ac:dyDescent="0.25">
      <c r="A150" s="11" t="s">
        <v>587</v>
      </c>
      <c r="B150" s="12" t="s">
        <v>17</v>
      </c>
      <c r="C150" s="11" t="s">
        <v>220</v>
      </c>
      <c r="D150" s="78">
        <v>35984</v>
      </c>
      <c r="E150" s="16">
        <f t="shared" ca="1" si="2"/>
        <v>22</v>
      </c>
      <c r="F150" s="93">
        <v>89652</v>
      </c>
      <c r="G150" s="12">
        <v>1</v>
      </c>
    </row>
    <row r="151" spans="1:7" x14ac:dyDescent="0.25">
      <c r="A151" s="11" t="s">
        <v>324</v>
      </c>
      <c r="B151" s="12" t="s">
        <v>17</v>
      </c>
      <c r="C151" s="11" t="s">
        <v>220</v>
      </c>
      <c r="D151" s="78">
        <v>43008</v>
      </c>
      <c r="E151" s="16">
        <f t="shared" ca="1" si="2"/>
        <v>3</v>
      </c>
      <c r="F151" s="93">
        <v>114224</v>
      </c>
      <c r="G151" s="12">
        <v>1</v>
      </c>
    </row>
    <row r="152" spans="1:7" x14ac:dyDescent="0.25">
      <c r="A152" s="11" t="s">
        <v>515</v>
      </c>
      <c r="B152" s="12" t="s">
        <v>17</v>
      </c>
      <c r="C152" s="11" t="s">
        <v>220</v>
      </c>
      <c r="D152" s="78">
        <v>36890</v>
      </c>
      <c r="E152" s="16">
        <f t="shared" ca="1" si="2"/>
        <v>19</v>
      </c>
      <c r="F152" s="93">
        <v>95646</v>
      </c>
      <c r="G152" s="12">
        <v>1</v>
      </c>
    </row>
    <row r="153" spans="1:7" x14ac:dyDescent="0.25">
      <c r="A153" s="11" t="s">
        <v>802</v>
      </c>
      <c r="B153" s="12" t="s">
        <v>14</v>
      </c>
      <c r="C153" s="11" t="s">
        <v>220</v>
      </c>
      <c r="D153" s="78">
        <v>36316</v>
      </c>
      <c r="E153" s="16">
        <f t="shared" ca="1" si="2"/>
        <v>21</v>
      </c>
      <c r="F153" s="93">
        <v>119381</v>
      </c>
      <c r="G153" s="12">
        <v>3</v>
      </c>
    </row>
    <row r="154" spans="1:7" x14ac:dyDescent="0.25">
      <c r="A154" s="11" t="s">
        <v>199</v>
      </c>
      <c r="B154" s="12" t="s">
        <v>14</v>
      </c>
      <c r="C154" s="11" t="s">
        <v>220</v>
      </c>
      <c r="D154" s="78">
        <v>36514</v>
      </c>
      <c r="E154" s="16">
        <f t="shared" ca="1" si="2"/>
        <v>20</v>
      </c>
      <c r="F154" s="93">
        <v>147312</v>
      </c>
      <c r="G154" s="12">
        <v>2</v>
      </c>
    </row>
    <row r="155" spans="1:7" x14ac:dyDescent="0.25">
      <c r="A155" s="11" t="s">
        <v>200</v>
      </c>
      <c r="B155" s="12" t="s">
        <v>17</v>
      </c>
      <c r="C155" s="11" t="s">
        <v>220</v>
      </c>
      <c r="D155" s="78">
        <v>36112</v>
      </c>
      <c r="E155" s="16">
        <f t="shared" ca="1" si="2"/>
        <v>22</v>
      </c>
      <c r="F155" s="93">
        <v>112039</v>
      </c>
      <c r="G155" s="12">
        <v>5</v>
      </c>
    </row>
    <row r="156" spans="1:7" x14ac:dyDescent="0.25">
      <c r="A156" s="11" t="s">
        <v>328</v>
      </c>
      <c r="B156" s="12" t="s">
        <v>14</v>
      </c>
      <c r="C156" s="11" t="s">
        <v>220</v>
      </c>
      <c r="D156" s="78">
        <v>42639</v>
      </c>
      <c r="E156" s="16">
        <f t="shared" ca="1" si="2"/>
        <v>4</v>
      </c>
      <c r="F156" s="93">
        <v>127643</v>
      </c>
      <c r="G156" s="12">
        <v>3</v>
      </c>
    </row>
    <row r="157" spans="1:7" x14ac:dyDescent="0.25">
      <c r="A157" s="11" t="s">
        <v>594</v>
      </c>
      <c r="B157" s="12" t="s">
        <v>14</v>
      </c>
      <c r="C157" s="11" t="s">
        <v>220</v>
      </c>
      <c r="D157" s="78">
        <v>41611</v>
      </c>
      <c r="E157" s="16">
        <f t="shared" ca="1" si="2"/>
        <v>7</v>
      </c>
      <c r="F157" s="93">
        <v>85077</v>
      </c>
      <c r="G157" s="12">
        <v>2</v>
      </c>
    </row>
    <row r="158" spans="1:7" x14ac:dyDescent="0.25">
      <c r="A158" s="11" t="s">
        <v>336</v>
      </c>
      <c r="B158" s="12" t="s">
        <v>17</v>
      </c>
      <c r="C158" s="11" t="s">
        <v>220</v>
      </c>
      <c r="D158" s="78">
        <v>39161</v>
      </c>
      <c r="E158" s="16">
        <f t="shared" ca="1" si="2"/>
        <v>13</v>
      </c>
      <c r="F158" s="93">
        <v>67006</v>
      </c>
      <c r="G158" s="12">
        <v>1</v>
      </c>
    </row>
    <row r="159" spans="1:7" x14ac:dyDescent="0.25">
      <c r="A159" s="11" t="s">
        <v>114</v>
      </c>
      <c r="B159" s="12" t="s">
        <v>17</v>
      </c>
      <c r="C159" s="11" t="s">
        <v>220</v>
      </c>
      <c r="D159" s="78">
        <v>41352</v>
      </c>
      <c r="E159" s="16">
        <f t="shared" ca="1" si="2"/>
        <v>7</v>
      </c>
      <c r="F159" s="93">
        <v>94077</v>
      </c>
      <c r="G159" s="12">
        <v>1</v>
      </c>
    </row>
    <row r="160" spans="1:7" x14ac:dyDescent="0.25">
      <c r="A160" s="11" t="s">
        <v>497</v>
      </c>
      <c r="B160" s="12" t="s">
        <v>14</v>
      </c>
      <c r="C160" s="11" t="s">
        <v>220</v>
      </c>
      <c r="D160" s="78">
        <v>38343</v>
      </c>
      <c r="E160" s="16">
        <f t="shared" ca="1" si="2"/>
        <v>15</v>
      </c>
      <c r="F160" s="93">
        <v>124565</v>
      </c>
      <c r="G160" s="12">
        <v>3</v>
      </c>
    </row>
    <row r="161" spans="1:7" x14ac:dyDescent="0.25">
      <c r="A161" s="11" t="s">
        <v>596</v>
      </c>
      <c r="B161" s="12" t="s">
        <v>14</v>
      </c>
      <c r="C161" s="11" t="s">
        <v>220</v>
      </c>
      <c r="D161" s="78">
        <v>36534</v>
      </c>
      <c r="E161" s="16">
        <f t="shared" ca="1" si="2"/>
        <v>20</v>
      </c>
      <c r="F161" s="93">
        <v>108324</v>
      </c>
      <c r="G161" s="12">
        <v>2</v>
      </c>
    </row>
    <row r="162" spans="1:7" x14ac:dyDescent="0.25">
      <c r="A162" s="11" t="s">
        <v>597</v>
      </c>
      <c r="B162" s="12" t="s">
        <v>14</v>
      </c>
      <c r="C162" s="11" t="s">
        <v>220</v>
      </c>
      <c r="D162" s="78">
        <v>43434</v>
      </c>
      <c r="E162" s="16">
        <f t="shared" ca="1" si="2"/>
        <v>2</v>
      </c>
      <c r="F162" s="93">
        <v>128480</v>
      </c>
      <c r="G162" s="12">
        <v>5</v>
      </c>
    </row>
    <row r="163" spans="1:7" x14ac:dyDescent="0.25">
      <c r="A163" s="11" t="s">
        <v>346</v>
      </c>
      <c r="B163" s="12" t="s">
        <v>17</v>
      </c>
      <c r="C163" s="11" t="s">
        <v>220</v>
      </c>
      <c r="D163" s="78">
        <v>37908</v>
      </c>
      <c r="E163" s="16">
        <f t="shared" ca="1" si="2"/>
        <v>17</v>
      </c>
      <c r="F163" s="93">
        <v>80889</v>
      </c>
      <c r="G163" s="12">
        <v>5</v>
      </c>
    </row>
    <row r="164" spans="1:7" x14ac:dyDescent="0.25">
      <c r="A164" s="11" t="s">
        <v>518</v>
      </c>
      <c r="B164" s="12" t="s">
        <v>14</v>
      </c>
      <c r="C164" s="11" t="s">
        <v>220</v>
      </c>
      <c r="D164" s="78">
        <v>37021</v>
      </c>
      <c r="E164" s="16">
        <f t="shared" ca="1" si="2"/>
        <v>19</v>
      </c>
      <c r="F164" s="93">
        <v>58266</v>
      </c>
      <c r="G164" s="12">
        <v>4</v>
      </c>
    </row>
    <row r="165" spans="1:7" x14ac:dyDescent="0.25">
      <c r="A165" s="11" t="s">
        <v>759</v>
      </c>
      <c r="B165" s="12" t="s">
        <v>17</v>
      </c>
      <c r="C165" s="11" t="s">
        <v>220</v>
      </c>
      <c r="D165" s="78">
        <v>39752</v>
      </c>
      <c r="E165" s="16">
        <f t="shared" ca="1" si="2"/>
        <v>12</v>
      </c>
      <c r="F165" s="93">
        <v>52664</v>
      </c>
      <c r="G165" s="12">
        <v>5</v>
      </c>
    </row>
    <row r="166" spans="1:7" x14ac:dyDescent="0.25">
      <c r="A166" s="11" t="s">
        <v>760</v>
      </c>
      <c r="B166" s="12" t="s">
        <v>14</v>
      </c>
      <c r="C166" s="11" t="s">
        <v>220</v>
      </c>
      <c r="D166" s="78">
        <v>38685</v>
      </c>
      <c r="E166" s="16">
        <f t="shared" ca="1" si="2"/>
        <v>15</v>
      </c>
      <c r="F166" s="93">
        <v>60021</v>
      </c>
      <c r="G166" s="12">
        <v>3</v>
      </c>
    </row>
    <row r="167" spans="1:7" x14ac:dyDescent="0.25">
      <c r="A167" s="11" t="s">
        <v>762</v>
      </c>
      <c r="B167" s="12" t="s">
        <v>14</v>
      </c>
      <c r="C167" s="11" t="s">
        <v>220</v>
      </c>
      <c r="D167" s="78">
        <v>38384</v>
      </c>
      <c r="E167" s="16">
        <f t="shared" ca="1" si="2"/>
        <v>15</v>
      </c>
      <c r="F167" s="93">
        <v>155007</v>
      </c>
      <c r="G167" s="12">
        <v>3</v>
      </c>
    </row>
    <row r="168" spans="1:7" x14ac:dyDescent="0.25">
      <c r="A168" s="11" t="s">
        <v>204</v>
      </c>
      <c r="B168" s="12" t="s">
        <v>17</v>
      </c>
      <c r="C168" s="11" t="s">
        <v>220</v>
      </c>
      <c r="D168" s="78">
        <v>41677</v>
      </c>
      <c r="E168" s="16">
        <f t="shared" ca="1" si="2"/>
        <v>6</v>
      </c>
      <c r="F168" s="93">
        <v>51319</v>
      </c>
      <c r="G168" s="12">
        <v>4</v>
      </c>
    </row>
    <row r="169" spans="1:7" x14ac:dyDescent="0.25">
      <c r="A169" s="11" t="s">
        <v>671</v>
      </c>
      <c r="B169" s="12" t="s">
        <v>14</v>
      </c>
      <c r="C169" s="11" t="s">
        <v>220</v>
      </c>
      <c r="D169" s="78">
        <v>38055</v>
      </c>
      <c r="E169" s="16">
        <f t="shared" ca="1" si="2"/>
        <v>16</v>
      </c>
      <c r="F169" s="93">
        <v>64382</v>
      </c>
      <c r="G169" s="12">
        <v>2</v>
      </c>
    </row>
    <row r="170" spans="1:7" x14ac:dyDescent="0.25">
      <c r="A170" s="11" t="s">
        <v>599</v>
      </c>
      <c r="B170" s="12" t="s">
        <v>17</v>
      </c>
      <c r="C170" s="11" t="s">
        <v>220</v>
      </c>
      <c r="D170" s="78">
        <v>40883</v>
      </c>
      <c r="E170" s="16">
        <f t="shared" ca="1" si="2"/>
        <v>9</v>
      </c>
      <c r="F170" s="93">
        <v>91074</v>
      </c>
      <c r="G170" s="12">
        <v>5</v>
      </c>
    </row>
    <row r="171" spans="1:7" x14ac:dyDescent="0.25">
      <c r="A171" s="11" t="s">
        <v>501</v>
      </c>
      <c r="B171" s="12" t="s">
        <v>17</v>
      </c>
      <c r="C171" s="11" t="s">
        <v>220</v>
      </c>
      <c r="D171" s="78">
        <v>41145</v>
      </c>
      <c r="E171" s="16">
        <f t="shared" ca="1" si="2"/>
        <v>8</v>
      </c>
      <c r="F171" s="93">
        <v>56316</v>
      </c>
      <c r="G171" s="12">
        <v>2</v>
      </c>
    </row>
    <row r="172" spans="1:7" x14ac:dyDescent="0.25">
      <c r="A172" s="11" t="s">
        <v>769</v>
      </c>
      <c r="B172" s="12" t="s">
        <v>14</v>
      </c>
      <c r="C172" s="11" t="s">
        <v>220</v>
      </c>
      <c r="D172" s="78">
        <v>36382</v>
      </c>
      <c r="E172" s="16">
        <f t="shared" ca="1" si="2"/>
        <v>21</v>
      </c>
      <c r="F172" s="93">
        <v>124133</v>
      </c>
      <c r="G172" s="12">
        <v>3</v>
      </c>
    </row>
    <row r="173" spans="1:7" x14ac:dyDescent="0.25">
      <c r="A173" s="11" t="s">
        <v>770</v>
      </c>
      <c r="B173" s="12" t="s">
        <v>17</v>
      </c>
      <c r="C173" s="11" t="s">
        <v>220</v>
      </c>
      <c r="D173" s="78">
        <v>38235</v>
      </c>
      <c r="E173" s="16">
        <f t="shared" ca="1" si="2"/>
        <v>16</v>
      </c>
      <c r="F173" s="93">
        <v>118919</v>
      </c>
      <c r="G173" s="12">
        <v>2</v>
      </c>
    </row>
    <row r="174" spans="1:7" x14ac:dyDescent="0.25">
      <c r="A174" s="11" t="s">
        <v>359</v>
      </c>
      <c r="B174" s="12" t="s">
        <v>17</v>
      </c>
      <c r="C174" s="11" t="s">
        <v>220</v>
      </c>
      <c r="D174" s="78">
        <v>41184</v>
      </c>
      <c r="E174" s="16">
        <f t="shared" ca="1" si="2"/>
        <v>8</v>
      </c>
      <c r="F174" s="93">
        <v>46131</v>
      </c>
      <c r="G174" s="12">
        <v>5</v>
      </c>
    </row>
    <row r="175" spans="1:7" x14ac:dyDescent="0.25">
      <c r="A175" s="11" t="s">
        <v>59</v>
      </c>
      <c r="B175" s="12" t="s">
        <v>14</v>
      </c>
      <c r="C175" s="11" t="s">
        <v>220</v>
      </c>
      <c r="D175" s="78">
        <v>41177</v>
      </c>
      <c r="E175" s="16">
        <f t="shared" ca="1" si="2"/>
        <v>8</v>
      </c>
      <c r="F175" s="93">
        <v>83066</v>
      </c>
      <c r="G175" s="12">
        <v>2</v>
      </c>
    </row>
    <row r="176" spans="1:7" x14ac:dyDescent="0.25">
      <c r="A176" s="11" t="s">
        <v>126</v>
      </c>
      <c r="B176" s="12" t="s">
        <v>14</v>
      </c>
      <c r="C176" s="11" t="s">
        <v>373</v>
      </c>
      <c r="D176" s="78">
        <v>38303</v>
      </c>
      <c r="E176" s="16">
        <f t="shared" ca="1" si="2"/>
        <v>16</v>
      </c>
      <c r="F176" s="93">
        <v>128304</v>
      </c>
      <c r="G176" s="12">
        <v>4</v>
      </c>
    </row>
    <row r="177" spans="1:7" x14ac:dyDescent="0.25">
      <c r="A177" s="11" t="s">
        <v>188</v>
      </c>
      <c r="B177" s="12" t="s">
        <v>14</v>
      </c>
      <c r="C177" s="11" t="s">
        <v>373</v>
      </c>
      <c r="D177" s="78">
        <v>41363</v>
      </c>
      <c r="E177" s="16">
        <f t="shared" ca="1" si="2"/>
        <v>7</v>
      </c>
      <c r="F177" s="93">
        <v>96809</v>
      </c>
      <c r="G177" s="12">
        <v>2</v>
      </c>
    </row>
    <row r="178" spans="1:7" x14ac:dyDescent="0.25">
      <c r="A178" s="11" t="s">
        <v>315</v>
      </c>
      <c r="B178" s="12" t="s">
        <v>17</v>
      </c>
      <c r="C178" s="11" t="s">
        <v>373</v>
      </c>
      <c r="D178" s="78">
        <v>41772</v>
      </c>
      <c r="E178" s="16">
        <f t="shared" ca="1" si="2"/>
        <v>6</v>
      </c>
      <c r="F178" s="93">
        <v>58412</v>
      </c>
      <c r="G178" s="12">
        <v>3</v>
      </c>
    </row>
    <row r="179" spans="1:7" x14ac:dyDescent="0.25">
      <c r="A179" s="11" t="s">
        <v>670</v>
      </c>
      <c r="B179" s="12" t="s">
        <v>17</v>
      </c>
      <c r="C179" s="11" t="s">
        <v>373</v>
      </c>
      <c r="D179" s="78">
        <v>40631</v>
      </c>
      <c r="E179" s="16">
        <f t="shared" ca="1" si="2"/>
        <v>9</v>
      </c>
      <c r="F179" s="93">
        <v>88206</v>
      </c>
      <c r="G179" s="12">
        <v>5</v>
      </c>
    </row>
    <row r="180" spans="1:7" x14ac:dyDescent="0.25">
      <c r="A180" s="11" t="s">
        <v>123</v>
      </c>
      <c r="B180" s="12" t="s">
        <v>14</v>
      </c>
      <c r="C180" s="11" t="s">
        <v>373</v>
      </c>
      <c r="D180" s="78">
        <v>38199</v>
      </c>
      <c r="E180" s="16">
        <f t="shared" ca="1" si="2"/>
        <v>16</v>
      </c>
      <c r="F180" s="93">
        <v>65313</v>
      </c>
      <c r="G180" s="12">
        <v>5</v>
      </c>
    </row>
    <row r="181" spans="1:7" x14ac:dyDescent="0.25">
      <c r="A181" s="11" t="s">
        <v>222</v>
      </c>
      <c r="B181" s="12" t="s">
        <v>14</v>
      </c>
      <c r="C181" s="11" t="s">
        <v>381</v>
      </c>
      <c r="D181" s="78">
        <v>39129</v>
      </c>
      <c r="E181" s="16">
        <f t="shared" ca="1" si="2"/>
        <v>13</v>
      </c>
      <c r="F181" s="93">
        <v>88034</v>
      </c>
      <c r="G181" s="12">
        <v>5</v>
      </c>
    </row>
    <row r="182" spans="1:7" x14ac:dyDescent="0.25">
      <c r="A182" s="11" t="s">
        <v>223</v>
      </c>
      <c r="B182" s="12" t="s">
        <v>17</v>
      </c>
      <c r="C182" s="11" t="s">
        <v>381</v>
      </c>
      <c r="D182" s="78">
        <v>42720</v>
      </c>
      <c r="E182" s="16">
        <f t="shared" ca="1" si="2"/>
        <v>3</v>
      </c>
      <c r="F182" s="93">
        <v>72788</v>
      </c>
      <c r="G182" s="12">
        <v>4</v>
      </c>
    </row>
    <row r="183" spans="1:7" x14ac:dyDescent="0.25">
      <c r="A183" s="11" t="s">
        <v>21</v>
      </c>
      <c r="B183" s="12" t="s">
        <v>14</v>
      </c>
      <c r="C183" s="11" t="s">
        <v>381</v>
      </c>
      <c r="D183" s="78">
        <v>41609</v>
      </c>
      <c r="E183" s="16">
        <f t="shared" ca="1" si="2"/>
        <v>7</v>
      </c>
      <c r="F183" s="93">
        <v>146705</v>
      </c>
      <c r="G183" s="12">
        <v>4</v>
      </c>
    </row>
    <row r="184" spans="1:7" x14ac:dyDescent="0.25">
      <c r="A184" s="11" t="s">
        <v>625</v>
      </c>
      <c r="B184" s="12" t="s">
        <v>14</v>
      </c>
      <c r="C184" s="11" t="s">
        <v>381</v>
      </c>
      <c r="D184" s="78">
        <v>39185</v>
      </c>
      <c r="E184" s="16">
        <f t="shared" ca="1" si="2"/>
        <v>13</v>
      </c>
      <c r="F184" s="93">
        <v>156560</v>
      </c>
      <c r="G184" s="12">
        <v>3</v>
      </c>
    </row>
    <row r="185" spans="1:7" x14ac:dyDescent="0.25">
      <c r="A185" s="11" t="s">
        <v>702</v>
      </c>
      <c r="B185" s="12" t="s">
        <v>17</v>
      </c>
      <c r="C185" s="11" t="s">
        <v>381</v>
      </c>
      <c r="D185" s="78">
        <v>42155</v>
      </c>
      <c r="E185" s="16">
        <f t="shared" ca="1" si="2"/>
        <v>5</v>
      </c>
      <c r="F185" s="93">
        <v>110269</v>
      </c>
      <c r="G185" s="12">
        <v>1</v>
      </c>
    </row>
    <row r="186" spans="1:7" x14ac:dyDescent="0.25">
      <c r="A186" s="11" t="s">
        <v>539</v>
      </c>
      <c r="B186" s="12" t="s">
        <v>14</v>
      </c>
      <c r="C186" s="11" t="s">
        <v>381</v>
      </c>
      <c r="D186" s="78">
        <v>38845</v>
      </c>
      <c r="E186" s="16">
        <f t="shared" ca="1" si="2"/>
        <v>14</v>
      </c>
      <c r="F186" s="93">
        <v>89451</v>
      </c>
      <c r="G186" s="12">
        <v>1</v>
      </c>
    </row>
    <row r="187" spans="1:7" x14ac:dyDescent="0.25">
      <c r="A187" s="11" t="s">
        <v>252</v>
      </c>
      <c r="B187" s="12" t="s">
        <v>14</v>
      </c>
      <c r="C187" s="11" t="s">
        <v>381</v>
      </c>
      <c r="D187" s="78">
        <v>38251</v>
      </c>
      <c r="E187" s="16">
        <f t="shared" ca="1" si="2"/>
        <v>16</v>
      </c>
      <c r="F187" s="93">
        <v>82715</v>
      </c>
      <c r="G187" s="12">
        <v>3</v>
      </c>
    </row>
    <row r="188" spans="1:7" x14ac:dyDescent="0.25">
      <c r="A188" s="11" t="s">
        <v>82</v>
      </c>
      <c r="B188" s="12" t="s">
        <v>14</v>
      </c>
      <c r="C188" s="11" t="s">
        <v>381</v>
      </c>
      <c r="D188" s="78">
        <v>38788</v>
      </c>
      <c r="E188" s="16">
        <f t="shared" ca="1" si="2"/>
        <v>14</v>
      </c>
      <c r="F188" s="93">
        <v>147555</v>
      </c>
      <c r="G188" s="12">
        <v>3</v>
      </c>
    </row>
    <row r="189" spans="1:7" x14ac:dyDescent="0.25">
      <c r="A189" s="11" t="s">
        <v>264</v>
      </c>
      <c r="B189" s="12" t="s">
        <v>14</v>
      </c>
      <c r="C189" s="11" t="s">
        <v>381</v>
      </c>
      <c r="D189" s="78">
        <v>38717</v>
      </c>
      <c r="E189" s="16">
        <f t="shared" ca="1" si="2"/>
        <v>14</v>
      </c>
      <c r="F189" s="93">
        <v>94338</v>
      </c>
      <c r="G189" s="12">
        <v>4</v>
      </c>
    </row>
    <row r="190" spans="1:7" x14ac:dyDescent="0.25">
      <c r="A190" s="11" t="s">
        <v>268</v>
      </c>
      <c r="B190" s="12" t="s">
        <v>14</v>
      </c>
      <c r="C190" s="11" t="s">
        <v>381</v>
      </c>
      <c r="D190" s="78">
        <v>42311</v>
      </c>
      <c r="E190" s="16">
        <f t="shared" ca="1" si="2"/>
        <v>5</v>
      </c>
      <c r="F190" s="93">
        <v>61061</v>
      </c>
      <c r="G190" s="12">
        <v>4</v>
      </c>
    </row>
    <row r="191" spans="1:7" x14ac:dyDescent="0.25">
      <c r="A191" s="11" t="s">
        <v>185</v>
      </c>
      <c r="B191" s="12" t="s">
        <v>14</v>
      </c>
      <c r="C191" s="11" t="s">
        <v>381</v>
      </c>
      <c r="D191" s="78">
        <v>43031</v>
      </c>
      <c r="E191" s="16">
        <f t="shared" ca="1" si="2"/>
        <v>3</v>
      </c>
      <c r="F191" s="93">
        <v>136175</v>
      </c>
      <c r="G191" s="12">
        <v>2</v>
      </c>
    </row>
    <row r="192" spans="1:7" x14ac:dyDescent="0.25">
      <c r="A192" s="11" t="s">
        <v>215</v>
      </c>
      <c r="B192" s="12" t="s">
        <v>14</v>
      </c>
      <c r="C192" s="11" t="s">
        <v>381</v>
      </c>
      <c r="D192" s="78">
        <v>39460</v>
      </c>
      <c r="E192" s="16">
        <f t="shared" ca="1" si="2"/>
        <v>12</v>
      </c>
      <c r="F192" s="93">
        <v>81189</v>
      </c>
      <c r="G192" s="12">
        <v>5</v>
      </c>
    </row>
    <row r="193" spans="1:7" x14ac:dyDescent="0.25">
      <c r="A193" s="11" t="s">
        <v>474</v>
      </c>
      <c r="B193" s="12" t="s">
        <v>14</v>
      </c>
      <c r="C193" s="11" t="s">
        <v>381</v>
      </c>
      <c r="D193" s="78">
        <v>36204</v>
      </c>
      <c r="E193" s="16">
        <f t="shared" ca="1" si="2"/>
        <v>21</v>
      </c>
      <c r="F193" s="93">
        <v>108824</v>
      </c>
      <c r="G193" s="12">
        <v>4</v>
      </c>
    </row>
    <row r="194" spans="1:7" x14ac:dyDescent="0.25">
      <c r="A194" s="11" t="s">
        <v>395</v>
      </c>
      <c r="B194" s="12" t="s">
        <v>14</v>
      </c>
      <c r="C194" s="11" t="s">
        <v>381</v>
      </c>
      <c r="D194" s="78">
        <v>38774</v>
      </c>
      <c r="E194" s="16">
        <f t="shared" ref="E194:E257" ca="1" si="3">DATEDIF(D194,TODAY(),"Y")</f>
        <v>14</v>
      </c>
      <c r="F194" s="93">
        <v>56187</v>
      </c>
      <c r="G194" s="12">
        <v>5</v>
      </c>
    </row>
    <row r="195" spans="1:7" x14ac:dyDescent="0.25">
      <c r="A195" s="11" t="s">
        <v>290</v>
      </c>
      <c r="B195" s="12" t="s">
        <v>14</v>
      </c>
      <c r="C195" s="11" t="s">
        <v>381</v>
      </c>
      <c r="D195" s="78">
        <v>36813</v>
      </c>
      <c r="E195" s="16">
        <f t="shared" ca="1" si="3"/>
        <v>20</v>
      </c>
      <c r="F195" s="93">
        <v>103437</v>
      </c>
      <c r="G195" s="12">
        <v>4</v>
      </c>
    </row>
    <row r="196" spans="1:7" x14ac:dyDescent="0.25">
      <c r="A196" s="11" t="s">
        <v>53</v>
      </c>
      <c r="B196" s="12" t="s">
        <v>14</v>
      </c>
      <c r="C196" s="11" t="s">
        <v>381</v>
      </c>
      <c r="D196" s="78">
        <v>38933</v>
      </c>
      <c r="E196" s="16">
        <f t="shared" ca="1" si="3"/>
        <v>14</v>
      </c>
      <c r="F196" s="93">
        <v>66528</v>
      </c>
      <c r="G196" s="12">
        <v>2</v>
      </c>
    </row>
    <row r="197" spans="1:7" x14ac:dyDescent="0.25">
      <c r="A197" s="11" t="s">
        <v>732</v>
      </c>
      <c r="B197" s="12" t="s">
        <v>14</v>
      </c>
      <c r="C197" s="11" t="s">
        <v>381</v>
      </c>
      <c r="D197" s="78">
        <v>38529</v>
      </c>
      <c r="E197" s="16">
        <f t="shared" ca="1" si="3"/>
        <v>15</v>
      </c>
      <c r="F197" s="93">
        <v>155520</v>
      </c>
      <c r="G197" s="12">
        <v>4</v>
      </c>
    </row>
    <row r="198" spans="1:7" x14ac:dyDescent="0.25">
      <c r="A198" s="11" t="s">
        <v>575</v>
      </c>
      <c r="B198" s="12" t="s">
        <v>14</v>
      </c>
      <c r="C198" s="11" t="s">
        <v>381</v>
      </c>
      <c r="D198" s="78">
        <v>41233</v>
      </c>
      <c r="E198" s="16">
        <f t="shared" ca="1" si="3"/>
        <v>8</v>
      </c>
      <c r="F198" s="93">
        <v>57497</v>
      </c>
      <c r="G198" s="12">
        <v>1</v>
      </c>
    </row>
    <row r="199" spans="1:7" x14ac:dyDescent="0.25">
      <c r="A199" s="11" t="s">
        <v>190</v>
      </c>
      <c r="B199" s="12" t="s">
        <v>17</v>
      </c>
      <c r="C199" s="11" t="s">
        <v>381</v>
      </c>
      <c r="D199" s="78">
        <v>36016</v>
      </c>
      <c r="E199" s="16">
        <f t="shared" ca="1" si="3"/>
        <v>22</v>
      </c>
      <c r="F199" s="93">
        <v>65863</v>
      </c>
      <c r="G199" s="12">
        <v>4</v>
      </c>
    </row>
    <row r="200" spans="1:7" x14ac:dyDescent="0.25">
      <c r="A200" s="11" t="s">
        <v>38</v>
      </c>
      <c r="B200" s="12" t="s">
        <v>14</v>
      </c>
      <c r="C200" s="11" t="s">
        <v>381</v>
      </c>
      <c r="D200" s="78">
        <v>42603</v>
      </c>
      <c r="E200" s="16">
        <f t="shared" ca="1" si="3"/>
        <v>4</v>
      </c>
      <c r="F200" s="93">
        <v>81338</v>
      </c>
      <c r="G200" s="12">
        <v>4</v>
      </c>
    </row>
    <row r="201" spans="1:7" x14ac:dyDescent="0.25">
      <c r="A201" s="11" t="s">
        <v>411</v>
      </c>
      <c r="B201" s="12" t="s">
        <v>14</v>
      </c>
      <c r="C201" s="11" t="s">
        <v>381</v>
      </c>
      <c r="D201" s="78">
        <v>43217</v>
      </c>
      <c r="E201" s="16">
        <f t="shared" ca="1" si="3"/>
        <v>2</v>
      </c>
      <c r="F201" s="93">
        <v>120258</v>
      </c>
      <c r="G201" s="12">
        <v>2</v>
      </c>
    </row>
    <row r="202" spans="1:7" x14ac:dyDescent="0.25">
      <c r="A202" s="11" t="s">
        <v>654</v>
      </c>
      <c r="B202" s="12" t="s">
        <v>14</v>
      </c>
      <c r="C202" s="11" t="s">
        <v>381</v>
      </c>
      <c r="D202" s="78">
        <v>38538</v>
      </c>
      <c r="E202" s="16">
        <f t="shared" ca="1" si="3"/>
        <v>15</v>
      </c>
      <c r="F202" s="93">
        <v>126657</v>
      </c>
      <c r="G202" s="12">
        <v>4</v>
      </c>
    </row>
    <row r="203" spans="1:7" x14ac:dyDescent="0.25">
      <c r="A203" s="11" t="s">
        <v>659</v>
      </c>
      <c r="B203" s="12" t="s">
        <v>14</v>
      </c>
      <c r="C203" s="11" t="s">
        <v>381</v>
      </c>
      <c r="D203" s="78">
        <v>39032</v>
      </c>
      <c r="E203" s="16">
        <f t="shared" ca="1" si="3"/>
        <v>14</v>
      </c>
      <c r="F203" s="93">
        <v>92394</v>
      </c>
      <c r="G203" s="12">
        <v>4</v>
      </c>
    </row>
    <row r="204" spans="1:7" x14ac:dyDescent="0.25">
      <c r="A204" s="11" t="s">
        <v>417</v>
      </c>
      <c r="B204" s="12" t="s">
        <v>14</v>
      </c>
      <c r="C204" s="11" t="s">
        <v>381</v>
      </c>
      <c r="D204" s="78">
        <v>42139</v>
      </c>
      <c r="E204" s="16">
        <f t="shared" ca="1" si="3"/>
        <v>5</v>
      </c>
      <c r="F204" s="93">
        <v>156033</v>
      </c>
      <c r="G204" s="12">
        <v>3</v>
      </c>
    </row>
    <row r="205" spans="1:7" x14ac:dyDescent="0.25">
      <c r="A205" s="11" t="s">
        <v>116</v>
      </c>
      <c r="B205" s="12" t="s">
        <v>14</v>
      </c>
      <c r="C205" s="11" t="s">
        <v>381</v>
      </c>
      <c r="D205" s="78">
        <v>41218</v>
      </c>
      <c r="E205" s="16">
        <f t="shared" ca="1" si="3"/>
        <v>8</v>
      </c>
      <c r="F205" s="93">
        <v>85563</v>
      </c>
      <c r="G205" s="12">
        <v>4</v>
      </c>
    </row>
    <row r="206" spans="1:7" x14ac:dyDescent="0.25">
      <c r="A206" s="11" t="s">
        <v>448</v>
      </c>
      <c r="B206" s="12" t="s">
        <v>17</v>
      </c>
      <c r="C206" s="11" t="s">
        <v>381</v>
      </c>
      <c r="D206" s="78">
        <v>39116</v>
      </c>
      <c r="E206" s="16">
        <f t="shared" ca="1" si="3"/>
        <v>13</v>
      </c>
      <c r="F206" s="93">
        <v>97327</v>
      </c>
      <c r="G206" s="12">
        <v>2</v>
      </c>
    </row>
    <row r="207" spans="1:7" x14ac:dyDescent="0.25">
      <c r="A207" s="11" t="s">
        <v>500</v>
      </c>
      <c r="B207" s="12" t="s">
        <v>17</v>
      </c>
      <c r="C207" s="11" t="s">
        <v>381</v>
      </c>
      <c r="D207" s="78">
        <v>42534</v>
      </c>
      <c r="E207" s="16">
        <f t="shared" ca="1" si="3"/>
        <v>4</v>
      </c>
      <c r="F207" s="93">
        <v>93584</v>
      </c>
      <c r="G207" s="12">
        <v>4</v>
      </c>
    </row>
    <row r="208" spans="1:7" x14ac:dyDescent="0.25">
      <c r="A208" s="11" t="s">
        <v>429</v>
      </c>
      <c r="B208" s="12" t="s">
        <v>17</v>
      </c>
      <c r="C208" s="11" t="s">
        <v>381</v>
      </c>
      <c r="D208" s="78">
        <v>36090</v>
      </c>
      <c r="E208" s="16">
        <f t="shared" ca="1" si="3"/>
        <v>22</v>
      </c>
      <c r="F208" s="93">
        <v>65964</v>
      </c>
      <c r="G208" s="12">
        <v>3</v>
      </c>
    </row>
    <row r="209" spans="1:7" x14ac:dyDescent="0.25">
      <c r="A209" s="11" t="s">
        <v>503</v>
      </c>
      <c r="B209" s="12" t="s">
        <v>17</v>
      </c>
      <c r="C209" s="11" t="s">
        <v>381</v>
      </c>
      <c r="D209" s="78">
        <v>38923</v>
      </c>
      <c r="E209" s="16">
        <f t="shared" ca="1" si="3"/>
        <v>14</v>
      </c>
      <c r="F209" s="93">
        <v>64821</v>
      </c>
      <c r="G209" s="12">
        <v>5</v>
      </c>
    </row>
    <row r="210" spans="1:7" x14ac:dyDescent="0.25">
      <c r="A210" s="11" t="s">
        <v>504</v>
      </c>
      <c r="B210" s="12" t="s">
        <v>14</v>
      </c>
      <c r="C210" s="11" t="s">
        <v>433</v>
      </c>
      <c r="D210" s="78">
        <v>37611</v>
      </c>
      <c r="E210" s="16">
        <f t="shared" ca="1" si="3"/>
        <v>17</v>
      </c>
      <c r="F210" s="93">
        <v>70295</v>
      </c>
      <c r="G210" s="12">
        <v>5</v>
      </c>
    </row>
    <row r="211" spans="1:7" x14ac:dyDescent="0.25">
      <c r="A211" s="11" t="s">
        <v>531</v>
      </c>
      <c r="B211" s="12" t="s">
        <v>14</v>
      </c>
      <c r="C211" s="11" t="s">
        <v>433</v>
      </c>
      <c r="D211" s="78">
        <v>37771</v>
      </c>
      <c r="E211" s="16">
        <f t="shared" ca="1" si="3"/>
        <v>17</v>
      </c>
      <c r="F211" s="93">
        <v>129074</v>
      </c>
      <c r="G211" s="12">
        <v>2</v>
      </c>
    </row>
    <row r="212" spans="1:7" x14ac:dyDescent="0.25">
      <c r="A212" s="11" t="s">
        <v>785</v>
      </c>
      <c r="B212" s="12" t="s">
        <v>17</v>
      </c>
      <c r="C212" s="11" t="s">
        <v>433</v>
      </c>
      <c r="D212" s="78">
        <v>39921</v>
      </c>
      <c r="E212" s="16">
        <f t="shared" ca="1" si="3"/>
        <v>11</v>
      </c>
      <c r="F212" s="93">
        <v>48641</v>
      </c>
      <c r="G212" s="12">
        <v>2</v>
      </c>
    </row>
    <row r="213" spans="1:7" x14ac:dyDescent="0.25">
      <c r="A213" s="11" t="s">
        <v>63</v>
      </c>
      <c r="B213" s="12" t="s">
        <v>14</v>
      </c>
      <c r="C213" s="11" t="s">
        <v>433</v>
      </c>
      <c r="D213" s="78">
        <v>43437</v>
      </c>
      <c r="E213" s="16">
        <f t="shared" ca="1" si="3"/>
        <v>2</v>
      </c>
      <c r="F213" s="93">
        <v>122931</v>
      </c>
      <c r="G213" s="12">
        <v>5</v>
      </c>
    </row>
    <row r="214" spans="1:7" x14ac:dyDescent="0.25">
      <c r="A214" s="11" t="s">
        <v>251</v>
      </c>
      <c r="B214" s="12" t="s">
        <v>17</v>
      </c>
      <c r="C214" s="11" t="s">
        <v>433</v>
      </c>
      <c r="D214" s="78">
        <v>39031</v>
      </c>
      <c r="E214" s="16">
        <f t="shared" ca="1" si="3"/>
        <v>14</v>
      </c>
      <c r="F214" s="93">
        <v>92744</v>
      </c>
      <c r="G214" s="12">
        <v>2</v>
      </c>
    </row>
    <row r="215" spans="1:7" x14ac:dyDescent="0.25">
      <c r="A215" s="11" t="s">
        <v>708</v>
      </c>
      <c r="B215" s="12" t="s">
        <v>17</v>
      </c>
      <c r="C215" s="11" t="s">
        <v>433</v>
      </c>
      <c r="D215" s="78">
        <v>36645</v>
      </c>
      <c r="E215" s="16">
        <f t="shared" ca="1" si="3"/>
        <v>20</v>
      </c>
      <c r="F215" s="93">
        <v>47666</v>
      </c>
      <c r="G215" s="12">
        <v>5</v>
      </c>
    </row>
    <row r="216" spans="1:7" x14ac:dyDescent="0.25">
      <c r="A216" s="11" t="s">
        <v>34</v>
      </c>
      <c r="B216" s="12" t="s">
        <v>14</v>
      </c>
      <c r="C216" s="11" t="s">
        <v>433</v>
      </c>
      <c r="D216" s="78">
        <v>36942</v>
      </c>
      <c r="E216" s="16">
        <f t="shared" ca="1" si="3"/>
        <v>19</v>
      </c>
      <c r="F216" s="93">
        <v>81675</v>
      </c>
      <c r="G216" s="12">
        <v>5</v>
      </c>
    </row>
    <row r="217" spans="1:7" x14ac:dyDescent="0.25">
      <c r="A217" s="11" t="s">
        <v>115</v>
      </c>
      <c r="B217" s="12" t="s">
        <v>17</v>
      </c>
      <c r="C217" s="11" t="s">
        <v>433</v>
      </c>
      <c r="D217" s="78">
        <v>36805</v>
      </c>
      <c r="E217" s="16">
        <f t="shared" ca="1" si="3"/>
        <v>20</v>
      </c>
      <c r="F217" s="93">
        <v>72418</v>
      </c>
      <c r="G217" s="12">
        <v>5</v>
      </c>
    </row>
    <row r="218" spans="1:7" x14ac:dyDescent="0.25">
      <c r="A218" s="11" t="s">
        <v>117</v>
      </c>
      <c r="B218" s="12" t="s">
        <v>14</v>
      </c>
      <c r="C218" s="11" t="s">
        <v>433</v>
      </c>
      <c r="D218" s="78">
        <v>38258</v>
      </c>
      <c r="E218" s="16">
        <f t="shared" ca="1" si="3"/>
        <v>16</v>
      </c>
      <c r="F218" s="93">
        <v>158099</v>
      </c>
      <c r="G218" s="12">
        <v>2</v>
      </c>
    </row>
    <row r="219" spans="1:7" x14ac:dyDescent="0.25">
      <c r="A219" s="11" t="s">
        <v>193</v>
      </c>
      <c r="B219" s="12" t="s">
        <v>17</v>
      </c>
      <c r="C219" s="11" t="s">
        <v>455</v>
      </c>
      <c r="D219" s="78">
        <v>39563</v>
      </c>
      <c r="E219" s="16">
        <f t="shared" ca="1" si="3"/>
        <v>12</v>
      </c>
      <c r="F219" s="93">
        <v>94246</v>
      </c>
      <c r="G219" s="12">
        <v>1</v>
      </c>
    </row>
    <row r="220" spans="1:7" x14ac:dyDescent="0.25">
      <c r="A220" s="11" t="s">
        <v>526</v>
      </c>
      <c r="B220" s="12" t="s">
        <v>14</v>
      </c>
      <c r="C220" s="11" t="s">
        <v>460</v>
      </c>
      <c r="D220" s="78">
        <v>38110</v>
      </c>
      <c r="E220" s="16">
        <f t="shared" ca="1" si="3"/>
        <v>16</v>
      </c>
      <c r="F220" s="93">
        <v>154913</v>
      </c>
      <c r="G220" s="12">
        <v>3</v>
      </c>
    </row>
    <row r="221" spans="1:7" x14ac:dyDescent="0.25">
      <c r="A221" s="11" t="s">
        <v>506</v>
      </c>
      <c r="B221" s="12" t="s">
        <v>14</v>
      </c>
      <c r="C221" s="11" t="s">
        <v>460</v>
      </c>
      <c r="D221" s="78">
        <v>37330</v>
      </c>
      <c r="E221" s="16">
        <f t="shared" ca="1" si="3"/>
        <v>18</v>
      </c>
      <c r="F221" s="93">
        <v>123134</v>
      </c>
      <c r="G221" s="12">
        <v>5</v>
      </c>
    </row>
    <row r="222" spans="1:7" x14ac:dyDescent="0.25">
      <c r="A222" s="11" t="s">
        <v>234</v>
      </c>
      <c r="B222" s="12" t="s">
        <v>17</v>
      </c>
      <c r="C222" s="11" t="s">
        <v>460</v>
      </c>
      <c r="D222" s="78">
        <v>39529</v>
      </c>
      <c r="E222" s="16">
        <f t="shared" ca="1" si="3"/>
        <v>12</v>
      </c>
      <c r="F222" s="93">
        <v>132522</v>
      </c>
      <c r="G222" s="12">
        <v>3</v>
      </c>
    </row>
    <row r="223" spans="1:7" x14ac:dyDescent="0.25">
      <c r="A223" s="11" t="s">
        <v>690</v>
      </c>
      <c r="B223" s="12" t="s">
        <v>17</v>
      </c>
      <c r="C223" s="11" t="s">
        <v>460</v>
      </c>
      <c r="D223" s="78">
        <v>36473</v>
      </c>
      <c r="E223" s="16">
        <f t="shared" ca="1" si="3"/>
        <v>21</v>
      </c>
      <c r="F223" s="93">
        <v>118986</v>
      </c>
      <c r="G223" s="12">
        <v>4</v>
      </c>
    </row>
    <row r="224" spans="1:7" x14ac:dyDescent="0.25">
      <c r="A224" s="11" t="s">
        <v>177</v>
      </c>
      <c r="B224" s="12" t="s">
        <v>14</v>
      </c>
      <c r="C224" s="11" t="s">
        <v>460</v>
      </c>
      <c r="D224" s="78">
        <v>43379</v>
      </c>
      <c r="E224" s="16">
        <f t="shared" ca="1" si="3"/>
        <v>2</v>
      </c>
      <c r="F224" s="93">
        <v>133934</v>
      </c>
      <c r="G224" s="12">
        <v>5</v>
      </c>
    </row>
    <row r="225" spans="1:7" x14ac:dyDescent="0.25">
      <c r="A225" s="11" t="s">
        <v>137</v>
      </c>
      <c r="B225" s="12" t="s">
        <v>14</v>
      </c>
      <c r="C225" s="11" t="s">
        <v>460</v>
      </c>
      <c r="D225" s="78">
        <v>40497</v>
      </c>
      <c r="E225" s="16">
        <f t="shared" ca="1" si="3"/>
        <v>10</v>
      </c>
      <c r="F225" s="93">
        <v>122216</v>
      </c>
      <c r="G225" s="12">
        <v>1</v>
      </c>
    </row>
    <row r="226" spans="1:7" x14ac:dyDescent="0.25">
      <c r="A226" s="11" t="s">
        <v>257</v>
      </c>
      <c r="B226" s="12" t="s">
        <v>14</v>
      </c>
      <c r="C226" s="11" t="s">
        <v>460</v>
      </c>
      <c r="D226" s="78">
        <v>38353</v>
      </c>
      <c r="E226" s="16">
        <f t="shared" ca="1" si="3"/>
        <v>15</v>
      </c>
      <c r="F226" s="93">
        <v>84308</v>
      </c>
      <c r="G226" s="12">
        <v>3</v>
      </c>
    </row>
    <row r="227" spans="1:7" x14ac:dyDescent="0.25">
      <c r="A227" s="11" t="s">
        <v>182</v>
      </c>
      <c r="B227" s="12" t="s">
        <v>17</v>
      </c>
      <c r="C227" s="11" t="s">
        <v>460</v>
      </c>
      <c r="D227" s="78">
        <v>36982</v>
      </c>
      <c r="E227" s="16">
        <f t="shared" ca="1" si="3"/>
        <v>19</v>
      </c>
      <c r="F227" s="93">
        <v>116263</v>
      </c>
      <c r="G227" s="12">
        <v>4</v>
      </c>
    </row>
    <row r="228" spans="1:7" x14ac:dyDescent="0.25">
      <c r="A228" s="11" t="s">
        <v>715</v>
      </c>
      <c r="B228" s="12" t="s">
        <v>17</v>
      </c>
      <c r="C228" s="11" t="s">
        <v>460</v>
      </c>
      <c r="D228" s="78">
        <v>36917</v>
      </c>
      <c r="E228" s="16">
        <f t="shared" ca="1" si="3"/>
        <v>19</v>
      </c>
      <c r="F228" s="93">
        <v>54670</v>
      </c>
      <c r="G228" s="12">
        <v>2</v>
      </c>
    </row>
    <row r="229" spans="1:7" x14ac:dyDescent="0.25">
      <c r="A229" s="11" t="s">
        <v>89</v>
      </c>
      <c r="B229" s="12" t="s">
        <v>14</v>
      </c>
      <c r="C229" s="11" t="s">
        <v>460</v>
      </c>
      <c r="D229" s="78">
        <v>36621</v>
      </c>
      <c r="E229" s="16">
        <f t="shared" ca="1" si="3"/>
        <v>20</v>
      </c>
      <c r="F229" s="93">
        <v>77612</v>
      </c>
      <c r="G229" s="12">
        <v>3</v>
      </c>
    </row>
    <row r="230" spans="1:7" x14ac:dyDescent="0.25">
      <c r="A230" s="11" t="s">
        <v>717</v>
      </c>
      <c r="B230" s="12" t="s">
        <v>17</v>
      </c>
      <c r="C230" s="11" t="s">
        <v>460</v>
      </c>
      <c r="D230" s="78">
        <v>36431</v>
      </c>
      <c r="E230" s="16">
        <f t="shared" ca="1" si="3"/>
        <v>21</v>
      </c>
      <c r="F230" s="93">
        <v>99691</v>
      </c>
      <c r="G230" s="12">
        <v>4</v>
      </c>
    </row>
    <row r="231" spans="1:7" x14ac:dyDescent="0.25">
      <c r="A231" s="11" t="s">
        <v>276</v>
      </c>
      <c r="B231" s="12" t="s">
        <v>17</v>
      </c>
      <c r="C231" s="11" t="s">
        <v>460</v>
      </c>
      <c r="D231" s="78">
        <v>38006</v>
      </c>
      <c r="E231" s="16">
        <f t="shared" ca="1" si="3"/>
        <v>16</v>
      </c>
      <c r="F231" s="93">
        <v>116095</v>
      </c>
      <c r="G231" s="12">
        <v>2</v>
      </c>
    </row>
    <row r="232" spans="1:7" x14ac:dyDescent="0.25">
      <c r="A232" s="11" t="s">
        <v>559</v>
      </c>
      <c r="B232" s="12" t="s">
        <v>14</v>
      </c>
      <c r="C232" s="11" t="s">
        <v>460</v>
      </c>
      <c r="D232" s="78">
        <v>38977</v>
      </c>
      <c r="E232" s="16">
        <f t="shared" ca="1" si="3"/>
        <v>14</v>
      </c>
      <c r="F232" s="93">
        <v>145341</v>
      </c>
      <c r="G232" s="12">
        <v>1</v>
      </c>
    </row>
    <row r="233" spans="1:7" x14ac:dyDescent="0.25">
      <c r="A233" s="11" t="s">
        <v>35</v>
      </c>
      <c r="B233" s="12" t="s">
        <v>17</v>
      </c>
      <c r="C233" s="11" t="s">
        <v>460</v>
      </c>
      <c r="D233" s="78">
        <v>39864</v>
      </c>
      <c r="E233" s="16">
        <f t="shared" ca="1" si="3"/>
        <v>11</v>
      </c>
      <c r="F233" s="93">
        <v>52877</v>
      </c>
      <c r="G233" s="12">
        <v>1</v>
      </c>
    </row>
    <row r="234" spans="1:7" x14ac:dyDescent="0.25">
      <c r="A234" s="11" t="s">
        <v>187</v>
      </c>
      <c r="B234" s="12" t="s">
        <v>17</v>
      </c>
      <c r="C234" s="11" t="s">
        <v>460</v>
      </c>
      <c r="D234" s="78">
        <v>37852</v>
      </c>
      <c r="E234" s="16">
        <f t="shared" ca="1" si="3"/>
        <v>17</v>
      </c>
      <c r="F234" s="93">
        <v>119457</v>
      </c>
      <c r="G234" s="12">
        <v>2</v>
      </c>
    </row>
    <row r="235" spans="1:7" x14ac:dyDescent="0.25">
      <c r="A235" s="11" t="s">
        <v>804</v>
      </c>
      <c r="B235" s="12" t="s">
        <v>17</v>
      </c>
      <c r="C235" s="11" t="s">
        <v>460</v>
      </c>
      <c r="D235" s="78">
        <v>39221</v>
      </c>
      <c r="E235" s="16">
        <f t="shared" ca="1" si="3"/>
        <v>13</v>
      </c>
      <c r="F235" s="93">
        <v>70200</v>
      </c>
      <c r="G235" s="12">
        <v>4</v>
      </c>
    </row>
    <row r="236" spans="1:7" x14ac:dyDescent="0.25">
      <c r="A236" s="11" t="s">
        <v>513</v>
      </c>
      <c r="B236" s="12" t="s">
        <v>17</v>
      </c>
      <c r="C236" s="11" t="s">
        <v>460</v>
      </c>
      <c r="D236" s="78">
        <v>36434</v>
      </c>
      <c r="E236" s="16">
        <f t="shared" ca="1" si="3"/>
        <v>21</v>
      </c>
      <c r="F236" s="93">
        <v>76049</v>
      </c>
      <c r="G236" s="12">
        <v>4</v>
      </c>
    </row>
    <row r="237" spans="1:7" x14ac:dyDescent="0.25">
      <c r="A237" s="11" t="s">
        <v>191</v>
      </c>
      <c r="B237" s="12" t="s">
        <v>17</v>
      </c>
      <c r="C237" s="11" t="s">
        <v>460</v>
      </c>
      <c r="D237" s="78">
        <v>43303</v>
      </c>
      <c r="E237" s="16">
        <f t="shared" ca="1" si="3"/>
        <v>2</v>
      </c>
      <c r="F237" s="93">
        <v>91679</v>
      </c>
      <c r="G237" s="12">
        <v>5</v>
      </c>
    </row>
    <row r="238" spans="1:7" x14ac:dyDescent="0.25">
      <c r="A238" s="11" t="s">
        <v>39</v>
      </c>
      <c r="B238" s="12" t="s">
        <v>17</v>
      </c>
      <c r="C238" s="11" t="s">
        <v>460</v>
      </c>
      <c r="D238" s="78">
        <v>38217</v>
      </c>
      <c r="E238" s="16">
        <f t="shared" ca="1" si="3"/>
        <v>16</v>
      </c>
      <c r="F238" s="93">
        <v>108924</v>
      </c>
      <c r="G238" s="12">
        <v>5</v>
      </c>
    </row>
    <row r="239" spans="1:7" x14ac:dyDescent="0.25">
      <c r="A239" s="11" t="s">
        <v>489</v>
      </c>
      <c r="B239" s="12" t="s">
        <v>14</v>
      </c>
      <c r="C239" s="11" t="s">
        <v>460</v>
      </c>
      <c r="D239" s="78">
        <v>39335</v>
      </c>
      <c r="E239" s="16">
        <f t="shared" ca="1" si="3"/>
        <v>13</v>
      </c>
      <c r="F239" s="93">
        <v>78017</v>
      </c>
      <c r="G239" s="12">
        <v>1</v>
      </c>
    </row>
    <row r="240" spans="1:7" x14ac:dyDescent="0.25">
      <c r="A240" s="11" t="s">
        <v>329</v>
      </c>
      <c r="B240" s="12" t="s">
        <v>14</v>
      </c>
      <c r="C240" s="11" t="s">
        <v>460</v>
      </c>
      <c r="D240" s="78">
        <v>36205</v>
      </c>
      <c r="E240" s="16">
        <f t="shared" ca="1" si="3"/>
        <v>21</v>
      </c>
      <c r="F240" s="93">
        <v>62762</v>
      </c>
      <c r="G240" s="12">
        <v>5</v>
      </c>
    </row>
    <row r="241" spans="1:7" x14ac:dyDescent="0.25">
      <c r="A241" s="11" t="s">
        <v>134</v>
      </c>
      <c r="B241" s="12" t="s">
        <v>17</v>
      </c>
      <c r="C241" s="11" t="s">
        <v>460</v>
      </c>
      <c r="D241" s="78">
        <v>40476</v>
      </c>
      <c r="E241" s="16">
        <f t="shared" ca="1" si="3"/>
        <v>10</v>
      </c>
      <c r="F241" s="93">
        <v>100274</v>
      </c>
      <c r="G241" s="12">
        <v>4</v>
      </c>
    </row>
    <row r="242" spans="1:7" x14ac:dyDescent="0.25">
      <c r="A242" s="11" t="s">
        <v>202</v>
      </c>
      <c r="B242" s="12" t="s">
        <v>14</v>
      </c>
      <c r="C242" s="11" t="s">
        <v>460</v>
      </c>
      <c r="D242" s="78">
        <v>43206</v>
      </c>
      <c r="E242" s="16">
        <f t="shared" ca="1" si="3"/>
        <v>2</v>
      </c>
      <c r="F242" s="93">
        <v>135432</v>
      </c>
      <c r="G242" s="12">
        <v>2</v>
      </c>
    </row>
    <row r="243" spans="1:7" x14ac:dyDescent="0.25">
      <c r="A243" s="11" t="s">
        <v>768</v>
      </c>
      <c r="B243" s="12" t="s">
        <v>17</v>
      </c>
      <c r="C243" s="11" t="s">
        <v>460</v>
      </c>
      <c r="D243" s="78">
        <v>41663</v>
      </c>
      <c r="E243" s="16">
        <f t="shared" ca="1" si="3"/>
        <v>6</v>
      </c>
      <c r="F243" s="93">
        <v>94089</v>
      </c>
      <c r="G243" s="12">
        <v>5</v>
      </c>
    </row>
    <row r="244" spans="1:7" x14ac:dyDescent="0.25">
      <c r="A244" s="11" t="s">
        <v>673</v>
      </c>
      <c r="B244" s="12" t="s">
        <v>17</v>
      </c>
      <c r="C244" s="11" t="s">
        <v>460</v>
      </c>
      <c r="D244" s="78">
        <v>36558</v>
      </c>
      <c r="E244" s="16">
        <f t="shared" ca="1" si="3"/>
        <v>20</v>
      </c>
      <c r="F244" s="93">
        <v>65011</v>
      </c>
      <c r="G244" s="12">
        <v>5</v>
      </c>
    </row>
    <row r="245" spans="1:7" x14ac:dyDescent="0.25">
      <c r="A245" s="11" t="s">
        <v>451</v>
      </c>
      <c r="B245" s="12" t="s">
        <v>17</v>
      </c>
      <c r="C245" s="11" t="s">
        <v>460</v>
      </c>
      <c r="D245" s="78">
        <v>38571</v>
      </c>
      <c r="E245" s="16">
        <f t="shared" ca="1" si="3"/>
        <v>15</v>
      </c>
      <c r="F245" s="93">
        <v>129810</v>
      </c>
      <c r="G245" s="12">
        <v>3</v>
      </c>
    </row>
    <row r="246" spans="1:7" x14ac:dyDescent="0.25">
      <c r="A246" s="11" t="s">
        <v>699</v>
      </c>
      <c r="B246" s="12" t="s">
        <v>17</v>
      </c>
      <c r="C246" s="11" t="s">
        <v>505</v>
      </c>
      <c r="D246" s="78">
        <v>43372</v>
      </c>
      <c r="E246" s="16">
        <f t="shared" ca="1" si="3"/>
        <v>2</v>
      </c>
      <c r="F246" s="93">
        <v>66558</v>
      </c>
      <c r="G246" s="12">
        <v>5</v>
      </c>
    </row>
    <row r="247" spans="1:7" x14ac:dyDescent="0.25">
      <c r="A247" s="11" t="s">
        <v>392</v>
      </c>
      <c r="B247" s="12" t="s">
        <v>17</v>
      </c>
      <c r="C247" s="11" t="s">
        <v>505</v>
      </c>
      <c r="D247" s="78">
        <v>38992</v>
      </c>
      <c r="E247" s="16">
        <f t="shared" ca="1" si="3"/>
        <v>14</v>
      </c>
      <c r="F247" s="93">
        <v>106985</v>
      </c>
      <c r="G247" s="12">
        <v>1</v>
      </c>
    </row>
    <row r="248" spans="1:7" x14ac:dyDescent="0.25">
      <c r="A248" s="11" t="s">
        <v>711</v>
      </c>
      <c r="B248" s="12" t="s">
        <v>17</v>
      </c>
      <c r="C248" s="11" t="s">
        <v>505</v>
      </c>
      <c r="D248" s="78">
        <v>37876</v>
      </c>
      <c r="E248" s="16">
        <f t="shared" ca="1" si="3"/>
        <v>17</v>
      </c>
      <c r="F248" s="93">
        <v>121608</v>
      </c>
      <c r="G248" s="12">
        <v>5</v>
      </c>
    </row>
    <row r="249" spans="1:7" x14ac:dyDescent="0.25">
      <c r="A249" s="11" t="s">
        <v>280</v>
      </c>
      <c r="B249" s="12" t="s">
        <v>14</v>
      </c>
      <c r="C249" s="11" t="s">
        <v>505</v>
      </c>
      <c r="D249" s="78">
        <v>38662</v>
      </c>
      <c r="E249" s="16">
        <f t="shared" ca="1" si="3"/>
        <v>15</v>
      </c>
      <c r="F249" s="93">
        <v>139671</v>
      </c>
      <c r="G249" s="12">
        <v>3</v>
      </c>
    </row>
    <row r="250" spans="1:7" x14ac:dyDescent="0.25">
      <c r="A250" s="11" t="s">
        <v>292</v>
      </c>
      <c r="B250" s="12" t="s">
        <v>17</v>
      </c>
      <c r="C250" s="11" t="s">
        <v>505</v>
      </c>
      <c r="D250" s="78">
        <v>37890</v>
      </c>
      <c r="E250" s="16">
        <f t="shared" ca="1" si="3"/>
        <v>17</v>
      </c>
      <c r="F250" s="93">
        <v>131177</v>
      </c>
      <c r="G250" s="12">
        <v>4</v>
      </c>
    </row>
    <row r="251" spans="1:7" x14ac:dyDescent="0.25">
      <c r="A251" s="11" t="s">
        <v>588</v>
      </c>
      <c r="B251" s="12" t="s">
        <v>14</v>
      </c>
      <c r="C251" s="11" t="s">
        <v>505</v>
      </c>
      <c r="D251" s="78">
        <v>40424</v>
      </c>
      <c r="E251" s="16">
        <f t="shared" ca="1" si="3"/>
        <v>10</v>
      </c>
      <c r="F251" s="93">
        <v>80082</v>
      </c>
      <c r="G251" s="12">
        <v>2</v>
      </c>
    </row>
    <row r="252" spans="1:7" x14ac:dyDescent="0.25">
      <c r="A252" s="11" t="s">
        <v>516</v>
      </c>
      <c r="B252" s="12" t="s">
        <v>14</v>
      </c>
      <c r="C252" s="11" t="s">
        <v>505</v>
      </c>
      <c r="D252" s="78">
        <v>38425</v>
      </c>
      <c r="E252" s="16">
        <f t="shared" ca="1" si="3"/>
        <v>15</v>
      </c>
      <c r="F252" s="93">
        <v>63477</v>
      </c>
      <c r="G252" s="12">
        <v>3</v>
      </c>
    </row>
    <row r="253" spans="1:7" x14ac:dyDescent="0.25">
      <c r="A253" s="11" t="s">
        <v>419</v>
      </c>
      <c r="B253" s="12" t="s">
        <v>14</v>
      </c>
      <c r="C253" s="11" t="s">
        <v>505</v>
      </c>
      <c r="D253" s="78">
        <v>36830</v>
      </c>
      <c r="E253" s="16">
        <f t="shared" ca="1" si="3"/>
        <v>20</v>
      </c>
      <c r="F253" s="93">
        <v>124713</v>
      </c>
      <c r="G253" s="12">
        <v>5</v>
      </c>
    </row>
    <row r="254" spans="1:7" x14ac:dyDescent="0.25">
      <c r="A254" s="11" t="s">
        <v>207</v>
      </c>
      <c r="B254" s="12" t="s">
        <v>17</v>
      </c>
      <c r="C254" s="11" t="s">
        <v>505</v>
      </c>
      <c r="D254" s="78">
        <v>39198</v>
      </c>
      <c r="E254" s="16">
        <f t="shared" ca="1" si="3"/>
        <v>13</v>
      </c>
      <c r="F254" s="93">
        <v>61067</v>
      </c>
      <c r="G254" s="12">
        <v>3</v>
      </c>
    </row>
    <row r="255" spans="1:7" x14ac:dyDescent="0.25">
      <c r="A255" s="11" t="s">
        <v>602</v>
      </c>
      <c r="B255" s="12" t="s">
        <v>17</v>
      </c>
      <c r="C255" s="11" t="s">
        <v>505</v>
      </c>
      <c r="D255" s="78">
        <v>38802</v>
      </c>
      <c r="E255" s="16">
        <f t="shared" ca="1" si="3"/>
        <v>14</v>
      </c>
      <c r="F255" s="93">
        <v>64306</v>
      </c>
      <c r="G255" s="12">
        <v>2</v>
      </c>
    </row>
    <row r="256" spans="1:7" x14ac:dyDescent="0.25">
      <c r="A256" s="11" t="s">
        <v>368</v>
      </c>
      <c r="B256" s="12" t="s">
        <v>14</v>
      </c>
      <c r="C256" s="11" t="s">
        <v>505</v>
      </c>
      <c r="D256" s="78">
        <v>39311</v>
      </c>
      <c r="E256" s="16">
        <f t="shared" ca="1" si="3"/>
        <v>13</v>
      </c>
      <c r="F256" s="93">
        <v>58590</v>
      </c>
      <c r="G256" s="12">
        <v>5</v>
      </c>
    </row>
    <row r="257" spans="1:7" x14ac:dyDescent="0.25">
      <c r="A257" s="11" t="s">
        <v>523</v>
      </c>
      <c r="B257" s="12" t="s">
        <v>14</v>
      </c>
      <c r="C257" s="11" t="s">
        <v>522</v>
      </c>
      <c r="D257" s="78">
        <v>39796</v>
      </c>
      <c r="E257" s="16">
        <f t="shared" ca="1" si="3"/>
        <v>11</v>
      </c>
      <c r="F257" s="93">
        <v>115587</v>
      </c>
      <c r="G257" s="12">
        <v>5</v>
      </c>
    </row>
    <row r="258" spans="1:7" x14ac:dyDescent="0.25">
      <c r="A258" s="11" t="s">
        <v>145</v>
      </c>
      <c r="B258" s="12" t="s">
        <v>17</v>
      </c>
      <c r="C258" s="11" t="s">
        <v>522</v>
      </c>
      <c r="D258" s="78">
        <v>42535</v>
      </c>
      <c r="E258" s="16">
        <f t="shared" ref="E258:E321" ca="1" si="4">DATEDIF(D258,TODAY(),"Y")</f>
        <v>4</v>
      </c>
      <c r="F258" s="93">
        <v>72082</v>
      </c>
      <c r="G258" s="12">
        <v>1</v>
      </c>
    </row>
    <row r="259" spans="1:7" x14ac:dyDescent="0.25">
      <c r="A259" s="11" t="s">
        <v>461</v>
      </c>
      <c r="B259" s="12" t="s">
        <v>14</v>
      </c>
      <c r="C259" s="11" t="s">
        <v>522</v>
      </c>
      <c r="D259" s="78">
        <v>39955</v>
      </c>
      <c r="E259" s="16">
        <f t="shared" ca="1" si="4"/>
        <v>11</v>
      </c>
      <c r="F259" s="93">
        <v>57443</v>
      </c>
      <c r="G259" s="12">
        <v>3</v>
      </c>
    </row>
    <row r="260" spans="1:7" x14ac:dyDescent="0.25">
      <c r="A260" s="11" t="s">
        <v>50</v>
      </c>
      <c r="B260" s="12" t="s">
        <v>17</v>
      </c>
      <c r="C260" s="11" t="s">
        <v>522</v>
      </c>
      <c r="D260" s="78">
        <v>42244</v>
      </c>
      <c r="E260" s="16">
        <f t="shared" ca="1" si="4"/>
        <v>5</v>
      </c>
      <c r="F260" s="93">
        <v>57011</v>
      </c>
      <c r="G260" s="12">
        <v>1</v>
      </c>
    </row>
    <row r="261" spans="1:7" x14ac:dyDescent="0.25">
      <c r="A261" s="11" t="s">
        <v>233</v>
      </c>
      <c r="B261" s="12" t="s">
        <v>14</v>
      </c>
      <c r="C261" s="11" t="s">
        <v>522</v>
      </c>
      <c r="D261" s="78">
        <v>41730</v>
      </c>
      <c r="E261" s="16">
        <f t="shared" ca="1" si="4"/>
        <v>6</v>
      </c>
      <c r="F261" s="93">
        <v>118395</v>
      </c>
      <c r="G261" s="12">
        <v>5</v>
      </c>
    </row>
    <row r="262" spans="1:7" x14ac:dyDescent="0.25">
      <c r="A262" s="11" t="s">
        <v>73</v>
      </c>
      <c r="B262" s="12" t="s">
        <v>14</v>
      </c>
      <c r="C262" s="11" t="s">
        <v>522</v>
      </c>
      <c r="D262" s="78">
        <v>41894</v>
      </c>
      <c r="E262" s="16">
        <f t="shared" ca="1" si="4"/>
        <v>6</v>
      </c>
      <c r="F262" s="93">
        <v>83309</v>
      </c>
      <c r="G262" s="12">
        <v>5</v>
      </c>
    </row>
    <row r="263" spans="1:7" x14ac:dyDescent="0.25">
      <c r="A263" s="11" t="s">
        <v>148</v>
      </c>
      <c r="B263" s="12" t="s">
        <v>17</v>
      </c>
      <c r="C263" s="11" t="s">
        <v>522</v>
      </c>
      <c r="D263" s="78">
        <v>36487</v>
      </c>
      <c r="E263" s="16">
        <f t="shared" ca="1" si="4"/>
        <v>21</v>
      </c>
      <c r="F263" s="93">
        <v>62681</v>
      </c>
      <c r="G263" s="12">
        <v>5</v>
      </c>
    </row>
    <row r="264" spans="1:7" x14ac:dyDescent="0.25">
      <c r="A264" s="11" t="s">
        <v>243</v>
      </c>
      <c r="B264" s="12" t="s">
        <v>14</v>
      </c>
      <c r="C264" s="11" t="s">
        <v>522</v>
      </c>
      <c r="D264" s="78">
        <v>38264</v>
      </c>
      <c r="E264" s="16">
        <f t="shared" ca="1" si="4"/>
        <v>16</v>
      </c>
      <c r="F264" s="93">
        <v>112658</v>
      </c>
      <c r="G264" s="12">
        <v>3</v>
      </c>
    </row>
    <row r="265" spans="1:7" x14ac:dyDescent="0.25">
      <c r="A265" s="11" t="s">
        <v>167</v>
      </c>
      <c r="B265" s="12" t="s">
        <v>17</v>
      </c>
      <c r="C265" s="11" t="s">
        <v>522</v>
      </c>
      <c r="D265" s="78">
        <v>38704</v>
      </c>
      <c r="E265" s="16">
        <f t="shared" ca="1" si="4"/>
        <v>14</v>
      </c>
      <c r="F265" s="93">
        <v>67118</v>
      </c>
      <c r="G265" s="12">
        <v>4</v>
      </c>
    </row>
    <row r="266" spans="1:7" x14ac:dyDescent="0.25">
      <c r="A266" s="11" t="s">
        <v>627</v>
      </c>
      <c r="B266" s="12" t="s">
        <v>17</v>
      </c>
      <c r="C266" s="11" t="s">
        <v>522</v>
      </c>
      <c r="D266" s="78">
        <v>40907</v>
      </c>
      <c r="E266" s="16">
        <f t="shared" ca="1" si="4"/>
        <v>8</v>
      </c>
      <c r="F266" s="93">
        <v>48350</v>
      </c>
      <c r="G266" s="12">
        <v>4</v>
      </c>
    </row>
    <row r="267" spans="1:7" x14ac:dyDescent="0.25">
      <c r="A267" s="11" t="s">
        <v>463</v>
      </c>
      <c r="B267" s="12" t="s">
        <v>17</v>
      </c>
      <c r="C267" s="11" t="s">
        <v>522</v>
      </c>
      <c r="D267" s="78">
        <v>39560</v>
      </c>
      <c r="E267" s="16">
        <f t="shared" ca="1" si="4"/>
        <v>12</v>
      </c>
      <c r="F267" s="93">
        <v>129014</v>
      </c>
      <c r="G267" s="12">
        <v>1</v>
      </c>
    </row>
    <row r="268" spans="1:7" x14ac:dyDescent="0.25">
      <c r="A268" s="11" t="s">
        <v>465</v>
      </c>
      <c r="B268" s="12" t="s">
        <v>17</v>
      </c>
      <c r="C268" s="11" t="s">
        <v>522</v>
      </c>
      <c r="D268" s="78">
        <v>40351</v>
      </c>
      <c r="E268" s="16">
        <f t="shared" ca="1" si="4"/>
        <v>10</v>
      </c>
      <c r="F268" s="93">
        <v>93080</v>
      </c>
      <c r="G268" s="12">
        <v>4</v>
      </c>
    </row>
    <row r="269" spans="1:7" x14ac:dyDescent="0.25">
      <c r="A269" s="11" t="s">
        <v>81</v>
      </c>
      <c r="B269" s="12" t="s">
        <v>17</v>
      </c>
      <c r="C269" s="11" t="s">
        <v>522</v>
      </c>
      <c r="D269" s="78">
        <v>41502</v>
      </c>
      <c r="E269" s="16">
        <f t="shared" ca="1" si="4"/>
        <v>7</v>
      </c>
      <c r="F269" s="93">
        <v>109988</v>
      </c>
      <c r="G269" s="12">
        <v>4</v>
      </c>
    </row>
    <row r="270" spans="1:7" x14ac:dyDescent="0.25">
      <c r="A270" s="11" t="s">
        <v>467</v>
      </c>
      <c r="B270" s="12" t="s">
        <v>14</v>
      </c>
      <c r="C270" s="11" t="s">
        <v>522</v>
      </c>
      <c r="D270" s="78">
        <v>36330</v>
      </c>
      <c r="E270" s="16">
        <f t="shared" ca="1" si="4"/>
        <v>21</v>
      </c>
      <c r="F270" s="93">
        <v>128817</v>
      </c>
      <c r="G270" s="12">
        <v>4</v>
      </c>
    </row>
    <row r="271" spans="1:7" x14ac:dyDescent="0.25">
      <c r="A271" s="11" t="s">
        <v>508</v>
      </c>
      <c r="B271" s="12" t="s">
        <v>14</v>
      </c>
      <c r="C271" s="11" t="s">
        <v>522</v>
      </c>
      <c r="D271" s="78">
        <v>41383</v>
      </c>
      <c r="E271" s="16">
        <f t="shared" ca="1" si="4"/>
        <v>7</v>
      </c>
      <c r="F271" s="93">
        <v>58685</v>
      </c>
      <c r="G271" s="12">
        <v>3</v>
      </c>
    </row>
    <row r="272" spans="1:7" x14ac:dyDescent="0.25">
      <c r="A272" s="11" t="s">
        <v>213</v>
      </c>
      <c r="B272" s="12" t="s">
        <v>14</v>
      </c>
      <c r="C272" s="11" t="s">
        <v>522</v>
      </c>
      <c r="D272" s="78">
        <v>39174</v>
      </c>
      <c r="E272" s="16">
        <f t="shared" ca="1" si="4"/>
        <v>13</v>
      </c>
      <c r="F272" s="93">
        <v>112658</v>
      </c>
      <c r="G272" s="12">
        <v>2</v>
      </c>
    </row>
    <row r="273" spans="1:7" x14ac:dyDescent="0.25">
      <c r="A273" s="11" t="s">
        <v>394</v>
      </c>
      <c r="B273" s="12" t="s">
        <v>17</v>
      </c>
      <c r="C273" s="11" t="s">
        <v>522</v>
      </c>
      <c r="D273" s="78">
        <v>40567</v>
      </c>
      <c r="E273" s="16">
        <f t="shared" ca="1" si="4"/>
        <v>9</v>
      </c>
      <c r="F273" s="93">
        <v>66603</v>
      </c>
      <c r="G273" s="12">
        <v>1</v>
      </c>
    </row>
    <row r="274" spans="1:7" x14ac:dyDescent="0.25">
      <c r="A274" s="11" t="s">
        <v>556</v>
      </c>
      <c r="B274" s="12" t="s">
        <v>14</v>
      </c>
      <c r="C274" s="11" t="s">
        <v>522</v>
      </c>
      <c r="D274" s="78">
        <v>39227</v>
      </c>
      <c r="E274" s="16">
        <f t="shared" ca="1" si="4"/>
        <v>13</v>
      </c>
      <c r="F274" s="93">
        <v>110376</v>
      </c>
      <c r="G274" s="12">
        <v>4</v>
      </c>
    </row>
    <row r="275" spans="1:7" x14ac:dyDescent="0.25">
      <c r="A275" s="11" t="s">
        <v>509</v>
      </c>
      <c r="B275" s="12" t="s">
        <v>14</v>
      </c>
      <c r="C275" s="11" t="s">
        <v>522</v>
      </c>
      <c r="D275" s="78">
        <v>36909</v>
      </c>
      <c r="E275" s="16">
        <f t="shared" ca="1" si="4"/>
        <v>19</v>
      </c>
      <c r="F275" s="93">
        <v>110214</v>
      </c>
      <c r="G275" s="12">
        <v>3</v>
      </c>
    </row>
    <row r="276" spans="1:7" x14ac:dyDescent="0.25">
      <c r="A276" s="11" t="s">
        <v>279</v>
      </c>
      <c r="B276" s="12" t="s">
        <v>17</v>
      </c>
      <c r="C276" s="11" t="s">
        <v>522</v>
      </c>
      <c r="D276" s="78">
        <v>36241</v>
      </c>
      <c r="E276" s="16">
        <f t="shared" ca="1" si="4"/>
        <v>21</v>
      </c>
      <c r="F276" s="93">
        <v>81416</v>
      </c>
      <c r="G276" s="12">
        <v>4</v>
      </c>
    </row>
    <row r="277" spans="1:7" x14ac:dyDescent="0.25">
      <c r="A277" s="11" t="s">
        <v>186</v>
      </c>
      <c r="B277" s="12" t="s">
        <v>14</v>
      </c>
      <c r="C277" s="11" t="s">
        <v>522</v>
      </c>
      <c r="D277" s="78">
        <v>37993</v>
      </c>
      <c r="E277" s="16">
        <f t="shared" ca="1" si="4"/>
        <v>16</v>
      </c>
      <c r="F277" s="93">
        <v>82863</v>
      </c>
      <c r="G277" s="12">
        <v>4</v>
      </c>
    </row>
    <row r="278" spans="1:7" x14ac:dyDescent="0.25">
      <c r="A278" s="11" t="s">
        <v>720</v>
      </c>
      <c r="B278" s="12" t="s">
        <v>17</v>
      </c>
      <c r="C278" s="11" t="s">
        <v>522</v>
      </c>
      <c r="D278" s="78">
        <v>36476</v>
      </c>
      <c r="E278" s="16">
        <f t="shared" ca="1" si="4"/>
        <v>21</v>
      </c>
      <c r="F278" s="93">
        <v>67275</v>
      </c>
      <c r="G278" s="12">
        <v>2</v>
      </c>
    </row>
    <row r="279" spans="1:7" x14ac:dyDescent="0.25">
      <c r="A279" s="11" t="s">
        <v>284</v>
      </c>
      <c r="B279" s="12" t="s">
        <v>17</v>
      </c>
      <c r="C279" s="11" t="s">
        <v>522</v>
      </c>
      <c r="D279" s="78">
        <v>36784</v>
      </c>
      <c r="E279" s="16">
        <f t="shared" ca="1" si="4"/>
        <v>20</v>
      </c>
      <c r="F279" s="93">
        <v>91198</v>
      </c>
      <c r="G279" s="12">
        <v>2</v>
      </c>
    </row>
    <row r="280" spans="1:7" x14ac:dyDescent="0.25">
      <c r="A280" s="11" t="s">
        <v>564</v>
      </c>
      <c r="B280" s="12" t="s">
        <v>14</v>
      </c>
      <c r="C280" s="11" t="s">
        <v>522</v>
      </c>
      <c r="D280" s="78">
        <v>35973</v>
      </c>
      <c r="E280" s="16">
        <f t="shared" ca="1" si="4"/>
        <v>22</v>
      </c>
      <c r="F280" s="93">
        <v>113697</v>
      </c>
      <c r="G280" s="12">
        <v>3</v>
      </c>
    </row>
    <row r="281" spans="1:7" x14ac:dyDescent="0.25">
      <c r="A281" s="11" t="s">
        <v>295</v>
      </c>
      <c r="B281" s="12" t="s">
        <v>17</v>
      </c>
      <c r="C281" s="11" t="s">
        <v>522</v>
      </c>
      <c r="D281" s="78">
        <v>36737</v>
      </c>
      <c r="E281" s="16">
        <f t="shared" ca="1" si="4"/>
        <v>20</v>
      </c>
      <c r="F281" s="93">
        <v>118426</v>
      </c>
      <c r="G281" s="12">
        <v>4</v>
      </c>
    </row>
    <row r="282" spans="1:7" x14ac:dyDescent="0.25">
      <c r="A282" s="11" t="s">
        <v>300</v>
      </c>
      <c r="B282" s="12" t="s">
        <v>17</v>
      </c>
      <c r="C282" s="11" t="s">
        <v>522</v>
      </c>
      <c r="D282" s="78">
        <v>36247</v>
      </c>
      <c r="E282" s="16">
        <f t="shared" ca="1" si="4"/>
        <v>21</v>
      </c>
      <c r="F282" s="93">
        <v>94268</v>
      </c>
      <c r="G282" s="12">
        <v>1</v>
      </c>
    </row>
    <row r="283" spans="1:7" x14ac:dyDescent="0.25">
      <c r="A283" s="11" t="s">
        <v>647</v>
      </c>
      <c r="B283" s="12" t="s">
        <v>14</v>
      </c>
      <c r="C283" s="11" t="s">
        <v>522</v>
      </c>
      <c r="D283" s="78">
        <v>42941</v>
      </c>
      <c r="E283" s="16">
        <f t="shared" ca="1" si="4"/>
        <v>3</v>
      </c>
      <c r="F283" s="93">
        <v>106299</v>
      </c>
      <c r="G283" s="12">
        <v>4</v>
      </c>
    </row>
    <row r="284" spans="1:7" x14ac:dyDescent="0.25">
      <c r="A284" s="11" t="s">
        <v>651</v>
      </c>
      <c r="B284" s="12" t="s">
        <v>17</v>
      </c>
      <c r="C284" s="11" t="s">
        <v>522</v>
      </c>
      <c r="D284" s="78">
        <v>38544</v>
      </c>
      <c r="E284" s="16">
        <f t="shared" ca="1" si="4"/>
        <v>15</v>
      </c>
      <c r="F284" s="93">
        <v>108342</v>
      </c>
      <c r="G284" s="12">
        <v>3</v>
      </c>
    </row>
    <row r="285" spans="1:7" x14ac:dyDescent="0.25">
      <c r="A285" s="11" t="s">
        <v>192</v>
      </c>
      <c r="B285" s="12" t="s">
        <v>14</v>
      </c>
      <c r="C285" s="11" t="s">
        <v>522</v>
      </c>
      <c r="D285" s="78">
        <v>37078</v>
      </c>
      <c r="E285" s="16">
        <f t="shared" ca="1" si="4"/>
        <v>19</v>
      </c>
      <c r="F285" s="93">
        <v>97376</v>
      </c>
      <c r="G285" s="12">
        <v>4</v>
      </c>
    </row>
    <row r="286" spans="1:7" x14ac:dyDescent="0.25">
      <c r="A286" s="11" t="s">
        <v>103</v>
      </c>
      <c r="B286" s="12" t="s">
        <v>17</v>
      </c>
      <c r="C286" s="11" t="s">
        <v>522</v>
      </c>
      <c r="D286" s="78">
        <v>36504</v>
      </c>
      <c r="E286" s="16">
        <f t="shared" ca="1" si="4"/>
        <v>20</v>
      </c>
      <c r="F286" s="93">
        <v>75421</v>
      </c>
      <c r="G286" s="12">
        <v>4</v>
      </c>
    </row>
    <row r="287" spans="1:7" x14ac:dyDescent="0.25">
      <c r="A287" s="11" t="s">
        <v>159</v>
      </c>
      <c r="B287" s="12" t="s">
        <v>17</v>
      </c>
      <c r="C287" s="11" t="s">
        <v>522</v>
      </c>
      <c r="D287" s="78">
        <v>43259</v>
      </c>
      <c r="E287" s="16">
        <f t="shared" ca="1" si="4"/>
        <v>2</v>
      </c>
      <c r="F287" s="93">
        <v>98313</v>
      </c>
      <c r="G287" s="12">
        <v>5</v>
      </c>
    </row>
    <row r="288" spans="1:7" x14ac:dyDescent="0.25">
      <c r="A288" s="11" t="s">
        <v>377</v>
      </c>
      <c r="B288" s="12" t="s">
        <v>17</v>
      </c>
      <c r="C288" s="11" t="s">
        <v>522</v>
      </c>
      <c r="D288" s="78">
        <v>38307</v>
      </c>
      <c r="E288" s="16">
        <f t="shared" ca="1" si="4"/>
        <v>16</v>
      </c>
      <c r="F288" s="93">
        <v>108431</v>
      </c>
      <c r="G288" s="12">
        <v>5</v>
      </c>
    </row>
    <row r="289" spans="1:7" x14ac:dyDescent="0.25">
      <c r="A289" s="11" t="s">
        <v>108</v>
      </c>
      <c r="B289" s="12" t="s">
        <v>14</v>
      </c>
      <c r="C289" s="11" t="s">
        <v>522</v>
      </c>
      <c r="D289" s="78">
        <v>39382</v>
      </c>
      <c r="E289" s="16">
        <f t="shared" ca="1" si="4"/>
        <v>13</v>
      </c>
      <c r="F289" s="93">
        <v>59630</v>
      </c>
      <c r="G289" s="12">
        <v>4</v>
      </c>
    </row>
    <row r="290" spans="1:7" x14ac:dyDescent="0.25">
      <c r="A290" s="11" t="s">
        <v>805</v>
      </c>
      <c r="B290" s="12" t="s">
        <v>17</v>
      </c>
      <c r="C290" s="11" t="s">
        <v>522</v>
      </c>
      <c r="D290" s="78">
        <v>38944</v>
      </c>
      <c r="E290" s="16">
        <f t="shared" ca="1" si="4"/>
        <v>14</v>
      </c>
      <c r="F290" s="93">
        <v>132477</v>
      </c>
      <c r="G290" s="12">
        <v>2</v>
      </c>
    </row>
    <row r="291" spans="1:7" x14ac:dyDescent="0.25">
      <c r="A291" s="11" t="s">
        <v>143</v>
      </c>
      <c r="B291" s="12" t="s">
        <v>14</v>
      </c>
      <c r="C291" s="11" t="s">
        <v>522</v>
      </c>
      <c r="D291" s="78">
        <v>41589</v>
      </c>
      <c r="E291" s="16">
        <f t="shared" ca="1" si="4"/>
        <v>7</v>
      </c>
      <c r="F291" s="93">
        <v>66299</v>
      </c>
      <c r="G291" s="12">
        <v>1</v>
      </c>
    </row>
    <row r="292" spans="1:7" x14ac:dyDescent="0.25">
      <c r="A292" s="11" t="s">
        <v>378</v>
      </c>
      <c r="B292" s="12" t="s">
        <v>14</v>
      </c>
      <c r="C292" s="11" t="s">
        <v>522</v>
      </c>
      <c r="D292" s="78">
        <v>42513</v>
      </c>
      <c r="E292" s="16">
        <f t="shared" ca="1" si="4"/>
        <v>4</v>
      </c>
      <c r="F292" s="93">
        <v>132678</v>
      </c>
      <c r="G292" s="12">
        <v>2</v>
      </c>
    </row>
    <row r="293" spans="1:7" x14ac:dyDescent="0.25">
      <c r="A293" s="11" t="s">
        <v>784</v>
      </c>
      <c r="B293" s="12" t="s">
        <v>14</v>
      </c>
      <c r="C293" s="11" t="s">
        <v>522</v>
      </c>
      <c r="D293" s="78">
        <v>36079</v>
      </c>
      <c r="E293" s="16">
        <f t="shared" ca="1" si="4"/>
        <v>22</v>
      </c>
      <c r="F293" s="93">
        <v>60089</v>
      </c>
      <c r="G293" s="12">
        <v>4</v>
      </c>
    </row>
    <row r="294" spans="1:7" x14ac:dyDescent="0.25">
      <c r="A294" s="11" t="s">
        <v>593</v>
      </c>
      <c r="B294" s="12" t="s">
        <v>14</v>
      </c>
      <c r="C294" s="11" t="s">
        <v>522</v>
      </c>
      <c r="D294" s="78">
        <v>37473</v>
      </c>
      <c r="E294" s="16">
        <f t="shared" ca="1" si="4"/>
        <v>18</v>
      </c>
      <c r="F294" s="93">
        <v>124740</v>
      </c>
      <c r="G294" s="12">
        <v>2</v>
      </c>
    </row>
    <row r="295" spans="1:7" x14ac:dyDescent="0.25">
      <c r="A295" s="11" t="s">
        <v>113</v>
      </c>
      <c r="B295" s="12" t="s">
        <v>17</v>
      </c>
      <c r="C295" s="11" t="s">
        <v>522</v>
      </c>
      <c r="D295" s="78">
        <v>38817</v>
      </c>
      <c r="E295" s="16">
        <f t="shared" ca="1" si="4"/>
        <v>14</v>
      </c>
      <c r="F295" s="93">
        <v>81293</v>
      </c>
      <c r="G295" s="12">
        <v>5</v>
      </c>
    </row>
    <row r="296" spans="1:7" x14ac:dyDescent="0.25">
      <c r="A296" s="11" t="s">
        <v>598</v>
      </c>
      <c r="B296" s="12" t="s">
        <v>17</v>
      </c>
      <c r="C296" s="11" t="s">
        <v>522</v>
      </c>
      <c r="D296" s="78">
        <v>36492</v>
      </c>
      <c r="E296" s="16">
        <f t="shared" ca="1" si="4"/>
        <v>21</v>
      </c>
      <c r="F296" s="93">
        <v>70614</v>
      </c>
      <c r="G296" s="12">
        <v>2</v>
      </c>
    </row>
    <row r="297" spans="1:7" x14ac:dyDescent="0.25">
      <c r="A297" s="11" t="s">
        <v>345</v>
      </c>
      <c r="B297" s="12" t="s">
        <v>14</v>
      </c>
      <c r="C297" s="11" t="s">
        <v>522</v>
      </c>
      <c r="D297" s="78">
        <v>38138</v>
      </c>
      <c r="E297" s="16">
        <f t="shared" ca="1" si="4"/>
        <v>16</v>
      </c>
      <c r="F297" s="93">
        <v>86400</v>
      </c>
      <c r="G297" s="12">
        <v>2</v>
      </c>
    </row>
    <row r="298" spans="1:7" x14ac:dyDescent="0.25">
      <c r="A298" s="11" t="s">
        <v>169</v>
      </c>
      <c r="B298" s="12" t="s">
        <v>14</v>
      </c>
      <c r="C298" s="11" t="s">
        <v>522</v>
      </c>
      <c r="D298" s="78">
        <v>36136</v>
      </c>
      <c r="E298" s="16">
        <f t="shared" ca="1" si="4"/>
        <v>22</v>
      </c>
      <c r="F298" s="93">
        <v>61223</v>
      </c>
      <c r="G298" s="12">
        <v>3</v>
      </c>
    </row>
    <row r="299" spans="1:7" x14ac:dyDescent="0.25">
      <c r="A299" s="11" t="s">
        <v>208</v>
      </c>
      <c r="B299" s="12" t="s">
        <v>17</v>
      </c>
      <c r="C299" s="11" t="s">
        <v>522</v>
      </c>
      <c r="D299" s="78">
        <v>38374</v>
      </c>
      <c r="E299" s="16">
        <f t="shared" ca="1" si="4"/>
        <v>15</v>
      </c>
      <c r="F299" s="93">
        <v>114717</v>
      </c>
      <c r="G299" s="12">
        <v>2</v>
      </c>
    </row>
    <row r="300" spans="1:7" x14ac:dyDescent="0.25">
      <c r="A300" s="11" t="s">
        <v>773</v>
      </c>
      <c r="B300" s="12" t="s">
        <v>14</v>
      </c>
      <c r="C300" s="11" t="s">
        <v>522</v>
      </c>
      <c r="D300" s="78">
        <v>36850</v>
      </c>
      <c r="E300" s="16">
        <f t="shared" ca="1" si="4"/>
        <v>20</v>
      </c>
      <c r="F300" s="93">
        <v>114008</v>
      </c>
      <c r="G300" s="12">
        <v>3</v>
      </c>
    </row>
    <row r="301" spans="1:7" x14ac:dyDescent="0.25">
      <c r="A301" s="11" t="s">
        <v>367</v>
      </c>
      <c r="B301" s="12" t="s">
        <v>17</v>
      </c>
      <c r="C301" s="11" t="s">
        <v>522</v>
      </c>
      <c r="D301" s="78">
        <v>38936</v>
      </c>
      <c r="E301" s="16">
        <f t="shared" ca="1" si="4"/>
        <v>14</v>
      </c>
      <c r="F301" s="93">
        <v>115949</v>
      </c>
      <c r="G301" s="12">
        <v>1</v>
      </c>
    </row>
    <row r="302" spans="1:7" x14ac:dyDescent="0.25">
      <c r="A302" s="11" t="s">
        <v>683</v>
      </c>
      <c r="B302" s="12" t="s">
        <v>17</v>
      </c>
      <c r="C302" s="11" t="s">
        <v>522</v>
      </c>
      <c r="D302" s="78">
        <v>42401</v>
      </c>
      <c r="E302" s="16">
        <f t="shared" ca="1" si="4"/>
        <v>4</v>
      </c>
      <c r="F302" s="93">
        <v>50535</v>
      </c>
      <c r="G302" s="12">
        <v>3</v>
      </c>
    </row>
    <row r="303" spans="1:7" x14ac:dyDescent="0.25">
      <c r="A303" s="11" t="s">
        <v>60</v>
      </c>
      <c r="B303" s="12" t="s">
        <v>14</v>
      </c>
      <c r="C303" s="11" t="s">
        <v>522</v>
      </c>
      <c r="D303" s="78">
        <v>39269</v>
      </c>
      <c r="E303" s="16">
        <f t="shared" ca="1" si="4"/>
        <v>13</v>
      </c>
      <c r="F303" s="93">
        <v>53487</v>
      </c>
      <c r="G303" s="12">
        <v>2</v>
      </c>
    </row>
    <row r="304" spans="1:7" x14ac:dyDescent="0.25">
      <c r="A304" s="11" t="s">
        <v>11</v>
      </c>
      <c r="B304" s="12" t="s">
        <v>17</v>
      </c>
      <c r="C304" s="11" t="s">
        <v>611</v>
      </c>
      <c r="D304" s="78">
        <v>40309</v>
      </c>
      <c r="E304" s="16">
        <f t="shared" ca="1" si="4"/>
        <v>10</v>
      </c>
      <c r="F304" s="93">
        <v>97809</v>
      </c>
      <c r="G304" s="12">
        <v>3</v>
      </c>
    </row>
    <row r="305" spans="1:7" x14ac:dyDescent="0.25">
      <c r="A305" s="11" t="s">
        <v>384</v>
      </c>
      <c r="B305" s="12" t="s">
        <v>14</v>
      </c>
      <c r="C305" s="11" t="s">
        <v>611</v>
      </c>
      <c r="D305" s="78">
        <v>37257</v>
      </c>
      <c r="E305" s="16">
        <f t="shared" ca="1" si="4"/>
        <v>18</v>
      </c>
      <c r="F305" s="93">
        <v>70079</v>
      </c>
      <c r="G305" s="12">
        <v>5</v>
      </c>
    </row>
    <row r="306" spans="1:7" x14ac:dyDescent="0.25">
      <c r="A306" s="11" t="s">
        <v>231</v>
      </c>
      <c r="B306" s="12" t="s">
        <v>14</v>
      </c>
      <c r="C306" s="11" t="s">
        <v>611</v>
      </c>
      <c r="D306" s="78">
        <v>39620</v>
      </c>
      <c r="E306" s="16">
        <f t="shared" ca="1" si="4"/>
        <v>12</v>
      </c>
      <c r="F306" s="93">
        <v>143060</v>
      </c>
      <c r="G306" s="12">
        <v>2</v>
      </c>
    </row>
    <row r="307" spans="1:7" x14ac:dyDescent="0.25">
      <c r="A307" s="11" t="s">
        <v>71</v>
      </c>
      <c r="B307" s="12" t="s">
        <v>14</v>
      </c>
      <c r="C307" s="11" t="s">
        <v>611</v>
      </c>
      <c r="D307" s="78">
        <v>38530</v>
      </c>
      <c r="E307" s="16">
        <f t="shared" ca="1" si="4"/>
        <v>15</v>
      </c>
      <c r="F307" s="93">
        <v>61695</v>
      </c>
      <c r="G307" s="12">
        <v>3</v>
      </c>
    </row>
    <row r="308" spans="1:7" x14ac:dyDescent="0.25">
      <c r="A308" s="11" t="s">
        <v>528</v>
      </c>
      <c r="B308" s="12" t="s">
        <v>14</v>
      </c>
      <c r="C308" s="11" t="s">
        <v>611</v>
      </c>
      <c r="D308" s="78">
        <v>38373</v>
      </c>
      <c r="E308" s="16">
        <f t="shared" ca="1" si="4"/>
        <v>15</v>
      </c>
      <c r="F308" s="93">
        <v>132192</v>
      </c>
      <c r="G308" s="12">
        <v>3</v>
      </c>
    </row>
    <row r="309" spans="1:7" x14ac:dyDescent="0.25">
      <c r="A309" s="11" t="s">
        <v>173</v>
      </c>
      <c r="B309" s="12" t="s">
        <v>14</v>
      </c>
      <c r="C309" s="11" t="s">
        <v>611</v>
      </c>
      <c r="D309" s="78">
        <v>37404</v>
      </c>
      <c r="E309" s="16">
        <f t="shared" ca="1" si="4"/>
        <v>18</v>
      </c>
      <c r="F309" s="93">
        <v>144234</v>
      </c>
      <c r="G309" s="12">
        <v>3</v>
      </c>
    </row>
    <row r="310" spans="1:7" x14ac:dyDescent="0.25">
      <c r="A310" s="11" t="s">
        <v>385</v>
      </c>
      <c r="B310" s="12" t="s">
        <v>17</v>
      </c>
      <c r="C310" s="11" t="s">
        <v>611</v>
      </c>
      <c r="D310" s="78">
        <v>39278</v>
      </c>
      <c r="E310" s="16">
        <f t="shared" ca="1" si="4"/>
        <v>13</v>
      </c>
      <c r="F310" s="93">
        <v>124846</v>
      </c>
      <c r="G310" s="12">
        <v>3</v>
      </c>
    </row>
    <row r="311" spans="1:7" x14ac:dyDescent="0.25">
      <c r="A311" s="11" t="s">
        <v>534</v>
      </c>
      <c r="B311" s="12" t="s">
        <v>14</v>
      </c>
      <c r="C311" s="11" t="s">
        <v>611</v>
      </c>
      <c r="D311" s="78">
        <v>39052</v>
      </c>
      <c r="E311" s="16">
        <f t="shared" ca="1" si="4"/>
        <v>14</v>
      </c>
      <c r="F311" s="93">
        <v>86711</v>
      </c>
      <c r="G311" s="12">
        <v>3</v>
      </c>
    </row>
    <row r="312" spans="1:7" x14ac:dyDescent="0.25">
      <c r="A312" s="11" t="s">
        <v>165</v>
      </c>
      <c r="B312" s="12" t="s">
        <v>17</v>
      </c>
      <c r="C312" s="11" t="s">
        <v>611</v>
      </c>
      <c r="D312" s="78">
        <v>39929</v>
      </c>
      <c r="E312" s="16">
        <f t="shared" ca="1" si="4"/>
        <v>11</v>
      </c>
      <c r="F312" s="93">
        <v>47610</v>
      </c>
      <c r="G312" s="12">
        <v>5</v>
      </c>
    </row>
    <row r="313" spans="1:7" x14ac:dyDescent="0.25">
      <c r="A313" s="11" t="s">
        <v>697</v>
      </c>
      <c r="B313" s="12" t="s">
        <v>17</v>
      </c>
      <c r="C313" s="11" t="s">
        <v>611</v>
      </c>
      <c r="D313" s="78">
        <v>42341</v>
      </c>
      <c r="E313" s="16">
        <f t="shared" ca="1" si="4"/>
        <v>5</v>
      </c>
      <c r="F313" s="93">
        <v>117395</v>
      </c>
      <c r="G313" s="12">
        <v>4</v>
      </c>
    </row>
    <row r="314" spans="1:7" x14ac:dyDescent="0.25">
      <c r="A314" s="11" t="s">
        <v>135</v>
      </c>
      <c r="B314" s="12" t="s">
        <v>17</v>
      </c>
      <c r="C314" s="11" t="s">
        <v>611</v>
      </c>
      <c r="D314" s="78">
        <v>40676</v>
      </c>
      <c r="E314" s="16">
        <f t="shared" ca="1" si="4"/>
        <v>9</v>
      </c>
      <c r="F314" s="93">
        <v>107478</v>
      </c>
      <c r="G314" s="12">
        <v>2</v>
      </c>
    </row>
    <row r="315" spans="1:7" x14ac:dyDescent="0.25">
      <c r="A315" s="11" t="s">
        <v>78</v>
      </c>
      <c r="B315" s="12" t="s">
        <v>14</v>
      </c>
      <c r="C315" s="11" t="s">
        <v>611</v>
      </c>
      <c r="D315" s="78">
        <v>41688</v>
      </c>
      <c r="E315" s="16">
        <f t="shared" ca="1" si="4"/>
        <v>6</v>
      </c>
      <c r="F315" s="93">
        <v>58010</v>
      </c>
      <c r="G315" s="12">
        <v>5</v>
      </c>
    </row>
    <row r="316" spans="1:7" x14ac:dyDescent="0.25">
      <c r="A316" s="11" t="s">
        <v>546</v>
      </c>
      <c r="B316" s="12" t="s">
        <v>17</v>
      </c>
      <c r="C316" s="11" t="s">
        <v>611</v>
      </c>
      <c r="D316" s="78">
        <v>38403</v>
      </c>
      <c r="E316" s="16">
        <f t="shared" ca="1" si="4"/>
        <v>15</v>
      </c>
      <c r="F316" s="93">
        <v>123345</v>
      </c>
      <c r="G316" s="12">
        <v>3</v>
      </c>
    </row>
    <row r="317" spans="1:7" x14ac:dyDescent="0.25">
      <c r="A317" s="11" t="s">
        <v>273</v>
      </c>
      <c r="B317" s="12" t="s">
        <v>17</v>
      </c>
      <c r="C317" s="11" t="s">
        <v>611</v>
      </c>
      <c r="D317" s="78">
        <v>37390</v>
      </c>
      <c r="E317" s="16">
        <f t="shared" ca="1" si="4"/>
        <v>18</v>
      </c>
      <c r="F317" s="93">
        <v>68440</v>
      </c>
      <c r="G317" s="12">
        <v>5</v>
      </c>
    </row>
    <row r="318" spans="1:7" x14ac:dyDescent="0.25">
      <c r="A318" s="11" t="s">
        <v>277</v>
      </c>
      <c r="B318" s="12" t="s">
        <v>17</v>
      </c>
      <c r="C318" s="11" t="s">
        <v>611</v>
      </c>
      <c r="D318" s="78">
        <v>36494</v>
      </c>
      <c r="E318" s="16">
        <f t="shared" ca="1" si="4"/>
        <v>21</v>
      </c>
      <c r="F318" s="93">
        <v>99669</v>
      </c>
      <c r="G318" s="12">
        <v>2</v>
      </c>
    </row>
    <row r="319" spans="1:7" x14ac:dyDescent="0.25">
      <c r="A319" s="11" t="s">
        <v>441</v>
      </c>
      <c r="B319" s="12" t="s">
        <v>17</v>
      </c>
      <c r="C319" s="11" t="s">
        <v>611</v>
      </c>
      <c r="D319" s="78">
        <v>42934</v>
      </c>
      <c r="E319" s="16">
        <f t="shared" ca="1" si="4"/>
        <v>3</v>
      </c>
      <c r="F319" s="93">
        <v>57213</v>
      </c>
      <c r="G319" s="12">
        <v>4</v>
      </c>
    </row>
    <row r="320" spans="1:7" x14ac:dyDescent="0.25">
      <c r="A320" s="11" t="s">
        <v>152</v>
      </c>
      <c r="B320" s="12" t="s">
        <v>14</v>
      </c>
      <c r="C320" s="11" t="s">
        <v>611</v>
      </c>
      <c r="D320" s="78">
        <v>39392</v>
      </c>
      <c r="E320" s="16">
        <f t="shared" ca="1" si="4"/>
        <v>13</v>
      </c>
      <c r="F320" s="93">
        <v>52704</v>
      </c>
      <c r="G320" s="12">
        <v>5</v>
      </c>
    </row>
    <row r="321" spans="1:7" x14ac:dyDescent="0.25">
      <c r="A321" s="11" t="s">
        <v>729</v>
      </c>
      <c r="B321" s="12" t="s">
        <v>17</v>
      </c>
      <c r="C321" s="11" t="s">
        <v>611</v>
      </c>
      <c r="D321" s="78">
        <v>42686</v>
      </c>
      <c r="E321" s="16">
        <f t="shared" ca="1" si="4"/>
        <v>4</v>
      </c>
      <c r="F321" s="93">
        <v>47913</v>
      </c>
      <c r="G321" s="12">
        <v>1</v>
      </c>
    </row>
    <row r="322" spans="1:7" x14ac:dyDescent="0.25">
      <c r="A322" s="11" t="s">
        <v>402</v>
      </c>
      <c r="B322" s="12" t="s">
        <v>14</v>
      </c>
      <c r="C322" s="11" t="s">
        <v>611</v>
      </c>
      <c r="D322" s="78">
        <v>40540</v>
      </c>
      <c r="E322" s="16">
        <f t="shared" ref="E322:E385" ca="1" si="5">DATEDIF(D322,TODAY(),"Y")</f>
        <v>9</v>
      </c>
      <c r="F322" s="93">
        <v>81068</v>
      </c>
      <c r="G322" s="12">
        <v>2</v>
      </c>
    </row>
    <row r="323" spans="1:7" x14ac:dyDescent="0.25">
      <c r="A323" s="11" t="s">
        <v>643</v>
      </c>
      <c r="B323" s="12" t="s">
        <v>14</v>
      </c>
      <c r="C323" s="11" t="s">
        <v>611</v>
      </c>
      <c r="D323" s="78">
        <v>36102</v>
      </c>
      <c r="E323" s="16">
        <f t="shared" ca="1" si="5"/>
        <v>22</v>
      </c>
      <c r="F323" s="93">
        <v>97403</v>
      </c>
      <c r="G323" s="12">
        <v>4</v>
      </c>
    </row>
    <row r="324" spans="1:7" x14ac:dyDescent="0.25">
      <c r="A324" s="11" t="s">
        <v>403</v>
      </c>
      <c r="B324" s="12" t="s">
        <v>17</v>
      </c>
      <c r="C324" s="11" t="s">
        <v>611</v>
      </c>
      <c r="D324" s="78">
        <v>38838</v>
      </c>
      <c r="E324" s="16">
        <f t="shared" ca="1" si="5"/>
        <v>14</v>
      </c>
      <c r="F324" s="93">
        <v>58166</v>
      </c>
      <c r="G324" s="12">
        <v>3</v>
      </c>
    </row>
    <row r="325" spans="1:7" x14ac:dyDescent="0.25">
      <c r="A325" s="11" t="s">
        <v>731</v>
      </c>
      <c r="B325" s="12" t="s">
        <v>17</v>
      </c>
      <c r="C325" s="11" t="s">
        <v>611</v>
      </c>
      <c r="D325" s="78">
        <v>37260</v>
      </c>
      <c r="E325" s="16">
        <f t="shared" ca="1" si="5"/>
        <v>18</v>
      </c>
      <c r="F325" s="93">
        <v>65034</v>
      </c>
      <c r="G325" s="12">
        <v>5</v>
      </c>
    </row>
    <row r="326" spans="1:7" x14ac:dyDescent="0.25">
      <c r="A326" s="11" t="s">
        <v>572</v>
      </c>
      <c r="B326" s="12" t="s">
        <v>17</v>
      </c>
      <c r="C326" s="11" t="s">
        <v>611</v>
      </c>
      <c r="D326" s="78">
        <v>38483</v>
      </c>
      <c r="E326" s="16">
        <f t="shared" ca="1" si="5"/>
        <v>15</v>
      </c>
      <c r="F326" s="93">
        <v>128633</v>
      </c>
      <c r="G326" s="12">
        <v>1</v>
      </c>
    </row>
    <row r="327" spans="1:7" x14ac:dyDescent="0.25">
      <c r="A327" s="11" t="s">
        <v>407</v>
      </c>
      <c r="B327" s="12" t="s">
        <v>17</v>
      </c>
      <c r="C327" s="11" t="s">
        <v>611</v>
      </c>
      <c r="D327" s="78">
        <v>36146</v>
      </c>
      <c r="E327" s="16">
        <f t="shared" ca="1" si="5"/>
        <v>21</v>
      </c>
      <c r="F327" s="93">
        <v>57135</v>
      </c>
      <c r="G327" s="12">
        <v>5</v>
      </c>
    </row>
    <row r="328" spans="1:7" x14ac:dyDescent="0.25">
      <c r="A328" s="11" t="s">
        <v>307</v>
      </c>
      <c r="B328" s="12" t="s">
        <v>14</v>
      </c>
      <c r="C328" s="11" t="s">
        <v>611</v>
      </c>
      <c r="D328" s="78">
        <v>39554</v>
      </c>
      <c r="E328" s="16">
        <f t="shared" ca="1" si="5"/>
        <v>12</v>
      </c>
      <c r="F328" s="93">
        <v>119394</v>
      </c>
      <c r="G328" s="12">
        <v>3</v>
      </c>
    </row>
    <row r="329" spans="1:7" x14ac:dyDescent="0.25">
      <c r="A329" s="11" t="s">
        <v>574</v>
      </c>
      <c r="B329" s="12" t="s">
        <v>14</v>
      </c>
      <c r="C329" s="11" t="s">
        <v>611</v>
      </c>
      <c r="D329" s="78">
        <v>39633</v>
      </c>
      <c r="E329" s="80">
        <f t="shared" ca="1" si="5"/>
        <v>12</v>
      </c>
      <c r="F329" s="107">
        <v>141872</v>
      </c>
      <c r="G329" s="12">
        <v>1</v>
      </c>
    </row>
    <row r="330" spans="1:7" x14ac:dyDescent="0.25">
      <c r="A330" s="11" t="s">
        <v>739</v>
      </c>
      <c r="B330" s="12" t="s">
        <v>17</v>
      </c>
      <c r="C330" s="11" t="s">
        <v>611</v>
      </c>
      <c r="D330" s="78">
        <v>39153</v>
      </c>
      <c r="E330" s="16">
        <f t="shared" ca="1" si="5"/>
        <v>13</v>
      </c>
      <c r="F330" s="93">
        <v>93910</v>
      </c>
      <c r="G330" s="12">
        <v>1</v>
      </c>
    </row>
    <row r="331" spans="1:7" x14ac:dyDescent="0.25">
      <c r="A331" s="11" t="s">
        <v>314</v>
      </c>
      <c r="B331" s="12" t="s">
        <v>14</v>
      </c>
      <c r="C331" s="11" t="s">
        <v>611</v>
      </c>
      <c r="D331" s="78">
        <v>39119</v>
      </c>
      <c r="E331" s="16">
        <f t="shared" ca="1" si="5"/>
        <v>13</v>
      </c>
      <c r="F331" s="93">
        <v>148244</v>
      </c>
      <c r="G331" s="12">
        <v>5</v>
      </c>
    </row>
    <row r="332" spans="1:7" x14ac:dyDescent="0.25">
      <c r="A332" s="11" t="s">
        <v>195</v>
      </c>
      <c r="B332" s="12" t="s">
        <v>14</v>
      </c>
      <c r="C332" s="11" t="s">
        <v>611</v>
      </c>
      <c r="D332" s="78">
        <v>38167</v>
      </c>
      <c r="E332" s="16">
        <f t="shared" ca="1" si="5"/>
        <v>16</v>
      </c>
      <c r="F332" s="93">
        <v>60980</v>
      </c>
      <c r="G332" s="12">
        <v>2</v>
      </c>
    </row>
    <row r="333" spans="1:7" x14ac:dyDescent="0.25">
      <c r="A333" s="11" t="s">
        <v>319</v>
      </c>
      <c r="B333" s="12" t="s">
        <v>14</v>
      </c>
      <c r="C333" s="11" t="s">
        <v>611</v>
      </c>
      <c r="D333" s="78">
        <v>43226</v>
      </c>
      <c r="E333" s="16">
        <f t="shared" ca="1" si="5"/>
        <v>2</v>
      </c>
      <c r="F333" s="93">
        <v>123039</v>
      </c>
      <c r="G333" s="12">
        <v>4</v>
      </c>
    </row>
    <row r="334" spans="1:7" x14ac:dyDescent="0.25">
      <c r="A334" s="11" t="s">
        <v>321</v>
      </c>
      <c r="B334" s="12" t="s">
        <v>14</v>
      </c>
      <c r="C334" s="11" t="s">
        <v>611</v>
      </c>
      <c r="D334" s="78">
        <v>43571</v>
      </c>
      <c r="E334" s="16">
        <f t="shared" ca="1" si="5"/>
        <v>1</v>
      </c>
      <c r="F334" s="93">
        <v>87143</v>
      </c>
      <c r="G334" s="12">
        <v>2</v>
      </c>
    </row>
    <row r="335" spans="1:7" x14ac:dyDescent="0.25">
      <c r="A335" s="11" t="s">
        <v>806</v>
      </c>
      <c r="B335" s="12" t="s">
        <v>14</v>
      </c>
      <c r="C335" s="11" t="s">
        <v>611</v>
      </c>
      <c r="D335" s="78">
        <v>36000</v>
      </c>
      <c r="E335" s="16">
        <f t="shared" ca="1" si="5"/>
        <v>22</v>
      </c>
      <c r="F335" s="93">
        <v>122054</v>
      </c>
      <c r="G335" s="12">
        <v>4</v>
      </c>
    </row>
    <row r="336" spans="1:7" x14ac:dyDescent="0.25">
      <c r="A336" s="11" t="s">
        <v>331</v>
      </c>
      <c r="B336" s="12" t="s">
        <v>17</v>
      </c>
      <c r="C336" s="11" t="s">
        <v>611</v>
      </c>
      <c r="D336" s="78">
        <v>36770</v>
      </c>
      <c r="E336" s="16">
        <f t="shared" ca="1" si="5"/>
        <v>20</v>
      </c>
      <c r="F336" s="93">
        <v>87119</v>
      </c>
      <c r="G336" s="12">
        <v>5</v>
      </c>
    </row>
    <row r="337" spans="1:7" x14ac:dyDescent="0.25">
      <c r="A337" s="11" t="s">
        <v>496</v>
      </c>
      <c r="B337" s="12" t="s">
        <v>14</v>
      </c>
      <c r="C337" s="11" t="s">
        <v>611</v>
      </c>
      <c r="D337" s="78">
        <v>43357</v>
      </c>
      <c r="E337" s="16">
        <f t="shared" ca="1" si="5"/>
        <v>2</v>
      </c>
      <c r="F337" s="93">
        <v>113306</v>
      </c>
      <c r="G337" s="12">
        <v>3</v>
      </c>
    </row>
    <row r="338" spans="1:7" x14ac:dyDescent="0.25">
      <c r="A338" s="11" t="s">
        <v>341</v>
      </c>
      <c r="B338" s="12" t="s">
        <v>14</v>
      </c>
      <c r="C338" s="11" t="s">
        <v>611</v>
      </c>
      <c r="D338" s="78">
        <v>38322</v>
      </c>
      <c r="E338" s="16">
        <f t="shared" ca="1" si="5"/>
        <v>16</v>
      </c>
      <c r="F338" s="93">
        <v>97524</v>
      </c>
      <c r="G338" s="12">
        <v>3</v>
      </c>
    </row>
    <row r="339" spans="1:7" x14ac:dyDescent="0.25">
      <c r="A339" s="11" t="s">
        <v>423</v>
      </c>
      <c r="B339" s="12" t="s">
        <v>14</v>
      </c>
      <c r="C339" s="11" t="s">
        <v>611</v>
      </c>
      <c r="D339" s="78">
        <v>38957</v>
      </c>
      <c r="E339" s="16">
        <f t="shared" ca="1" si="5"/>
        <v>14</v>
      </c>
      <c r="F339" s="93">
        <v>96863</v>
      </c>
      <c r="G339" s="12">
        <v>5</v>
      </c>
    </row>
    <row r="340" spans="1:7" x14ac:dyDescent="0.25">
      <c r="A340" s="11" t="s">
        <v>758</v>
      </c>
      <c r="B340" s="12" t="s">
        <v>17</v>
      </c>
      <c r="C340" s="11" t="s">
        <v>611</v>
      </c>
      <c r="D340" s="78">
        <v>36101</v>
      </c>
      <c r="E340" s="16">
        <f t="shared" ca="1" si="5"/>
        <v>22</v>
      </c>
      <c r="F340" s="93">
        <v>104823</v>
      </c>
      <c r="G340" s="12">
        <v>3</v>
      </c>
    </row>
    <row r="341" spans="1:7" x14ac:dyDescent="0.25">
      <c r="A341" s="11" t="s">
        <v>426</v>
      </c>
      <c r="B341" s="12" t="s">
        <v>17</v>
      </c>
      <c r="C341" s="11" t="s">
        <v>611</v>
      </c>
      <c r="D341" s="78">
        <v>42385</v>
      </c>
      <c r="E341" s="16">
        <f t="shared" ca="1" si="5"/>
        <v>4</v>
      </c>
      <c r="F341" s="93">
        <v>99960</v>
      </c>
      <c r="G341" s="12">
        <v>1</v>
      </c>
    </row>
    <row r="342" spans="1:7" x14ac:dyDescent="0.25">
      <c r="A342" s="11" t="s">
        <v>766</v>
      </c>
      <c r="B342" s="12" t="s">
        <v>14</v>
      </c>
      <c r="C342" s="11" t="s">
        <v>611</v>
      </c>
      <c r="D342" s="78">
        <v>42576</v>
      </c>
      <c r="E342" s="16">
        <f t="shared" ca="1" si="5"/>
        <v>4</v>
      </c>
      <c r="F342" s="93">
        <v>121136</v>
      </c>
      <c r="G342" s="12">
        <v>5</v>
      </c>
    </row>
    <row r="343" spans="1:7" x14ac:dyDescent="0.25">
      <c r="A343" s="11" t="s">
        <v>57</v>
      </c>
      <c r="B343" s="12" t="s">
        <v>17</v>
      </c>
      <c r="C343" s="11" t="s">
        <v>611</v>
      </c>
      <c r="D343" s="78">
        <v>39387</v>
      </c>
      <c r="E343" s="16">
        <f t="shared" ca="1" si="5"/>
        <v>13</v>
      </c>
      <c r="F343" s="93">
        <v>94010</v>
      </c>
      <c r="G343" s="12">
        <v>1</v>
      </c>
    </row>
    <row r="344" spans="1:7" x14ac:dyDescent="0.25">
      <c r="A344" s="11" t="s">
        <v>353</v>
      </c>
      <c r="B344" s="12" t="s">
        <v>14</v>
      </c>
      <c r="C344" s="11" t="s">
        <v>611</v>
      </c>
      <c r="D344" s="78">
        <v>39899</v>
      </c>
      <c r="E344" s="16">
        <f t="shared" ca="1" si="5"/>
        <v>11</v>
      </c>
      <c r="F344" s="93">
        <v>67892</v>
      </c>
      <c r="G344" s="12">
        <v>5</v>
      </c>
    </row>
    <row r="345" spans="1:7" x14ac:dyDescent="0.25">
      <c r="A345" s="11" t="s">
        <v>679</v>
      </c>
      <c r="B345" s="12" t="s">
        <v>14</v>
      </c>
      <c r="C345" s="11" t="s">
        <v>611</v>
      </c>
      <c r="D345" s="78">
        <v>38367</v>
      </c>
      <c r="E345" s="16">
        <f t="shared" ca="1" si="5"/>
        <v>15</v>
      </c>
      <c r="F345" s="93">
        <v>98537</v>
      </c>
      <c r="G345" s="12">
        <v>1</v>
      </c>
    </row>
    <row r="346" spans="1:7" x14ac:dyDescent="0.25">
      <c r="A346" s="11" t="s">
        <v>609</v>
      </c>
      <c r="B346" s="12" t="s">
        <v>17</v>
      </c>
      <c r="C346" s="11" t="s">
        <v>611</v>
      </c>
      <c r="D346" s="78">
        <v>41943</v>
      </c>
      <c r="E346" s="16">
        <f t="shared" ca="1" si="5"/>
        <v>6</v>
      </c>
      <c r="F346" s="93">
        <v>103220</v>
      </c>
      <c r="G346" s="12">
        <v>4</v>
      </c>
    </row>
    <row r="347" spans="1:7" x14ac:dyDescent="0.25">
      <c r="A347" s="11" t="s">
        <v>66</v>
      </c>
      <c r="B347" s="12" t="s">
        <v>17</v>
      </c>
      <c r="C347" s="11" t="s">
        <v>685</v>
      </c>
      <c r="D347" s="78">
        <v>38132</v>
      </c>
      <c r="E347" s="16">
        <f t="shared" ca="1" si="5"/>
        <v>16</v>
      </c>
      <c r="F347" s="93">
        <v>87063</v>
      </c>
      <c r="G347" s="12">
        <v>5</v>
      </c>
    </row>
    <row r="348" spans="1:7" x14ac:dyDescent="0.25">
      <c r="A348" s="11" t="s">
        <v>779</v>
      </c>
      <c r="B348" s="12" t="s">
        <v>14</v>
      </c>
      <c r="C348" s="11" t="s">
        <v>685</v>
      </c>
      <c r="D348" s="78">
        <v>43277</v>
      </c>
      <c r="E348" s="16">
        <f t="shared" ca="1" si="5"/>
        <v>2</v>
      </c>
      <c r="F348" s="93">
        <v>148014</v>
      </c>
      <c r="G348" s="12">
        <v>5</v>
      </c>
    </row>
    <row r="349" spans="1:7" x14ac:dyDescent="0.25">
      <c r="A349" s="11" t="s">
        <v>224</v>
      </c>
      <c r="B349" s="12" t="s">
        <v>17</v>
      </c>
      <c r="C349" s="11" t="s">
        <v>685</v>
      </c>
      <c r="D349" s="78">
        <v>36243</v>
      </c>
      <c r="E349" s="16">
        <f t="shared" ca="1" si="5"/>
        <v>21</v>
      </c>
      <c r="F349" s="93">
        <v>47610</v>
      </c>
      <c r="G349" s="12">
        <v>5</v>
      </c>
    </row>
    <row r="350" spans="1:7" x14ac:dyDescent="0.25">
      <c r="A350" s="11" t="s">
        <v>72</v>
      </c>
      <c r="B350" s="12" t="s">
        <v>14</v>
      </c>
      <c r="C350" s="11" t="s">
        <v>685</v>
      </c>
      <c r="D350" s="78">
        <v>39125</v>
      </c>
      <c r="E350" s="16">
        <f t="shared" ca="1" si="5"/>
        <v>13</v>
      </c>
      <c r="F350" s="93">
        <v>62883</v>
      </c>
      <c r="G350" s="12">
        <v>3</v>
      </c>
    </row>
    <row r="351" spans="1:7" x14ac:dyDescent="0.25">
      <c r="A351" s="11" t="s">
        <v>239</v>
      </c>
      <c r="B351" s="12" t="s">
        <v>17</v>
      </c>
      <c r="C351" s="11" t="s">
        <v>685</v>
      </c>
      <c r="D351" s="78">
        <v>36303</v>
      </c>
      <c r="E351" s="16">
        <f t="shared" ca="1" si="5"/>
        <v>21</v>
      </c>
      <c r="F351" s="93">
        <v>69224</v>
      </c>
      <c r="G351" s="12">
        <v>2</v>
      </c>
    </row>
    <row r="352" spans="1:7" x14ac:dyDescent="0.25">
      <c r="A352" s="11" t="s">
        <v>532</v>
      </c>
      <c r="B352" s="12" t="s">
        <v>17</v>
      </c>
      <c r="C352" s="11" t="s">
        <v>685</v>
      </c>
      <c r="D352" s="78">
        <v>38934</v>
      </c>
      <c r="E352" s="16">
        <f t="shared" ca="1" si="5"/>
        <v>14</v>
      </c>
      <c r="F352" s="93">
        <v>89943</v>
      </c>
      <c r="G352" s="12">
        <v>2</v>
      </c>
    </row>
    <row r="353" spans="1:7" x14ac:dyDescent="0.25">
      <c r="A353" s="11" t="s">
        <v>807</v>
      </c>
      <c r="B353" s="12" t="s">
        <v>14</v>
      </c>
      <c r="C353" s="11" t="s">
        <v>685</v>
      </c>
      <c r="D353" s="78">
        <v>36498</v>
      </c>
      <c r="E353" s="16">
        <f t="shared" ca="1" si="5"/>
        <v>21</v>
      </c>
      <c r="F353" s="93">
        <v>155696</v>
      </c>
      <c r="G353" s="12">
        <v>3</v>
      </c>
    </row>
    <row r="354" spans="1:7" x14ac:dyDescent="0.25">
      <c r="A354" s="11" t="s">
        <v>454</v>
      </c>
      <c r="B354" s="12" t="s">
        <v>17</v>
      </c>
      <c r="C354" s="11" t="s">
        <v>685</v>
      </c>
      <c r="D354" s="78">
        <v>36834</v>
      </c>
      <c r="E354" s="16">
        <f t="shared" ca="1" si="5"/>
        <v>20</v>
      </c>
      <c r="F354" s="93">
        <v>92251</v>
      </c>
      <c r="G354" s="12">
        <v>2</v>
      </c>
    </row>
    <row r="355" spans="1:7" x14ac:dyDescent="0.25">
      <c r="A355" s="11" t="s">
        <v>80</v>
      </c>
      <c r="B355" s="12" t="s">
        <v>14</v>
      </c>
      <c r="C355" s="11" t="s">
        <v>685</v>
      </c>
      <c r="D355" s="78">
        <v>39105</v>
      </c>
      <c r="E355" s="16">
        <f t="shared" ca="1" si="5"/>
        <v>13</v>
      </c>
      <c r="F355" s="93">
        <v>60372</v>
      </c>
      <c r="G355" s="12">
        <v>5</v>
      </c>
    </row>
    <row r="356" spans="1:7" x14ac:dyDescent="0.25">
      <c r="A356" s="11" t="s">
        <v>255</v>
      </c>
      <c r="B356" s="12" t="s">
        <v>14</v>
      </c>
      <c r="C356" s="11" t="s">
        <v>685</v>
      </c>
      <c r="D356" s="78">
        <v>39924</v>
      </c>
      <c r="E356" s="16">
        <f t="shared" ca="1" si="5"/>
        <v>11</v>
      </c>
      <c r="F356" s="93">
        <v>106907</v>
      </c>
      <c r="G356" s="12">
        <v>3</v>
      </c>
    </row>
    <row r="357" spans="1:7" x14ac:dyDescent="0.25">
      <c r="A357" s="11" t="s">
        <v>389</v>
      </c>
      <c r="B357" s="12" t="s">
        <v>14</v>
      </c>
      <c r="C357" s="11" t="s">
        <v>685</v>
      </c>
      <c r="D357" s="78">
        <v>40641</v>
      </c>
      <c r="E357" s="16">
        <f t="shared" ca="1" si="5"/>
        <v>9</v>
      </c>
      <c r="F357" s="93">
        <v>141440</v>
      </c>
      <c r="G357" s="12">
        <v>2</v>
      </c>
    </row>
    <row r="358" spans="1:7" x14ac:dyDescent="0.25">
      <c r="A358" s="11" t="s">
        <v>262</v>
      </c>
      <c r="B358" s="12" t="s">
        <v>14</v>
      </c>
      <c r="C358" s="11" t="s">
        <v>685</v>
      </c>
      <c r="D358" s="78">
        <v>36444</v>
      </c>
      <c r="E358" s="16">
        <f t="shared" ca="1" si="5"/>
        <v>21</v>
      </c>
      <c r="F358" s="93">
        <v>74358</v>
      </c>
      <c r="G358" s="12">
        <v>3</v>
      </c>
    </row>
    <row r="359" spans="1:7" x14ac:dyDescent="0.25">
      <c r="A359" s="11" t="s">
        <v>633</v>
      </c>
      <c r="B359" s="12" t="s">
        <v>14</v>
      </c>
      <c r="C359" s="11" t="s">
        <v>685</v>
      </c>
      <c r="D359" s="78">
        <v>42828</v>
      </c>
      <c r="E359" s="16">
        <f t="shared" ca="1" si="5"/>
        <v>3</v>
      </c>
      <c r="F359" s="93">
        <v>80028</v>
      </c>
      <c r="G359" s="12">
        <v>2</v>
      </c>
    </row>
    <row r="360" spans="1:7" x14ac:dyDescent="0.25">
      <c r="A360" s="11" t="s">
        <v>281</v>
      </c>
      <c r="B360" s="12" t="s">
        <v>14</v>
      </c>
      <c r="C360" s="11" t="s">
        <v>685</v>
      </c>
      <c r="D360" s="78">
        <v>43389</v>
      </c>
      <c r="E360" s="16">
        <f t="shared" ca="1" si="5"/>
        <v>2</v>
      </c>
      <c r="F360" s="93">
        <v>132705</v>
      </c>
      <c r="G360" s="12">
        <v>2</v>
      </c>
    </row>
    <row r="361" spans="1:7" x14ac:dyDescent="0.25">
      <c r="A361" s="11" t="s">
        <v>788</v>
      </c>
      <c r="B361" s="12" t="s">
        <v>17</v>
      </c>
      <c r="C361" s="11" t="s">
        <v>685</v>
      </c>
      <c r="D361" s="78">
        <v>39153</v>
      </c>
      <c r="E361" s="16">
        <f t="shared" ca="1" si="5"/>
        <v>13</v>
      </c>
      <c r="F361" s="93">
        <v>128745</v>
      </c>
      <c r="G361" s="12">
        <v>4</v>
      </c>
    </row>
    <row r="362" spans="1:7" x14ac:dyDescent="0.25">
      <c r="A362" s="11" t="s">
        <v>399</v>
      </c>
      <c r="B362" s="12" t="s">
        <v>17</v>
      </c>
      <c r="C362" s="11" t="s">
        <v>685</v>
      </c>
      <c r="D362" s="78">
        <v>43092</v>
      </c>
      <c r="E362" s="16">
        <f t="shared" ca="1" si="5"/>
        <v>2</v>
      </c>
      <c r="F362" s="93">
        <v>96621</v>
      </c>
      <c r="G362" s="12">
        <v>5</v>
      </c>
    </row>
    <row r="363" spans="1:7" x14ac:dyDescent="0.25">
      <c r="A363" s="11" t="s">
        <v>400</v>
      </c>
      <c r="B363" s="12" t="s">
        <v>17</v>
      </c>
      <c r="C363" s="11" t="s">
        <v>685</v>
      </c>
      <c r="D363" s="78">
        <v>37977</v>
      </c>
      <c r="E363" s="16">
        <f t="shared" ca="1" si="5"/>
        <v>16</v>
      </c>
      <c r="F363" s="93">
        <v>47274</v>
      </c>
      <c r="G363" s="12">
        <v>4</v>
      </c>
    </row>
    <row r="364" spans="1:7" x14ac:dyDescent="0.25">
      <c r="A364" s="11" t="s">
        <v>642</v>
      </c>
      <c r="B364" s="12" t="s">
        <v>14</v>
      </c>
      <c r="C364" s="11" t="s">
        <v>685</v>
      </c>
      <c r="D364" s="78">
        <v>37656</v>
      </c>
      <c r="E364" s="16">
        <f t="shared" ca="1" si="5"/>
        <v>17</v>
      </c>
      <c r="F364" s="93">
        <v>86765</v>
      </c>
      <c r="G364" s="12">
        <v>4</v>
      </c>
    </row>
    <row r="365" spans="1:7" x14ac:dyDescent="0.25">
      <c r="A365" s="11" t="s">
        <v>569</v>
      </c>
      <c r="B365" s="12" t="s">
        <v>17</v>
      </c>
      <c r="C365" s="11" t="s">
        <v>685</v>
      </c>
      <c r="D365" s="78">
        <v>40586</v>
      </c>
      <c r="E365" s="16">
        <f t="shared" ca="1" si="5"/>
        <v>9</v>
      </c>
      <c r="F365" s="93">
        <v>94066</v>
      </c>
      <c r="G365" s="12">
        <v>4</v>
      </c>
    </row>
    <row r="366" spans="1:7" x14ac:dyDescent="0.25">
      <c r="A366" s="11" t="s">
        <v>301</v>
      </c>
      <c r="B366" s="12" t="s">
        <v>17</v>
      </c>
      <c r="C366" s="11" t="s">
        <v>685</v>
      </c>
      <c r="D366" s="78">
        <v>38103</v>
      </c>
      <c r="E366" s="16">
        <f t="shared" ca="1" si="5"/>
        <v>16</v>
      </c>
      <c r="F366" s="93">
        <v>72205</v>
      </c>
      <c r="G366" s="12">
        <v>5</v>
      </c>
    </row>
    <row r="367" spans="1:7" x14ac:dyDescent="0.25">
      <c r="A367" s="11" t="s">
        <v>404</v>
      </c>
      <c r="B367" s="12" t="s">
        <v>17</v>
      </c>
      <c r="C367" s="11" t="s">
        <v>685</v>
      </c>
      <c r="D367" s="78">
        <v>38268</v>
      </c>
      <c r="E367" s="16">
        <f t="shared" ca="1" si="5"/>
        <v>16</v>
      </c>
      <c r="F367" s="93">
        <v>115860</v>
      </c>
      <c r="G367" s="12">
        <v>3</v>
      </c>
    </row>
    <row r="368" spans="1:7" x14ac:dyDescent="0.25">
      <c r="A368" s="11" t="s">
        <v>302</v>
      </c>
      <c r="B368" s="12" t="s">
        <v>17</v>
      </c>
      <c r="C368" s="11" t="s">
        <v>685</v>
      </c>
      <c r="D368" s="78">
        <v>38942</v>
      </c>
      <c r="E368" s="16">
        <f t="shared" ca="1" si="5"/>
        <v>14</v>
      </c>
      <c r="F368" s="93">
        <v>102717</v>
      </c>
      <c r="G368" s="12">
        <v>2</v>
      </c>
    </row>
    <row r="369" spans="1:7" x14ac:dyDescent="0.25">
      <c r="A369" s="11" t="s">
        <v>217</v>
      </c>
      <c r="B369" s="12" t="s">
        <v>17</v>
      </c>
      <c r="C369" s="11" t="s">
        <v>685</v>
      </c>
      <c r="D369" s="78">
        <v>38686</v>
      </c>
      <c r="E369" s="16">
        <f t="shared" ca="1" si="5"/>
        <v>15</v>
      </c>
      <c r="F369" s="93">
        <v>130090</v>
      </c>
      <c r="G369" s="12">
        <v>1</v>
      </c>
    </row>
    <row r="370" spans="1:7" x14ac:dyDescent="0.25">
      <c r="A370" s="11" t="s">
        <v>573</v>
      </c>
      <c r="B370" s="12" t="s">
        <v>17</v>
      </c>
      <c r="C370" s="11" t="s">
        <v>685</v>
      </c>
      <c r="D370" s="78">
        <v>38382</v>
      </c>
      <c r="E370" s="16">
        <f t="shared" ca="1" si="5"/>
        <v>15</v>
      </c>
      <c r="F370" s="93">
        <v>93641</v>
      </c>
      <c r="G370" s="12">
        <v>3</v>
      </c>
    </row>
    <row r="371" spans="1:7" x14ac:dyDescent="0.25">
      <c r="A371" s="11" t="s">
        <v>741</v>
      </c>
      <c r="B371" s="12" t="s">
        <v>14</v>
      </c>
      <c r="C371" s="11" t="s">
        <v>685</v>
      </c>
      <c r="D371" s="78">
        <v>38795</v>
      </c>
      <c r="E371" s="16">
        <f t="shared" ca="1" si="5"/>
        <v>14</v>
      </c>
      <c r="F371" s="93">
        <v>117383</v>
      </c>
      <c r="G371" s="12">
        <v>5</v>
      </c>
    </row>
    <row r="372" spans="1:7" x14ac:dyDescent="0.25">
      <c r="A372" s="11" t="s">
        <v>488</v>
      </c>
      <c r="B372" s="12" t="s">
        <v>14</v>
      </c>
      <c r="C372" s="11" t="s">
        <v>685</v>
      </c>
      <c r="D372" s="78">
        <v>36476</v>
      </c>
      <c r="E372" s="16">
        <f t="shared" ca="1" si="5"/>
        <v>21</v>
      </c>
      <c r="F372" s="93">
        <v>142641</v>
      </c>
      <c r="G372" s="12">
        <v>5</v>
      </c>
    </row>
    <row r="373" spans="1:7" x14ac:dyDescent="0.25">
      <c r="A373" s="11" t="s">
        <v>104</v>
      </c>
      <c r="B373" s="12" t="s">
        <v>17</v>
      </c>
      <c r="C373" s="11" t="s">
        <v>685</v>
      </c>
      <c r="D373" s="78">
        <v>42302</v>
      </c>
      <c r="E373" s="16">
        <f t="shared" ca="1" si="5"/>
        <v>5</v>
      </c>
      <c r="F373" s="93">
        <v>51879</v>
      </c>
      <c r="G373" s="12">
        <v>2</v>
      </c>
    </row>
    <row r="374" spans="1:7" x14ac:dyDescent="0.25">
      <c r="A374" s="11" t="s">
        <v>105</v>
      </c>
      <c r="B374" s="12" t="s">
        <v>17</v>
      </c>
      <c r="C374" s="11" t="s">
        <v>685</v>
      </c>
      <c r="D374" s="78">
        <v>38580</v>
      </c>
      <c r="E374" s="16">
        <f t="shared" ca="1" si="5"/>
        <v>15</v>
      </c>
      <c r="F374" s="93">
        <v>71051</v>
      </c>
      <c r="G374" s="12">
        <v>3</v>
      </c>
    </row>
    <row r="375" spans="1:7" x14ac:dyDescent="0.25">
      <c r="A375" s="11" t="s">
        <v>585</v>
      </c>
      <c r="B375" s="12" t="s">
        <v>17</v>
      </c>
      <c r="C375" s="11" t="s">
        <v>685</v>
      </c>
      <c r="D375" s="78">
        <v>37596</v>
      </c>
      <c r="E375" s="16">
        <f t="shared" ca="1" si="5"/>
        <v>18</v>
      </c>
      <c r="F375" s="93">
        <v>69438</v>
      </c>
      <c r="G375" s="12">
        <v>4</v>
      </c>
    </row>
    <row r="376" spans="1:7" x14ac:dyDescent="0.25">
      <c r="A376" s="11" t="s">
        <v>64</v>
      </c>
      <c r="B376" s="12" t="s">
        <v>14</v>
      </c>
      <c r="C376" s="11" t="s">
        <v>685</v>
      </c>
      <c r="D376" s="78">
        <v>42778</v>
      </c>
      <c r="E376" s="16">
        <f t="shared" ca="1" si="5"/>
        <v>3</v>
      </c>
      <c r="F376" s="93">
        <v>89735</v>
      </c>
      <c r="G376" s="12">
        <v>1</v>
      </c>
    </row>
    <row r="377" spans="1:7" x14ac:dyDescent="0.25">
      <c r="A377" s="11" t="s">
        <v>586</v>
      </c>
      <c r="B377" s="12" t="s">
        <v>14</v>
      </c>
      <c r="C377" s="11" t="s">
        <v>685</v>
      </c>
      <c r="D377" s="78">
        <v>43091</v>
      </c>
      <c r="E377" s="16">
        <f t="shared" ca="1" si="5"/>
        <v>2</v>
      </c>
      <c r="F377" s="93">
        <v>63734</v>
      </c>
      <c r="G377" s="12">
        <v>1</v>
      </c>
    </row>
    <row r="378" spans="1:7" x14ac:dyDescent="0.25">
      <c r="A378" s="11" t="s">
        <v>590</v>
      </c>
      <c r="B378" s="12" t="s">
        <v>17</v>
      </c>
      <c r="C378" s="11" t="s">
        <v>685</v>
      </c>
      <c r="D378" s="78">
        <v>38940</v>
      </c>
      <c r="E378" s="16">
        <f t="shared" ca="1" si="5"/>
        <v>14</v>
      </c>
      <c r="F378" s="93">
        <v>60059</v>
      </c>
      <c r="G378" s="12">
        <v>5</v>
      </c>
    </row>
    <row r="379" spans="1:7" x14ac:dyDescent="0.25">
      <c r="A379" s="11" t="s">
        <v>591</v>
      </c>
      <c r="B379" s="12" t="s">
        <v>14</v>
      </c>
      <c r="C379" s="11" t="s">
        <v>685</v>
      </c>
      <c r="D379" s="78">
        <v>43119</v>
      </c>
      <c r="E379" s="16">
        <f t="shared" ca="1" si="5"/>
        <v>2</v>
      </c>
      <c r="F379" s="93">
        <v>127103</v>
      </c>
      <c r="G379" s="12">
        <v>1</v>
      </c>
    </row>
    <row r="380" spans="1:7" x14ac:dyDescent="0.25">
      <c r="A380" s="11" t="s">
        <v>664</v>
      </c>
      <c r="B380" s="12" t="s">
        <v>14</v>
      </c>
      <c r="C380" s="11" t="s">
        <v>685</v>
      </c>
      <c r="D380" s="78">
        <v>37281</v>
      </c>
      <c r="E380" s="16">
        <f t="shared" ca="1" si="5"/>
        <v>18</v>
      </c>
      <c r="F380" s="93">
        <v>61236</v>
      </c>
      <c r="G380" s="12">
        <v>3</v>
      </c>
    </row>
    <row r="381" spans="1:7" x14ac:dyDescent="0.25">
      <c r="A381" s="11" t="s">
        <v>665</v>
      </c>
      <c r="B381" s="12" t="s">
        <v>14</v>
      </c>
      <c r="C381" s="11" t="s">
        <v>685</v>
      </c>
      <c r="D381" s="78">
        <v>36084</v>
      </c>
      <c r="E381" s="16">
        <f t="shared" ca="1" si="5"/>
        <v>22</v>
      </c>
      <c r="F381" s="93">
        <v>65097</v>
      </c>
      <c r="G381" s="12">
        <v>5</v>
      </c>
    </row>
    <row r="382" spans="1:7" x14ac:dyDescent="0.25">
      <c r="A382" s="11" t="s">
        <v>753</v>
      </c>
      <c r="B382" s="12" t="s">
        <v>14</v>
      </c>
      <c r="C382" s="11" t="s">
        <v>685</v>
      </c>
      <c r="D382" s="78">
        <v>38909</v>
      </c>
      <c r="E382" s="16">
        <f t="shared" ca="1" si="5"/>
        <v>14</v>
      </c>
      <c r="F382" s="93">
        <v>146178</v>
      </c>
      <c r="G382" s="12">
        <v>2</v>
      </c>
    </row>
    <row r="383" spans="1:7" x14ac:dyDescent="0.25">
      <c r="A383" s="11" t="s">
        <v>339</v>
      </c>
      <c r="B383" s="12" t="s">
        <v>14</v>
      </c>
      <c r="C383" s="11" t="s">
        <v>685</v>
      </c>
      <c r="D383" s="78">
        <v>40739</v>
      </c>
      <c r="E383" s="16">
        <f t="shared" ca="1" si="5"/>
        <v>9</v>
      </c>
      <c r="F383" s="93">
        <v>129330</v>
      </c>
      <c r="G383" s="12">
        <v>4</v>
      </c>
    </row>
    <row r="384" spans="1:7" x14ac:dyDescent="0.25">
      <c r="A384" s="11" t="s">
        <v>164</v>
      </c>
      <c r="B384" s="12" t="s">
        <v>17</v>
      </c>
      <c r="C384" s="11" t="s">
        <v>685</v>
      </c>
      <c r="D384" s="78">
        <v>36837</v>
      </c>
      <c r="E384" s="16">
        <f t="shared" ca="1" si="5"/>
        <v>20</v>
      </c>
      <c r="F384" s="93">
        <v>47980</v>
      </c>
      <c r="G384" s="12">
        <v>3</v>
      </c>
    </row>
    <row r="385" spans="1:7" x14ac:dyDescent="0.25">
      <c r="A385" s="11" t="s">
        <v>118</v>
      </c>
      <c r="B385" s="12" t="s">
        <v>14</v>
      </c>
      <c r="C385" s="11" t="s">
        <v>685</v>
      </c>
      <c r="D385" s="78">
        <v>40671</v>
      </c>
      <c r="E385" s="16">
        <f t="shared" ca="1" si="5"/>
        <v>9</v>
      </c>
      <c r="F385" s="93">
        <v>115857</v>
      </c>
      <c r="G385" s="12">
        <v>5</v>
      </c>
    </row>
    <row r="386" spans="1:7" x14ac:dyDescent="0.25">
      <c r="A386" s="11" t="s">
        <v>772</v>
      </c>
      <c r="B386" s="12" t="s">
        <v>14</v>
      </c>
      <c r="C386" s="11" t="s">
        <v>685</v>
      </c>
      <c r="D386" s="78">
        <v>36877</v>
      </c>
      <c r="E386" s="16">
        <f t="shared" ref="E386:E394" ca="1" si="6">DATEDIF(D386,TODAY(),"Y")</f>
        <v>19</v>
      </c>
      <c r="F386" s="93">
        <v>86279</v>
      </c>
      <c r="G386" s="12">
        <v>3</v>
      </c>
    </row>
    <row r="387" spans="1:7" x14ac:dyDescent="0.25">
      <c r="A387" s="11" t="s">
        <v>362</v>
      </c>
      <c r="B387" s="12" t="s">
        <v>17</v>
      </c>
      <c r="C387" s="11" t="s">
        <v>685</v>
      </c>
      <c r="D387" s="78">
        <v>37015</v>
      </c>
      <c r="E387" s="16">
        <f t="shared" ca="1" si="6"/>
        <v>19</v>
      </c>
      <c r="F387" s="93">
        <v>69202</v>
      </c>
      <c r="G387" s="12">
        <v>5</v>
      </c>
    </row>
    <row r="388" spans="1:7" x14ac:dyDescent="0.25">
      <c r="A388" s="11" t="s">
        <v>124</v>
      </c>
      <c r="B388" s="12" t="s">
        <v>17</v>
      </c>
      <c r="C388" s="11" t="s">
        <v>685</v>
      </c>
      <c r="D388" s="78">
        <v>43294</v>
      </c>
      <c r="E388" s="16">
        <f t="shared" ca="1" si="6"/>
        <v>2</v>
      </c>
      <c r="F388" s="93">
        <v>49661</v>
      </c>
      <c r="G388" s="12">
        <v>5</v>
      </c>
    </row>
    <row r="389" spans="1:7" x14ac:dyDescent="0.25">
      <c r="A389" s="11" t="s">
        <v>681</v>
      </c>
      <c r="B389" s="12" t="s">
        <v>17</v>
      </c>
      <c r="C389" s="11" t="s">
        <v>685</v>
      </c>
      <c r="D389" s="78">
        <v>39475</v>
      </c>
      <c r="E389" s="16">
        <f t="shared" ca="1" si="6"/>
        <v>12</v>
      </c>
      <c r="F389" s="93">
        <v>103680</v>
      </c>
      <c r="G389" s="12">
        <v>5</v>
      </c>
    </row>
    <row r="390" spans="1:7" x14ac:dyDescent="0.25">
      <c r="A390" s="11" t="s">
        <v>605</v>
      </c>
      <c r="B390" s="12" t="s">
        <v>14</v>
      </c>
      <c r="C390" s="11" t="s">
        <v>685</v>
      </c>
      <c r="D390" s="78">
        <v>36923</v>
      </c>
      <c r="E390" s="16">
        <f t="shared" ca="1" si="6"/>
        <v>19</v>
      </c>
      <c r="F390" s="93">
        <v>57726</v>
      </c>
      <c r="G390" s="12">
        <v>4</v>
      </c>
    </row>
    <row r="391" spans="1:7" x14ac:dyDescent="0.25">
      <c r="A391" s="11" t="s">
        <v>128</v>
      </c>
      <c r="B391" s="12" t="s">
        <v>14</v>
      </c>
      <c r="C391" s="11" t="s">
        <v>780</v>
      </c>
      <c r="D391" s="78">
        <v>43266</v>
      </c>
      <c r="E391" s="16">
        <f t="shared" ca="1" si="6"/>
        <v>2</v>
      </c>
      <c r="F391" s="93">
        <v>73116</v>
      </c>
      <c r="G391" s="12">
        <v>5</v>
      </c>
    </row>
    <row r="392" spans="1:7" x14ac:dyDescent="0.25">
      <c r="A392" s="11" t="s">
        <v>259</v>
      </c>
      <c r="B392" s="12" t="s">
        <v>17</v>
      </c>
      <c r="C392" s="11" t="s">
        <v>780</v>
      </c>
      <c r="D392" s="78">
        <v>36887</v>
      </c>
      <c r="E392" s="16">
        <f t="shared" ca="1" si="6"/>
        <v>19</v>
      </c>
      <c r="F392" s="93">
        <v>63835</v>
      </c>
      <c r="G392" s="12">
        <v>5</v>
      </c>
    </row>
    <row r="393" spans="1:7" x14ac:dyDescent="0.25">
      <c r="A393" s="11" t="s">
        <v>317</v>
      </c>
      <c r="B393" s="12" t="s">
        <v>17</v>
      </c>
      <c r="C393" s="11" t="s">
        <v>780</v>
      </c>
      <c r="D393" s="78">
        <v>43059</v>
      </c>
      <c r="E393" s="16">
        <f t="shared" ca="1" si="6"/>
        <v>3</v>
      </c>
      <c r="F393" s="93">
        <v>94974</v>
      </c>
      <c r="G393" s="12">
        <v>5</v>
      </c>
    </row>
    <row r="394" spans="1:7" x14ac:dyDescent="0.25">
      <c r="A394" s="11" t="s">
        <v>205</v>
      </c>
      <c r="B394" s="12" t="s">
        <v>17</v>
      </c>
      <c r="C394" s="11" t="s">
        <v>786</v>
      </c>
      <c r="D394" s="78">
        <v>43399</v>
      </c>
      <c r="E394" s="16">
        <f t="shared" ca="1" si="6"/>
        <v>2</v>
      </c>
      <c r="F394" s="93">
        <v>69628</v>
      </c>
      <c r="G394" s="12">
        <v>1</v>
      </c>
    </row>
    <row r="395" spans="1:7" x14ac:dyDescent="0.25">
      <c r="D395" s="78"/>
    </row>
    <row r="396" spans="1:7" x14ac:dyDescent="0.25">
      <c r="D396" s="78"/>
    </row>
    <row r="397" spans="1:7" x14ac:dyDescent="0.25">
      <c r="D397" s="78"/>
    </row>
    <row r="398" spans="1:7" x14ac:dyDescent="0.25">
      <c r="D398" s="78"/>
    </row>
    <row r="399" spans="1:7" x14ac:dyDescent="0.25">
      <c r="D399" s="78"/>
    </row>
    <row r="400" spans="1:7" x14ac:dyDescent="0.25">
      <c r="D400" s="78"/>
    </row>
    <row r="401" spans="4:4" x14ac:dyDescent="0.25">
      <c r="D401" s="78"/>
    </row>
    <row r="402" spans="4:4" x14ac:dyDescent="0.25">
      <c r="D402" s="78"/>
    </row>
    <row r="403" spans="4:4" x14ac:dyDescent="0.25">
      <c r="D403" s="78"/>
    </row>
    <row r="404" spans="4:4" x14ac:dyDescent="0.25">
      <c r="D404" s="78"/>
    </row>
    <row r="405" spans="4:4" x14ac:dyDescent="0.25">
      <c r="D405" s="78"/>
    </row>
    <row r="406" spans="4:4" x14ac:dyDescent="0.25">
      <c r="D406" s="78"/>
    </row>
    <row r="407" spans="4:4" x14ac:dyDescent="0.25">
      <c r="D407" s="78"/>
    </row>
    <row r="408" spans="4:4" x14ac:dyDescent="0.25">
      <c r="D408" s="78"/>
    </row>
    <row r="409" spans="4:4" x14ac:dyDescent="0.25">
      <c r="D409" s="78"/>
    </row>
    <row r="410" spans="4:4" x14ac:dyDescent="0.25">
      <c r="D410" s="78"/>
    </row>
    <row r="411" spans="4:4" x14ac:dyDescent="0.25">
      <c r="D411" s="78"/>
    </row>
    <row r="412" spans="4:4" x14ac:dyDescent="0.25">
      <c r="D412" s="78"/>
    </row>
    <row r="413" spans="4:4" x14ac:dyDescent="0.25">
      <c r="D413" s="78"/>
    </row>
    <row r="414" spans="4:4" x14ac:dyDescent="0.25">
      <c r="D414" s="78"/>
    </row>
    <row r="415" spans="4:4" x14ac:dyDescent="0.25">
      <c r="D415" s="78"/>
    </row>
    <row r="416" spans="4:4" x14ac:dyDescent="0.25">
      <c r="D416" s="78"/>
    </row>
    <row r="417" spans="4:4" x14ac:dyDescent="0.25">
      <c r="D417" s="78"/>
    </row>
    <row r="418" spans="4:4" x14ac:dyDescent="0.25">
      <c r="D418" s="78"/>
    </row>
    <row r="419" spans="4:4" x14ac:dyDescent="0.25">
      <c r="D419" s="78"/>
    </row>
    <row r="420" spans="4:4" x14ac:dyDescent="0.25">
      <c r="D420" s="78"/>
    </row>
    <row r="421" spans="4:4" x14ac:dyDescent="0.25">
      <c r="D421" s="78"/>
    </row>
    <row r="422" spans="4:4" x14ac:dyDescent="0.25">
      <c r="D422" s="78"/>
    </row>
    <row r="423" spans="4:4" x14ac:dyDescent="0.25">
      <c r="D423" s="78"/>
    </row>
    <row r="424" spans="4:4" x14ac:dyDescent="0.25">
      <c r="D424" s="78"/>
    </row>
    <row r="425" spans="4:4" x14ac:dyDescent="0.25">
      <c r="D425" s="78"/>
    </row>
    <row r="426" spans="4:4" x14ac:dyDescent="0.25">
      <c r="D426" s="78"/>
    </row>
    <row r="427" spans="4:4" x14ac:dyDescent="0.25">
      <c r="D427" s="78"/>
    </row>
    <row r="428" spans="4:4" x14ac:dyDescent="0.25">
      <c r="D428" s="78"/>
    </row>
    <row r="429" spans="4:4" x14ac:dyDescent="0.25">
      <c r="D429" s="78"/>
    </row>
    <row r="430" spans="4:4" x14ac:dyDescent="0.25">
      <c r="D430" s="78"/>
    </row>
    <row r="431" spans="4:4" x14ac:dyDescent="0.25">
      <c r="D431" s="78"/>
    </row>
    <row r="432" spans="4:4" x14ac:dyDescent="0.25">
      <c r="D432" s="78"/>
    </row>
    <row r="433" spans="4:4" x14ac:dyDescent="0.25">
      <c r="D433" s="78"/>
    </row>
    <row r="434" spans="4:4" x14ac:dyDescent="0.25">
      <c r="D434" s="78"/>
    </row>
    <row r="435" spans="4:4" x14ac:dyDescent="0.25">
      <c r="D435" s="78"/>
    </row>
    <row r="436" spans="4:4" x14ac:dyDescent="0.25">
      <c r="D436" s="78"/>
    </row>
    <row r="437" spans="4:4" x14ac:dyDescent="0.25">
      <c r="D437" s="78"/>
    </row>
    <row r="438" spans="4:4" x14ac:dyDescent="0.25">
      <c r="D438" s="78"/>
    </row>
    <row r="439" spans="4:4" x14ac:dyDescent="0.25">
      <c r="D439" s="78"/>
    </row>
    <row r="440" spans="4:4" x14ac:dyDescent="0.25">
      <c r="D440" s="78"/>
    </row>
    <row r="441" spans="4:4" x14ac:dyDescent="0.25">
      <c r="D441" s="78"/>
    </row>
    <row r="442" spans="4:4" x14ac:dyDescent="0.25">
      <c r="D442" s="78"/>
    </row>
    <row r="443" spans="4:4" x14ac:dyDescent="0.25">
      <c r="D443" s="78"/>
    </row>
    <row r="444" spans="4:4" x14ac:dyDescent="0.25">
      <c r="D444" s="78"/>
    </row>
    <row r="445" spans="4:4" x14ac:dyDescent="0.25">
      <c r="D445" s="78"/>
    </row>
    <row r="446" spans="4:4" x14ac:dyDescent="0.25">
      <c r="D446" s="78"/>
    </row>
    <row r="447" spans="4:4" x14ac:dyDescent="0.25">
      <c r="D447" s="78"/>
    </row>
    <row r="448" spans="4:4" x14ac:dyDescent="0.25">
      <c r="D448" s="78"/>
    </row>
    <row r="449" spans="4:4" x14ac:dyDescent="0.25">
      <c r="D449" s="78"/>
    </row>
    <row r="450" spans="4:4" x14ac:dyDescent="0.25">
      <c r="D450" s="78"/>
    </row>
    <row r="451" spans="4:4" x14ac:dyDescent="0.25">
      <c r="D451" s="78"/>
    </row>
    <row r="452" spans="4:4" x14ac:dyDescent="0.25">
      <c r="D452" s="78"/>
    </row>
    <row r="453" spans="4:4" x14ac:dyDescent="0.25">
      <c r="D453" s="78"/>
    </row>
    <row r="454" spans="4:4" x14ac:dyDescent="0.25">
      <c r="D454" s="78"/>
    </row>
    <row r="455" spans="4:4" x14ac:dyDescent="0.25">
      <c r="D455" s="78"/>
    </row>
    <row r="456" spans="4:4" x14ac:dyDescent="0.25">
      <c r="D456" s="78"/>
    </row>
    <row r="457" spans="4:4" x14ac:dyDescent="0.25">
      <c r="D457" s="78"/>
    </row>
    <row r="458" spans="4:4" x14ac:dyDescent="0.25">
      <c r="D458" s="78"/>
    </row>
    <row r="459" spans="4:4" x14ac:dyDescent="0.25">
      <c r="D459" s="78"/>
    </row>
    <row r="460" spans="4:4" x14ac:dyDescent="0.25">
      <c r="D460" s="78"/>
    </row>
    <row r="461" spans="4:4" x14ac:dyDescent="0.25">
      <c r="D461" s="78"/>
    </row>
    <row r="462" spans="4:4" x14ac:dyDescent="0.25">
      <c r="D462" s="78"/>
    </row>
    <row r="463" spans="4:4" x14ac:dyDescent="0.25">
      <c r="D463" s="78"/>
    </row>
    <row r="464" spans="4:4" x14ac:dyDescent="0.25">
      <c r="D464" s="78"/>
    </row>
    <row r="465" spans="4:4" x14ac:dyDescent="0.25">
      <c r="D465" s="78"/>
    </row>
    <row r="466" spans="4:4" x14ac:dyDescent="0.25">
      <c r="D466" s="78"/>
    </row>
    <row r="467" spans="4:4" x14ac:dyDescent="0.25">
      <c r="D467" s="78"/>
    </row>
    <row r="468" spans="4:4" x14ac:dyDescent="0.25">
      <c r="D468" s="78"/>
    </row>
    <row r="469" spans="4:4" x14ac:dyDescent="0.25">
      <c r="D469" s="78"/>
    </row>
    <row r="470" spans="4:4" x14ac:dyDescent="0.25">
      <c r="D470" s="78"/>
    </row>
    <row r="471" spans="4:4" x14ac:dyDescent="0.25">
      <c r="D471" s="78"/>
    </row>
    <row r="472" spans="4:4" x14ac:dyDescent="0.25">
      <c r="D472" s="78"/>
    </row>
    <row r="473" spans="4:4" x14ac:dyDescent="0.25">
      <c r="D473" s="78"/>
    </row>
    <row r="474" spans="4:4" x14ac:dyDescent="0.25">
      <c r="D474" s="78"/>
    </row>
    <row r="475" spans="4:4" x14ac:dyDescent="0.25">
      <c r="D475" s="78"/>
    </row>
    <row r="476" spans="4:4" x14ac:dyDescent="0.25">
      <c r="D476" s="78"/>
    </row>
    <row r="477" spans="4:4" x14ac:dyDescent="0.25">
      <c r="D477" s="78"/>
    </row>
    <row r="478" spans="4:4" x14ac:dyDescent="0.25">
      <c r="D478" s="78"/>
    </row>
    <row r="479" spans="4:4" x14ac:dyDescent="0.25">
      <c r="D479" s="78"/>
    </row>
    <row r="480" spans="4:4" x14ac:dyDescent="0.25">
      <c r="D480" s="78"/>
    </row>
    <row r="481" spans="4:4" x14ac:dyDescent="0.25">
      <c r="D481" s="78"/>
    </row>
    <row r="482" spans="4:4" x14ac:dyDescent="0.25">
      <c r="D482" s="78"/>
    </row>
    <row r="483" spans="4:4" x14ac:dyDescent="0.25">
      <c r="D483" s="78"/>
    </row>
    <row r="484" spans="4:4" x14ac:dyDescent="0.25">
      <c r="D484" s="78"/>
    </row>
    <row r="485" spans="4:4" x14ac:dyDescent="0.25">
      <c r="D485" s="78"/>
    </row>
    <row r="486" spans="4:4" x14ac:dyDescent="0.25">
      <c r="D486" s="78"/>
    </row>
    <row r="487" spans="4:4" x14ac:dyDescent="0.25">
      <c r="D487" s="78"/>
    </row>
    <row r="488" spans="4:4" x14ac:dyDescent="0.25">
      <c r="D488" s="78"/>
    </row>
    <row r="489" spans="4:4" x14ac:dyDescent="0.25">
      <c r="D489" s="78"/>
    </row>
    <row r="490" spans="4:4" x14ac:dyDescent="0.25">
      <c r="D490" s="78"/>
    </row>
    <row r="491" spans="4:4" x14ac:dyDescent="0.25">
      <c r="D491" s="78"/>
    </row>
    <row r="492" spans="4:4" x14ac:dyDescent="0.25">
      <c r="D492" s="78"/>
    </row>
    <row r="493" spans="4:4" x14ac:dyDescent="0.25">
      <c r="D493" s="78"/>
    </row>
    <row r="494" spans="4:4" x14ac:dyDescent="0.25">
      <c r="D494" s="78"/>
    </row>
    <row r="495" spans="4:4" x14ac:dyDescent="0.25">
      <c r="D495" s="78"/>
    </row>
    <row r="496" spans="4:4" x14ac:dyDescent="0.25">
      <c r="D496" s="78"/>
    </row>
    <row r="497" spans="4:4" x14ac:dyDescent="0.25">
      <c r="D497" s="78"/>
    </row>
    <row r="498" spans="4:4" x14ac:dyDescent="0.25">
      <c r="D498" s="78"/>
    </row>
    <row r="499" spans="4:4" x14ac:dyDescent="0.25">
      <c r="D499" s="78"/>
    </row>
    <row r="500" spans="4:4" x14ac:dyDescent="0.25">
      <c r="D500" s="78"/>
    </row>
    <row r="501" spans="4:4" x14ac:dyDescent="0.25">
      <c r="D501" s="78"/>
    </row>
    <row r="502" spans="4:4" x14ac:dyDescent="0.25">
      <c r="D502" s="78"/>
    </row>
    <row r="503" spans="4:4" x14ac:dyDescent="0.25">
      <c r="D503" s="78"/>
    </row>
    <row r="504" spans="4:4" x14ac:dyDescent="0.25">
      <c r="D504" s="78"/>
    </row>
    <row r="505" spans="4:4" x14ac:dyDescent="0.25">
      <c r="D505" s="78"/>
    </row>
    <row r="506" spans="4:4" x14ac:dyDescent="0.25">
      <c r="D506" s="78"/>
    </row>
    <row r="507" spans="4:4" x14ac:dyDescent="0.25">
      <c r="D507" s="78"/>
    </row>
    <row r="508" spans="4:4" x14ac:dyDescent="0.25">
      <c r="D508" s="78"/>
    </row>
    <row r="509" spans="4:4" x14ac:dyDescent="0.25">
      <c r="D509" s="78"/>
    </row>
    <row r="510" spans="4:4" x14ac:dyDescent="0.25">
      <c r="D510" s="78"/>
    </row>
    <row r="511" spans="4:4" x14ac:dyDescent="0.25">
      <c r="D511" s="78"/>
    </row>
    <row r="512" spans="4:4" x14ac:dyDescent="0.25">
      <c r="D512" s="78"/>
    </row>
    <row r="513" spans="4:4" x14ac:dyDescent="0.25">
      <c r="D513" s="78"/>
    </row>
    <row r="514" spans="4:4" x14ac:dyDescent="0.25">
      <c r="D514" s="78"/>
    </row>
    <row r="515" spans="4:4" x14ac:dyDescent="0.25">
      <c r="D515" s="78"/>
    </row>
    <row r="516" spans="4:4" x14ac:dyDescent="0.25">
      <c r="D516" s="78"/>
    </row>
    <row r="517" spans="4:4" x14ac:dyDescent="0.25">
      <c r="D517" s="78"/>
    </row>
    <row r="518" spans="4:4" x14ac:dyDescent="0.25">
      <c r="D518" s="78"/>
    </row>
    <row r="519" spans="4:4" x14ac:dyDescent="0.25">
      <c r="D519" s="78"/>
    </row>
    <row r="520" spans="4:4" x14ac:dyDescent="0.25">
      <c r="D520" s="78"/>
    </row>
    <row r="521" spans="4:4" x14ac:dyDescent="0.25">
      <c r="D521" s="78"/>
    </row>
    <row r="522" spans="4:4" x14ac:dyDescent="0.25">
      <c r="D522" s="78"/>
    </row>
    <row r="523" spans="4:4" x14ac:dyDescent="0.25">
      <c r="D523" s="78"/>
    </row>
    <row r="524" spans="4:4" x14ac:dyDescent="0.25">
      <c r="D524" s="78"/>
    </row>
    <row r="525" spans="4:4" x14ac:dyDescent="0.25">
      <c r="D525" s="78"/>
    </row>
    <row r="526" spans="4:4" x14ac:dyDescent="0.25">
      <c r="D526" s="78"/>
    </row>
    <row r="527" spans="4:4" x14ac:dyDescent="0.25">
      <c r="D527" s="78"/>
    </row>
    <row r="528" spans="4:4" x14ac:dyDescent="0.25">
      <c r="D528" s="78"/>
    </row>
    <row r="529" spans="4:4" x14ac:dyDescent="0.25">
      <c r="D529" s="78"/>
    </row>
    <row r="530" spans="4:4" x14ac:dyDescent="0.25">
      <c r="D530" s="78"/>
    </row>
    <row r="531" spans="4:4" x14ac:dyDescent="0.25">
      <c r="D531" s="78"/>
    </row>
    <row r="532" spans="4:4" x14ac:dyDescent="0.25">
      <c r="D532" s="78"/>
    </row>
    <row r="533" spans="4:4" x14ac:dyDescent="0.25">
      <c r="D533" s="78"/>
    </row>
    <row r="534" spans="4:4" x14ac:dyDescent="0.25">
      <c r="D534" s="78"/>
    </row>
    <row r="535" spans="4:4" x14ac:dyDescent="0.25">
      <c r="D535" s="78"/>
    </row>
    <row r="536" spans="4:4" x14ac:dyDescent="0.25">
      <c r="D536" s="78"/>
    </row>
    <row r="537" spans="4:4" x14ac:dyDescent="0.25">
      <c r="D537" s="78"/>
    </row>
    <row r="538" spans="4:4" x14ac:dyDescent="0.25">
      <c r="D538" s="78"/>
    </row>
    <row r="539" spans="4:4" x14ac:dyDescent="0.25">
      <c r="D539" s="78"/>
    </row>
    <row r="540" spans="4:4" x14ac:dyDescent="0.25">
      <c r="D540" s="78"/>
    </row>
    <row r="541" spans="4:4" x14ac:dyDescent="0.25">
      <c r="D541" s="78"/>
    </row>
    <row r="542" spans="4:4" x14ac:dyDescent="0.25">
      <c r="D542" s="78"/>
    </row>
    <row r="543" spans="4:4" x14ac:dyDescent="0.25">
      <c r="D543" s="78"/>
    </row>
    <row r="544" spans="4:4" x14ac:dyDescent="0.25">
      <c r="D544" s="78"/>
    </row>
    <row r="545" spans="4:4" x14ac:dyDescent="0.25">
      <c r="D545" s="78"/>
    </row>
    <row r="546" spans="4:4" x14ac:dyDescent="0.25">
      <c r="D546" s="78"/>
    </row>
    <row r="547" spans="4:4" x14ac:dyDescent="0.25">
      <c r="D547" s="78"/>
    </row>
    <row r="548" spans="4:4" x14ac:dyDescent="0.25">
      <c r="D548" s="78"/>
    </row>
    <row r="549" spans="4:4" x14ac:dyDescent="0.25">
      <c r="D549" s="78"/>
    </row>
    <row r="550" spans="4:4" x14ac:dyDescent="0.25">
      <c r="D550" s="78"/>
    </row>
    <row r="551" spans="4:4" x14ac:dyDescent="0.25">
      <c r="D551" s="78"/>
    </row>
    <row r="552" spans="4:4" x14ac:dyDescent="0.25">
      <c r="D552" s="78"/>
    </row>
    <row r="553" spans="4:4" x14ac:dyDescent="0.25">
      <c r="D553" s="78"/>
    </row>
    <row r="554" spans="4:4" x14ac:dyDescent="0.25">
      <c r="D554" s="78"/>
    </row>
    <row r="555" spans="4:4" x14ac:dyDescent="0.25">
      <c r="D555" s="78"/>
    </row>
    <row r="556" spans="4:4" x14ac:dyDescent="0.25">
      <c r="D556" s="78"/>
    </row>
    <row r="557" spans="4:4" x14ac:dyDescent="0.25">
      <c r="D557" s="78"/>
    </row>
    <row r="558" spans="4:4" x14ac:dyDescent="0.25">
      <c r="D558" s="78"/>
    </row>
    <row r="559" spans="4:4" x14ac:dyDescent="0.25">
      <c r="D559" s="78"/>
    </row>
    <row r="560" spans="4:4" x14ac:dyDescent="0.25">
      <c r="D560" s="78"/>
    </row>
    <row r="561" spans="4:4" x14ac:dyDescent="0.25">
      <c r="D561" s="78"/>
    </row>
    <row r="562" spans="4:4" x14ac:dyDescent="0.25">
      <c r="D562" s="78"/>
    </row>
    <row r="563" spans="4:4" x14ac:dyDescent="0.25">
      <c r="D563" s="78"/>
    </row>
    <row r="564" spans="4:4" x14ac:dyDescent="0.25">
      <c r="D564" s="78"/>
    </row>
    <row r="565" spans="4:4" x14ac:dyDescent="0.25">
      <c r="D565" s="78"/>
    </row>
    <row r="566" spans="4:4" x14ac:dyDescent="0.25">
      <c r="D566" s="78"/>
    </row>
    <row r="567" spans="4:4" x14ac:dyDescent="0.25">
      <c r="D567" s="78"/>
    </row>
    <row r="568" spans="4:4" x14ac:dyDescent="0.25">
      <c r="D568" s="78"/>
    </row>
    <row r="569" spans="4:4" x14ac:dyDescent="0.25">
      <c r="D569" s="78"/>
    </row>
    <row r="570" spans="4:4" x14ac:dyDescent="0.25">
      <c r="D570" s="78"/>
    </row>
    <row r="571" spans="4:4" x14ac:dyDescent="0.25">
      <c r="D571" s="78"/>
    </row>
    <row r="572" spans="4:4" x14ac:dyDescent="0.25">
      <c r="D572" s="78"/>
    </row>
    <row r="573" spans="4:4" x14ac:dyDescent="0.25">
      <c r="D573" s="78"/>
    </row>
    <row r="574" spans="4:4" x14ac:dyDescent="0.25">
      <c r="D574" s="78"/>
    </row>
    <row r="575" spans="4:4" x14ac:dyDescent="0.25">
      <c r="D575" s="78"/>
    </row>
    <row r="576" spans="4:4" x14ac:dyDescent="0.25">
      <c r="D576" s="78"/>
    </row>
    <row r="577" spans="4:4" x14ac:dyDescent="0.25">
      <c r="D577" s="78"/>
    </row>
    <row r="578" spans="4:4" x14ac:dyDescent="0.25">
      <c r="D578" s="78"/>
    </row>
    <row r="579" spans="4:4" x14ac:dyDescent="0.25">
      <c r="D579" s="78"/>
    </row>
    <row r="580" spans="4:4" x14ac:dyDescent="0.25">
      <c r="D580" s="78"/>
    </row>
    <row r="581" spans="4:4" x14ac:dyDescent="0.25">
      <c r="D581" s="78"/>
    </row>
    <row r="582" spans="4:4" x14ac:dyDescent="0.25">
      <c r="D582" s="78"/>
    </row>
    <row r="583" spans="4:4" x14ac:dyDescent="0.25">
      <c r="D583" s="78"/>
    </row>
    <row r="584" spans="4:4" x14ac:dyDescent="0.25">
      <c r="D584" s="78"/>
    </row>
    <row r="585" spans="4:4" x14ac:dyDescent="0.25">
      <c r="D585" s="78"/>
    </row>
    <row r="586" spans="4:4" x14ac:dyDescent="0.25">
      <c r="D586" s="78"/>
    </row>
    <row r="587" spans="4:4" x14ac:dyDescent="0.25">
      <c r="D587" s="78"/>
    </row>
    <row r="588" spans="4:4" x14ac:dyDescent="0.25">
      <c r="D588" s="78"/>
    </row>
    <row r="589" spans="4:4" x14ac:dyDescent="0.25">
      <c r="D589" s="78"/>
    </row>
    <row r="590" spans="4:4" x14ac:dyDescent="0.25">
      <c r="D590" s="78"/>
    </row>
    <row r="591" spans="4:4" x14ac:dyDescent="0.25">
      <c r="D591" s="78"/>
    </row>
    <row r="592" spans="4:4" x14ac:dyDescent="0.25">
      <c r="D592" s="78"/>
    </row>
    <row r="593" spans="4:4" x14ac:dyDescent="0.25">
      <c r="D593" s="78"/>
    </row>
    <row r="594" spans="4:4" x14ac:dyDescent="0.25">
      <c r="D594" s="78"/>
    </row>
    <row r="595" spans="4:4" x14ac:dyDescent="0.25">
      <c r="D595" s="78"/>
    </row>
    <row r="596" spans="4:4" x14ac:dyDescent="0.25">
      <c r="D596" s="78"/>
    </row>
    <row r="597" spans="4:4" x14ac:dyDescent="0.25">
      <c r="D597" s="78"/>
    </row>
    <row r="598" spans="4:4" x14ac:dyDescent="0.25">
      <c r="D598" s="78"/>
    </row>
    <row r="599" spans="4:4" x14ac:dyDescent="0.25">
      <c r="D599" s="78"/>
    </row>
    <row r="600" spans="4:4" x14ac:dyDescent="0.25">
      <c r="D600" s="78"/>
    </row>
    <row r="601" spans="4:4" x14ac:dyDescent="0.25">
      <c r="D601" s="78"/>
    </row>
    <row r="602" spans="4:4" x14ac:dyDescent="0.25">
      <c r="D602" s="78"/>
    </row>
    <row r="603" spans="4:4" x14ac:dyDescent="0.25">
      <c r="D603" s="78"/>
    </row>
    <row r="604" spans="4:4" x14ac:dyDescent="0.25">
      <c r="D604" s="78"/>
    </row>
    <row r="605" spans="4:4" x14ac:dyDescent="0.25">
      <c r="D605" s="78"/>
    </row>
    <row r="606" spans="4:4" x14ac:dyDescent="0.25">
      <c r="D606" s="78"/>
    </row>
    <row r="607" spans="4:4" x14ac:dyDescent="0.25">
      <c r="D607" s="78"/>
    </row>
    <row r="608" spans="4:4" x14ac:dyDescent="0.25">
      <c r="D608" s="78"/>
    </row>
    <row r="609" spans="4:4" x14ac:dyDescent="0.25">
      <c r="D609" s="78"/>
    </row>
    <row r="610" spans="4:4" x14ac:dyDescent="0.25">
      <c r="D610" s="78"/>
    </row>
    <row r="611" spans="4:4" x14ac:dyDescent="0.25">
      <c r="D611" s="78"/>
    </row>
    <row r="612" spans="4:4" x14ac:dyDescent="0.25">
      <c r="D612" s="78"/>
    </row>
    <row r="613" spans="4:4" x14ac:dyDescent="0.25">
      <c r="D613" s="78"/>
    </row>
    <row r="614" spans="4:4" x14ac:dyDescent="0.25">
      <c r="D614" s="78"/>
    </row>
    <row r="615" spans="4:4" x14ac:dyDescent="0.25">
      <c r="D615" s="78"/>
    </row>
    <row r="616" spans="4:4" x14ac:dyDescent="0.25">
      <c r="D616" s="78"/>
    </row>
    <row r="617" spans="4:4" x14ac:dyDescent="0.25">
      <c r="D617" s="78"/>
    </row>
    <row r="618" spans="4:4" x14ac:dyDescent="0.25">
      <c r="D618" s="78"/>
    </row>
    <row r="619" spans="4:4" x14ac:dyDescent="0.25">
      <c r="D619" s="78"/>
    </row>
    <row r="620" spans="4:4" x14ac:dyDescent="0.25">
      <c r="D620" s="78"/>
    </row>
    <row r="621" spans="4:4" x14ac:dyDescent="0.25">
      <c r="D621" s="78"/>
    </row>
    <row r="622" spans="4:4" x14ac:dyDescent="0.25">
      <c r="D622" s="78"/>
    </row>
    <row r="623" spans="4:4" x14ac:dyDescent="0.25">
      <c r="D623" s="78"/>
    </row>
    <row r="624" spans="4:4" x14ac:dyDescent="0.25">
      <c r="D624" s="78"/>
    </row>
    <row r="625" spans="4:4" x14ac:dyDescent="0.25">
      <c r="D625" s="78"/>
    </row>
    <row r="626" spans="4:4" x14ac:dyDescent="0.25">
      <c r="D626" s="78"/>
    </row>
    <row r="627" spans="4:4" x14ac:dyDescent="0.25">
      <c r="D627" s="78"/>
    </row>
    <row r="628" spans="4:4" x14ac:dyDescent="0.25">
      <c r="D628" s="78"/>
    </row>
    <row r="629" spans="4:4" x14ac:dyDescent="0.25">
      <c r="D629" s="78"/>
    </row>
    <row r="630" spans="4:4" x14ac:dyDescent="0.25">
      <c r="D630" s="78"/>
    </row>
    <row r="631" spans="4:4" x14ac:dyDescent="0.25">
      <c r="D631" s="78"/>
    </row>
    <row r="632" spans="4:4" x14ac:dyDescent="0.25">
      <c r="D632" s="78"/>
    </row>
    <row r="633" spans="4:4" x14ac:dyDescent="0.25">
      <c r="D633" s="78"/>
    </row>
    <row r="634" spans="4:4" x14ac:dyDescent="0.25">
      <c r="D634" s="78"/>
    </row>
    <row r="635" spans="4:4" x14ac:dyDescent="0.25">
      <c r="D635" s="78"/>
    </row>
    <row r="636" spans="4:4" x14ac:dyDescent="0.25">
      <c r="D636" s="78"/>
    </row>
    <row r="637" spans="4:4" x14ac:dyDescent="0.25">
      <c r="D637" s="78"/>
    </row>
    <row r="638" spans="4:4" x14ac:dyDescent="0.25">
      <c r="D638" s="78"/>
    </row>
    <row r="639" spans="4:4" x14ac:dyDescent="0.25">
      <c r="D639" s="78"/>
    </row>
    <row r="640" spans="4:4" x14ac:dyDescent="0.25">
      <c r="D640" s="78"/>
    </row>
    <row r="641" spans="4:4" x14ac:dyDescent="0.25">
      <c r="D641" s="78"/>
    </row>
    <row r="642" spans="4:4" x14ac:dyDescent="0.25">
      <c r="D642" s="78"/>
    </row>
    <row r="643" spans="4:4" x14ac:dyDescent="0.25">
      <c r="D643" s="78"/>
    </row>
    <row r="644" spans="4:4" x14ac:dyDescent="0.25">
      <c r="D644" s="78"/>
    </row>
    <row r="645" spans="4:4" x14ac:dyDescent="0.25">
      <c r="D645" s="78"/>
    </row>
    <row r="646" spans="4:4" x14ac:dyDescent="0.25">
      <c r="D646" s="78"/>
    </row>
    <row r="647" spans="4:4" x14ac:dyDescent="0.25">
      <c r="D647" s="78"/>
    </row>
    <row r="648" spans="4:4" x14ac:dyDescent="0.25">
      <c r="D648" s="78"/>
    </row>
    <row r="649" spans="4:4" x14ac:dyDescent="0.25">
      <c r="D649" s="78"/>
    </row>
    <row r="650" spans="4:4" x14ac:dyDescent="0.25">
      <c r="D650" s="78"/>
    </row>
    <row r="651" spans="4:4" x14ac:dyDescent="0.25">
      <c r="D651" s="78"/>
    </row>
    <row r="652" spans="4:4" x14ac:dyDescent="0.25">
      <c r="D652" s="78"/>
    </row>
    <row r="653" spans="4:4" x14ac:dyDescent="0.25">
      <c r="D653" s="78"/>
    </row>
    <row r="654" spans="4:4" x14ac:dyDescent="0.25">
      <c r="D654" s="78"/>
    </row>
    <row r="655" spans="4:4" x14ac:dyDescent="0.25">
      <c r="D655" s="78"/>
    </row>
    <row r="656" spans="4:4" x14ac:dyDescent="0.25">
      <c r="D656" s="78"/>
    </row>
    <row r="657" spans="4:4" x14ac:dyDescent="0.25">
      <c r="D657" s="78"/>
    </row>
    <row r="658" spans="4:4" x14ac:dyDescent="0.25">
      <c r="D658" s="78"/>
    </row>
    <row r="659" spans="4:4" x14ac:dyDescent="0.25">
      <c r="D659" s="78"/>
    </row>
    <row r="660" spans="4:4" x14ac:dyDescent="0.25">
      <c r="D660" s="78"/>
    </row>
    <row r="661" spans="4:4" x14ac:dyDescent="0.25">
      <c r="D661" s="78"/>
    </row>
    <row r="662" spans="4:4" x14ac:dyDescent="0.25">
      <c r="D662" s="78"/>
    </row>
    <row r="663" spans="4:4" x14ac:dyDescent="0.25">
      <c r="D663" s="78"/>
    </row>
    <row r="664" spans="4:4" x14ac:dyDescent="0.25">
      <c r="D664" s="78"/>
    </row>
    <row r="665" spans="4:4" x14ac:dyDescent="0.25">
      <c r="D665" s="78"/>
    </row>
    <row r="666" spans="4:4" x14ac:dyDescent="0.25">
      <c r="D666" s="78"/>
    </row>
    <row r="667" spans="4:4" x14ac:dyDescent="0.25">
      <c r="D667" s="78"/>
    </row>
    <row r="668" spans="4:4" x14ac:dyDescent="0.25">
      <c r="D668" s="78"/>
    </row>
    <row r="669" spans="4:4" x14ac:dyDescent="0.25">
      <c r="D669" s="78"/>
    </row>
    <row r="670" spans="4:4" x14ac:dyDescent="0.25">
      <c r="D670" s="78"/>
    </row>
    <row r="671" spans="4:4" x14ac:dyDescent="0.25">
      <c r="D671" s="78"/>
    </row>
    <row r="672" spans="4:4" x14ac:dyDescent="0.25">
      <c r="D672" s="78"/>
    </row>
    <row r="673" spans="4:4" x14ac:dyDescent="0.25">
      <c r="D673" s="78"/>
    </row>
    <row r="674" spans="4:4" x14ac:dyDescent="0.25">
      <c r="D674" s="78"/>
    </row>
    <row r="675" spans="4:4" x14ac:dyDescent="0.25">
      <c r="D675" s="78"/>
    </row>
    <row r="676" spans="4:4" x14ac:dyDescent="0.25">
      <c r="D676" s="78"/>
    </row>
    <row r="677" spans="4:4" x14ac:dyDescent="0.25">
      <c r="D677" s="78"/>
    </row>
    <row r="678" spans="4:4" x14ac:dyDescent="0.25">
      <c r="D678" s="78"/>
    </row>
    <row r="679" spans="4:4" x14ac:dyDescent="0.25">
      <c r="D679" s="78"/>
    </row>
    <row r="680" spans="4:4" x14ac:dyDescent="0.25">
      <c r="D680" s="78"/>
    </row>
    <row r="681" spans="4:4" x14ac:dyDescent="0.25">
      <c r="D681" s="78"/>
    </row>
    <row r="682" spans="4:4" x14ac:dyDescent="0.25">
      <c r="D682" s="78"/>
    </row>
    <row r="683" spans="4:4" x14ac:dyDescent="0.25">
      <c r="D683" s="78"/>
    </row>
    <row r="684" spans="4:4" x14ac:dyDescent="0.25">
      <c r="D684" s="78"/>
    </row>
    <row r="685" spans="4:4" x14ac:dyDescent="0.25">
      <c r="D685" s="78"/>
    </row>
    <row r="686" spans="4:4" x14ac:dyDescent="0.25">
      <c r="D686" s="78"/>
    </row>
    <row r="687" spans="4:4" x14ac:dyDescent="0.25">
      <c r="D687" s="78"/>
    </row>
    <row r="688" spans="4:4" x14ac:dyDescent="0.25">
      <c r="D688" s="78"/>
    </row>
    <row r="689" spans="4:4" x14ac:dyDescent="0.25">
      <c r="D689" s="78"/>
    </row>
    <row r="690" spans="4:4" x14ac:dyDescent="0.25">
      <c r="D690" s="78"/>
    </row>
    <row r="691" spans="4:4" x14ac:dyDescent="0.25">
      <c r="D691" s="78"/>
    </row>
    <row r="692" spans="4:4" x14ac:dyDescent="0.25">
      <c r="D692" s="78"/>
    </row>
    <row r="693" spans="4:4" x14ac:dyDescent="0.25">
      <c r="D693" s="78"/>
    </row>
    <row r="694" spans="4:4" x14ac:dyDescent="0.25">
      <c r="D694" s="78"/>
    </row>
    <row r="695" spans="4:4" x14ac:dyDescent="0.25">
      <c r="D695" s="78"/>
    </row>
    <row r="696" spans="4:4" x14ac:dyDescent="0.25">
      <c r="D696" s="78"/>
    </row>
    <row r="697" spans="4:4" x14ac:dyDescent="0.25">
      <c r="D697" s="78"/>
    </row>
    <row r="698" spans="4:4" x14ac:dyDescent="0.25">
      <c r="D698" s="78"/>
    </row>
    <row r="699" spans="4:4" x14ac:dyDescent="0.25">
      <c r="D699" s="78"/>
    </row>
    <row r="700" spans="4:4" x14ac:dyDescent="0.25">
      <c r="D700" s="78"/>
    </row>
    <row r="701" spans="4:4" x14ac:dyDescent="0.25">
      <c r="D701" s="78"/>
    </row>
    <row r="702" spans="4:4" x14ac:dyDescent="0.25">
      <c r="D702" s="78"/>
    </row>
    <row r="703" spans="4:4" x14ac:dyDescent="0.25">
      <c r="D703" s="78"/>
    </row>
    <row r="704" spans="4:4" x14ac:dyDescent="0.25">
      <c r="D704" s="78"/>
    </row>
    <row r="705" spans="4:4" x14ac:dyDescent="0.25">
      <c r="D705" s="78"/>
    </row>
    <row r="706" spans="4:4" x14ac:dyDescent="0.25">
      <c r="D706" s="78"/>
    </row>
    <row r="707" spans="4:4" x14ac:dyDescent="0.25">
      <c r="D707" s="78"/>
    </row>
    <row r="708" spans="4:4" x14ac:dyDescent="0.25">
      <c r="D708" s="78"/>
    </row>
    <row r="709" spans="4:4" x14ac:dyDescent="0.25">
      <c r="D709" s="78"/>
    </row>
    <row r="710" spans="4:4" x14ac:dyDescent="0.25">
      <c r="D710" s="78"/>
    </row>
    <row r="711" spans="4:4" x14ac:dyDescent="0.25">
      <c r="D711" s="78"/>
    </row>
    <row r="712" spans="4:4" x14ac:dyDescent="0.25">
      <c r="D712" s="78"/>
    </row>
    <row r="713" spans="4:4" x14ac:dyDescent="0.25">
      <c r="D713" s="78"/>
    </row>
    <row r="714" spans="4:4" x14ac:dyDescent="0.25">
      <c r="D714" s="78"/>
    </row>
    <row r="715" spans="4:4" x14ac:dyDescent="0.25">
      <c r="D715" s="78"/>
    </row>
    <row r="716" spans="4:4" x14ac:dyDescent="0.25">
      <c r="D716" s="78"/>
    </row>
    <row r="717" spans="4:4" x14ac:dyDescent="0.25">
      <c r="D717" s="78"/>
    </row>
    <row r="718" spans="4:4" x14ac:dyDescent="0.25">
      <c r="D718" s="78"/>
    </row>
    <row r="719" spans="4:4" x14ac:dyDescent="0.25">
      <c r="D719" s="78"/>
    </row>
    <row r="720" spans="4:4" x14ac:dyDescent="0.25">
      <c r="D720" s="78"/>
    </row>
    <row r="721" spans="4:4" x14ac:dyDescent="0.25">
      <c r="D721" s="78"/>
    </row>
    <row r="722" spans="4:4" x14ac:dyDescent="0.25">
      <c r="D722" s="78"/>
    </row>
    <row r="723" spans="4:4" x14ac:dyDescent="0.25">
      <c r="D723" s="78"/>
    </row>
    <row r="724" spans="4:4" x14ac:dyDescent="0.25">
      <c r="D724" s="78"/>
    </row>
    <row r="725" spans="4:4" x14ac:dyDescent="0.25">
      <c r="D725" s="78"/>
    </row>
    <row r="726" spans="4:4" x14ac:dyDescent="0.25">
      <c r="D726" s="78"/>
    </row>
    <row r="727" spans="4:4" x14ac:dyDescent="0.25">
      <c r="D727" s="78"/>
    </row>
    <row r="728" spans="4:4" x14ac:dyDescent="0.25">
      <c r="D728" s="78"/>
    </row>
    <row r="729" spans="4:4" x14ac:dyDescent="0.25">
      <c r="D729" s="78"/>
    </row>
    <row r="730" spans="4:4" x14ac:dyDescent="0.25">
      <c r="D730" s="78"/>
    </row>
    <row r="731" spans="4:4" x14ac:dyDescent="0.25">
      <c r="D731" s="78"/>
    </row>
    <row r="732" spans="4:4" x14ac:dyDescent="0.25">
      <c r="D732" s="78"/>
    </row>
    <row r="733" spans="4:4" x14ac:dyDescent="0.25">
      <c r="D733" s="78"/>
    </row>
    <row r="734" spans="4:4" x14ac:dyDescent="0.25">
      <c r="D734" s="78"/>
    </row>
    <row r="735" spans="4:4" x14ac:dyDescent="0.25">
      <c r="D735" s="78"/>
    </row>
    <row r="736" spans="4:4" x14ac:dyDescent="0.25">
      <c r="D736" s="78"/>
    </row>
    <row r="737" spans="4:4" x14ac:dyDescent="0.25">
      <c r="D737" s="78"/>
    </row>
    <row r="738" spans="4:4" x14ac:dyDescent="0.25">
      <c r="D738" s="78"/>
    </row>
    <row r="739" spans="4:4" x14ac:dyDescent="0.25">
      <c r="D739" s="78"/>
    </row>
    <row r="740" spans="4:4" x14ac:dyDescent="0.25">
      <c r="D740" s="78"/>
    </row>
    <row r="741" spans="4:4" x14ac:dyDescent="0.25">
      <c r="D741" s="78"/>
    </row>
    <row r="742" spans="4:4" x14ac:dyDescent="0.25">
      <c r="D742" s="78"/>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9990-37A7-EA46-ABCC-65FC7687F48B}">
  <sheetPr>
    <tabColor rgb="FF00FF00"/>
  </sheetPr>
  <dimension ref="A1:M766"/>
  <sheetViews>
    <sheetView zoomScale="130" zoomScaleNormal="130" workbookViewId="0">
      <selection activeCell="C6" sqref="C6"/>
    </sheetView>
  </sheetViews>
  <sheetFormatPr defaultColWidth="9" defaultRowHeight="15" outlineLevelRow="2" x14ac:dyDescent="0.25"/>
  <cols>
    <col min="1" max="1" width="15.5" style="11" customWidth="1"/>
    <col min="2" max="2" width="7.375" style="12" bestFit="1" customWidth="1"/>
    <col min="3" max="3" width="22.5" style="11" customWidth="1"/>
    <col min="4" max="4" width="11" style="20" bestFit="1" customWidth="1"/>
    <col min="5" max="5" width="8.5" style="11" bestFit="1" customWidth="1"/>
    <col min="6" max="6" width="9.5" style="15" bestFit="1" customWidth="1"/>
    <col min="7" max="7" width="5.125" style="16" bestFit="1" customWidth="1"/>
    <col min="8" max="8" width="7.5" style="17" customWidth="1"/>
    <col min="9" max="9" width="6" style="28" bestFit="1" customWidth="1"/>
    <col min="10" max="10" width="12.25" style="18" bestFit="1" customWidth="1"/>
    <col min="11" max="11" width="16.375" style="18" customWidth="1"/>
    <col min="12" max="12" width="2.625" style="10" customWidth="1"/>
    <col min="13" max="13" width="4.625" style="10" bestFit="1" customWidth="1"/>
    <col min="14" max="14" width="5" style="10" bestFit="1" customWidth="1"/>
    <col min="15" max="16384" width="9" style="10"/>
  </cols>
  <sheetData>
    <row r="1" spans="1:13" x14ac:dyDescent="0.25">
      <c r="A1" s="112" t="s">
        <v>0</v>
      </c>
      <c r="B1" s="113" t="s">
        <v>1</v>
      </c>
      <c r="C1" s="114" t="s">
        <v>2</v>
      </c>
      <c r="D1" s="115" t="s">
        <v>3</v>
      </c>
      <c r="E1" s="114" t="s">
        <v>5</v>
      </c>
      <c r="F1" s="116" t="s">
        <v>6</v>
      </c>
      <c r="G1" s="117" t="s">
        <v>7</v>
      </c>
      <c r="H1" s="114" t="s">
        <v>8</v>
      </c>
      <c r="I1" s="113" t="s">
        <v>791</v>
      </c>
      <c r="J1" s="118" t="s">
        <v>9</v>
      </c>
      <c r="M1" s="27">
        <v>2.3E-2</v>
      </c>
    </row>
    <row r="2" spans="1:13" hidden="1" outlineLevel="2" x14ac:dyDescent="0.25">
      <c r="A2" s="119" t="s">
        <v>11</v>
      </c>
      <c r="B2" s="120" t="s">
        <v>12</v>
      </c>
      <c r="C2" s="119" t="s">
        <v>13</v>
      </c>
      <c r="D2" s="121">
        <v>100002924</v>
      </c>
      <c r="E2" s="119" t="s">
        <v>14</v>
      </c>
      <c r="F2" s="122">
        <v>35241</v>
      </c>
      <c r="G2" s="123">
        <f ca="1">DATEDIF(F2,TODAY(),"Y")</f>
        <v>24</v>
      </c>
      <c r="H2" s="123" t="s">
        <v>15</v>
      </c>
      <c r="I2" s="120">
        <v>1</v>
      </c>
      <c r="J2" s="124">
        <v>24550</v>
      </c>
    </row>
    <row r="3" spans="1:13" hidden="1" outlineLevel="2" x14ac:dyDescent="0.25">
      <c r="A3" s="125" t="s">
        <v>16</v>
      </c>
      <c r="B3" s="126" t="s">
        <v>12</v>
      </c>
      <c r="C3" s="125" t="s">
        <v>13</v>
      </c>
      <c r="D3" s="127">
        <v>948005711</v>
      </c>
      <c r="E3" s="125" t="s">
        <v>17</v>
      </c>
      <c r="F3" s="128">
        <v>42187</v>
      </c>
      <c r="G3" s="129">
        <f ca="1">DATEDIF(F3,TODAY(),"Y")</f>
        <v>5</v>
      </c>
      <c r="H3" s="129"/>
      <c r="I3" s="126">
        <v>5</v>
      </c>
      <c r="J3" s="130">
        <v>42540</v>
      </c>
    </row>
    <row r="4" spans="1:13" hidden="1" outlineLevel="2" x14ac:dyDescent="0.25">
      <c r="A4" s="131" t="s">
        <v>18</v>
      </c>
      <c r="B4" s="132" t="s">
        <v>19</v>
      </c>
      <c r="C4" s="131" t="s">
        <v>13</v>
      </c>
      <c r="D4" s="133">
        <v>991006720</v>
      </c>
      <c r="E4" s="131" t="s">
        <v>14</v>
      </c>
      <c r="F4" s="134">
        <v>35397</v>
      </c>
      <c r="G4" s="135">
        <f ca="1">DATEDIF(F4,TODAY(),"Y")</f>
        <v>24</v>
      </c>
      <c r="H4" s="135" t="s">
        <v>20</v>
      </c>
      <c r="I4" s="132">
        <v>2</v>
      </c>
      <c r="J4" s="136">
        <v>72830</v>
      </c>
    </row>
    <row r="5" spans="1:13" hidden="1" outlineLevel="2" x14ac:dyDescent="0.25">
      <c r="A5" s="125" t="s">
        <v>21</v>
      </c>
      <c r="B5" s="126" t="s">
        <v>12</v>
      </c>
      <c r="C5" s="125" t="s">
        <v>13</v>
      </c>
      <c r="D5" s="127">
        <v>914008485</v>
      </c>
      <c r="E5" s="125" t="s">
        <v>22</v>
      </c>
      <c r="F5" s="128">
        <v>40871</v>
      </c>
      <c r="G5" s="129">
        <f ca="1">DATEDIF(F5,TODAY(),"Y")</f>
        <v>9</v>
      </c>
      <c r="H5" s="129" t="s">
        <v>23</v>
      </c>
      <c r="I5" s="126">
        <v>4</v>
      </c>
      <c r="J5" s="130">
        <v>26795</v>
      </c>
    </row>
    <row r="6" spans="1:13" hidden="1" outlineLevel="2" x14ac:dyDescent="0.25">
      <c r="A6" s="131" t="s">
        <v>24</v>
      </c>
      <c r="B6" s="132" t="s">
        <v>25</v>
      </c>
      <c r="C6" s="131" t="s">
        <v>13</v>
      </c>
      <c r="D6" s="133">
        <v>311006157</v>
      </c>
      <c r="E6" s="131" t="s">
        <v>26</v>
      </c>
      <c r="F6" s="134">
        <v>37037</v>
      </c>
      <c r="G6" s="135">
        <f ca="1">DATEDIF(F6,TODAY(),"Y")</f>
        <v>19</v>
      </c>
      <c r="H6" s="135"/>
      <c r="I6" s="132">
        <v>2</v>
      </c>
      <c r="J6" s="136">
        <v>35680</v>
      </c>
    </row>
    <row r="7" spans="1:13" outlineLevel="1" collapsed="1" x14ac:dyDescent="0.25">
      <c r="A7" s="131"/>
      <c r="B7" s="132"/>
      <c r="C7" s="143" t="s">
        <v>1567</v>
      </c>
      <c r="D7" s="133"/>
      <c r="E7" s="131"/>
      <c r="F7" s="134"/>
      <c r="G7" s="135">
        <f ca="1">SUBTOTAL(9,G2:G6)</f>
        <v>81</v>
      </c>
      <c r="H7" s="135"/>
      <c r="I7" s="132"/>
      <c r="J7" s="136">
        <f>SUBTOTAL(9,J2:J6)</f>
        <v>202395</v>
      </c>
    </row>
    <row r="8" spans="1:13" hidden="1" outlineLevel="2" x14ac:dyDescent="0.25">
      <c r="A8" s="125" t="s">
        <v>27</v>
      </c>
      <c r="B8" s="126" t="s">
        <v>28</v>
      </c>
      <c r="C8" s="125" t="s">
        <v>29</v>
      </c>
      <c r="D8" s="127">
        <v>535009723</v>
      </c>
      <c r="E8" s="125" t="s">
        <v>22</v>
      </c>
      <c r="F8" s="128">
        <v>39020</v>
      </c>
      <c r="G8" s="129">
        <f t="shared" ref="G8:G24" ca="1" si="0">DATEDIF(F8,TODAY(),"Y")</f>
        <v>14</v>
      </c>
      <c r="H8" s="129" t="s">
        <v>23</v>
      </c>
      <c r="I8" s="126">
        <v>1</v>
      </c>
      <c r="J8" s="130">
        <v>30445</v>
      </c>
    </row>
    <row r="9" spans="1:13" hidden="1" outlineLevel="2" x14ac:dyDescent="0.25">
      <c r="A9" s="131" t="s">
        <v>30</v>
      </c>
      <c r="B9" s="132" t="s">
        <v>31</v>
      </c>
      <c r="C9" s="131" t="s">
        <v>29</v>
      </c>
      <c r="D9" s="133">
        <v>415006748</v>
      </c>
      <c r="E9" s="131" t="s">
        <v>26</v>
      </c>
      <c r="F9" s="134">
        <v>38426</v>
      </c>
      <c r="G9" s="135">
        <f t="shared" ca="1" si="0"/>
        <v>15</v>
      </c>
      <c r="H9" s="135" t="s">
        <v>15</v>
      </c>
      <c r="I9" s="132">
        <v>3</v>
      </c>
      <c r="J9" s="136">
        <v>29070</v>
      </c>
    </row>
    <row r="10" spans="1:13" hidden="1" outlineLevel="2" x14ac:dyDescent="0.25">
      <c r="A10" s="125" t="s">
        <v>32</v>
      </c>
      <c r="B10" s="126" t="s">
        <v>33</v>
      </c>
      <c r="C10" s="125" t="s">
        <v>29</v>
      </c>
      <c r="D10" s="127">
        <v>608006012</v>
      </c>
      <c r="E10" s="125" t="s">
        <v>14</v>
      </c>
      <c r="F10" s="128">
        <v>35074</v>
      </c>
      <c r="G10" s="129">
        <f t="shared" ca="1" si="0"/>
        <v>24</v>
      </c>
      <c r="H10" s="129" t="s">
        <v>15</v>
      </c>
      <c r="I10" s="126">
        <v>5</v>
      </c>
      <c r="J10" s="130">
        <v>79760</v>
      </c>
    </row>
    <row r="11" spans="1:13" hidden="1" outlineLevel="2" x14ac:dyDescent="0.25">
      <c r="A11" s="131" t="s">
        <v>34</v>
      </c>
      <c r="B11" s="132" t="s">
        <v>28</v>
      </c>
      <c r="C11" s="131" t="s">
        <v>29</v>
      </c>
      <c r="D11" s="133">
        <v>202005919</v>
      </c>
      <c r="E11" s="131" t="s">
        <v>17</v>
      </c>
      <c r="F11" s="134">
        <v>38457</v>
      </c>
      <c r="G11" s="135">
        <f t="shared" ca="1" si="0"/>
        <v>15</v>
      </c>
      <c r="H11" s="135"/>
      <c r="I11" s="132">
        <v>5</v>
      </c>
      <c r="J11" s="136">
        <v>66580</v>
      </c>
    </row>
    <row r="12" spans="1:13" hidden="1" outlineLevel="2" x14ac:dyDescent="0.25">
      <c r="A12" s="125" t="s">
        <v>792</v>
      </c>
      <c r="B12" s="126" t="s">
        <v>33</v>
      </c>
      <c r="C12" s="125" t="s">
        <v>29</v>
      </c>
      <c r="D12" s="127">
        <v>768001542</v>
      </c>
      <c r="E12" s="125" t="s">
        <v>14</v>
      </c>
      <c r="F12" s="128">
        <v>37687</v>
      </c>
      <c r="G12" s="129">
        <f t="shared" ca="1" si="0"/>
        <v>17</v>
      </c>
      <c r="H12" s="129" t="s">
        <v>15</v>
      </c>
      <c r="I12" s="126">
        <v>1</v>
      </c>
      <c r="J12" s="130">
        <v>60830</v>
      </c>
    </row>
    <row r="13" spans="1:13" hidden="1" outlineLevel="2" x14ac:dyDescent="0.25">
      <c r="A13" s="131" t="s">
        <v>36</v>
      </c>
      <c r="B13" s="132" t="s">
        <v>31</v>
      </c>
      <c r="C13" s="131" t="s">
        <v>29</v>
      </c>
      <c r="D13" s="133">
        <v>475006935</v>
      </c>
      <c r="E13" s="131" t="s">
        <v>14</v>
      </c>
      <c r="F13" s="134">
        <v>37905</v>
      </c>
      <c r="G13" s="135">
        <f t="shared" ca="1" si="0"/>
        <v>17</v>
      </c>
      <c r="H13" s="135" t="s">
        <v>37</v>
      </c>
      <c r="I13" s="132">
        <v>2</v>
      </c>
      <c r="J13" s="136">
        <v>85300</v>
      </c>
    </row>
    <row r="14" spans="1:13" hidden="1" outlineLevel="2" x14ac:dyDescent="0.25">
      <c r="A14" s="125" t="s">
        <v>38</v>
      </c>
      <c r="B14" s="126" t="s">
        <v>25</v>
      </c>
      <c r="C14" s="125" t="s">
        <v>29</v>
      </c>
      <c r="D14" s="127">
        <v>481006564</v>
      </c>
      <c r="E14" s="125" t="s">
        <v>14</v>
      </c>
      <c r="F14" s="128">
        <v>38141</v>
      </c>
      <c r="G14" s="129">
        <f t="shared" ca="1" si="0"/>
        <v>16</v>
      </c>
      <c r="H14" s="129" t="s">
        <v>37</v>
      </c>
      <c r="I14" s="126">
        <v>5</v>
      </c>
      <c r="J14" s="130">
        <v>72090</v>
      </c>
    </row>
    <row r="15" spans="1:13" hidden="1" outlineLevel="2" x14ac:dyDescent="0.25">
      <c r="A15" s="131" t="s">
        <v>39</v>
      </c>
      <c r="B15" s="132" t="s">
        <v>25</v>
      </c>
      <c r="C15" s="131" t="s">
        <v>29</v>
      </c>
      <c r="D15" s="133">
        <v>356000882</v>
      </c>
      <c r="E15" s="131" t="s">
        <v>22</v>
      </c>
      <c r="F15" s="134">
        <v>42145</v>
      </c>
      <c r="G15" s="135">
        <f t="shared" ca="1" si="0"/>
        <v>5</v>
      </c>
      <c r="H15" s="135" t="s">
        <v>15</v>
      </c>
      <c r="I15" s="132">
        <v>1</v>
      </c>
      <c r="J15" s="136">
        <v>15240</v>
      </c>
    </row>
    <row r="16" spans="1:13" hidden="1" outlineLevel="2" x14ac:dyDescent="0.25">
      <c r="A16" s="125" t="s">
        <v>40</v>
      </c>
      <c r="B16" s="126" t="s">
        <v>33</v>
      </c>
      <c r="C16" s="125" t="s">
        <v>29</v>
      </c>
      <c r="D16" s="127">
        <v>542001793</v>
      </c>
      <c r="E16" s="125" t="s">
        <v>14</v>
      </c>
      <c r="F16" s="128">
        <v>35018</v>
      </c>
      <c r="G16" s="129">
        <f t="shared" ca="1" si="0"/>
        <v>25</v>
      </c>
      <c r="H16" s="129" t="s">
        <v>15</v>
      </c>
      <c r="I16" s="126">
        <v>1</v>
      </c>
      <c r="J16" s="130">
        <v>75150</v>
      </c>
    </row>
    <row r="17" spans="1:10" hidden="1" outlineLevel="2" x14ac:dyDescent="0.25">
      <c r="A17" s="131" t="s">
        <v>41</v>
      </c>
      <c r="B17" s="132" t="s">
        <v>19</v>
      </c>
      <c r="C17" s="131" t="s">
        <v>29</v>
      </c>
      <c r="D17" s="133">
        <v>456006966</v>
      </c>
      <c r="E17" s="131" t="s">
        <v>14</v>
      </c>
      <c r="F17" s="134">
        <v>37979</v>
      </c>
      <c r="G17" s="135">
        <f t="shared" ca="1" si="0"/>
        <v>16</v>
      </c>
      <c r="H17" s="135" t="s">
        <v>42</v>
      </c>
      <c r="I17" s="132">
        <v>4</v>
      </c>
      <c r="J17" s="136">
        <v>74840</v>
      </c>
    </row>
    <row r="18" spans="1:10" hidden="1" outlineLevel="2" x14ac:dyDescent="0.25">
      <c r="A18" s="125" t="s">
        <v>43</v>
      </c>
      <c r="B18" s="126" t="s">
        <v>12</v>
      </c>
      <c r="C18" s="125" t="s">
        <v>29</v>
      </c>
      <c r="D18" s="127">
        <v>767001463</v>
      </c>
      <c r="E18" s="125" t="s">
        <v>17</v>
      </c>
      <c r="F18" s="128">
        <v>35397</v>
      </c>
      <c r="G18" s="129">
        <f t="shared" ca="1" si="0"/>
        <v>24</v>
      </c>
      <c r="H18" s="129"/>
      <c r="I18" s="126">
        <v>3</v>
      </c>
      <c r="J18" s="130">
        <v>76690</v>
      </c>
    </row>
    <row r="19" spans="1:10" hidden="1" outlineLevel="2" x14ac:dyDescent="0.25">
      <c r="A19" s="131" t="s">
        <v>44</v>
      </c>
      <c r="B19" s="132" t="s">
        <v>25</v>
      </c>
      <c r="C19" s="131" t="s">
        <v>29</v>
      </c>
      <c r="D19" s="133">
        <v>975003308</v>
      </c>
      <c r="E19" s="131" t="s">
        <v>14</v>
      </c>
      <c r="F19" s="134">
        <v>36970</v>
      </c>
      <c r="G19" s="135">
        <f t="shared" ca="1" si="0"/>
        <v>19</v>
      </c>
      <c r="H19" s="135" t="s">
        <v>15</v>
      </c>
      <c r="I19" s="132">
        <v>4</v>
      </c>
      <c r="J19" s="136">
        <v>30780</v>
      </c>
    </row>
    <row r="20" spans="1:10" hidden="1" outlineLevel="2" x14ac:dyDescent="0.25">
      <c r="A20" s="125" t="s">
        <v>45</v>
      </c>
      <c r="B20" s="126" t="s">
        <v>28</v>
      </c>
      <c r="C20" s="125" t="s">
        <v>29</v>
      </c>
      <c r="D20" s="127">
        <v>781003936</v>
      </c>
      <c r="E20" s="125" t="s">
        <v>22</v>
      </c>
      <c r="F20" s="128">
        <v>42320</v>
      </c>
      <c r="G20" s="129">
        <f t="shared" ca="1" si="0"/>
        <v>5</v>
      </c>
      <c r="H20" s="129" t="s">
        <v>42</v>
      </c>
      <c r="I20" s="126">
        <v>3</v>
      </c>
      <c r="J20" s="130">
        <v>17735</v>
      </c>
    </row>
    <row r="21" spans="1:10" hidden="1" outlineLevel="2" x14ac:dyDescent="0.25">
      <c r="A21" s="131" t="s">
        <v>46</v>
      </c>
      <c r="B21" s="132" t="s">
        <v>28</v>
      </c>
      <c r="C21" s="131" t="s">
        <v>29</v>
      </c>
      <c r="D21" s="133">
        <v>638001383</v>
      </c>
      <c r="E21" s="131" t="s">
        <v>14</v>
      </c>
      <c r="F21" s="134">
        <v>37003</v>
      </c>
      <c r="G21" s="135">
        <f t="shared" ca="1" si="0"/>
        <v>19</v>
      </c>
      <c r="H21" s="135" t="s">
        <v>15</v>
      </c>
      <c r="I21" s="132">
        <v>4</v>
      </c>
      <c r="J21" s="136">
        <v>49350</v>
      </c>
    </row>
    <row r="22" spans="1:10" hidden="1" outlineLevel="2" x14ac:dyDescent="0.25">
      <c r="A22" s="125" t="s">
        <v>47</v>
      </c>
      <c r="B22" s="126" t="s">
        <v>19</v>
      </c>
      <c r="C22" s="125" t="s">
        <v>29</v>
      </c>
      <c r="D22" s="127">
        <v>840003216</v>
      </c>
      <c r="E22" s="125" t="s">
        <v>14</v>
      </c>
      <c r="F22" s="128">
        <v>35950</v>
      </c>
      <c r="G22" s="129">
        <f t="shared" ca="1" si="0"/>
        <v>22</v>
      </c>
      <c r="H22" s="129" t="s">
        <v>20</v>
      </c>
      <c r="I22" s="126">
        <v>3</v>
      </c>
      <c r="J22" s="130">
        <v>37670</v>
      </c>
    </row>
    <row r="23" spans="1:10" hidden="1" outlineLevel="2" x14ac:dyDescent="0.25">
      <c r="A23" s="131" t="s">
        <v>48</v>
      </c>
      <c r="B23" s="132" t="s">
        <v>12</v>
      </c>
      <c r="C23" s="131" t="s">
        <v>29</v>
      </c>
      <c r="D23" s="133">
        <v>297002686</v>
      </c>
      <c r="E23" s="131" t="s">
        <v>14</v>
      </c>
      <c r="F23" s="134">
        <v>37885</v>
      </c>
      <c r="G23" s="135">
        <f t="shared" ca="1" si="0"/>
        <v>17</v>
      </c>
      <c r="H23" s="135" t="s">
        <v>42</v>
      </c>
      <c r="I23" s="132">
        <v>5</v>
      </c>
      <c r="J23" s="136">
        <v>58290</v>
      </c>
    </row>
    <row r="24" spans="1:10" hidden="1" outlineLevel="2" x14ac:dyDescent="0.25">
      <c r="A24" s="125" t="s">
        <v>49</v>
      </c>
      <c r="B24" s="126" t="s">
        <v>12</v>
      </c>
      <c r="C24" s="125" t="s">
        <v>29</v>
      </c>
      <c r="D24" s="127">
        <v>771007493</v>
      </c>
      <c r="E24" s="125" t="s">
        <v>26</v>
      </c>
      <c r="F24" s="128">
        <v>36780</v>
      </c>
      <c r="G24" s="129">
        <f t="shared" ca="1" si="0"/>
        <v>20</v>
      </c>
      <c r="H24" s="129"/>
      <c r="I24" s="126">
        <v>4</v>
      </c>
      <c r="J24" s="130">
        <v>10636</v>
      </c>
    </row>
    <row r="25" spans="1:10" outlineLevel="1" collapsed="1" x14ac:dyDescent="0.25">
      <c r="A25" s="125"/>
      <c r="B25" s="126"/>
      <c r="C25" s="144" t="s">
        <v>1568</v>
      </c>
      <c r="D25" s="127"/>
      <c r="E25" s="125"/>
      <c r="F25" s="128"/>
      <c r="G25" s="129">
        <f ca="1">SUBTOTAL(9,G8:G24)</f>
        <v>290</v>
      </c>
      <c r="H25" s="129"/>
      <c r="I25" s="126"/>
      <c r="J25" s="130">
        <f>SUBTOTAL(9,J8:J24)</f>
        <v>870456</v>
      </c>
    </row>
    <row r="26" spans="1:10" hidden="1" outlineLevel="2" x14ac:dyDescent="0.25">
      <c r="A26" s="131" t="s">
        <v>50</v>
      </c>
      <c r="B26" s="132" t="s">
        <v>12</v>
      </c>
      <c r="C26" s="131" t="s">
        <v>51</v>
      </c>
      <c r="D26" s="133">
        <v>963008490</v>
      </c>
      <c r="E26" s="131" t="s">
        <v>14</v>
      </c>
      <c r="F26" s="134">
        <v>40955</v>
      </c>
      <c r="G26" s="135">
        <f t="shared" ref="G26:G35" ca="1" si="1">DATEDIF(F26,TODAY(),"Y")</f>
        <v>8</v>
      </c>
      <c r="H26" s="135" t="s">
        <v>23</v>
      </c>
      <c r="I26" s="132">
        <v>2</v>
      </c>
      <c r="J26" s="136">
        <v>41350</v>
      </c>
    </row>
    <row r="27" spans="1:10" hidden="1" outlineLevel="2" x14ac:dyDescent="0.25">
      <c r="A27" s="125" t="s">
        <v>52</v>
      </c>
      <c r="B27" s="126" t="s">
        <v>33</v>
      </c>
      <c r="C27" s="125" t="s">
        <v>51</v>
      </c>
      <c r="D27" s="127">
        <v>237009447</v>
      </c>
      <c r="E27" s="125" t="s">
        <v>14</v>
      </c>
      <c r="F27" s="128">
        <v>34901</v>
      </c>
      <c r="G27" s="129">
        <f t="shared" ca="1" si="1"/>
        <v>25</v>
      </c>
      <c r="H27" s="129" t="s">
        <v>15</v>
      </c>
      <c r="I27" s="126">
        <v>1</v>
      </c>
      <c r="J27" s="130">
        <v>73440</v>
      </c>
    </row>
    <row r="28" spans="1:10" hidden="1" outlineLevel="2" x14ac:dyDescent="0.25">
      <c r="A28" s="131" t="s">
        <v>53</v>
      </c>
      <c r="B28" s="132" t="s">
        <v>28</v>
      </c>
      <c r="C28" s="131" t="s">
        <v>51</v>
      </c>
      <c r="D28" s="133">
        <v>216007562</v>
      </c>
      <c r="E28" s="131" t="s">
        <v>14</v>
      </c>
      <c r="F28" s="134">
        <v>37809</v>
      </c>
      <c r="G28" s="135">
        <f t="shared" ca="1" si="1"/>
        <v>17</v>
      </c>
      <c r="H28" s="135" t="s">
        <v>37</v>
      </c>
      <c r="I28" s="132">
        <v>2</v>
      </c>
      <c r="J28" s="136">
        <v>49360</v>
      </c>
    </row>
    <row r="29" spans="1:10" hidden="1" outlineLevel="2" x14ac:dyDescent="0.25">
      <c r="A29" s="125" t="s">
        <v>54</v>
      </c>
      <c r="B29" s="126" t="s">
        <v>12</v>
      </c>
      <c r="C29" s="125" t="s">
        <v>51</v>
      </c>
      <c r="D29" s="127">
        <v>796009833</v>
      </c>
      <c r="E29" s="125" t="s">
        <v>22</v>
      </c>
      <c r="F29" s="128">
        <v>36442</v>
      </c>
      <c r="G29" s="129">
        <f t="shared" ca="1" si="1"/>
        <v>21</v>
      </c>
      <c r="H29" s="129" t="s">
        <v>15</v>
      </c>
      <c r="I29" s="126">
        <v>1</v>
      </c>
      <c r="J29" s="130">
        <v>11025</v>
      </c>
    </row>
    <row r="30" spans="1:10" hidden="1" outlineLevel="2" x14ac:dyDescent="0.25">
      <c r="A30" s="131" t="s">
        <v>55</v>
      </c>
      <c r="B30" s="132" t="s">
        <v>28</v>
      </c>
      <c r="C30" s="131" t="s">
        <v>51</v>
      </c>
      <c r="D30" s="133">
        <v>243000742</v>
      </c>
      <c r="E30" s="131" t="s">
        <v>26</v>
      </c>
      <c r="F30" s="134">
        <v>36868</v>
      </c>
      <c r="G30" s="135">
        <f t="shared" ca="1" si="1"/>
        <v>19</v>
      </c>
      <c r="H30" s="135"/>
      <c r="I30" s="132">
        <v>4</v>
      </c>
      <c r="J30" s="136">
        <v>20028</v>
      </c>
    </row>
    <row r="31" spans="1:10" hidden="1" outlineLevel="2" x14ac:dyDescent="0.25">
      <c r="A31" s="125" t="s">
        <v>56</v>
      </c>
      <c r="B31" s="126" t="s">
        <v>33</v>
      </c>
      <c r="C31" s="125" t="s">
        <v>51</v>
      </c>
      <c r="D31" s="127">
        <v>533006888</v>
      </c>
      <c r="E31" s="125" t="s">
        <v>14</v>
      </c>
      <c r="F31" s="128">
        <v>37091</v>
      </c>
      <c r="G31" s="129">
        <f t="shared" ca="1" si="1"/>
        <v>19</v>
      </c>
      <c r="H31" s="129" t="s">
        <v>42</v>
      </c>
      <c r="I31" s="126">
        <v>1</v>
      </c>
      <c r="J31" s="130">
        <v>47850</v>
      </c>
    </row>
    <row r="32" spans="1:10" hidden="1" outlineLevel="2" x14ac:dyDescent="0.25">
      <c r="A32" s="131" t="s">
        <v>57</v>
      </c>
      <c r="B32" s="132" t="s">
        <v>12</v>
      </c>
      <c r="C32" s="131" t="s">
        <v>51</v>
      </c>
      <c r="D32" s="133">
        <v>515003972</v>
      </c>
      <c r="E32" s="131" t="s">
        <v>14</v>
      </c>
      <c r="F32" s="134">
        <v>41531</v>
      </c>
      <c r="G32" s="135">
        <f t="shared" ca="1" si="1"/>
        <v>7</v>
      </c>
      <c r="H32" s="135" t="s">
        <v>20</v>
      </c>
      <c r="I32" s="132">
        <v>1</v>
      </c>
      <c r="J32" s="136">
        <v>56440</v>
      </c>
    </row>
    <row r="33" spans="1:10" hidden="1" outlineLevel="2" x14ac:dyDescent="0.25">
      <c r="A33" s="125" t="s">
        <v>58</v>
      </c>
      <c r="B33" s="126" t="s">
        <v>12</v>
      </c>
      <c r="C33" s="125" t="s">
        <v>51</v>
      </c>
      <c r="D33" s="127">
        <v>278001222</v>
      </c>
      <c r="E33" s="125" t="s">
        <v>14</v>
      </c>
      <c r="F33" s="128">
        <v>35997</v>
      </c>
      <c r="G33" s="129">
        <f t="shared" ca="1" si="1"/>
        <v>22</v>
      </c>
      <c r="H33" s="129" t="s">
        <v>37</v>
      </c>
      <c r="I33" s="126">
        <v>3</v>
      </c>
      <c r="J33" s="130">
        <v>33640</v>
      </c>
    </row>
    <row r="34" spans="1:10" hidden="1" outlineLevel="2" x14ac:dyDescent="0.25">
      <c r="A34" s="131" t="s">
        <v>59</v>
      </c>
      <c r="B34" s="132" t="s">
        <v>25</v>
      </c>
      <c r="C34" s="131" t="s">
        <v>51</v>
      </c>
      <c r="D34" s="133">
        <v>764005259</v>
      </c>
      <c r="E34" s="131" t="s">
        <v>14</v>
      </c>
      <c r="F34" s="134">
        <v>37865</v>
      </c>
      <c r="G34" s="135">
        <f t="shared" ca="1" si="1"/>
        <v>17</v>
      </c>
      <c r="H34" s="135" t="s">
        <v>15</v>
      </c>
      <c r="I34" s="132">
        <v>1</v>
      </c>
      <c r="J34" s="136">
        <v>30350</v>
      </c>
    </row>
    <row r="35" spans="1:10" hidden="1" outlineLevel="2" x14ac:dyDescent="0.25">
      <c r="A35" s="125" t="s">
        <v>60</v>
      </c>
      <c r="B35" s="126" t="s">
        <v>12</v>
      </c>
      <c r="C35" s="125" t="s">
        <v>51</v>
      </c>
      <c r="D35" s="127">
        <v>460002180</v>
      </c>
      <c r="E35" s="125" t="s">
        <v>14</v>
      </c>
      <c r="F35" s="128">
        <v>40207</v>
      </c>
      <c r="G35" s="129">
        <f t="shared" ca="1" si="1"/>
        <v>10</v>
      </c>
      <c r="H35" s="129" t="s">
        <v>23</v>
      </c>
      <c r="I35" s="126">
        <v>3</v>
      </c>
      <c r="J35" s="130">
        <v>51180</v>
      </c>
    </row>
    <row r="36" spans="1:10" outlineLevel="1" collapsed="1" x14ac:dyDescent="0.25">
      <c r="A36" s="125"/>
      <c r="B36" s="126"/>
      <c r="C36" s="144" t="s">
        <v>1569</v>
      </c>
      <c r="D36" s="127"/>
      <c r="E36" s="125"/>
      <c r="F36" s="128"/>
      <c r="G36" s="129">
        <f ca="1">SUBTOTAL(9,G26:G35)</f>
        <v>165</v>
      </c>
      <c r="H36" s="129"/>
      <c r="I36" s="126"/>
      <c r="J36" s="130">
        <f>SUBTOTAL(9,J26:J35)</f>
        <v>414663</v>
      </c>
    </row>
    <row r="37" spans="1:10" hidden="1" outlineLevel="2" x14ac:dyDescent="0.25">
      <c r="A37" s="131" t="s">
        <v>61</v>
      </c>
      <c r="B37" s="132" t="s">
        <v>33</v>
      </c>
      <c r="C37" s="131" t="s">
        <v>62</v>
      </c>
      <c r="D37" s="133">
        <v>682001418</v>
      </c>
      <c r="E37" s="131" t="s">
        <v>14</v>
      </c>
      <c r="F37" s="134">
        <v>41606</v>
      </c>
      <c r="G37" s="135">
        <f ca="1">DATEDIF(F37,TODAY(),"Y")</f>
        <v>7</v>
      </c>
      <c r="H37" s="135" t="s">
        <v>15</v>
      </c>
      <c r="I37" s="132">
        <v>3</v>
      </c>
      <c r="J37" s="136">
        <v>46220</v>
      </c>
    </row>
    <row r="38" spans="1:10" hidden="1" outlineLevel="2" x14ac:dyDescent="0.25">
      <c r="A38" s="125" t="s">
        <v>63</v>
      </c>
      <c r="B38" s="126" t="s">
        <v>31</v>
      </c>
      <c r="C38" s="125" t="s">
        <v>62</v>
      </c>
      <c r="D38" s="127">
        <v>529009767</v>
      </c>
      <c r="E38" s="125" t="s">
        <v>17</v>
      </c>
      <c r="F38" s="128">
        <v>42356</v>
      </c>
      <c r="G38" s="129">
        <f ca="1">DATEDIF(F38,TODAY(),"Y")</f>
        <v>4</v>
      </c>
      <c r="H38" s="129"/>
      <c r="I38" s="126">
        <v>2</v>
      </c>
      <c r="J38" s="130">
        <v>58130</v>
      </c>
    </row>
    <row r="39" spans="1:10" hidden="1" outlineLevel="2" x14ac:dyDescent="0.25">
      <c r="A39" s="131" t="s">
        <v>64</v>
      </c>
      <c r="B39" s="132" t="s">
        <v>33</v>
      </c>
      <c r="C39" s="131" t="s">
        <v>62</v>
      </c>
      <c r="D39" s="133">
        <v>534004571</v>
      </c>
      <c r="E39" s="131" t="s">
        <v>22</v>
      </c>
      <c r="F39" s="134">
        <v>37145</v>
      </c>
      <c r="G39" s="135">
        <f ca="1">DATEDIF(F39,TODAY(),"Y")</f>
        <v>19</v>
      </c>
      <c r="H39" s="135" t="s">
        <v>20</v>
      </c>
      <c r="I39" s="132">
        <v>3</v>
      </c>
      <c r="J39" s="136">
        <v>46095</v>
      </c>
    </row>
    <row r="40" spans="1:10" hidden="1" outlineLevel="2" x14ac:dyDescent="0.25">
      <c r="A40" s="125" t="s">
        <v>65</v>
      </c>
      <c r="B40" s="126" t="s">
        <v>28</v>
      </c>
      <c r="C40" s="125" t="s">
        <v>62</v>
      </c>
      <c r="D40" s="127">
        <v>601002708</v>
      </c>
      <c r="E40" s="125" t="s">
        <v>22</v>
      </c>
      <c r="F40" s="128">
        <v>37796</v>
      </c>
      <c r="G40" s="129">
        <f ca="1">DATEDIF(F40,TODAY(),"Y")</f>
        <v>17</v>
      </c>
      <c r="H40" s="129" t="s">
        <v>37</v>
      </c>
      <c r="I40" s="126">
        <v>1</v>
      </c>
      <c r="J40" s="130">
        <v>28680</v>
      </c>
    </row>
    <row r="41" spans="1:10" outlineLevel="1" collapsed="1" x14ac:dyDescent="0.25">
      <c r="A41" s="125"/>
      <c r="B41" s="126"/>
      <c r="C41" s="144" t="s">
        <v>1570</v>
      </c>
      <c r="D41" s="127"/>
      <c r="E41" s="125"/>
      <c r="F41" s="128"/>
      <c r="G41" s="129">
        <f ca="1">SUBTOTAL(9,G37:G40)</f>
        <v>47</v>
      </c>
      <c r="H41" s="129"/>
      <c r="I41" s="126"/>
      <c r="J41" s="130">
        <f>SUBTOTAL(9,J37:J40)</f>
        <v>179125</v>
      </c>
    </row>
    <row r="42" spans="1:10" hidden="1" outlineLevel="2" x14ac:dyDescent="0.25">
      <c r="A42" s="131" t="s">
        <v>66</v>
      </c>
      <c r="B42" s="132" t="s">
        <v>28</v>
      </c>
      <c r="C42" s="131" t="s">
        <v>67</v>
      </c>
      <c r="D42" s="133">
        <v>513000687</v>
      </c>
      <c r="E42" s="131" t="s">
        <v>17</v>
      </c>
      <c r="F42" s="134">
        <v>37979</v>
      </c>
      <c r="G42" s="135">
        <f t="shared" ref="G42:G73" ca="1" si="2">DATEDIF(F42,TODAY(),"Y")</f>
        <v>16</v>
      </c>
      <c r="H42" s="135"/>
      <c r="I42" s="132">
        <v>1</v>
      </c>
      <c r="J42" s="136">
        <v>42940</v>
      </c>
    </row>
    <row r="43" spans="1:10" hidden="1" outlineLevel="2" x14ac:dyDescent="0.25">
      <c r="A43" s="125" t="s">
        <v>68</v>
      </c>
      <c r="B43" s="126" t="s">
        <v>12</v>
      </c>
      <c r="C43" s="125" t="s">
        <v>67</v>
      </c>
      <c r="D43" s="127">
        <v>787006286</v>
      </c>
      <c r="E43" s="125" t="s">
        <v>14</v>
      </c>
      <c r="F43" s="128">
        <v>37389</v>
      </c>
      <c r="G43" s="129">
        <f t="shared" ca="1" si="2"/>
        <v>18</v>
      </c>
      <c r="H43" s="129" t="s">
        <v>42</v>
      </c>
      <c r="I43" s="126">
        <v>2</v>
      </c>
      <c r="J43" s="130">
        <v>49810</v>
      </c>
    </row>
    <row r="44" spans="1:10" hidden="1" outlineLevel="2" x14ac:dyDescent="0.25">
      <c r="A44" s="131" t="s">
        <v>69</v>
      </c>
      <c r="B44" s="132" t="s">
        <v>33</v>
      </c>
      <c r="C44" s="131" t="s">
        <v>67</v>
      </c>
      <c r="D44" s="133">
        <v>768005237</v>
      </c>
      <c r="E44" s="131" t="s">
        <v>22</v>
      </c>
      <c r="F44" s="134">
        <v>42233</v>
      </c>
      <c r="G44" s="135">
        <f t="shared" ca="1" si="2"/>
        <v>5</v>
      </c>
      <c r="H44" s="135" t="s">
        <v>23</v>
      </c>
      <c r="I44" s="132">
        <v>3</v>
      </c>
      <c r="J44" s="136">
        <v>13800</v>
      </c>
    </row>
    <row r="45" spans="1:10" hidden="1" outlineLevel="2" x14ac:dyDescent="0.25">
      <c r="A45" s="125" t="s">
        <v>70</v>
      </c>
      <c r="B45" s="126" t="s">
        <v>28</v>
      </c>
      <c r="C45" s="125" t="s">
        <v>67</v>
      </c>
      <c r="D45" s="127">
        <v>631005285</v>
      </c>
      <c r="E45" s="125" t="s">
        <v>14</v>
      </c>
      <c r="F45" s="128">
        <v>41743</v>
      </c>
      <c r="G45" s="129">
        <f t="shared" ca="1" si="2"/>
        <v>6</v>
      </c>
      <c r="H45" s="129" t="s">
        <v>37</v>
      </c>
      <c r="I45" s="126">
        <v>4</v>
      </c>
      <c r="J45" s="130">
        <v>85920</v>
      </c>
    </row>
    <row r="46" spans="1:10" hidden="1" outlineLevel="2" x14ac:dyDescent="0.25">
      <c r="A46" s="131" t="s">
        <v>71</v>
      </c>
      <c r="B46" s="132" t="s">
        <v>28</v>
      </c>
      <c r="C46" s="131" t="s">
        <v>67</v>
      </c>
      <c r="D46" s="133">
        <v>459002265</v>
      </c>
      <c r="E46" s="131" t="s">
        <v>14</v>
      </c>
      <c r="F46" s="134">
        <v>37976</v>
      </c>
      <c r="G46" s="135">
        <f t="shared" ca="1" si="2"/>
        <v>16</v>
      </c>
      <c r="H46" s="135" t="s">
        <v>23</v>
      </c>
      <c r="I46" s="132">
        <v>5</v>
      </c>
      <c r="J46" s="136">
        <v>61400</v>
      </c>
    </row>
    <row r="47" spans="1:10" hidden="1" outlineLevel="2" x14ac:dyDescent="0.25">
      <c r="A47" s="125" t="s">
        <v>72</v>
      </c>
      <c r="B47" s="126" t="s">
        <v>33</v>
      </c>
      <c r="C47" s="125" t="s">
        <v>67</v>
      </c>
      <c r="D47" s="127">
        <v>260005239</v>
      </c>
      <c r="E47" s="125" t="s">
        <v>26</v>
      </c>
      <c r="F47" s="128">
        <v>35758</v>
      </c>
      <c r="G47" s="129">
        <f t="shared" ca="1" si="2"/>
        <v>23</v>
      </c>
      <c r="H47" s="129"/>
      <c r="I47" s="126">
        <v>3</v>
      </c>
      <c r="J47" s="130">
        <v>14568</v>
      </c>
    </row>
    <row r="48" spans="1:10" hidden="1" outlineLevel="2" x14ac:dyDescent="0.25">
      <c r="A48" s="131" t="s">
        <v>73</v>
      </c>
      <c r="B48" s="132" t="s">
        <v>25</v>
      </c>
      <c r="C48" s="131" t="s">
        <v>67</v>
      </c>
      <c r="D48" s="133">
        <v>403004590</v>
      </c>
      <c r="E48" s="131" t="s">
        <v>17</v>
      </c>
      <c r="F48" s="134">
        <v>40882</v>
      </c>
      <c r="G48" s="135">
        <f t="shared" ca="1" si="2"/>
        <v>9</v>
      </c>
      <c r="H48" s="135"/>
      <c r="I48" s="132">
        <v>1</v>
      </c>
      <c r="J48" s="136">
        <v>64460</v>
      </c>
    </row>
    <row r="49" spans="1:10" hidden="1" outlineLevel="2" x14ac:dyDescent="0.25">
      <c r="A49" s="125" t="s">
        <v>74</v>
      </c>
      <c r="B49" s="126" t="s">
        <v>33</v>
      </c>
      <c r="C49" s="125" t="s">
        <v>67</v>
      </c>
      <c r="D49" s="127">
        <v>667002117</v>
      </c>
      <c r="E49" s="125" t="s">
        <v>14</v>
      </c>
      <c r="F49" s="128">
        <v>40021</v>
      </c>
      <c r="G49" s="129">
        <f t="shared" ca="1" si="2"/>
        <v>11</v>
      </c>
      <c r="H49" s="129" t="s">
        <v>23</v>
      </c>
      <c r="I49" s="126">
        <v>3</v>
      </c>
      <c r="J49" s="130">
        <v>31830</v>
      </c>
    </row>
    <row r="50" spans="1:10" hidden="1" outlineLevel="2" x14ac:dyDescent="0.25">
      <c r="A50" s="131" t="s">
        <v>75</v>
      </c>
      <c r="B50" s="132" t="s">
        <v>12</v>
      </c>
      <c r="C50" s="131" t="s">
        <v>67</v>
      </c>
      <c r="D50" s="133">
        <v>721003550</v>
      </c>
      <c r="E50" s="131" t="s">
        <v>14</v>
      </c>
      <c r="F50" s="134">
        <v>41648</v>
      </c>
      <c r="G50" s="135">
        <f t="shared" ca="1" si="2"/>
        <v>6</v>
      </c>
      <c r="H50" s="135" t="s">
        <v>15</v>
      </c>
      <c r="I50" s="132">
        <v>2</v>
      </c>
      <c r="J50" s="136">
        <v>71150</v>
      </c>
    </row>
    <row r="51" spans="1:10" hidden="1" outlineLevel="2" x14ac:dyDescent="0.25">
      <c r="A51" s="125" t="s">
        <v>76</v>
      </c>
      <c r="B51" s="126" t="s">
        <v>33</v>
      </c>
      <c r="C51" s="125" t="s">
        <v>67</v>
      </c>
      <c r="D51" s="127">
        <v>951006517</v>
      </c>
      <c r="E51" s="125" t="s">
        <v>14</v>
      </c>
      <c r="F51" s="128">
        <v>36969</v>
      </c>
      <c r="G51" s="129">
        <f t="shared" ca="1" si="2"/>
        <v>19</v>
      </c>
      <c r="H51" s="129" t="s">
        <v>37</v>
      </c>
      <c r="I51" s="126">
        <v>4</v>
      </c>
      <c r="J51" s="130">
        <v>71670</v>
      </c>
    </row>
    <row r="52" spans="1:10" hidden="1" outlineLevel="2" x14ac:dyDescent="0.25">
      <c r="A52" s="131" t="s">
        <v>77</v>
      </c>
      <c r="B52" s="132" t="s">
        <v>12</v>
      </c>
      <c r="C52" s="131" t="s">
        <v>67</v>
      </c>
      <c r="D52" s="133">
        <v>648001225</v>
      </c>
      <c r="E52" s="131" t="s">
        <v>17</v>
      </c>
      <c r="F52" s="134">
        <v>42289</v>
      </c>
      <c r="G52" s="135">
        <f t="shared" ca="1" si="2"/>
        <v>5</v>
      </c>
      <c r="H52" s="135"/>
      <c r="I52" s="132">
        <v>4</v>
      </c>
      <c r="J52" s="136">
        <v>83020</v>
      </c>
    </row>
    <row r="53" spans="1:10" hidden="1" outlineLevel="2" x14ac:dyDescent="0.25">
      <c r="A53" s="125" t="s">
        <v>78</v>
      </c>
      <c r="B53" s="126" t="s">
        <v>28</v>
      </c>
      <c r="C53" s="125" t="s">
        <v>67</v>
      </c>
      <c r="D53" s="127">
        <v>148009089</v>
      </c>
      <c r="E53" s="125" t="s">
        <v>22</v>
      </c>
      <c r="F53" s="128">
        <v>38029</v>
      </c>
      <c r="G53" s="129">
        <f t="shared" ca="1" si="2"/>
        <v>16</v>
      </c>
      <c r="H53" s="129" t="s">
        <v>15</v>
      </c>
      <c r="I53" s="126">
        <v>3</v>
      </c>
      <c r="J53" s="130">
        <v>26890</v>
      </c>
    </row>
    <row r="54" spans="1:10" hidden="1" outlineLevel="2" x14ac:dyDescent="0.25">
      <c r="A54" s="131" t="s">
        <v>79</v>
      </c>
      <c r="B54" s="132" t="s">
        <v>33</v>
      </c>
      <c r="C54" s="131" t="s">
        <v>67</v>
      </c>
      <c r="D54" s="133">
        <v>496000023</v>
      </c>
      <c r="E54" s="131" t="s">
        <v>14</v>
      </c>
      <c r="F54" s="134">
        <v>37632</v>
      </c>
      <c r="G54" s="135">
        <f t="shared" ca="1" si="2"/>
        <v>17</v>
      </c>
      <c r="H54" s="135" t="s">
        <v>23</v>
      </c>
      <c r="I54" s="132">
        <v>5</v>
      </c>
      <c r="J54" s="136">
        <v>74670</v>
      </c>
    </row>
    <row r="55" spans="1:10" hidden="1" outlineLevel="2" x14ac:dyDescent="0.25">
      <c r="A55" s="125" t="s">
        <v>80</v>
      </c>
      <c r="B55" s="126" t="s">
        <v>33</v>
      </c>
      <c r="C55" s="125" t="s">
        <v>67</v>
      </c>
      <c r="D55" s="127">
        <v>870006287</v>
      </c>
      <c r="E55" s="125" t="s">
        <v>22</v>
      </c>
      <c r="F55" s="128">
        <v>36209</v>
      </c>
      <c r="G55" s="129">
        <f t="shared" ca="1" si="2"/>
        <v>21</v>
      </c>
      <c r="H55" s="129" t="s">
        <v>42</v>
      </c>
      <c r="I55" s="126">
        <v>4</v>
      </c>
      <c r="J55" s="130">
        <v>38920</v>
      </c>
    </row>
    <row r="56" spans="1:10" hidden="1" outlineLevel="2" x14ac:dyDescent="0.25">
      <c r="A56" s="131" t="s">
        <v>81</v>
      </c>
      <c r="B56" s="132" t="s">
        <v>33</v>
      </c>
      <c r="C56" s="131" t="s">
        <v>67</v>
      </c>
      <c r="D56" s="133">
        <v>644002142</v>
      </c>
      <c r="E56" s="131" t="s">
        <v>17</v>
      </c>
      <c r="F56" s="134">
        <v>42236</v>
      </c>
      <c r="G56" s="135">
        <f t="shared" ca="1" si="2"/>
        <v>5</v>
      </c>
      <c r="H56" s="135"/>
      <c r="I56" s="132">
        <v>3</v>
      </c>
      <c r="J56" s="136">
        <v>46670</v>
      </c>
    </row>
    <row r="57" spans="1:10" hidden="1" outlineLevel="2" x14ac:dyDescent="0.25">
      <c r="A57" s="125" t="s">
        <v>82</v>
      </c>
      <c r="B57" s="126" t="s">
        <v>28</v>
      </c>
      <c r="C57" s="125" t="s">
        <v>67</v>
      </c>
      <c r="D57" s="127">
        <v>147001161</v>
      </c>
      <c r="E57" s="125" t="s">
        <v>14</v>
      </c>
      <c r="F57" s="128">
        <v>38793</v>
      </c>
      <c r="G57" s="129">
        <f t="shared" ca="1" si="2"/>
        <v>14</v>
      </c>
      <c r="H57" s="129" t="s">
        <v>15</v>
      </c>
      <c r="I57" s="126">
        <v>5</v>
      </c>
      <c r="J57" s="130">
        <v>31910</v>
      </c>
    </row>
    <row r="58" spans="1:10" hidden="1" outlineLevel="2" x14ac:dyDescent="0.25">
      <c r="A58" s="131" t="s">
        <v>83</v>
      </c>
      <c r="B58" s="132" t="s">
        <v>19</v>
      </c>
      <c r="C58" s="131" t="s">
        <v>67</v>
      </c>
      <c r="D58" s="133">
        <v>964003524</v>
      </c>
      <c r="E58" s="131" t="s">
        <v>14</v>
      </c>
      <c r="F58" s="134">
        <v>37843</v>
      </c>
      <c r="G58" s="135">
        <f t="shared" ca="1" si="2"/>
        <v>17</v>
      </c>
      <c r="H58" s="135" t="s">
        <v>15</v>
      </c>
      <c r="I58" s="132">
        <v>5</v>
      </c>
      <c r="J58" s="136">
        <v>67890</v>
      </c>
    </row>
    <row r="59" spans="1:10" hidden="1" outlineLevel="2" x14ac:dyDescent="0.25">
      <c r="A59" s="125" t="s">
        <v>84</v>
      </c>
      <c r="B59" s="126" t="s">
        <v>28</v>
      </c>
      <c r="C59" s="125" t="s">
        <v>67</v>
      </c>
      <c r="D59" s="127">
        <v>923005952</v>
      </c>
      <c r="E59" s="125" t="s">
        <v>14</v>
      </c>
      <c r="F59" s="128">
        <v>35947</v>
      </c>
      <c r="G59" s="129">
        <f t="shared" ca="1" si="2"/>
        <v>22</v>
      </c>
      <c r="H59" s="129" t="s">
        <v>20</v>
      </c>
      <c r="I59" s="126">
        <v>5</v>
      </c>
      <c r="J59" s="130">
        <v>77350</v>
      </c>
    </row>
    <row r="60" spans="1:10" hidden="1" outlineLevel="2" x14ac:dyDescent="0.25">
      <c r="A60" s="131" t="s">
        <v>85</v>
      </c>
      <c r="B60" s="132" t="s">
        <v>31</v>
      </c>
      <c r="C60" s="131" t="s">
        <v>67</v>
      </c>
      <c r="D60" s="133">
        <v>247006092</v>
      </c>
      <c r="E60" s="131" t="s">
        <v>17</v>
      </c>
      <c r="F60" s="134">
        <v>35299</v>
      </c>
      <c r="G60" s="135">
        <f t="shared" ca="1" si="2"/>
        <v>24</v>
      </c>
      <c r="H60" s="135"/>
      <c r="I60" s="132">
        <v>2</v>
      </c>
      <c r="J60" s="136">
        <v>64390</v>
      </c>
    </row>
    <row r="61" spans="1:10" hidden="1" outlineLevel="2" x14ac:dyDescent="0.25">
      <c r="A61" s="125" t="s">
        <v>86</v>
      </c>
      <c r="B61" s="126" t="s">
        <v>12</v>
      </c>
      <c r="C61" s="125" t="s">
        <v>67</v>
      </c>
      <c r="D61" s="127">
        <v>841003875</v>
      </c>
      <c r="E61" s="125" t="s">
        <v>17</v>
      </c>
      <c r="F61" s="128">
        <v>42408</v>
      </c>
      <c r="G61" s="129">
        <f t="shared" ca="1" si="2"/>
        <v>4</v>
      </c>
      <c r="H61" s="129"/>
      <c r="I61" s="126">
        <v>2</v>
      </c>
      <c r="J61" s="130">
        <v>50550</v>
      </c>
    </row>
    <row r="62" spans="1:10" hidden="1" outlineLevel="2" x14ac:dyDescent="0.25">
      <c r="A62" s="131" t="s">
        <v>87</v>
      </c>
      <c r="B62" s="132" t="s">
        <v>25</v>
      </c>
      <c r="C62" s="131" t="s">
        <v>67</v>
      </c>
      <c r="D62" s="133">
        <v>344000854</v>
      </c>
      <c r="E62" s="131" t="s">
        <v>14</v>
      </c>
      <c r="F62" s="134">
        <v>38548</v>
      </c>
      <c r="G62" s="135">
        <f t="shared" ca="1" si="2"/>
        <v>15</v>
      </c>
      <c r="H62" s="135" t="s">
        <v>42</v>
      </c>
      <c r="I62" s="132">
        <v>5</v>
      </c>
      <c r="J62" s="136">
        <v>82120</v>
      </c>
    </row>
    <row r="63" spans="1:10" hidden="1" outlineLevel="2" x14ac:dyDescent="0.25">
      <c r="A63" s="125" t="s">
        <v>88</v>
      </c>
      <c r="B63" s="126" t="s">
        <v>33</v>
      </c>
      <c r="C63" s="125" t="s">
        <v>67</v>
      </c>
      <c r="D63" s="127">
        <v>905005120</v>
      </c>
      <c r="E63" s="125" t="s">
        <v>14</v>
      </c>
      <c r="F63" s="128">
        <v>35530</v>
      </c>
      <c r="G63" s="129">
        <f t="shared" ca="1" si="2"/>
        <v>23</v>
      </c>
      <c r="H63" s="129" t="s">
        <v>20</v>
      </c>
      <c r="I63" s="126">
        <v>3</v>
      </c>
      <c r="J63" s="130">
        <v>77580</v>
      </c>
    </row>
    <row r="64" spans="1:10" hidden="1" outlineLevel="2" x14ac:dyDescent="0.25">
      <c r="A64" s="131" t="s">
        <v>89</v>
      </c>
      <c r="B64" s="132" t="s">
        <v>33</v>
      </c>
      <c r="C64" s="131" t="s">
        <v>67</v>
      </c>
      <c r="D64" s="133">
        <v>427001310</v>
      </c>
      <c r="E64" s="131" t="s">
        <v>17</v>
      </c>
      <c r="F64" s="134">
        <v>35189</v>
      </c>
      <c r="G64" s="135">
        <f t="shared" ca="1" si="2"/>
        <v>24</v>
      </c>
      <c r="H64" s="135"/>
      <c r="I64" s="132">
        <v>5</v>
      </c>
      <c r="J64" s="136">
        <v>89310</v>
      </c>
    </row>
    <row r="65" spans="1:10" hidden="1" outlineLevel="2" x14ac:dyDescent="0.25">
      <c r="A65" s="125" t="s">
        <v>90</v>
      </c>
      <c r="B65" s="126" t="s">
        <v>28</v>
      </c>
      <c r="C65" s="125" t="s">
        <v>67</v>
      </c>
      <c r="D65" s="127">
        <v>627008686</v>
      </c>
      <c r="E65" s="125" t="s">
        <v>17</v>
      </c>
      <c r="F65" s="128">
        <v>35311</v>
      </c>
      <c r="G65" s="129">
        <f t="shared" ca="1" si="2"/>
        <v>24</v>
      </c>
      <c r="H65" s="129"/>
      <c r="I65" s="126">
        <v>5</v>
      </c>
      <c r="J65" s="130">
        <v>74740</v>
      </c>
    </row>
    <row r="66" spans="1:10" hidden="1" outlineLevel="2" x14ac:dyDescent="0.25">
      <c r="A66" s="131" t="s">
        <v>91</v>
      </c>
      <c r="B66" s="132" t="s">
        <v>12</v>
      </c>
      <c r="C66" s="131" t="s">
        <v>67</v>
      </c>
      <c r="D66" s="133">
        <v>936000279</v>
      </c>
      <c r="E66" s="131" t="s">
        <v>22</v>
      </c>
      <c r="F66" s="134">
        <v>35636</v>
      </c>
      <c r="G66" s="135">
        <f t="shared" ca="1" si="2"/>
        <v>23</v>
      </c>
      <c r="H66" s="135" t="s">
        <v>20</v>
      </c>
      <c r="I66" s="132">
        <v>4</v>
      </c>
      <c r="J66" s="136">
        <v>48415</v>
      </c>
    </row>
    <row r="67" spans="1:10" hidden="1" outlineLevel="2" x14ac:dyDescent="0.25">
      <c r="A67" s="125" t="s">
        <v>92</v>
      </c>
      <c r="B67" s="126" t="s">
        <v>33</v>
      </c>
      <c r="C67" s="125" t="s">
        <v>67</v>
      </c>
      <c r="D67" s="127">
        <v>164004130</v>
      </c>
      <c r="E67" s="125" t="s">
        <v>17</v>
      </c>
      <c r="F67" s="128">
        <v>35320</v>
      </c>
      <c r="G67" s="129">
        <f t="shared" ca="1" si="2"/>
        <v>24</v>
      </c>
      <c r="H67" s="129"/>
      <c r="I67" s="126">
        <v>2</v>
      </c>
      <c r="J67" s="130">
        <v>84200</v>
      </c>
    </row>
    <row r="68" spans="1:10" hidden="1" outlineLevel="2" x14ac:dyDescent="0.25">
      <c r="A68" s="131" t="s">
        <v>93</v>
      </c>
      <c r="B68" s="132" t="s">
        <v>12</v>
      </c>
      <c r="C68" s="131" t="s">
        <v>67</v>
      </c>
      <c r="D68" s="133">
        <v>415008597</v>
      </c>
      <c r="E68" s="131" t="s">
        <v>14</v>
      </c>
      <c r="F68" s="134">
        <v>35479</v>
      </c>
      <c r="G68" s="135">
        <f t="shared" ca="1" si="2"/>
        <v>23</v>
      </c>
      <c r="H68" s="135" t="s">
        <v>15</v>
      </c>
      <c r="I68" s="132">
        <v>4</v>
      </c>
      <c r="J68" s="136">
        <v>40920</v>
      </c>
    </row>
    <row r="69" spans="1:10" hidden="1" outlineLevel="2" x14ac:dyDescent="0.25">
      <c r="A69" s="125" t="s">
        <v>94</v>
      </c>
      <c r="B69" s="126" t="s">
        <v>33</v>
      </c>
      <c r="C69" s="125" t="s">
        <v>67</v>
      </c>
      <c r="D69" s="127">
        <v>571000098</v>
      </c>
      <c r="E69" s="125" t="s">
        <v>14</v>
      </c>
      <c r="F69" s="128">
        <v>42254</v>
      </c>
      <c r="G69" s="129">
        <f t="shared" ca="1" si="2"/>
        <v>5</v>
      </c>
      <c r="H69" s="129" t="s">
        <v>15</v>
      </c>
      <c r="I69" s="126">
        <v>3</v>
      </c>
      <c r="J69" s="130">
        <v>61030</v>
      </c>
    </row>
    <row r="70" spans="1:10" hidden="1" outlineLevel="2" x14ac:dyDescent="0.25">
      <c r="A70" s="131" t="s">
        <v>95</v>
      </c>
      <c r="B70" s="132" t="s">
        <v>28</v>
      </c>
      <c r="C70" s="131" t="s">
        <v>67</v>
      </c>
      <c r="D70" s="133">
        <v>639004672</v>
      </c>
      <c r="E70" s="131" t="s">
        <v>22</v>
      </c>
      <c r="F70" s="134">
        <v>40591</v>
      </c>
      <c r="G70" s="135">
        <f t="shared" ca="1" si="2"/>
        <v>9</v>
      </c>
      <c r="H70" s="135" t="s">
        <v>42</v>
      </c>
      <c r="I70" s="132">
        <v>4</v>
      </c>
      <c r="J70" s="136">
        <v>23380</v>
      </c>
    </row>
    <row r="71" spans="1:10" hidden="1" outlineLevel="2" x14ac:dyDescent="0.25">
      <c r="A71" s="125" t="s">
        <v>96</v>
      </c>
      <c r="B71" s="126" t="s">
        <v>28</v>
      </c>
      <c r="C71" s="125" t="s">
        <v>67</v>
      </c>
      <c r="D71" s="127">
        <v>981006829</v>
      </c>
      <c r="E71" s="125" t="s">
        <v>17</v>
      </c>
      <c r="F71" s="128">
        <v>40161</v>
      </c>
      <c r="G71" s="129">
        <f t="shared" ca="1" si="2"/>
        <v>10</v>
      </c>
      <c r="H71" s="129"/>
      <c r="I71" s="126">
        <v>5</v>
      </c>
      <c r="J71" s="130">
        <v>85480</v>
      </c>
    </row>
    <row r="72" spans="1:10" hidden="1" outlineLevel="2" x14ac:dyDescent="0.25">
      <c r="A72" s="131" t="s">
        <v>97</v>
      </c>
      <c r="B72" s="132" t="s">
        <v>28</v>
      </c>
      <c r="C72" s="131" t="s">
        <v>67</v>
      </c>
      <c r="D72" s="133">
        <v>504005443</v>
      </c>
      <c r="E72" s="131" t="s">
        <v>17</v>
      </c>
      <c r="F72" s="134">
        <v>42194</v>
      </c>
      <c r="G72" s="135">
        <f t="shared" ca="1" si="2"/>
        <v>5</v>
      </c>
      <c r="H72" s="135"/>
      <c r="I72" s="132">
        <v>3</v>
      </c>
      <c r="J72" s="136">
        <v>63340</v>
      </c>
    </row>
    <row r="73" spans="1:10" hidden="1" outlineLevel="2" x14ac:dyDescent="0.25">
      <c r="A73" s="125" t="s">
        <v>98</v>
      </c>
      <c r="B73" s="126" t="s">
        <v>19</v>
      </c>
      <c r="C73" s="125" t="s">
        <v>67</v>
      </c>
      <c r="D73" s="127">
        <v>267008084</v>
      </c>
      <c r="E73" s="125" t="s">
        <v>17</v>
      </c>
      <c r="F73" s="128">
        <v>39926</v>
      </c>
      <c r="G73" s="129">
        <f t="shared" ca="1" si="2"/>
        <v>11</v>
      </c>
      <c r="H73" s="129"/>
      <c r="I73" s="126">
        <v>5</v>
      </c>
      <c r="J73" s="130">
        <v>88000</v>
      </c>
    </row>
    <row r="74" spans="1:10" hidden="1" outlineLevel="2" x14ac:dyDescent="0.25">
      <c r="A74" s="131" t="s">
        <v>99</v>
      </c>
      <c r="B74" s="132" t="s">
        <v>12</v>
      </c>
      <c r="C74" s="131" t="s">
        <v>67</v>
      </c>
      <c r="D74" s="133">
        <v>339008339</v>
      </c>
      <c r="E74" s="131" t="s">
        <v>14</v>
      </c>
      <c r="F74" s="134">
        <v>41910</v>
      </c>
      <c r="G74" s="135">
        <f t="shared" ref="G74:G105" ca="1" si="3">DATEDIF(F74,TODAY(),"Y")</f>
        <v>6</v>
      </c>
      <c r="H74" s="135" t="s">
        <v>20</v>
      </c>
      <c r="I74" s="132">
        <v>4</v>
      </c>
      <c r="J74" s="136">
        <v>34780</v>
      </c>
    </row>
    <row r="75" spans="1:10" hidden="1" outlineLevel="2" x14ac:dyDescent="0.25">
      <c r="A75" s="125" t="s">
        <v>100</v>
      </c>
      <c r="B75" s="126" t="s">
        <v>31</v>
      </c>
      <c r="C75" s="125" t="s">
        <v>67</v>
      </c>
      <c r="D75" s="127">
        <v>163002583</v>
      </c>
      <c r="E75" s="125" t="s">
        <v>17</v>
      </c>
      <c r="F75" s="128">
        <v>38191</v>
      </c>
      <c r="G75" s="129">
        <f t="shared" ca="1" si="3"/>
        <v>16</v>
      </c>
      <c r="H75" s="129"/>
      <c r="I75" s="126">
        <v>3</v>
      </c>
      <c r="J75" s="130">
        <v>30340</v>
      </c>
    </row>
    <row r="76" spans="1:10" hidden="1" outlineLevel="2" x14ac:dyDescent="0.25">
      <c r="A76" s="131" t="s">
        <v>101</v>
      </c>
      <c r="B76" s="132" t="s">
        <v>12</v>
      </c>
      <c r="C76" s="131" t="s">
        <v>67</v>
      </c>
      <c r="D76" s="133">
        <v>126002342</v>
      </c>
      <c r="E76" s="131" t="s">
        <v>26</v>
      </c>
      <c r="F76" s="134">
        <v>34897</v>
      </c>
      <c r="G76" s="135">
        <f t="shared" ca="1" si="3"/>
        <v>25</v>
      </c>
      <c r="H76" s="135"/>
      <c r="I76" s="132">
        <v>5</v>
      </c>
      <c r="J76" s="136">
        <v>18500</v>
      </c>
    </row>
    <row r="77" spans="1:10" hidden="1" outlineLevel="2" x14ac:dyDescent="0.25">
      <c r="A77" s="125" t="s">
        <v>102</v>
      </c>
      <c r="B77" s="126" t="s">
        <v>12</v>
      </c>
      <c r="C77" s="125" t="s">
        <v>67</v>
      </c>
      <c r="D77" s="127">
        <v>474009228</v>
      </c>
      <c r="E77" s="125" t="s">
        <v>17</v>
      </c>
      <c r="F77" s="128">
        <v>36731</v>
      </c>
      <c r="G77" s="129">
        <f t="shared" ca="1" si="3"/>
        <v>20</v>
      </c>
      <c r="H77" s="129"/>
      <c r="I77" s="126">
        <v>1</v>
      </c>
      <c r="J77" s="130">
        <v>76930</v>
      </c>
    </row>
    <row r="78" spans="1:10" hidden="1" outlineLevel="2" x14ac:dyDescent="0.25">
      <c r="A78" s="131" t="s">
        <v>103</v>
      </c>
      <c r="B78" s="132" t="s">
        <v>12</v>
      </c>
      <c r="C78" s="131" t="s">
        <v>67</v>
      </c>
      <c r="D78" s="133">
        <v>393003249</v>
      </c>
      <c r="E78" s="131" t="s">
        <v>17</v>
      </c>
      <c r="F78" s="134">
        <v>35961</v>
      </c>
      <c r="G78" s="135">
        <f t="shared" ca="1" si="3"/>
        <v>22</v>
      </c>
      <c r="H78" s="135"/>
      <c r="I78" s="132">
        <v>3</v>
      </c>
      <c r="J78" s="136">
        <v>23560</v>
      </c>
    </row>
    <row r="79" spans="1:10" hidden="1" outlineLevel="2" x14ac:dyDescent="0.25">
      <c r="A79" s="125" t="s">
        <v>104</v>
      </c>
      <c r="B79" s="126" t="s">
        <v>12</v>
      </c>
      <c r="C79" s="125" t="s">
        <v>67</v>
      </c>
      <c r="D79" s="127">
        <v>822004734</v>
      </c>
      <c r="E79" s="125" t="s">
        <v>26</v>
      </c>
      <c r="F79" s="128">
        <v>35805</v>
      </c>
      <c r="G79" s="129">
        <f t="shared" ca="1" si="3"/>
        <v>22</v>
      </c>
      <c r="H79" s="129"/>
      <c r="I79" s="126">
        <v>5</v>
      </c>
      <c r="J79" s="130">
        <v>33056</v>
      </c>
    </row>
    <row r="80" spans="1:10" hidden="1" outlineLevel="2" x14ac:dyDescent="0.25">
      <c r="A80" s="131" t="s">
        <v>105</v>
      </c>
      <c r="B80" s="132" t="s">
        <v>33</v>
      </c>
      <c r="C80" s="131" t="s">
        <v>67</v>
      </c>
      <c r="D80" s="133">
        <v>334004480</v>
      </c>
      <c r="E80" s="131" t="s">
        <v>14</v>
      </c>
      <c r="F80" s="134">
        <v>40941</v>
      </c>
      <c r="G80" s="135">
        <f t="shared" ca="1" si="3"/>
        <v>8</v>
      </c>
      <c r="H80" s="135" t="s">
        <v>37</v>
      </c>
      <c r="I80" s="132">
        <v>1</v>
      </c>
      <c r="J80" s="136">
        <v>32100</v>
      </c>
    </row>
    <row r="81" spans="1:10" hidden="1" outlineLevel="2" x14ac:dyDescent="0.25">
      <c r="A81" s="125" t="s">
        <v>106</v>
      </c>
      <c r="B81" s="126" t="s">
        <v>33</v>
      </c>
      <c r="C81" s="125" t="s">
        <v>67</v>
      </c>
      <c r="D81" s="127">
        <v>856005418</v>
      </c>
      <c r="E81" s="125" t="s">
        <v>26</v>
      </c>
      <c r="F81" s="128">
        <v>40754</v>
      </c>
      <c r="G81" s="129">
        <f t="shared" ca="1" si="3"/>
        <v>9</v>
      </c>
      <c r="H81" s="129"/>
      <c r="I81" s="126">
        <v>3</v>
      </c>
      <c r="J81" s="130">
        <v>30080</v>
      </c>
    </row>
    <row r="82" spans="1:10" hidden="1" outlineLevel="2" x14ac:dyDescent="0.25">
      <c r="A82" s="131" t="s">
        <v>107</v>
      </c>
      <c r="B82" s="132" t="s">
        <v>19</v>
      </c>
      <c r="C82" s="131" t="s">
        <v>67</v>
      </c>
      <c r="D82" s="133">
        <v>867001341</v>
      </c>
      <c r="E82" s="131" t="s">
        <v>22</v>
      </c>
      <c r="F82" s="134">
        <v>35837</v>
      </c>
      <c r="G82" s="135">
        <f t="shared" ca="1" si="3"/>
        <v>22</v>
      </c>
      <c r="H82" s="135" t="s">
        <v>15</v>
      </c>
      <c r="I82" s="132">
        <v>3</v>
      </c>
      <c r="J82" s="136">
        <v>35280</v>
      </c>
    </row>
    <row r="83" spans="1:10" hidden="1" outlineLevel="2" x14ac:dyDescent="0.25">
      <c r="A83" s="125" t="s">
        <v>108</v>
      </c>
      <c r="B83" s="126" t="s">
        <v>33</v>
      </c>
      <c r="C83" s="125" t="s">
        <v>67</v>
      </c>
      <c r="D83" s="127">
        <v>411008865</v>
      </c>
      <c r="E83" s="125" t="s">
        <v>14</v>
      </c>
      <c r="F83" s="128">
        <v>35066</v>
      </c>
      <c r="G83" s="129">
        <f t="shared" ca="1" si="3"/>
        <v>24</v>
      </c>
      <c r="H83" s="129" t="s">
        <v>15</v>
      </c>
      <c r="I83" s="126">
        <v>4</v>
      </c>
      <c r="J83" s="130">
        <v>27180</v>
      </c>
    </row>
    <row r="84" spans="1:10" hidden="1" outlineLevel="2" x14ac:dyDescent="0.25">
      <c r="A84" s="131" t="s">
        <v>109</v>
      </c>
      <c r="B84" s="132" t="s">
        <v>33</v>
      </c>
      <c r="C84" s="131" t="s">
        <v>67</v>
      </c>
      <c r="D84" s="133">
        <v>349009288</v>
      </c>
      <c r="E84" s="131" t="s">
        <v>14</v>
      </c>
      <c r="F84" s="134">
        <v>42254</v>
      </c>
      <c r="G84" s="135">
        <f t="shared" ca="1" si="3"/>
        <v>5</v>
      </c>
      <c r="H84" s="135" t="s">
        <v>37</v>
      </c>
      <c r="I84" s="132">
        <v>4</v>
      </c>
      <c r="J84" s="136">
        <v>28650</v>
      </c>
    </row>
    <row r="85" spans="1:10" hidden="1" outlineLevel="2" x14ac:dyDescent="0.25">
      <c r="A85" s="125" t="s">
        <v>110</v>
      </c>
      <c r="B85" s="126" t="s">
        <v>28</v>
      </c>
      <c r="C85" s="125" t="s">
        <v>67</v>
      </c>
      <c r="D85" s="127">
        <v>436003732</v>
      </c>
      <c r="E85" s="125" t="s">
        <v>14</v>
      </c>
      <c r="F85" s="128">
        <v>36435</v>
      </c>
      <c r="G85" s="129">
        <f t="shared" ca="1" si="3"/>
        <v>21</v>
      </c>
      <c r="H85" s="129" t="s">
        <v>20</v>
      </c>
      <c r="I85" s="126">
        <v>2</v>
      </c>
      <c r="J85" s="130">
        <v>62790</v>
      </c>
    </row>
    <row r="86" spans="1:10" hidden="1" outlineLevel="2" x14ac:dyDescent="0.25">
      <c r="A86" s="131" t="s">
        <v>111</v>
      </c>
      <c r="B86" s="132" t="s">
        <v>28</v>
      </c>
      <c r="C86" s="131" t="s">
        <v>67</v>
      </c>
      <c r="D86" s="133">
        <v>831008207</v>
      </c>
      <c r="E86" s="131" t="s">
        <v>14</v>
      </c>
      <c r="F86" s="134">
        <v>37508</v>
      </c>
      <c r="G86" s="135">
        <f t="shared" ca="1" si="3"/>
        <v>18</v>
      </c>
      <c r="H86" s="135" t="s">
        <v>15</v>
      </c>
      <c r="I86" s="132">
        <v>5</v>
      </c>
      <c r="J86" s="136">
        <v>71950</v>
      </c>
    </row>
    <row r="87" spans="1:10" hidden="1" outlineLevel="2" x14ac:dyDescent="0.25">
      <c r="A87" s="125" t="s">
        <v>112</v>
      </c>
      <c r="B87" s="126" t="s">
        <v>33</v>
      </c>
      <c r="C87" s="125" t="s">
        <v>67</v>
      </c>
      <c r="D87" s="127">
        <v>333007685</v>
      </c>
      <c r="E87" s="125" t="s">
        <v>14</v>
      </c>
      <c r="F87" s="128">
        <v>35362</v>
      </c>
      <c r="G87" s="129">
        <f t="shared" ca="1" si="3"/>
        <v>24</v>
      </c>
      <c r="H87" s="129" t="s">
        <v>23</v>
      </c>
      <c r="I87" s="126">
        <v>3</v>
      </c>
      <c r="J87" s="130">
        <v>85880</v>
      </c>
    </row>
    <row r="88" spans="1:10" hidden="1" outlineLevel="2" x14ac:dyDescent="0.25">
      <c r="A88" s="131" t="s">
        <v>113</v>
      </c>
      <c r="B88" s="132" t="s">
        <v>33</v>
      </c>
      <c r="C88" s="131" t="s">
        <v>67</v>
      </c>
      <c r="D88" s="133">
        <v>252006921</v>
      </c>
      <c r="E88" s="131" t="s">
        <v>14</v>
      </c>
      <c r="F88" s="134">
        <v>34977</v>
      </c>
      <c r="G88" s="135">
        <f t="shared" ca="1" si="3"/>
        <v>25</v>
      </c>
      <c r="H88" s="135" t="s">
        <v>37</v>
      </c>
      <c r="I88" s="132">
        <v>4</v>
      </c>
      <c r="J88" s="136">
        <v>87280</v>
      </c>
    </row>
    <row r="89" spans="1:10" hidden="1" outlineLevel="2" x14ac:dyDescent="0.25">
      <c r="A89" s="125" t="s">
        <v>114</v>
      </c>
      <c r="B89" s="126" t="s">
        <v>12</v>
      </c>
      <c r="C89" s="125" t="s">
        <v>67</v>
      </c>
      <c r="D89" s="127">
        <v>365007800</v>
      </c>
      <c r="E89" s="125" t="s">
        <v>14</v>
      </c>
      <c r="F89" s="128">
        <v>35244</v>
      </c>
      <c r="G89" s="129">
        <f t="shared" ca="1" si="3"/>
        <v>24</v>
      </c>
      <c r="H89" s="129" t="s">
        <v>15</v>
      </c>
      <c r="I89" s="126">
        <v>5</v>
      </c>
      <c r="J89" s="130">
        <v>66890</v>
      </c>
    </row>
    <row r="90" spans="1:10" hidden="1" outlineLevel="2" x14ac:dyDescent="0.25">
      <c r="A90" s="131" t="s">
        <v>115</v>
      </c>
      <c r="B90" s="132" t="s">
        <v>12</v>
      </c>
      <c r="C90" s="131" t="s">
        <v>67</v>
      </c>
      <c r="D90" s="133">
        <v>733003074</v>
      </c>
      <c r="E90" s="131" t="s">
        <v>17</v>
      </c>
      <c r="F90" s="134">
        <v>36049</v>
      </c>
      <c r="G90" s="135">
        <f t="shared" ca="1" si="3"/>
        <v>22</v>
      </c>
      <c r="H90" s="135"/>
      <c r="I90" s="132">
        <v>3</v>
      </c>
      <c r="J90" s="136">
        <v>83070</v>
      </c>
    </row>
    <row r="91" spans="1:10" hidden="1" outlineLevel="2" x14ac:dyDescent="0.25">
      <c r="A91" s="125" t="s">
        <v>116</v>
      </c>
      <c r="B91" s="126" t="s">
        <v>12</v>
      </c>
      <c r="C91" s="125" t="s">
        <v>67</v>
      </c>
      <c r="D91" s="127">
        <v>580000042</v>
      </c>
      <c r="E91" s="125" t="s">
        <v>17</v>
      </c>
      <c r="F91" s="128">
        <v>36744</v>
      </c>
      <c r="G91" s="129">
        <f t="shared" ca="1" si="3"/>
        <v>20</v>
      </c>
      <c r="H91" s="129"/>
      <c r="I91" s="126">
        <v>4</v>
      </c>
      <c r="J91" s="130">
        <v>62150</v>
      </c>
    </row>
    <row r="92" spans="1:10" hidden="1" outlineLevel="2" x14ac:dyDescent="0.25">
      <c r="A92" s="131" t="s">
        <v>117</v>
      </c>
      <c r="B92" s="132" t="s">
        <v>19</v>
      </c>
      <c r="C92" s="131" t="s">
        <v>67</v>
      </c>
      <c r="D92" s="133">
        <v>600008368</v>
      </c>
      <c r="E92" s="131" t="s">
        <v>22</v>
      </c>
      <c r="F92" s="134">
        <v>34944</v>
      </c>
      <c r="G92" s="135">
        <f t="shared" ca="1" si="3"/>
        <v>25</v>
      </c>
      <c r="H92" s="135" t="s">
        <v>42</v>
      </c>
      <c r="I92" s="132">
        <v>3</v>
      </c>
      <c r="J92" s="136">
        <v>22535</v>
      </c>
    </row>
    <row r="93" spans="1:10" hidden="1" outlineLevel="2" x14ac:dyDescent="0.25">
      <c r="A93" s="125" t="s">
        <v>118</v>
      </c>
      <c r="B93" s="126" t="s">
        <v>31</v>
      </c>
      <c r="C93" s="125" t="s">
        <v>67</v>
      </c>
      <c r="D93" s="127">
        <v>683002853</v>
      </c>
      <c r="E93" s="125" t="s">
        <v>17</v>
      </c>
      <c r="F93" s="128">
        <v>40280</v>
      </c>
      <c r="G93" s="129">
        <f t="shared" ca="1" si="3"/>
        <v>10</v>
      </c>
      <c r="H93" s="129"/>
      <c r="I93" s="126">
        <v>3</v>
      </c>
      <c r="J93" s="130">
        <v>25790</v>
      </c>
    </row>
    <row r="94" spans="1:10" hidden="1" outlineLevel="2" x14ac:dyDescent="0.25">
      <c r="A94" s="131" t="s">
        <v>119</v>
      </c>
      <c r="B94" s="132" t="s">
        <v>33</v>
      </c>
      <c r="C94" s="131" t="s">
        <v>67</v>
      </c>
      <c r="D94" s="133">
        <v>653003221</v>
      </c>
      <c r="E94" s="131" t="s">
        <v>17</v>
      </c>
      <c r="F94" s="134">
        <v>35455</v>
      </c>
      <c r="G94" s="135">
        <f t="shared" ca="1" si="3"/>
        <v>23</v>
      </c>
      <c r="H94" s="135"/>
      <c r="I94" s="132">
        <v>5</v>
      </c>
      <c r="J94" s="136">
        <v>79460</v>
      </c>
    </row>
    <row r="95" spans="1:10" hidden="1" outlineLevel="2" x14ac:dyDescent="0.25">
      <c r="A95" s="125" t="s">
        <v>120</v>
      </c>
      <c r="B95" s="126" t="s">
        <v>28</v>
      </c>
      <c r="C95" s="125" t="s">
        <v>67</v>
      </c>
      <c r="D95" s="127">
        <v>873000939</v>
      </c>
      <c r="E95" s="125" t="s">
        <v>14</v>
      </c>
      <c r="F95" s="128">
        <v>36069</v>
      </c>
      <c r="G95" s="129">
        <f t="shared" ca="1" si="3"/>
        <v>22</v>
      </c>
      <c r="H95" s="129" t="s">
        <v>15</v>
      </c>
      <c r="I95" s="126">
        <v>5</v>
      </c>
      <c r="J95" s="130">
        <v>41490</v>
      </c>
    </row>
    <row r="96" spans="1:10" hidden="1" outlineLevel="2" x14ac:dyDescent="0.25">
      <c r="A96" s="131" t="s">
        <v>121</v>
      </c>
      <c r="B96" s="132" t="s">
        <v>28</v>
      </c>
      <c r="C96" s="131" t="s">
        <v>67</v>
      </c>
      <c r="D96" s="133">
        <v>721009660</v>
      </c>
      <c r="E96" s="131" t="s">
        <v>14</v>
      </c>
      <c r="F96" s="134">
        <v>41950</v>
      </c>
      <c r="G96" s="135">
        <f t="shared" ca="1" si="3"/>
        <v>6</v>
      </c>
      <c r="H96" s="135" t="s">
        <v>23</v>
      </c>
      <c r="I96" s="132">
        <v>1</v>
      </c>
      <c r="J96" s="136">
        <v>38730</v>
      </c>
    </row>
    <row r="97" spans="1:10" hidden="1" outlineLevel="2" x14ac:dyDescent="0.25">
      <c r="A97" s="125" t="s">
        <v>122</v>
      </c>
      <c r="B97" s="126" t="s">
        <v>12</v>
      </c>
      <c r="C97" s="125" t="s">
        <v>67</v>
      </c>
      <c r="D97" s="127">
        <v>676004152</v>
      </c>
      <c r="E97" s="125" t="s">
        <v>14</v>
      </c>
      <c r="F97" s="128">
        <v>39611</v>
      </c>
      <c r="G97" s="129">
        <f t="shared" ca="1" si="3"/>
        <v>12</v>
      </c>
      <c r="H97" s="129" t="s">
        <v>15</v>
      </c>
      <c r="I97" s="126">
        <v>1</v>
      </c>
      <c r="J97" s="130">
        <v>23280</v>
      </c>
    </row>
    <row r="98" spans="1:10" hidden="1" outlineLevel="2" x14ac:dyDescent="0.25">
      <c r="A98" s="131" t="s">
        <v>123</v>
      </c>
      <c r="B98" s="132" t="s">
        <v>28</v>
      </c>
      <c r="C98" s="131" t="s">
        <v>67</v>
      </c>
      <c r="D98" s="133">
        <v>242009349</v>
      </c>
      <c r="E98" s="131" t="s">
        <v>14</v>
      </c>
      <c r="F98" s="134">
        <v>37351</v>
      </c>
      <c r="G98" s="135">
        <f t="shared" ca="1" si="3"/>
        <v>18</v>
      </c>
      <c r="H98" s="135" t="s">
        <v>20</v>
      </c>
      <c r="I98" s="132">
        <v>3</v>
      </c>
      <c r="J98" s="136">
        <v>77820</v>
      </c>
    </row>
    <row r="99" spans="1:10" hidden="1" outlineLevel="2" x14ac:dyDescent="0.25">
      <c r="A99" s="125" t="s">
        <v>124</v>
      </c>
      <c r="B99" s="126" t="s">
        <v>25</v>
      </c>
      <c r="C99" s="125" t="s">
        <v>67</v>
      </c>
      <c r="D99" s="127">
        <v>877002222</v>
      </c>
      <c r="E99" s="125" t="s">
        <v>14</v>
      </c>
      <c r="F99" s="128">
        <v>40686</v>
      </c>
      <c r="G99" s="129">
        <f t="shared" ca="1" si="3"/>
        <v>9</v>
      </c>
      <c r="H99" s="129" t="s">
        <v>42</v>
      </c>
      <c r="I99" s="126">
        <v>2</v>
      </c>
      <c r="J99" s="130">
        <v>74710</v>
      </c>
    </row>
    <row r="100" spans="1:10" hidden="1" outlineLevel="2" x14ac:dyDescent="0.25">
      <c r="A100" s="131" t="s">
        <v>125</v>
      </c>
      <c r="B100" s="132" t="s">
        <v>33</v>
      </c>
      <c r="C100" s="131" t="s">
        <v>67</v>
      </c>
      <c r="D100" s="133">
        <v>129007083</v>
      </c>
      <c r="E100" s="131" t="s">
        <v>14</v>
      </c>
      <c r="F100" s="134">
        <v>37864</v>
      </c>
      <c r="G100" s="135">
        <f t="shared" ca="1" si="3"/>
        <v>17</v>
      </c>
      <c r="H100" s="135" t="s">
        <v>20</v>
      </c>
      <c r="I100" s="132">
        <v>5</v>
      </c>
      <c r="J100" s="136">
        <v>68910</v>
      </c>
    </row>
    <row r="101" spans="1:10" outlineLevel="1" collapsed="1" x14ac:dyDescent="0.25">
      <c r="A101" s="131"/>
      <c r="B101" s="132"/>
      <c r="C101" s="143" t="s">
        <v>1571</v>
      </c>
      <c r="D101" s="133"/>
      <c r="E101" s="131"/>
      <c r="F101" s="134"/>
      <c r="G101" s="135">
        <f ca="1">SUBTOTAL(9,G42:G100)</f>
        <v>945</v>
      </c>
      <c r="H101" s="135"/>
      <c r="I101" s="132"/>
      <c r="J101" s="136">
        <f>SUBTOTAL(9,J42:J100)</f>
        <v>3231514</v>
      </c>
    </row>
    <row r="102" spans="1:10" hidden="1" outlineLevel="2" x14ac:dyDescent="0.25">
      <c r="A102" s="125" t="s">
        <v>126</v>
      </c>
      <c r="B102" s="126" t="s">
        <v>33</v>
      </c>
      <c r="C102" s="125" t="s">
        <v>127</v>
      </c>
      <c r="D102" s="127">
        <v>272006635</v>
      </c>
      <c r="E102" s="125" t="s">
        <v>14</v>
      </c>
      <c r="F102" s="128">
        <v>37626</v>
      </c>
      <c r="G102" s="129">
        <f t="shared" ref="G102:G109" ca="1" si="4">DATEDIF(F102,TODAY(),"Y")</f>
        <v>17</v>
      </c>
      <c r="H102" s="129" t="s">
        <v>15</v>
      </c>
      <c r="I102" s="126">
        <v>1</v>
      </c>
      <c r="J102" s="130">
        <v>86530</v>
      </c>
    </row>
    <row r="103" spans="1:10" hidden="1" outlineLevel="2" x14ac:dyDescent="0.25">
      <c r="A103" s="131" t="s">
        <v>128</v>
      </c>
      <c r="B103" s="132" t="s">
        <v>28</v>
      </c>
      <c r="C103" s="131" t="s">
        <v>127</v>
      </c>
      <c r="D103" s="133">
        <v>759000847</v>
      </c>
      <c r="E103" s="131" t="s">
        <v>14</v>
      </c>
      <c r="F103" s="134">
        <v>35525</v>
      </c>
      <c r="G103" s="135">
        <f t="shared" ca="1" si="4"/>
        <v>23</v>
      </c>
      <c r="H103" s="135" t="s">
        <v>15</v>
      </c>
      <c r="I103" s="132">
        <v>4</v>
      </c>
      <c r="J103" s="136">
        <v>36630</v>
      </c>
    </row>
    <row r="104" spans="1:10" hidden="1" outlineLevel="2" x14ac:dyDescent="0.25">
      <c r="A104" s="125" t="s">
        <v>129</v>
      </c>
      <c r="B104" s="126" t="s">
        <v>33</v>
      </c>
      <c r="C104" s="125" t="s">
        <v>127</v>
      </c>
      <c r="D104" s="127">
        <v>920005896</v>
      </c>
      <c r="E104" s="125" t="s">
        <v>17</v>
      </c>
      <c r="F104" s="128">
        <v>42387</v>
      </c>
      <c r="G104" s="129">
        <f t="shared" ca="1" si="4"/>
        <v>4</v>
      </c>
      <c r="H104" s="129"/>
      <c r="I104" s="126">
        <v>2</v>
      </c>
      <c r="J104" s="130">
        <v>78860</v>
      </c>
    </row>
    <row r="105" spans="1:10" hidden="1" outlineLevel="2" x14ac:dyDescent="0.25">
      <c r="A105" s="131" t="s">
        <v>130</v>
      </c>
      <c r="B105" s="132" t="s">
        <v>31</v>
      </c>
      <c r="C105" s="131" t="s">
        <v>127</v>
      </c>
      <c r="D105" s="133">
        <v>676001149</v>
      </c>
      <c r="E105" s="131" t="s">
        <v>14</v>
      </c>
      <c r="F105" s="134">
        <v>41201</v>
      </c>
      <c r="G105" s="135">
        <f t="shared" ca="1" si="4"/>
        <v>8</v>
      </c>
      <c r="H105" s="135" t="s">
        <v>15</v>
      </c>
      <c r="I105" s="132">
        <v>4</v>
      </c>
      <c r="J105" s="136">
        <v>71120</v>
      </c>
    </row>
    <row r="106" spans="1:10" hidden="1" outlineLevel="2" x14ac:dyDescent="0.25">
      <c r="A106" s="125" t="s">
        <v>131</v>
      </c>
      <c r="B106" s="126" t="s">
        <v>28</v>
      </c>
      <c r="C106" s="125" t="s">
        <v>127</v>
      </c>
      <c r="D106" s="127">
        <v>106006222</v>
      </c>
      <c r="E106" s="125" t="s">
        <v>17</v>
      </c>
      <c r="F106" s="128">
        <v>41096</v>
      </c>
      <c r="G106" s="129">
        <f t="shared" ca="1" si="4"/>
        <v>8</v>
      </c>
      <c r="H106" s="129"/>
      <c r="I106" s="126">
        <v>4</v>
      </c>
      <c r="J106" s="130">
        <v>35620</v>
      </c>
    </row>
    <row r="107" spans="1:10" hidden="1" outlineLevel="2" x14ac:dyDescent="0.25">
      <c r="A107" s="131" t="s">
        <v>132</v>
      </c>
      <c r="B107" s="132" t="s">
        <v>33</v>
      </c>
      <c r="C107" s="131" t="s">
        <v>127</v>
      </c>
      <c r="D107" s="133">
        <v>207006781</v>
      </c>
      <c r="E107" s="131" t="s">
        <v>14</v>
      </c>
      <c r="F107" s="134">
        <v>41707</v>
      </c>
      <c r="G107" s="135">
        <f t="shared" ca="1" si="4"/>
        <v>6</v>
      </c>
      <c r="H107" s="135" t="s">
        <v>15</v>
      </c>
      <c r="I107" s="132">
        <v>3</v>
      </c>
      <c r="J107" s="136">
        <v>76440</v>
      </c>
    </row>
    <row r="108" spans="1:10" hidden="1" outlineLevel="2" x14ac:dyDescent="0.25">
      <c r="A108" s="125" t="s">
        <v>133</v>
      </c>
      <c r="B108" s="126" t="s">
        <v>33</v>
      </c>
      <c r="C108" s="125" t="s">
        <v>127</v>
      </c>
      <c r="D108" s="127">
        <v>495002805</v>
      </c>
      <c r="E108" s="125" t="s">
        <v>17</v>
      </c>
      <c r="F108" s="128">
        <v>35231</v>
      </c>
      <c r="G108" s="129">
        <f t="shared" ca="1" si="4"/>
        <v>24</v>
      </c>
      <c r="H108" s="129"/>
      <c r="I108" s="126">
        <v>5</v>
      </c>
      <c r="J108" s="130">
        <v>59350</v>
      </c>
    </row>
    <row r="109" spans="1:10" hidden="1" outlineLevel="2" x14ac:dyDescent="0.25">
      <c r="A109" s="131" t="s">
        <v>134</v>
      </c>
      <c r="B109" s="132" t="s">
        <v>25</v>
      </c>
      <c r="C109" s="131" t="s">
        <v>127</v>
      </c>
      <c r="D109" s="133">
        <v>640001378</v>
      </c>
      <c r="E109" s="131" t="s">
        <v>22</v>
      </c>
      <c r="F109" s="134">
        <v>37906</v>
      </c>
      <c r="G109" s="135">
        <f t="shared" ca="1" si="4"/>
        <v>17</v>
      </c>
      <c r="H109" s="135" t="s">
        <v>37</v>
      </c>
      <c r="I109" s="132">
        <v>2</v>
      </c>
      <c r="J109" s="136">
        <v>46230</v>
      </c>
    </row>
    <row r="110" spans="1:10" outlineLevel="1" collapsed="1" x14ac:dyDescent="0.25">
      <c r="A110" s="131"/>
      <c r="B110" s="132"/>
      <c r="C110" s="143" t="s">
        <v>1572</v>
      </c>
      <c r="D110" s="133"/>
      <c r="E110" s="131"/>
      <c r="F110" s="134"/>
      <c r="G110" s="135">
        <f ca="1">SUBTOTAL(9,G102:G109)</f>
        <v>107</v>
      </c>
      <c r="H110" s="135"/>
      <c r="I110" s="132"/>
      <c r="J110" s="136">
        <f>SUBTOTAL(9,J102:J109)</f>
        <v>490780</v>
      </c>
    </row>
    <row r="111" spans="1:10" hidden="1" outlineLevel="2" x14ac:dyDescent="0.25">
      <c r="A111" s="125" t="s">
        <v>135</v>
      </c>
      <c r="B111" s="126" t="s">
        <v>33</v>
      </c>
      <c r="C111" s="125" t="s">
        <v>136</v>
      </c>
      <c r="D111" s="127">
        <v>405007884</v>
      </c>
      <c r="E111" s="125" t="s">
        <v>14</v>
      </c>
      <c r="F111" s="128">
        <v>40321</v>
      </c>
      <c r="G111" s="129">
        <f t="shared" ref="G111:G119" ca="1" si="5">DATEDIF(F111,TODAY(),"Y")</f>
        <v>10</v>
      </c>
      <c r="H111" s="129" t="s">
        <v>37</v>
      </c>
      <c r="I111" s="126">
        <v>1</v>
      </c>
      <c r="J111" s="130">
        <v>69060</v>
      </c>
    </row>
    <row r="112" spans="1:10" hidden="1" outlineLevel="2" x14ac:dyDescent="0.25">
      <c r="A112" s="131" t="s">
        <v>137</v>
      </c>
      <c r="B112" s="132" t="s">
        <v>28</v>
      </c>
      <c r="C112" s="131" t="s">
        <v>136</v>
      </c>
      <c r="D112" s="133">
        <v>943001719</v>
      </c>
      <c r="E112" s="131" t="s">
        <v>14</v>
      </c>
      <c r="F112" s="134">
        <v>38403</v>
      </c>
      <c r="G112" s="135">
        <f t="shared" ca="1" si="5"/>
        <v>15</v>
      </c>
      <c r="H112" s="135" t="s">
        <v>37</v>
      </c>
      <c r="I112" s="132">
        <v>3</v>
      </c>
      <c r="J112" s="136">
        <v>22920</v>
      </c>
    </row>
    <row r="113" spans="1:10" hidden="1" outlineLevel="2" x14ac:dyDescent="0.25">
      <c r="A113" s="125" t="s">
        <v>138</v>
      </c>
      <c r="B113" s="126" t="s">
        <v>19</v>
      </c>
      <c r="C113" s="125" t="s">
        <v>136</v>
      </c>
      <c r="D113" s="127">
        <v>452002136</v>
      </c>
      <c r="E113" s="125" t="s">
        <v>14</v>
      </c>
      <c r="F113" s="128">
        <v>35679</v>
      </c>
      <c r="G113" s="129">
        <f t="shared" ca="1" si="5"/>
        <v>23</v>
      </c>
      <c r="H113" s="129" t="s">
        <v>20</v>
      </c>
      <c r="I113" s="126">
        <v>1</v>
      </c>
      <c r="J113" s="130">
        <v>26510</v>
      </c>
    </row>
    <row r="114" spans="1:10" hidden="1" outlineLevel="2" x14ac:dyDescent="0.25">
      <c r="A114" s="131" t="s">
        <v>139</v>
      </c>
      <c r="B114" s="132" t="s">
        <v>31</v>
      </c>
      <c r="C114" s="131" t="s">
        <v>136</v>
      </c>
      <c r="D114" s="133">
        <v>313001312</v>
      </c>
      <c r="E114" s="131" t="s">
        <v>14</v>
      </c>
      <c r="F114" s="134">
        <v>38303</v>
      </c>
      <c r="G114" s="135">
        <f t="shared" ca="1" si="5"/>
        <v>16</v>
      </c>
      <c r="H114" s="135" t="s">
        <v>37</v>
      </c>
      <c r="I114" s="132">
        <v>5</v>
      </c>
      <c r="J114" s="136">
        <v>68300</v>
      </c>
    </row>
    <row r="115" spans="1:10" hidden="1" outlineLevel="2" x14ac:dyDescent="0.25">
      <c r="A115" s="125" t="s">
        <v>140</v>
      </c>
      <c r="B115" s="126" t="s">
        <v>28</v>
      </c>
      <c r="C115" s="125" t="s">
        <v>136</v>
      </c>
      <c r="D115" s="127">
        <v>925009144</v>
      </c>
      <c r="E115" s="125" t="s">
        <v>14</v>
      </c>
      <c r="F115" s="128">
        <v>36804</v>
      </c>
      <c r="G115" s="129">
        <f t="shared" ca="1" si="5"/>
        <v>20</v>
      </c>
      <c r="H115" s="129" t="s">
        <v>15</v>
      </c>
      <c r="I115" s="126">
        <v>2</v>
      </c>
      <c r="J115" s="130">
        <v>49860</v>
      </c>
    </row>
    <row r="116" spans="1:10" hidden="1" outlineLevel="2" x14ac:dyDescent="0.25">
      <c r="A116" s="131" t="s">
        <v>141</v>
      </c>
      <c r="B116" s="132" t="s">
        <v>33</v>
      </c>
      <c r="C116" s="131" t="s">
        <v>136</v>
      </c>
      <c r="D116" s="133">
        <v>510000628</v>
      </c>
      <c r="E116" s="131" t="s">
        <v>14</v>
      </c>
      <c r="F116" s="134">
        <v>38487</v>
      </c>
      <c r="G116" s="135">
        <f t="shared" ca="1" si="5"/>
        <v>15</v>
      </c>
      <c r="H116" s="135" t="s">
        <v>37</v>
      </c>
      <c r="I116" s="132">
        <v>5</v>
      </c>
      <c r="J116" s="136">
        <v>43680</v>
      </c>
    </row>
    <row r="117" spans="1:10" hidden="1" outlineLevel="2" x14ac:dyDescent="0.25">
      <c r="A117" s="125" t="s">
        <v>142</v>
      </c>
      <c r="B117" s="126" t="s">
        <v>28</v>
      </c>
      <c r="C117" s="125" t="s">
        <v>136</v>
      </c>
      <c r="D117" s="127">
        <v>651005963</v>
      </c>
      <c r="E117" s="125" t="s">
        <v>26</v>
      </c>
      <c r="F117" s="128">
        <v>39237</v>
      </c>
      <c r="G117" s="129">
        <f t="shared" ca="1" si="5"/>
        <v>13</v>
      </c>
      <c r="H117" s="129"/>
      <c r="I117" s="126">
        <v>4</v>
      </c>
      <c r="J117" s="130">
        <v>27484</v>
      </c>
    </row>
    <row r="118" spans="1:10" hidden="1" outlineLevel="2" x14ac:dyDescent="0.25">
      <c r="A118" s="131" t="s">
        <v>143</v>
      </c>
      <c r="B118" s="132" t="s">
        <v>28</v>
      </c>
      <c r="C118" s="131" t="s">
        <v>136</v>
      </c>
      <c r="D118" s="133">
        <v>324002113</v>
      </c>
      <c r="E118" s="131" t="s">
        <v>22</v>
      </c>
      <c r="F118" s="134">
        <v>37066</v>
      </c>
      <c r="G118" s="135">
        <f t="shared" ca="1" si="5"/>
        <v>19</v>
      </c>
      <c r="H118" s="135" t="s">
        <v>37</v>
      </c>
      <c r="I118" s="132">
        <v>1</v>
      </c>
      <c r="J118" s="136">
        <v>28625</v>
      </c>
    </row>
    <row r="119" spans="1:10" hidden="1" outlineLevel="2" x14ac:dyDescent="0.25">
      <c r="A119" s="125" t="s">
        <v>144</v>
      </c>
      <c r="B119" s="126" t="s">
        <v>33</v>
      </c>
      <c r="C119" s="125" t="s">
        <v>136</v>
      </c>
      <c r="D119" s="127">
        <v>124003063</v>
      </c>
      <c r="E119" s="125" t="s">
        <v>22</v>
      </c>
      <c r="F119" s="128">
        <v>37781</v>
      </c>
      <c r="G119" s="129">
        <f t="shared" ca="1" si="5"/>
        <v>17</v>
      </c>
      <c r="H119" s="129" t="s">
        <v>37</v>
      </c>
      <c r="I119" s="126">
        <v>4</v>
      </c>
      <c r="J119" s="130">
        <v>10520</v>
      </c>
    </row>
    <row r="120" spans="1:10" outlineLevel="1" collapsed="1" x14ac:dyDescent="0.25">
      <c r="A120" s="125"/>
      <c r="B120" s="126"/>
      <c r="C120" s="144" t="s">
        <v>1573</v>
      </c>
      <c r="D120" s="127"/>
      <c r="E120" s="125"/>
      <c r="F120" s="128"/>
      <c r="G120" s="129">
        <f ca="1">SUBTOTAL(9,G111:G119)</f>
        <v>148</v>
      </c>
      <c r="H120" s="129"/>
      <c r="I120" s="126"/>
      <c r="J120" s="130">
        <f>SUBTOTAL(9,J111:J119)</f>
        <v>346959</v>
      </c>
    </row>
    <row r="121" spans="1:10" hidden="1" outlineLevel="2" x14ac:dyDescent="0.25">
      <c r="A121" s="131" t="s">
        <v>145</v>
      </c>
      <c r="B121" s="132" t="s">
        <v>33</v>
      </c>
      <c r="C121" s="131" t="s">
        <v>146</v>
      </c>
      <c r="D121" s="133">
        <v>828006583</v>
      </c>
      <c r="E121" s="131" t="s">
        <v>26</v>
      </c>
      <c r="F121" s="134">
        <v>39025</v>
      </c>
      <c r="G121" s="135">
        <f t="shared" ref="G121:G139" ca="1" si="6">DATEDIF(F121,TODAY(),"Y")</f>
        <v>14</v>
      </c>
      <c r="H121" s="135"/>
      <c r="I121" s="132">
        <v>5</v>
      </c>
      <c r="J121" s="136">
        <v>14712</v>
      </c>
    </row>
    <row r="122" spans="1:10" hidden="1" outlineLevel="2" x14ac:dyDescent="0.25">
      <c r="A122" s="125" t="s">
        <v>147</v>
      </c>
      <c r="B122" s="126" t="s">
        <v>25</v>
      </c>
      <c r="C122" s="125" t="s">
        <v>146</v>
      </c>
      <c r="D122" s="127">
        <v>938008346</v>
      </c>
      <c r="E122" s="125" t="s">
        <v>17</v>
      </c>
      <c r="F122" s="128">
        <v>38680</v>
      </c>
      <c r="G122" s="129">
        <f t="shared" ca="1" si="6"/>
        <v>15</v>
      </c>
      <c r="H122" s="129"/>
      <c r="I122" s="126">
        <v>2</v>
      </c>
      <c r="J122" s="130">
        <v>80050</v>
      </c>
    </row>
    <row r="123" spans="1:10" hidden="1" outlineLevel="2" x14ac:dyDescent="0.25">
      <c r="A123" s="131" t="s">
        <v>148</v>
      </c>
      <c r="B123" s="132" t="s">
        <v>12</v>
      </c>
      <c r="C123" s="131" t="s">
        <v>146</v>
      </c>
      <c r="D123" s="133">
        <v>719007584</v>
      </c>
      <c r="E123" s="131" t="s">
        <v>14</v>
      </c>
      <c r="F123" s="134">
        <v>37375</v>
      </c>
      <c r="G123" s="135">
        <f t="shared" ca="1" si="6"/>
        <v>18</v>
      </c>
      <c r="H123" s="135" t="s">
        <v>37</v>
      </c>
      <c r="I123" s="132">
        <v>5</v>
      </c>
      <c r="J123" s="136">
        <v>37620</v>
      </c>
    </row>
    <row r="124" spans="1:10" hidden="1" outlineLevel="2" x14ac:dyDescent="0.25">
      <c r="A124" s="125" t="s">
        <v>149</v>
      </c>
      <c r="B124" s="126" t="s">
        <v>28</v>
      </c>
      <c r="C124" s="125" t="s">
        <v>146</v>
      </c>
      <c r="D124" s="127">
        <v>690004765</v>
      </c>
      <c r="E124" s="125" t="s">
        <v>14</v>
      </c>
      <c r="F124" s="128">
        <v>41480</v>
      </c>
      <c r="G124" s="129">
        <f t="shared" ca="1" si="6"/>
        <v>7</v>
      </c>
      <c r="H124" s="129" t="s">
        <v>20</v>
      </c>
      <c r="I124" s="126">
        <v>5</v>
      </c>
      <c r="J124" s="130">
        <v>82500</v>
      </c>
    </row>
    <row r="125" spans="1:10" hidden="1" outlineLevel="2" x14ac:dyDescent="0.25">
      <c r="A125" s="131" t="s">
        <v>150</v>
      </c>
      <c r="B125" s="132" t="s">
        <v>33</v>
      </c>
      <c r="C125" s="131" t="s">
        <v>146</v>
      </c>
      <c r="D125" s="133">
        <v>685003695</v>
      </c>
      <c r="E125" s="131" t="s">
        <v>14</v>
      </c>
      <c r="F125" s="134">
        <v>38126</v>
      </c>
      <c r="G125" s="135">
        <f t="shared" ca="1" si="6"/>
        <v>16</v>
      </c>
      <c r="H125" s="135" t="s">
        <v>37</v>
      </c>
      <c r="I125" s="132">
        <v>4</v>
      </c>
      <c r="J125" s="136">
        <v>82760</v>
      </c>
    </row>
    <row r="126" spans="1:10" hidden="1" outlineLevel="2" x14ac:dyDescent="0.25">
      <c r="A126" s="125" t="s">
        <v>151</v>
      </c>
      <c r="B126" s="126" t="s">
        <v>33</v>
      </c>
      <c r="C126" s="125" t="s">
        <v>146</v>
      </c>
      <c r="D126" s="127">
        <v>585005837</v>
      </c>
      <c r="E126" s="125" t="s">
        <v>22</v>
      </c>
      <c r="F126" s="128">
        <v>42177</v>
      </c>
      <c r="G126" s="129">
        <f t="shared" ca="1" si="6"/>
        <v>5</v>
      </c>
      <c r="H126" s="129" t="s">
        <v>42</v>
      </c>
      <c r="I126" s="126">
        <v>4</v>
      </c>
      <c r="J126" s="130">
        <v>18655</v>
      </c>
    </row>
    <row r="127" spans="1:10" hidden="1" outlineLevel="2" x14ac:dyDescent="0.25">
      <c r="A127" s="131" t="s">
        <v>152</v>
      </c>
      <c r="B127" s="132" t="s">
        <v>12</v>
      </c>
      <c r="C127" s="131" t="s">
        <v>146</v>
      </c>
      <c r="D127" s="133">
        <v>681006577</v>
      </c>
      <c r="E127" s="131" t="s">
        <v>17</v>
      </c>
      <c r="F127" s="134">
        <v>36539</v>
      </c>
      <c r="G127" s="135">
        <f t="shared" ca="1" si="6"/>
        <v>20</v>
      </c>
      <c r="H127" s="135"/>
      <c r="I127" s="132">
        <v>2</v>
      </c>
      <c r="J127" s="136">
        <v>35260</v>
      </c>
    </row>
    <row r="128" spans="1:10" hidden="1" outlineLevel="2" x14ac:dyDescent="0.25">
      <c r="A128" s="125" t="s">
        <v>153</v>
      </c>
      <c r="B128" s="126" t="s">
        <v>19</v>
      </c>
      <c r="C128" s="125" t="s">
        <v>146</v>
      </c>
      <c r="D128" s="127">
        <v>291008311</v>
      </c>
      <c r="E128" s="125" t="s">
        <v>14</v>
      </c>
      <c r="F128" s="128">
        <v>35910</v>
      </c>
      <c r="G128" s="129">
        <f t="shared" ca="1" si="6"/>
        <v>22</v>
      </c>
      <c r="H128" s="129" t="s">
        <v>15</v>
      </c>
      <c r="I128" s="126">
        <v>4</v>
      </c>
      <c r="J128" s="130">
        <v>80120</v>
      </c>
    </row>
    <row r="129" spans="1:10" hidden="1" outlineLevel="2" x14ac:dyDescent="0.25">
      <c r="A129" s="131" t="s">
        <v>154</v>
      </c>
      <c r="B129" s="132" t="s">
        <v>33</v>
      </c>
      <c r="C129" s="131" t="s">
        <v>146</v>
      </c>
      <c r="D129" s="133">
        <v>195005117</v>
      </c>
      <c r="E129" s="131" t="s">
        <v>26</v>
      </c>
      <c r="F129" s="134">
        <v>42222</v>
      </c>
      <c r="G129" s="135">
        <f t="shared" ca="1" si="6"/>
        <v>5</v>
      </c>
      <c r="H129" s="135"/>
      <c r="I129" s="132">
        <v>2</v>
      </c>
      <c r="J129" s="136">
        <v>12676</v>
      </c>
    </row>
    <row r="130" spans="1:10" hidden="1" outlineLevel="2" x14ac:dyDescent="0.25">
      <c r="A130" s="125" t="s">
        <v>155</v>
      </c>
      <c r="B130" s="126" t="s">
        <v>28</v>
      </c>
      <c r="C130" s="125" t="s">
        <v>146</v>
      </c>
      <c r="D130" s="127">
        <v>197009466</v>
      </c>
      <c r="E130" s="125" t="s">
        <v>17</v>
      </c>
      <c r="F130" s="128">
        <v>37854</v>
      </c>
      <c r="G130" s="129">
        <f t="shared" ca="1" si="6"/>
        <v>17</v>
      </c>
      <c r="H130" s="129"/>
      <c r="I130" s="126">
        <v>1</v>
      </c>
      <c r="J130" s="130">
        <v>76020</v>
      </c>
    </row>
    <row r="131" spans="1:10" hidden="1" outlineLevel="2" x14ac:dyDescent="0.25">
      <c r="A131" s="131" t="s">
        <v>156</v>
      </c>
      <c r="B131" s="132" t="s">
        <v>28</v>
      </c>
      <c r="C131" s="131" t="s">
        <v>146</v>
      </c>
      <c r="D131" s="133">
        <v>526008716</v>
      </c>
      <c r="E131" s="131" t="s">
        <v>17</v>
      </c>
      <c r="F131" s="134">
        <v>38702</v>
      </c>
      <c r="G131" s="135">
        <f t="shared" ca="1" si="6"/>
        <v>14</v>
      </c>
      <c r="H131" s="135"/>
      <c r="I131" s="132">
        <v>3</v>
      </c>
      <c r="J131" s="136">
        <v>64470</v>
      </c>
    </row>
    <row r="132" spans="1:10" hidden="1" outlineLevel="2" x14ac:dyDescent="0.25">
      <c r="A132" s="125" t="s">
        <v>157</v>
      </c>
      <c r="B132" s="126" t="s">
        <v>28</v>
      </c>
      <c r="C132" s="125" t="s">
        <v>146</v>
      </c>
      <c r="D132" s="127">
        <v>863001920</v>
      </c>
      <c r="E132" s="125" t="s">
        <v>14</v>
      </c>
      <c r="F132" s="128">
        <v>39110</v>
      </c>
      <c r="G132" s="129">
        <f t="shared" ca="1" si="6"/>
        <v>13</v>
      </c>
      <c r="H132" s="129" t="s">
        <v>37</v>
      </c>
      <c r="I132" s="126">
        <v>1</v>
      </c>
      <c r="J132" s="130">
        <v>50110</v>
      </c>
    </row>
    <row r="133" spans="1:10" hidden="1" outlineLevel="2" x14ac:dyDescent="0.25">
      <c r="A133" s="131" t="s">
        <v>158</v>
      </c>
      <c r="B133" s="132" t="s">
        <v>25</v>
      </c>
      <c r="C133" s="131" t="s">
        <v>146</v>
      </c>
      <c r="D133" s="133">
        <v>843005501</v>
      </c>
      <c r="E133" s="131" t="s">
        <v>17</v>
      </c>
      <c r="F133" s="134">
        <v>38089</v>
      </c>
      <c r="G133" s="135">
        <f t="shared" ca="1" si="6"/>
        <v>16</v>
      </c>
      <c r="H133" s="135"/>
      <c r="I133" s="132">
        <v>5</v>
      </c>
      <c r="J133" s="136">
        <v>32940</v>
      </c>
    </row>
    <row r="134" spans="1:10" hidden="1" outlineLevel="2" x14ac:dyDescent="0.25">
      <c r="A134" s="125" t="s">
        <v>159</v>
      </c>
      <c r="B134" s="126" t="s">
        <v>33</v>
      </c>
      <c r="C134" s="125" t="s">
        <v>146</v>
      </c>
      <c r="D134" s="127">
        <v>694000128</v>
      </c>
      <c r="E134" s="125" t="s">
        <v>14</v>
      </c>
      <c r="F134" s="128">
        <v>35674</v>
      </c>
      <c r="G134" s="129">
        <f t="shared" ca="1" si="6"/>
        <v>23</v>
      </c>
      <c r="H134" s="129" t="s">
        <v>37</v>
      </c>
      <c r="I134" s="126">
        <v>1</v>
      </c>
      <c r="J134" s="130">
        <v>61330</v>
      </c>
    </row>
    <row r="135" spans="1:10" hidden="1" outlineLevel="2" x14ac:dyDescent="0.25">
      <c r="A135" s="131" t="s">
        <v>160</v>
      </c>
      <c r="B135" s="132" t="s">
        <v>19</v>
      </c>
      <c r="C135" s="131" t="s">
        <v>146</v>
      </c>
      <c r="D135" s="133">
        <v>707002019</v>
      </c>
      <c r="E135" s="131" t="s">
        <v>17</v>
      </c>
      <c r="F135" s="134">
        <v>36808</v>
      </c>
      <c r="G135" s="135">
        <f t="shared" ca="1" si="6"/>
        <v>20</v>
      </c>
      <c r="H135" s="135"/>
      <c r="I135" s="132">
        <v>4</v>
      </c>
      <c r="J135" s="136">
        <v>86970</v>
      </c>
    </row>
    <row r="136" spans="1:10" hidden="1" outlineLevel="2" x14ac:dyDescent="0.25">
      <c r="A136" s="125" t="s">
        <v>161</v>
      </c>
      <c r="B136" s="126" t="s">
        <v>28</v>
      </c>
      <c r="C136" s="125" t="s">
        <v>146</v>
      </c>
      <c r="D136" s="127">
        <v>907001320</v>
      </c>
      <c r="E136" s="125" t="s">
        <v>22</v>
      </c>
      <c r="F136" s="128">
        <v>37081</v>
      </c>
      <c r="G136" s="129">
        <f t="shared" ca="1" si="6"/>
        <v>19</v>
      </c>
      <c r="H136" s="129" t="s">
        <v>42</v>
      </c>
      <c r="I136" s="126">
        <v>1</v>
      </c>
      <c r="J136" s="130">
        <v>42905</v>
      </c>
    </row>
    <row r="137" spans="1:10" hidden="1" outlineLevel="2" x14ac:dyDescent="0.25">
      <c r="A137" s="131" t="s">
        <v>162</v>
      </c>
      <c r="B137" s="132" t="s">
        <v>28</v>
      </c>
      <c r="C137" s="131" t="s">
        <v>146</v>
      </c>
      <c r="D137" s="133">
        <v>469001073</v>
      </c>
      <c r="E137" s="131" t="s">
        <v>14</v>
      </c>
      <c r="F137" s="134">
        <v>36545</v>
      </c>
      <c r="G137" s="135">
        <f t="shared" ca="1" si="6"/>
        <v>20</v>
      </c>
      <c r="H137" s="135" t="s">
        <v>20</v>
      </c>
      <c r="I137" s="132">
        <v>4</v>
      </c>
      <c r="J137" s="136">
        <v>61150</v>
      </c>
    </row>
    <row r="138" spans="1:10" hidden="1" outlineLevel="2" x14ac:dyDescent="0.25">
      <c r="A138" s="125" t="s">
        <v>163</v>
      </c>
      <c r="B138" s="126" t="s">
        <v>19</v>
      </c>
      <c r="C138" s="125" t="s">
        <v>146</v>
      </c>
      <c r="D138" s="127">
        <v>434007073</v>
      </c>
      <c r="E138" s="125" t="s">
        <v>14</v>
      </c>
      <c r="F138" s="128">
        <v>38044</v>
      </c>
      <c r="G138" s="129">
        <f t="shared" ca="1" si="6"/>
        <v>16</v>
      </c>
      <c r="H138" s="129" t="s">
        <v>20</v>
      </c>
      <c r="I138" s="126">
        <v>1</v>
      </c>
      <c r="J138" s="130">
        <v>39740</v>
      </c>
    </row>
    <row r="139" spans="1:10" hidden="1" outlineLevel="2" x14ac:dyDescent="0.25">
      <c r="A139" s="131" t="s">
        <v>164</v>
      </c>
      <c r="B139" s="132" t="s">
        <v>31</v>
      </c>
      <c r="C139" s="131" t="s">
        <v>146</v>
      </c>
      <c r="D139" s="133">
        <v>581003751</v>
      </c>
      <c r="E139" s="131" t="s">
        <v>17</v>
      </c>
      <c r="F139" s="134">
        <v>35630</v>
      </c>
      <c r="G139" s="135">
        <f t="shared" ca="1" si="6"/>
        <v>23</v>
      </c>
      <c r="H139" s="135"/>
      <c r="I139" s="132">
        <v>2</v>
      </c>
      <c r="J139" s="136">
        <v>73390</v>
      </c>
    </row>
    <row r="140" spans="1:10" outlineLevel="1" collapsed="1" x14ac:dyDescent="0.25">
      <c r="A140" s="131"/>
      <c r="B140" s="132"/>
      <c r="C140" s="143" t="s">
        <v>1574</v>
      </c>
      <c r="D140" s="133"/>
      <c r="E140" s="131"/>
      <c r="F140" s="134"/>
      <c r="G140" s="135">
        <f ca="1">SUBTOTAL(9,G121:G139)</f>
        <v>303</v>
      </c>
      <c r="H140" s="135"/>
      <c r="I140" s="132"/>
      <c r="J140" s="136">
        <f>SUBTOTAL(9,J121:J139)</f>
        <v>1033378</v>
      </c>
    </row>
    <row r="141" spans="1:10" hidden="1" outlineLevel="2" x14ac:dyDescent="0.25">
      <c r="A141" s="125" t="s">
        <v>165</v>
      </c>
      <c r="B141" s="126" t="s">
        <v>28</v>
      </c>
      <c r="C141" s="125" t="s">
        <v>166</v>
      </c>
      <c r="D141" s="127">
        <v>999009446</v>
      </c>
      <c r="E141" s="125" t="s">
        <v>14</v>
      </c>
      <c r="F141" s="128">
        <v>37235</v>
      </c>
      <c r="G141" s="129">
        <f ca="1">DATEDIF(F141,TODAY(),"Y")</f>
        <v>18</v>
      </c>
      <c r="H141" s="129" t="s">
        <v>15</v>
      </c>
      <c r="I141" s="126">
        <v>2</v>
      </c>
      <c r="J141" s="130">
        <v>66740</v>
      </c>
    </row>
    <row r="142" spans="1:10" hidden="1" outlineLevel="2" x14ac:dyDescent="0.25">
      <c r="A142" s="131" t="s">
        <v>167</v>
      </c>
      <c r="B142" s="132" t="s">
        <v>12</v>
      </c>
      <c r="C142" s="131" t="s">
        <v>166</v>
      </c>
      <c r="D142" s="133">
        <v>885003638</v>
      </c>
      <c r="E142" s="131" t="s">
        <v>14</v>
      </c>
      <c r="F142" s="134">
        <v>37235</v>
      </c>
      <c r="G142" s="135">
        <f ca="1">DATEDIF(F142,TODAY(),"Y")</f>
        <v>18</v>
      </c>
      <c r="H142" s="135" t="s">
        <v>37</v>
      </c>
      <c r="I142" s="132">
        <v>5</v>
      </c>
      <c r="J142" s="136">
        <v>75060</v>
      </c>
    </row>
    <row r="143" spans="1:10" hidden="1" outlineLevel="2" x14ac:dyDescent="0.25">
      <c r="A143" s="125" t="s">
        <v>168</v>
      </c>
      <c r="B143" s="126" t="s">
        <v>33</v>
      </c>
      <c r="C143" s="125" t="s">
        <v>166</v>
      </c>
      <c r="D143" s="127">
        <v>699003064</v>
      </c>
      <c r="E143" s="125" t="s">
        <v>17</v>
      </c>
      <c r="F143" s="128">
        <v>40605</v>
      </c>
      <c r="G143" s="129">
        <f ca="1">DATEDIF(F143,TODAY(),"Y")</f>
        <v>9</v>
      </c>
      <c r="H143" s="129"/>
      <c r="I143" s="126">
        <v>2</v>
      </c>
      <c r="J143" s="130">
        <v>60060</v>
      </c>
    </row>
    <row r="144" spans="1:10" hidden="1" outlineLevel="2" x14ac:dyDescent="0.25">
      <c r="A144" s="131" t="s">
        <v>169</v>
      </c>
      <c r="B144" s="132" t="s">
        <v>33</v>
      </c>
      <c r="C144" s="131" t="s">
        <v>166</v>
      </c>
      <c r="D144" s="133">
        <v>850000766</v>
      </c>
      <c r="E144" s="131" t="s">
        <v>14</v>
      </c>
      <c r="F144" s="134">
        <v>41862</v>
      </c>
      <c r="G144" s="135">
        <f ca="1">DATEDIF(F144,TODAY(),"Y")</f>
        <v>6</v>
      </c>
      <c r="H144" s="135" t="s">
        <v>15</v>
      </c>
      <c r="I144" s="132">
        <v>5</v>
      </c>
      <c r="J144" s="136">
        <v>47350</v>
      </c>
    </row>
    <row r="145" spans="1:10" hidden="1" outlineLevel="2" x14ac:dyDescent="0.25">
      <c r="A145" s="125" t="s">
        <v>170</v>
      </c>
      <c r="B145" s="126" t="s">
        <v>12</v>
      </c>
      <c r="C145" s="125" t="s">
        <v>166</v>
      </c>
      <c r="D145" s="127">
        <v>914001569</v>
      </c>
      <c r="E145" s="125" t="s">
        <v>14</v>
      </c>
      <c r="F145" s="128">
        <v>37686</v>
      </c>
      <c r="G145" s="129">
        <f ca="1">DATEDIF(F145,TODAY(),"Y")</f>
        <v>17</v>
      </c>
      <c r="H145" s="129" t="s">
        <v>37</v>
      </c>
      <c r="I145" s="126">
        <v>2</v>
      </c>
      <c r="J145" s="130">
        <v>79150</v>
      </c>
    </row>
    <row r="146" spans="1:10" outlineLevel="1" collapsed="1" x14ac:dyDescent="0.25">
      <c r="A146" s="125"/>
      <c r="B146" s="126"/>
      <c r="C146" s="144" t="s">
        <v>1575</v>
      </c>
      <c r="D146" s="127"/>
      <c r="E146" s="125"/>
      <c r="F146" s="128"/>
      <c r="G146" s="129">
        <f ca="1">SUBTOTAL(9,G141:G145)</f>
        <v>68</v>
      </c>
      <c r="H146" s="129"/>
      <c r="I146" s="126"/>
      <c r="J146" s="130">
        <f>SUBTOTAL(9,J141:J145)</f>
        <v>328360</v>
      </c>
    </row>
    <row r="147" spans="1:10" hidden="1" outlineLevel="2" x14ac:dyDescent="0.25">
      <c r="A147" s="131" t="s">
        <v>171</v>
      </c>
      <c r="B147" s="132" t="s">
        <v>31</v>
      </c>
      <c r="C147" s="131" t="s">
        <v>172</v>
      </c>
      <c r="D147" s="133">
        <v>171008795</v>
      </c>
      <c r="E147" s="131" t="s">
        <v>14</v>
      </c>
      <c r="F147" s="134">
        <v>35063</v>
      </c>
      <c r="G147" s="135">
        <f t="shared" ref="G147:G184" ca="1" si="7">DATEDIF(F147,TODAY(),"Y")</f>
        <v>24</v>
      </c>
      <c r="H147" s="135" t="s">
        <v>42</v>
      </c>
      <c r="I147" s="132">
        <v>4</v>
      </c>
      <c r="J147" s="136">
        <v>32360</v>
      </c>
    </row>
    <row r="148" spans="1:10" hidden="1" outlineLevel="2" x14ac:dyDescent="0.25">
      <c r="A148" s="125" t="s">
        <v>173</v>
      </c>
      <c r="B148" s="126" t="s">
        <v>28</v>
      </c>
      <c r="C148" s="125" t="s">
        <v>172</v>
      </c>
      <c r="D148" s="127">
        <v>113009123</v>
      </c>
      <c r="E148" s="125" t="s">
        <v>14</v>
      </c>
      <c r="F148" s="128">
        <v>38351</v>
      </c>
      <c r="G148" s="129">
        <f t="shared" ca="1" si="7"/>
        <v>15</v>
      </c>
      <c r="H148" s="129" t="s">
        <v>20</v>
      </c>
      <c r="I148" s="126">
        <v>5</v>
      </c>
      <c r="J148" s="130">
        <v>35360</v>
      </c>
    </row>
    <row r="149" spans="1:10" hidden="1" outlineLevel="2" x14ac:dyDescent="0.25">
      <c r="A149" s="131" t="s">
        <v>174</v>
      </c>
      <c r="B149" s="132" t="s">
        <v>28</v>
      </c>
      <c r="C149" s="131" t="s">
        <v>172</v>
      </c>
      <c r="D149" s="133">
        <v>503009830</v>
      </c>
      <c r="E149" s="131" t="s">
        <v>14</v>
      </c>
      <c r="F149" s="134">
        <v>38310</v>
      </c>
      <c r="G149" s="135">
        <f t="shared" ca="1" si="7"/>
        <v>16</v>
      </c>
      <c r="H149" s="135" t="s">
        <v>37</v>
      </c>
      <c r="I149" s="132">
        <v>2</v>
      </c>
      <c r="J149" s="136">
        <v>32140</v>
      </c>
    </row>
    <row r="150" spans="1:10" hidden="1" outlineLevel="2" x14ac:dyDescent="0.25">
      <c r="A150" s="125" t="s">
        <v>175</v>
      </c>
      <c r="B150" s="126" t="s">
        <v>33</v>
      </c>
      <c r="C150" s="125" t="s">
        <v>172</v>
      </c>
      <c r="D150" s="127">
        <v>927003360</v>
      </c>
      <c r="E150" s="125" t="s">
        <v>17</v>
      </c>
      <c r="F150" s="128">
        <v>41683</v>
      </c>
      <c r="G150" s="129">
        <f t="shared" ca="1" si="7"/>
        <v>6</v>
      </c>
      <c r="H150" s="129"/>
      <c r="I150" s="126">
        <v>2</v>
      </c>
      <c r="J150" s="130">
        <v>22320</v>
      </c>
    </row>
    <row r="151" spans="1:10" hidden="1" outlineLevel="2" x14ac:dyDescent="0.25">
      <c r="A151" s="131" t="s">
        <v>176</v>
      </c>
      <c r="B151" s="132" t="s">
        <v>12</v>
      </c>
      <c r="C151" s="131" t="s">
        <v>172</v>
      </c>
      <c r="D151" s="133">
        <v>304008732</v>
      </c>
      <c r="E151" s="131" t="s">
        <v>22</v>
      </c>
      <c r="F151" s="134">
        <v>37743</v>
      </c>
      <c r="G151" s="135">
        <f t="shared" ca="1" si="7"/>
        <v>17</v>
      </c>
      <c r="H151" s="135" t="s">
        <v>15</v>
      </c>
      <c r="I151" s="132">
        <v>4</v>
      </c>
      <c r="J151" s="136">
        <v>34110</v>
      </c>
    </row>
    <row r="152" spans="1:10" hidden="1" outlineLevel="2" x14ac:dyDescent="0.25">
      <c r="A152" s="125" t="s">
        <v>177</v>
      </c>
      <c r="B152" s="126" t="s">
        <v>31</v>
      </c>
      <c r="C152" s="125" t="s">
        <v>172</v>
      </c>
      <c r="D152" s="127">
        <v>291001866</v>
      </c>
      <c r="E152" s="125" t="s">
        <v>14</v>
      </c>
      <c r="F152" s="128">
        <v>36983</v>
      </c>
      <c r="G152" s="129">
        <f t="shared" ca="1" si="7"/>
        <v>19</v>
      </c>
      <c r="H152" s="129" t="s">
        <v>15</v>
      </c>
      <c r="I152" s="126">
        <v>3</v>
      </c>
      <c r="J152" s="130">
        <v>64510</v>
      </c>
    </row>
    <row r="153" spans="1:10" hidden="1" outlineLevel="2" x14ac:dyDescent="0.25">
      <c r="A153" s="131" t="s">
        <v>178</v>
      </c>
      <c r="B153" s="132" t="s">
        <v>25</v>
      </c>
      <c r="C153" s="131" t="s">
        <v>172</v>
      </c>
      <c r="D153" s="133">
        <v>993007417</v>
      </c>
      <c r="E153" s="131" t="s">
        <v>14</v>
      </c>
      <c r="F153" s="134">
        <v>35604</v>
      </c>
      <c r="G153" s="135">
        <f t="shared" ca="1" si="7"/>
        <v>23</v>
      </c>
      <c r="H153" s="135" t="s">
        <v>37</v>
      </c>
      <c r="I153" s="132">
        <v>5</v>
      </c>
      <c r="J153" s="136">
        <v>46340</v>
      </c>
    </row>
    <row r="154" spans="1:10" hidden="1" outlineLevel="2" x14ac:dyDescent="0.25">
      <c r="A154" s="125" t="s">
        <v>179</v>
      </c>
      <c r="B154" s="126" t="s">
        <v>28</v>
      </c>
      <c r="C154" s="125" t="s">
        <v>172</v>
      </c>
      <c r="D154" s="127">
        <v>249000737</v>
      </c>
      <c r="E154" s="125" t="s">
        <v>17</v>
      </c>
      <c r="F154" s="128">
        <v>37038</v>
      </c>
      <c r="G154" s="129">
        <f t="shared" ca="1" si="7"/>
        <v>19</v>
      </c>
      <c r="H154" s="129"/>
      <c r="I154" s="126">
        <v>5</v>
      </c>
      <c r="J154" s="130">
        <v>81070</v>
      </c>
    </row>
    <row r="155" spans="1:10" hidden="1" outlineLevel="2" x14ac:dyDescent="0.25">
      <c r="A155" s="131" t="s">
        <v>180</v>
      </c>
      <c r="B155" s="132" t="s">
        <v>33</v>
      </c>
      <c r="C155" s="131" t="s">
        <v>172</v>
      </c>
      <c r="D155" s="133">
        <v>302008687</v>
      </c>
      <c r="E155" s="131" t="s">
        <v>14</v>
      </c>
      <c r="F155" s="134">
        <v>37872</v>
      </c>
      <c r="G155" s="135">
        <f t="shared" ca="1" si="7"/>
        <v>17</v>
      </c>
      <c r="H155" s="135" t="s">
        <v>15</v>
      </c>
      <c r="I155" s="132">
        <v>1</v>
      </c>
      <c r="J155" s="136">
        <v>31840</v>
      </c>
    </row>
    <row r="156" spans="1:10" hidden="1" outlineLevel="2" x14ac:dyDescent="0.25">
      <c r="A156" s="125" t="s">
        <v>181</v>
      </c>
      <c r="B156" s="126" t="s">
        <v>12</v>
      </c>
      <c r="C156" s="125" t="s">
        <v>172</v>
      </c>
      <c r="D156" s="127">
        <v>932007692</v>
      </c>
      <c r="E156" s="125" t="s">
        <v>17</v>
      </c>
      <c r="F156" s="128">
        <v>42362</v>
      </c>
      <c r="G156" s="129">
        <f t="shared" ca="1" si="7"/>
        <v>4</v>
      </c>
      <c r="H156" s="129"/>
      <c r="I156" s="126">
        <v>2</v>
      </c>
      <c r="J156" s="130">
        <v>64090</v>
      </c>
    </row>
    <row r="157" spans="1:10" hidden="1" outlineLevel="2" x14ac:dyDescent="0.25">
      <c r="A157" s="131" t="s">
        <v>182</v>
      </c>
      <c r="B157" s="132" t="s">
        <v>28</v>
      </c>
      <c r="C157" s="131" t="s">
        <v>172</v>
      </c>
      <c r="D157" s="133">
        <v>603001910</v>
      </c>
      <c r="E157" s="131" t="s">
        <v>14</v>
      </c>
      <c r="F157" s="134">
        <v>38215</v>
      </c>
      <c r="G157" s="135">
        <f t="shared" ca="1" si="7"/>
        <v>16</v>
      </c>
      <c r="H157" s="135" t="s">
        <v>15</v>
      </c>
      <c r="I157" s="132">
        <v>3</v>
      </c>
      <c r="J157" s="136">
        <v>72900</v>
      </c>
    </row>
    <row r="158" spans="1:10" hidden="1" outlineLevel="2" x14ac:dyDescent="0.25">
      <c r="A158" s="125" t="s">
        <v>183</v>
      </c>
      <c r="B158" s="126" t="s">
        <v>33</v>
      </c>
      <c r="C158" s="125" t="s">
        <v>172</v>
      </c>
      <c r="D158" s="127">
        <v>116009057</v>
      </c>
      <c r="E158" s="125" t="s">
        <v>22</v>
      </c>
      <c r="F158" s="128">
        <v>37742</v>
      </c>
      <c r="G158" s="129">
        <f t="shared" ca="1" si="7"/>
        <v>17</v>
      </c>
      <c r="H158" s="129" t="s">
        <v>20</v>
      </c>
      <c r="I158" s="126">
        <v>4</v>
      </c>
      <c r="J158" s="130">
        <v>15005</v>
      </c>
    </row>
    <row r="159" spans="1:10" hidden="1" outlineLevel="2" x14ac:dyDescent="0.25">
      <c r="A159" s="131" t="s">
        <v>184</v>
      </c>
      <c r="B159" s="132" t="s">
        <v>12</v>
      </c>
      <c r="C159" s="131" t="s">
        <v>172</v>
      </c>
      <c r="D159" s="133">
        <v>870001943</v>
      </c>
      <c r="E159" s="131" t="s">
        <v>17</v>
      </c>
      <c r="F159" s="134">
        <v>41313</v>
      </c>
      <c r="G159" s="135">
        <f t="shared" ca="1" si="7"/>
        <v>7</v>
      </c>
      <c r="H159" s="135"/>
      <c r="I159" s="132">
        <v>5</v>
      </c>
      <c r="J159" s="136">
        <v>45040</v>
      </c>
    </row>
    <row r="160" spans="1:10" hidden="1" outlineLevel="2" x14ac:dyDescent="0.25">
      <c r="A160" s="125" t="s">
        <v>185</v>
      </c>
      <c r="B160" s="126" t="s">
        <v>28</v>
      </c>
      <c r="C160" s="125" t="s">
        <v>172</v>
      </c>
      <c r="D160" s="127">
        <v>622004162</v>
      </c>
      <c r="E160" s="125" t="s">
        <v>17</v>
      </c>
      <c r="F160" s="128">
        <v>37998</v>
      </c>
      <c r="G160" s="129">
        <f t="shared" ca="1" si="7"/>
        <v>16</v>
      </c>
      <c r="H160" s="129"/>
      <c r="I160" s="126">
        <v>4</v>
      </c>
      <c r="J160" s="130">
        <v>26360</v>
      </c>
    </row>
    <row r="161" spans="1:10" hidden="1" outlineLevel="2" x14ac:dyDescent="0.25">
      <c r="A161" s="131" t="s">
        <v>186</v>
      </c>
      <c r="B161" s="132" t="s">
        <v>33</v>
      </c>
      <c r="C161" s="131" t="s">
        <v>172</v>
      </c>
      <c r="D161" s="133">
        <v>661007587</v>
      </c>
      <c r="E161" s="131" t="s">
        <v>17</v>
      </c>
      <c r="F161" s="134">
        <v>38857</v>
      </c>
      <c r="G161" s="135">
        <f t="shared" ca="1" si="7"/>
        <v>14</v>
      </c>
      <c r="H161" s="135"/>
      <c r="I161" s="132">
        <v>5</v>
      </c>
      <c r="J161" s="136">
        <v>40560</v>
      </c>
    </row>
    <row r="162" spans="1:10" hidden="1" outlineLevel="2" x14ac:dyDescent="0.25">
      <c r="A162" s="125" t="s">
        <v>187</v>
      </c>
      <c r="B162" s="126" t="s">
        <v>33</v>
      </c>
      <c r="C162" s="125" t="s">
        <v>172</v>
      </c>
      <c r="D162" s="127">
        <v>425008783</v>
      </c>
      <c r="E162" s="125" t="s">
        <v>22</v>
      </c>
      <c r="F162" s="128">
        <v>38925</v>
      </c>
      <c r="G162" s="129">
        <f t="shared" ca="1" si="7"/>
        <v>14</v>
      </c>
      <c r="H162" s="129" t="s">
        <v>42</v>
      </c>
      <c r="I162" s="126">
        <v>3</v>
      </c>
      <c r="J162" s="130">
        <v>21220</v>
      </c>
    </row>
    <row r="163" spans="1:10" hidden="1" outlineLevel="2" x14ac:dyDescent="0.25">
      <c r="A163" s="131" t="s">
        <v>188</v>
      </c>
      <c r="B163" s="132" t="s">
        <v>28</v>
      </c>
      <c r="C163" s="131" t="s">
        <v>172</v>
      </c>
      <c r="D163" s="133">
        <v>707003376</v>
      </c>
      <c r="E163" s="131" t="s">
        <v>14</v>
      </c>
      <c r="F163" s="134">
        <v>39220</v>
      </c>
      <c r="G163" s="135">
        <f t="shared" ca="1" si="7"/>
        <v>13</v>
      </c>
      <c r="H163" s="135" t="s">
        <v>42</v>
      </c>
      <c r="I163" s="132">
        <v>3</v>
      </c>
      <c r="J163" s="136">
        <v>49260</v>
      </c>
    </row>
    <row r="164" spans="1:10" hidden="1" outlineLevel="2" x14ac:dyDescent="0.25">
      <c r="A164" s="125" t="s">
        <v>189</v>
      </c>
      <c r="B164" s="126" t="s">
        <v>33</v>
      </c>
      <c r="C164" s="125" t="s">
        <v>172</v>
      </c>
      <c r="D164" s="127">
        <v>393001351</v>
      </c>
      <c r="E164" s="125" t="s">
        <v>22</v>
      </c>
      <c r="F164" s="128">
        <v>37626</v>
      </c>
      <c r="G164" s="129">
        <f t="shared" ca="1" si="7"/>
        <v>17</v>
      </c>
      <c r="H164" s="129" t="s">
        <v>42</v>
      </c>
      <c r="I164" s="126">
        <v>2</v>
      </c>
      <c r="J164" s="130">
        <v>32835</v>
      </c>
    </row>
    <row r="165" spans="1:10" hidden="1" outlineLevel="2" x14ac:dyDescent="0.25">
      <c r="A165" s="131" t="s">
        <v>190</v>
      </c>
      <c r="B165" s="132" t="s">
        <v>33</v>
      </c>
      <c r="C165" s="131" t="s">
        <v>172</v>
      </c>
      <c r="D165" s="133">
        <v>110004347</v>
      </c>
      <c r="E165" s="131" t="s">
        <v>14</v>
      </c>
      <c r="F165" s="134">
        <v>41756</v>
      </c>
      <c r="G165" s="135">
        <f t="shared" ca="1" si="7"/>
        <v>6</v>
      </c>
      <c r="H165" s="135" t="s">
        <v>15</v>
      </c>
      <c r="I165" s="132">
        <v>5</v>
      </c>
      <c r="J165" s="136">
        <v>63780</v>
      </c>
    </row>
    <row r="166" spans="1:10" hidden="1" outlineLevel="2" x14ac:dyDescent="0.25">
      <c r="A166" s="125" t="s">
        <v>191</v>
      </c>
      <c r="B166" s="126" t="s">
        <v>33</v>
      </c>
      <c r="C166" s="125" t="s">
        <v>172</v>
      </c>
      <c r="D166" s="127">
        <v>659006304</v>
      </c>
      <c r="E166" s="125" t="s">
        <v>14</v>
      </c>
      <c r="F166" s="128">
        <v>37163</v>
      </c>
      <c r="G166" s="129">
        <f t="shared" ca="1" si="7"/>
        <v>19</v>
      </c>
      <c r="H166" s="129" t="s">
        <v>37</v>
      </c>
      <c r="I166" s="126">
        <v>5</v>
      </c>
      <c r="J166" s="130">
        <v>37750</v>
      </c>
    </row>
    <row r="167" spans="1:10" hidden="1" outlineLevel="2" x14ac:dyDescent="0.25">
      <c r="A167" s="131" t="s">
        <v>192</v>
      </c>
      <c r="B167" s="132" t="s">
        <v>28</v>
      </c>
      <c r="C167" s="131" t="s">
        <v>172</v>
      </c>
      <c r="D167" s="133">
        <v>571001715</v>
      </c>
      <c r="E167" s="131" t="s">
        <v>14</v>
      </c>
      <c r="F167" s="134">
        <v>36903</v>
      </c>
      <c r="G167" s="135">
        <f t="shared" ca="1" si="7"/>
        <v>19</v>
      </c>
      <c r="H167" s="135" t="s">
        <v>37</v>
      </c>
      <c r="I167" s="132">
        <v>1</v>
      </c>
      <c r="J167" s="136">
        <v>56870</v>
      </c>
    </row>
    <row r="168" spans="1:10" hidden="1" outlineLevel="2" x14ac:dyDescent="0.25">
      <c r="A168" s="125" t="s">
        <v>193</v>
      </c>
      <c r="B168" s="126" t="s">
        <v>28</v>
      </c>
      <c r="C168" s="125" t="s">
        <v>172</v>
      </c>
      <c r="D168" s="127">
        <v>282002141</v>
      </c>
      <c r="E168" s="125" t="s">
        <v>17</v>
      </c>
      <c r="F168" s="128">
        <v>37610</v>
      </c>
      <c r="G168" s="129">
        <f t="shared" ca="1" si="7"/>
        <v>17</v>
      </c>
      <c r="H168" s="129"/>
      <c r="I168" s="126">
        <v>5</v>
      </c>
      <c r="J168" s="130">
        <v>25120</v>
      </c>
    </row>
    <row r="169" spans="1:10" hidden="1" outlineLevel="2" x14ac:dyDescent="0.25">
      <c r="A169" s="131" t="s">
        <v>194</v>
      </c>
      <c r="B169" s="132" t="s">
        <v>25</v>
      </c>
      <c r="C169" s="131" t="s">
        <v>172</v>
      </c>
      <c r="D169" s="133">
        <v>105008355</v>
      </c>
      <c r="E169" s="131" t="s">
        <v>14</v>
      </c>
      <c r="F169" s="134">
        <v>35297</v>
      </c>
      <c r="G169" s="135">
        <f t="shared" ca="1" si="7"/>
        <v>24</v>
      </c>
      <c r="H169" s="135" t="s">
        <v>23</v>
      </c>
      <c r="I169" s="132">
        <v>5</v>
      </c>
      <c r="J169" s="136">
        <v>71010</v>
      </c>
    </row>
    <row r="170" spans="1:10" hidden="1" outlineLevel="2" x14ac:dyDescent="0.25">
      <c r="A170" s="125" t="s">
        <v>195</v>
      </c>
      <c r="B170" s="126" t="s">
        <v>25</v>
      </c>
      <c r="C170" s="125" t="s">
        <v>172</v>
      </c>
      <c r="D170" s="127">
        <v>212006062</v>
      </c>
      <c r="E170" s="125" t="s">
        <v>14</v>
      </c>
      <c r="F170" s="128">
        <v>37998</v>
      </c>
      <c r="G170" s="129">
        <f t="shared" ca="1" si="7"/>
        <v>16</v>
      </c>
      <c r="H170" s="129" t="s">
        <v>37</v>
      </c>
      <c r="I170" s="126">
        <v>2</v>
      </c>
      <c r="J170" s="130">
        <v>82400</v>
      </c>
    </row>
    <row r="171" spans="1:10" hidden="1" outlineLevel="2" x14ac:dyDescent="0.25">
      <c r="A171" s="131" t="s">
        <v>196</v>
      </c>
      <c r="B171" s="132" t="s">
        <v>31</v>
      </c>
      <c r="C171" s="131" t="s">
        <v>172</v>
      </c>
      <c r="D171" s="133">
        <v>279001317</v>
      </c>
      <c r="E171" s="131" t="s">
        <v>26</v>
      </c>
      <c r="F171" s="134">
        <v>42359</v>
      </c>
      <c r="G171" s="135">
        <f t="shared" ca="1" si="7"/>
        <v>4</v>
      </c>
      <c r="H171" s="135"/>
      <c r="I171" s="132">
        <v>4</v>
      </c>
      <c r="J171" s="136">
        <v>38768</v>
      </c>
    </row>
    <row r="172" spans="1:10" hidden="1" outlineLevel="2" x14ac:dyDescent="0.25">
      <c r="A172" s="125" t="s">
        <v>197</v>
      </c>
      <c r="B172" s="126" t="s">
        <v>31</v>
      </c>
      <c r="C172" s="125" t="s">
        <v>172</v>
      </c>
      <c r="D172" s="127">
        <v>525007320</v>
      </c>
      <c r="E172" s="125" t="s">
        <v>14</v>
      </c>
      <c r="F172" s="128">
        <v>38792</v>
      </c>
      <c r="G172" s="129">
        <f t="shared" ca="1" si="7"/>
        <v>14</v>
      </c>
      <c r="H172" s="129" t="s">
        <v>42</v>
      </c>
      <c r="I172" s="126">
        <v>5</v>
      </c>
      <c r="J172" s="130">
        <v>39680</v>
      </c>
    </row>
    <row r="173" spans="1:10" hidden="1" outlineLevel="2" x14ac:dyDescent="0.25">
      <c r="A173" s="131" t="s">
        <v>198</v>
      </c>
      <c r="B173" s="132" t="s">
        <v>12</v>
      </c>
      <c r="C173" s="131" t="s">
        <v>172</v>
      </c>
      <c r="D173" s="133">
        <v>429003827</v>
      </c>
      <c r="E173" s="131" t="s">
        <v>14</v>
      </c>
      <c r="F173" s="134">
        <v>38287</v>
      </c>
      <c r="G173" s="135">
        <f t="shared" ca="1" si="7"/>
        <v>16</v>
      </c>
      <c r="H173" s="135" t="s">
        <v>37</v>
      </c>
      <c r="I173" s="132">
        <v>2</v>
      </c>
      <c r="J173" s="136">
        <v>71380</v>
      </c>
    </row>
    <row r="174" spans="1:10" hidden="1" outlineLevel="2" x14ac:dyDescent="0.25">
      <c r="A174" s="125" t="s">
        <v>199</v>
      </c>
      <c r="B174" s="126" t="s">
        <v>28</v>
      </c>
      <c r="C174" s="125" t="s">
        <v>172</v>
      </c>
      <c r="D174" s="127">
        <v>625001462</v>
      </c>
      <c r="E174" s="125" t="s">
        <v>14</v>
      </c>
      <c r="F174" s="128">
        <v>42347</v>
      </c>
      <c r="G174" s="129">
        <f t="shared" ca="1" si="7"/>
        <v>4</v>
      </c>
      <c r="H174" s="129" t="s">
        <v>15</v>
      </c>
      <c r="I174" s="126">
        <v>3</v>
      </c>
      <c r="J174" s="130">
        <v>42480</v>
      </c>
    </row>
    <row r="175" spans="1:10" hidden="1" outlineLevel="2" x14ac:dyDescent="0.25">
      <c r="A175" s="131" t="s">
        <v>200</v>
      </c>
      <c r="B175" s="132" t="s">
        <v>33</v>
      </c>
      <c r="C175" s="131" t="s">
        <v>172</v>
      </c>
      <c r="D175" s="133">
        <v>575008597</v>
      </c>
      <c r="E175" s="131" t="s">
        <v>17</v>
      </c>
      <c r="F175" s="134">
        <v>35145</v>
      </c>
      <c r="G175" s="135">
        <f t="shared" ca="1" si="7"/>
        <v>24</v>
      </c>
      <c r="H175" s="135"/>
      <c r="I175" s="132">
        <v>5</v>
      </c>
      <c r="J175" s="136">
        <v>31970</v>
      </c>
    </row>
    <row r="176" spans="1:10" hidden="1" outlineLevel="2" x14ac:dyDescent="0.25">
      <c r="A176" s="125" t="s">
        <v>201</v>
      </c>
      <c r="B176" s="126" t="s">
        <v>33</v>
      </c>
      <c r="C176" s="125" t="s">
        <v>172</v>
      </c>
      <c r="D176" s="127">
        <v>541005827</v>
      </c>
      <c r="E176" s="125" t="s">
        <v>14</v>
      </c>
      <c r="F176" s="128">
        <v>38247</v>
      </c>
      <c r="G176" s="129">
        <f t="shared" ca="1" si="7"/>
        <v>16</v>
      </c>
      <c r="H176" s="129" t="s">
        <v>20</v>
      </c>
      <c r="I176" s="126">
        <v>1</v>
      </c>
      <c r="J176" s="130">
        <v>65560</v>
      </c>
    </row>
    <row r="177" spans="1:10" hidden="1" outlineLevel="2" x14ac:dyDescent="0.25">
      <c r="A177" s="131" t="s">
        <v>202</v>
      </c>
      <c r="B177" s="132" t="s">
        <v>33</v>
      </c>
      <c r="C177" s="131" t="s">
        <v>172</v>
      </c>
      <c r="D177" s="133">
        <v>659009807</v>
      </c>
      <c r="E177" s="131" t="s">
        <v>14</v>
      </c>
      <c r="F177" s="134">
        <v>35616</v>
      </c>
      <c r="G177" s="135">
        <f t="shared" ca="1" si="7"/>
        <v>23</v>
      </c>
      <c r="H177" s="135" t="s">
        <v>15</v>
      </c>
      <c r="I177" s="132">
        <v>4</v>
      </c>
      <c r="J177" s="136">
        <v>22410</v>
      </c>
    </row>
    <row r="178" spans="1:10" hidden="1" outlineLevel="2" x14ac:dyDescent="0.25">
      <c r="A178" s="125" t="s">
        <v>203</v>
      </c>
      <c r="B178" s="126" t="s">
        <v>28</v>
      </c>
      <c r="C178" s="125" t="s">
        <v>172</v>
      </c>
      <c r="D178" s="127">
        <v>736008620</v>
      </c>
      <c r="E178" s="125" t="s">
        <v>22</v>
      </c>
      <c r="F178" s="128">
        <v>36870</v>
      </c>
      <c r="G178" s="129">
        <f t="shared" ca="1" si="7"/>
        <v>19</v>
      </c>
      <c r="H178" s="129" t="s">
        <v>15</v>
      </c>
      <c r="I178" s="126">
        <v>5</v>
      </c>
      <c r="J178" s="130">
        <v>39515</v>
      </c>
    </row>
    <row r="179" spans="1:10" hidden="1" outlineLevel="2" x14ac:dyDescent="0.25">
      <c r="A179" s="131" t="s">
        <v>204</v>
      </c>
      <c r="B179" s="132" t="s">
        <v>28</v>
      </c>
      <c r="C179" s="131" t="s">
        <v>172</v>
      </c>
      <c r="D179" s="133">
        <v>407009017</v>
      </c>
      <c r="E179" s="131" t="s">
        <v>26</v>
      </c>
      <c r="F179" s="134">
        <v>39683</v>
      </c>
      <c r="G179" s="135">
        <f t="shared" ca="1" si="7"/>
        <v>12</v>
      </c>
      <c r="H179" s="135"/>
      <c r="I179" s="132">
        <v>3</v>
      </c>
      <c r="J179" s="136">
        <v>15744</v>
      </c>
    </row>
    <row r="180" spans="1:10" hidden="1" outlineLevel="2" x14ac:dyDescent="0.25">
      <c r="A180" s="125" t="s">
        <v>205</v>
      </c>
      <c r="B180" s="126" t="s">
        <v>25</v>
      </c>
      <c r="C180" s="125" t="s">
        <v>172</v>
      </c>
      <c r="D180" s="127">
        <v>281005046</v>
      </c>
      <c r="E180" s="125" t="s">
        <v>17</v>
      </c>
      <c r="F180" s="128">
        <v>35778</v>
      </c>
      <c r="G180" s="129">
        <f t="shared" ca="1" si="7"/>
        <v>22</v>
      </c>
      <c r="H180" s="129"/>
      <c r="I180" s="126">
        <v>4</v>
      </c>
      <c r="J180" s="130">
        <v>56920</v>
      </c>
    </row>
    <row r="181" spans="1:10" hidden="1" outlineLevel="2" x14ac:dyDescent="0.25">
      <c r="A181" s="131" t="s">
        <v>206</v>
      </c>
      <c r="B181" s="132" t="s">
        <v>28</v>
      </c>
      <c r="C181" s="131" t="s">
        <v>172</v>
      </c>
      <c r="D181" s="133">
        <v>232006341</v>
      </c>
      <c r="E181" s="131" t="s">
        <v>17</v>
      </c>
      <c r="F181" s="134">
        <v>39957</v>
      </c>
      <c r="G181" s="135">
        <f t="shared" ca="1" si="7"/>
        <v>11</v>
      </c>
      <c r="H181" s="135"/>
      <c r="I181" s="132">
        <v>4</v>
      </c>
      <c r="J181" s="136">
        <v>45830</v>
      </c>
    </row>
    <row r="182" spans="1:10" hidden="1" outlineLevel="2" x14ac:dyDescent="0.25">
      <c r="A182" s="125" t="s">
        <v>207</v>
      </c>
      <c r="B182" s="126" t="s">
        <v>19</v>
      </c>
      <c r="C182" s="125" t="s">
        <v>172</v>
      </c>
      <c r="D182" s="127">
        <v>956001859</v>
      </c>
      <c r="E182" s="125" t="s">
        <v>17</v>
      </c>
      <c r="F182" s="128">
        <v>35938</v>
      </c>
      <c r="G182" s="129">
        <f t="shared" ca="1" si="7"/>
        <v>22</v>
      </c>
      <c r="H182" s="129"/>
      <c r="I182" s="126">
        <v>3</v>
      </c>
      <c r="J182" s="130">
        <v>45710</v>
      </c>
    </row>
    <row r="183" spans="1:10" hidden="1" outlineLevel="2" x14ac:dyDescent="0.25">
      <c r="A183" s="131" t="s">
        <v>208</v>
      </c>
      <c r="B183" s="132" t="s">
        <v>28</v>
      </c>
      <c r="C183" s="131" t="s">
        <v>172</v>
      </c>
      <c r="D183" s="133">
        <v>518000148</v>
      </c>
      <c r="E183" s="131" t="s">
        <v>14</v>
      </c>
      <c r="F183" s="134">
        <v>35945</v>
      </c>
      <c r="G183" s="135">
        <f t="shared" ca="1" si="7"/>
        <v>22</v>
      </c>
      <c r="H183" s="135" t="s">
        <v>20</v>
      </c>
      <c r="I183" s="132">
        <v>4</v>
      </c>
      <c r="J183" s="136">
        <v>32640</v>
      </c>
    </row>
    <row r="184" spans="1:10" hidden="1" outlineLevel="2" x14ac:dyDescent="0.25">
      <c r="A184" s="125" t="s">
        <v>209</v>
      </c>
      <c r="B184" s="126" t="s">
        <v>33</v>
      </c>
      <c r="C184" s="125" t="s">
        <v>172</v>
      </c>
      <c r="D184" s="127">
        <v>536006131</v>
      </c>
      <c r="E184" s="125" t="s">
        <v>14</v>
      </c>
      <c r="F184" s="128">
        <v>38426</v>
      </c>
      <c r="G184" s="129">
        <f t="shared" ca="1" si="7"/>
        <v>15</v>
      </c>
      <c r="H184" s="129" t="s">
        <v>37</v>
      </c>
      <c r="I184" s="126">
        <v>3</v>
      </c>
      <c r="J184" s="130">
        <v>42620</v>
      </c>
    </row>
    <row r="185" spans="1:10" outlineLevel="1" collapsed="1" x14ac:dyDescent="0.25">
      <c r="A185" s="125"/>
      <c r="B185" s="126"/>
      <c r="C185" s="144" t="s">
        <v>1576</v>
      </c>
      <c r="D185" s="127"/>
      <c r="E185" s="125"/>
      <c r="F185" s="128"/>
      <c r="G185" s="129">
        <f ca="1">SUBTOTAL(9,G147:G184)</f>
        <v>599</v>
      </c>
      <c r="H185" s="129"/>
      <c r="I185" s="126"/>
      <c r="J185" s="130">
        <f>SUBTOTAL(9,J147:J184)</f>
        <v>1675477</v>
      </c>
    </row>
    <row r="186" spans="1:10" hidden="1" outlineLevel="2" x14ac:dyDescent="0.25">
      <c r="A186" s="131" t="s">
        <v>210</v>
      </c>
      <c r="B186" s="132" t="s">
        <v>28</v>
      </c>
      <c r="C186" s="131" t="s">
        <v>211</v>
      </c>
      <c r="D186" s="133">
        <v>861004260</v>
      </c>
      <c r="E186" s="131" t="s">
        <v>14</v>
      </c>
      <c r="F186" s="134">
        <v>41174</v>
      </c>
      <c r="G186" s="135">
        <f t="shared" ref="G186:G193" ca="1" si="8">DATEDIF(F186,TODAY(),"Y")</f>
        <v>8</v>
      </c>
      <c r="H186" s="135" t="s">
        <v>15</v>
      </c>
      <c r="I186" s="132">
        <v>1</v>
      </c>
      <c r="J186" s="136">
        <v>89140</v>
      </c>
    </row>
    <row r="187" spans="1:10" hidden="1" outlineLevel="2" x14ac:dyDescent="0.25">
      <c r="A187" s="125" t="s">
        <v>212</v>
      </c>
      <c r="B187" s="126" t="s">
        <v>28</v>
      </c>
      <c r="C187" s="125" t="s">
        <v>211</v>
      </c>
      <c r="D187" s="127">
        <v>244001882</v>
      </c>
      <c r="E187" s="125" t="s">
        <v>22</v>
      </c>
      <c r="F187" s="128">
        <v>38250</v>
      </c>
      <c r="G187" s="129">
        <f t="shared" ca="1" si="8"/>
        <v>16</v>
      </c>
      <c r="H187" s="129" t="s">
        <v>20</v>
      </c>
      <c r="I187" s="126">
        <v>4</v>
      </c>
      <c r="J187" s="130">
        <v>89780</v>
      </c>
    </row>
    <row r="188" spans="1:10" hidden="1" outlineLevel="2" x14ac:dyDescent="0.25">
      <c r="A188" s="131" t="s">
        <v>213</v>
      </c>
      <c r="B188" s="132" t="s">
        <v>28</v>
      </c>
      <c r="C188" s="131" t="s">
        <v>211</v>
      </c>
      <c r="D188" s="133">
        <v>351008538</v>
      </c>
      <c r="E188" s="131" t="s">
        <v>26</v>
      </c>
      <c r="F188" s="134">
        <v>36973</v>
      </c>
      <c r="G188" s="135">
        <f t="shared" ca="1" si="8"/>
        <v>19</v>
      </c>
      <c r="H188" s="135" t="s">
        <v>37</v>
      </c>
      <c r="I188" s="132">
        <v>5</v>
      </c>
      <c r="J188" s="136">
        <v>61860</v>
      </c>
    </row>
    <row r="189" spans="1:10" hidden="1" outlineLevel="2" x14ac:dyDescent="0.25">
      <c r="A189" s="125" t="s">
        <v>214</v>
      </c>
      <c r="B189" s="126" t="s">
        <v>31</v>
      </c>
      <c r="C189" s="125" t="s">
        <v>211</v>
      </c>
      <c r="D189" s="127">
        <v>746007232</v>
      </c>
      <c r="E189" s="125" t="s">
        <v>17</v>
      </c>
      <c r="F189" s="128">
        <v>36878</v>
      </c>
      <c r="G189" s="129">
        <f t="shared" ca="1" si="8"/>
        <v>19</v>
      </c>
      <c r="H189" s="129" t="s">
        <v>37</v>
      </c>
      <c r="I189" s="126">
        <v>4</v>
      </c>
      <c r="J189" s="130">
        <v>69410</v>
      </c>
    </row>
    <row r="190" spans="1:10" hidden="1" outlineLevel="2" x14ac:dyDescent="0.25">
      <c r="A190" s="131" t="s">
        <v>215</v>
      </c>
      <c r="B190" s="132" t="s">
        <v>31</v>
      </c>
      <c r="C190" s="131" t="s">
        <v>211</v>
      </c>
      <c r="D190" s="133">
        <v>477000649</v>
      </c>
      <c r="E190" s="131" t="s">
        <v>14</v>
      </c>
      <c r="F190" s="134">
        <v>40311</v>
      </c>
      <c r="G190" s="135">
        <f t="shared" ca="1" si="8"/>
        <v>10</v>
      </c>
      <c r="H190" s="135" t="s">
        <v>23</v>
      </c>
      <c r="I190" s="132">
        <v>1</v>
      </c>
      <c r="J190" s="136">
        <v>45150</v>
      </c>
    </row>
    <row r="191" spans="1:10" hidden="1" outlineLevel="2" x14ac:dyDescent="0.25">
      <c r="A191" s="125" t="s">
        <v>216</v>
      </c>
      <c r="B191" s="126" t="s">
        <v>33</v>
      </c>
      <c r="C191" s="125" t="s">
        <v>211</v>
      </c>
      <c r="D191" s="127">
        <v>875000441</v>
      </c>
      <c r="E191" s="125" t="s">
        <v>22</v>
      </c>
      <c r="F191" s="128">
        <v>42422</v>
      </c>
      <c r="G191" s="129">
        <f t="shared" ca="1" si="8"/>
        <v>4</v>
      </c>
      <c r="H191" s="129" t="s">
        <v>42</v>
      </c>
      <c r="I191" s="126">
        <v>1</v>
      </c>
      <c r="J191" s="130">
        <v>51800</v>
      </c>
    </row>
    <row r="192" spans="1:10" hidden="1" outlineLevel="2" x14ac:dyDescent="0.25">
      <c r="A192" s="131" t="s">
        <v>217</v>
      </c>
      <c r="B192" s="132" t="s">
        <v>33</v>
      </c>
      <c r="C192" s="131" t="s">
        <v>211</v>
      </c>
      <c r="D192" s="133">
        <v>771003685</v>
      </c>
      <c r="E192" s="131" t="s">
        <v>26</v>
      </c>
      <c r="F192" s="134">
        <v>37186</v>
      </c>
      <c r="G192" s="135">
        <f t="shared" ca="1" si="8"/>
        <v>19</v>
      </c>
      <c r="H192" s="135" t="s">
        <v>15</v>
      </c>
      <c r="I192" s="132">
        <v>5</v>
      </c>
      <c r="J192" s="136">
        <v>85130</v>
      </c>
    </row>
    <row r="193" spans="1:10" hidden="1" outlineLevel="2" x14ac:dyDescent="0.25">
      <c r="A193" s="125" t="s">
        <v>218</v>
      </c>
      <c r="B193" s="126" t="s">
        <v>25</v>
      </c>
      <c r="C193" s="125" t="s">
        <v>211</v>
      </c>
      <c r="D193" s="127">
        <v>117006630</v>
      </c>
      <c r="E193" s="125" t="s">
        <v>17</v>
      </c>
      <c r="F193" s="128">
        <v>35549</v>
      </c>
      <c r="G193" s="129">
        <f t="shared" ca="1" si="8"/>
        <v>23</v>
      </c>
      <c r="H193" s="129" t="s">
        <v>20</v>
      </c>
      <c r="I193" s="126">
        <v>4</v>
      </c>
      <c r="J193" s="130">
        <v>71190</v>
      </c>
    </row>
    <row r="194" spans="1:10" outlineLevel="1" collapsed="1" x14ac:dyDescent="0.25">
      <c r="A194" s="125"/>
      <c r="B194" s="126"/>
      <c r="C194" s="144" t="s">
        <v>1577</v>
      </c>
      <c r="D194" s="127"/>
      <c r="E194" s="125"/>
      <c r="F194" s="128"/>
      <c r="G194" s="129">
        <f ca="1">SUBTOTAL(9,G186:G193)</f>
        <v>118</v>
      </c>
      <c r="H194" s="129"/>
      <c r="I194" s="126"/>
      <c r="J194" s="130">
        <f>SUBTOTAL(9,J186:J193)</f>
        <v>563460</v>
      </c>
    </row>
    <row r="195" spans="1:10" hidden="1" outlineLevel="2" x14ac:dyDescent="0.25">
      <c r="A195" s="131" t="s">
        <v>219</v>
      </c>
      <c r="B195" s="132" t="s">
        <v>33</v>
      </c>
      <c r="C195" s="131" t="s">
        <v>220</v>
      </c>
      <c r="D195" s="133">
        <v>291005078</v>
      </c>
      <c r="E195" s="131" t="s">
        <v>14</v>
      </c>
      <c r="F195" s="134">
        <v>37645</v>
      </c>
      <c r="G195" s="135">
        <f t="shared" ref="G195:G226" ca="1" si="9">DATEDIF(F195,TODAY(),"Y")</f>
        <v>17</v>
      </c>
      <c r="H195" s="135" t="s">
        <v>221</v>
      </c>
      <c r="I195" s="132">
        <v>5</v>
      </c>
      <c r="J195" s="136">
        <v>56900</v>
      </c>
    </row>
    <row r="196" spans="1:10" hidden="1" outlineLevel="2" x14ac:dyDescent="0.25">
      <c r="A196" s="125" t="s">
        <v>222</v>
      </c>
      <c r="B196" s="126" t="s">
        <v>28</v>
      </c>
      <c r="C196" s="125" t="s">
        <v>220</v>
      </c>
      <c r="D196" s="127">
        <v>806008287</v>
      </c>
      <c r="E196" s="125" t="s">
        <v>14</v>
      </c>
      <c r="F196" s="128">
        <v>35943</v>
      </c>
      <c r="G196" s="129">
        <f t="shared" ca="1" si="9"/>
        <v>22</v>
      </c>
      <c r="H196" s="129" t="s">
        <v>15</v>
      </c>
      <c r="I196" s="126">
        <v>4</v>
      </c>
      <c r="J196" s="130">
        <v>52940</v>
      </c>
    </row>
    <row r="197" spans="1:10" hidden="1" outlineLevel="2" x14ac:dyDescent="0.25">
      <c r="A197" s="131" t="s">
        <v>223</v>
      </c>
      <c r="B197" s="132" t="s">
        <v>28</v>
      </c>
      <c r="C197" s="131" t="s">
        <v>220</v>
      </c>
      <c r="D197" s="133">
        <v>259003806</v>
      </c>
      <c r="E197" s="131" t="s">
        <v>14</v>
      </c>
      <c r="F197" s="134">
        <v>35258</v>
      </c>
      <c r="G197" s="135">
        <f t="shared" ca="1" si="9"/>
        <v>24</v>
      </c>
      <c r="H197" s="135" t="s">
        <v>42</v>
      </c>
      <c r="I197" s="132">
        <v>4</v>
      </c>
      <c r="J197" s="136">
        <v>60380</v>
      </c>
    </row>
    <row r="198" spans="1:10" hidden="1" outlineLevel="2" x14ac:dyDescent="0.25">
      <c r="A198" s="125" t="s">
        <v>224</v>
      </c>
      <c r="B198" s="126" t="s">
        <v>12</v>
      </c>
      <c r="C198" s="125" t="s">
        <v>220</v>
      </c>
      <c r="D198" s="127">
        <v>467000396</v>
      </c>
      <c r="E198" s="125" t="s">
        <v>14</v>
      </c>
      <c r="F198" s="128">
        <v>41512</v>
      </c>
      <c r="G198" s="129">
        <f t="shared" ca="1" si="9"/>
        <v>7</v>
      </c>
      <c r="H198" s="129" t="s">
        <v>37</v>
      </c>
      <c r="I198" s="126">
        <v>1</v>
      </c>
      <c r="J198" s="130">
        <v>58910</v>
      </c>
    </row>
    <row r="199" spans="1:10" hidden="1" outlineLevel="2" x14ac:dyDescent="0.25">
      <c r="A199" s="131" t="s">
        <v>225</v>
      </c>
      <c r="B199" s="132" t="s">
        <v>28</v>
      </c>
      <c r="C199" s="131" t="s">
        <v>220</v>
      </c>
      <c r="D199" s="133">
        <v>854006695</v>
      </c>
      <c r="E199" s="131" t="s">
        <v>14</v>
      </c>
      <c r="F199" s="134">
        <v>35486</v>
      </c>
      <c r="G199" s="135">
        <f t="shared" ca="1" si="9"/>
        <v>23</v>
      </c>
      <c r="H199" s="135" t="s">
        <v>37</v>
      </c>
      <c r="I199" s="132">
        <v>5</v>
      </c>
      <c r="J199" s="136">
        <v>26190</v>
      </c>
    </row>
    <row r="200" spans="1:10" hidden="1" outlineLevel="2" x14ac:dyDescent="0.25">
      <c r="A200" s="125" t="s">
        <v>226</v>
      </c>
      <c r="B200" s="126" t="s">
        <v>31</v>
      </c>
      <c r="C200" s="125" t="s">
        <v>220</v>
      </c>
      <c r="D200" s="127">
        <v>466003520</v>
      </c>
      <c r="E200" s="125" t="s">
        <v>26</v>
      </c>
      <c r="F200" s="128">
        <v>42184</v>
      </c>
      <c r="G200" s="129">
        <f t="shared" ca="1" si="9"/>
        <v>5</v>
      </c>
      <c r="H200" s="129"/>
      <c r="I200" s="126">
        <v>4</v>
      </c>
      <c r="J200" s="130">
        <v>22344</v>
      </c>
    </row>
    <row r="201" spans="1:10" hidden="1" outlineLevel="2" x14ac:dyDescent="0.25">
      <c r="A201" s="131" t="s">
        <v>227</v>
      </c>
      <c r="B201" s="132" t="s">
        <v>33</v>
      </c>
      <c r="C201" s="131" t="s">
        <v>220</v>
      </c>
      <c r="D201" s="133">
        <v>428004993</v>
      </c>
      <c r="E201" s="131" t="s">
        <v>17</v>
      </c>
      <c r="F201" s="134">
        <v>39310</v>
      </c>
      <c r="G201" s="135">
        <f t="shared" ca="1" si="9"/>
        <v>13</v>
      </c>
      <c r="H201" s="135"/>
      <c r="I201" s="132">
        <v>3</v>
      </c>
      <c r="J201" s="136">
        <v>32190</v>
      </c>
    </row>
    <row r="202" spans="1:10" hidden="1" outlineLevel="2" x14ac:dyDescent="0.25">
      <c r="A202" s="125" t="s">
        <v>228</v>
      </c>
      <c r="B202" s="126" t="s">
        <v>28</v>
      </c>
      <c r="C202" s="125" t="s">
        <v>220</v>
      </c>
      <c r="D202" s="127">
        <v>910004196</v>
      </c>
      <c r="E202" s="125" t="s">
        <v>17</v>
      </c>
      <c r="F202" s="128">
        <v>36905</v>
      </c>
      <c r="G202" s="129">
        <f t="shared" ca="1" si="9"/>
        <v>19</v>
      </c>
      <c r="H202" s="129"/>
      <c r="I202" s="126">
        <v>2</v>
      </c>
      <c r="J202" s="130">
        <v>49530</v>
      </c>
    </row>
    <row r="203" spans="1:10" hidden="1" outlineLevel="2" x14ac:dyDescent="0.25">
      <c r="A203" s="131" t="s">
        <v>229</v>
      </c>
      <c r="B203" s="132" t="s">
        <v>28</v>
      </c>
      <c r="C203" s="131" t="s">
        <v>220</v>
      </c>
      <c r="D203" s="133">
        <v>820004290</v>
      </c>
      <c r="E203" s="131" t="s">
        <v>17</v>
      </c>
      <c r="F203" s="134">
        <v>35845</v>
      </c>
      <c r="G203" s="135">
        <f t="shared" ca="1" si="9"/>
        <v>22</v>
      </c>
      <c r="H203" s="135"/>
      <c r="I203" s="132">
        <v>3</v>
      </c>
      <c r="J203" s="136">
        <v>73990</v>
      </c>
    </row>
    <row r="204" spans="1:10" hidden="1" outlineLevel="2" x14ac:dyDescent="0.25">
      <c r="A204" s="125" t="s">
        <v>230</v>
      </c>
      <c r="B204" s="126" t="s">
        <v>28</v>
      </c>
      <c r="C204" s="125" t="s">
        <v>220</v>
      </c>
      <c r="D204" s="127">
        <v>505006230</v>
      </c>
      <c r="E204" s="125" t="s">
        <v>14</v>
      </c>
      <c r="F204" s="128">
        <v>37613</v>
      </c>
      <c r="G204" s="129">
        <f t="shared" ca="1" si="9"/>
        <v>17</v>
      </c>
      <c r="H204" s="129" t="s">
        <v>37</v>
      </c>
      <c r="I204" s="126">
        <v>3</v>
      </c>
      <c r="J204" s="130">
        <v>45500</v>
      </c>
    </row>
    <row r="205" spans="1:10" hidden="1" outlineLevel="2" x14ac:dyDescent="0.25">
      <c r="A205" s="131" t="s">
        <v>231</v>
      </c>
      <c r="B205" s="132" t="s">
        <v>25</v>
      </c>
      <c r="C205" s="131" t="s">
        <v>220</v>
      </c>
      <c r="D205" s="133">
        <v>884005623</v>
      </c>
      <c r="E205" s="131" t="s">
        <v>17</v>
      </c>
      <c r="F205" s="134">
        <v>37039</v>
      </c>
      <c r="G205" s="135">
        <f t="shared" ca="1" si="9"/>
        <v>19</v>
      </c>
      <c r="H205" s="135"/>
      <c r="I205" s="132">
        <v>4</v>
      </c>
      <c r="J205" s="136">
        <v>64430</v>
      </c>
    </row>
    <row r="206" spans="1:10" hidden="1" outlineLevel="2" x14ac:dyDescent="0.25">
      <c r="A206" s="125" t="s">
        <v>232</v>
      </c>
      <c r="B206" s="126" t="s">
        <v>12</v>
      </c>
      <c r="C206" s="125" t="s">
        <v>220</v>
      </c>
      <c r="D206" s="127">
        <v>138007245</v>
      </c>
      <c r="E206" s="125" t="s">
        <v>17</v>
      </c>
      <c r="F206" s="128">
        <v>34970</v>
      </c>
      <c r="G206" s="129">
        <f t="shared" ca="1" si="9"/>
        <v>25</v>
      </c>
      <c r="H206" s="129"/>
      <c r="I206" s="126">
        <v>4</v>
      </c>
      <c r="J206" s="130">
        <v>79220</v>
      </c>
    </row>
    <row r="207" spans="1:10" hidden="1" outlineLevel="2" x14ac:dyDescent="0.25">
      <c r="A207" s="131" t="s">
        <v>233</v>
      </c>
      <c r="B207" s="132" t="s">
        <v>31</v>
      </c>
      <c r="C207" s="131" t="s">
        <v>220</v>
      </c>
      <c r="D207" s="133">
        <v>487000878</v>
      </c>
      <c r="E207" s="131" t="s">
        <v>14</v>
      </c>
      <c r="F207" s="134">
        <v>35733</v>
      </c>
      <c r="G207" s="135">
        <f t="shared" ca="1" si="9"/>
        <v>23</v>
      </c>
      <c r="H207" s="135" t="s">
        <v>37</v>
      </c>
      <c r="I207" s="132">
        <v>4</v>
      </c>
      <c r="J207" s="136">
        <v>23330</v>
      </c>
    </row>
    <row r="208" spans="1:10" hidden="1" outlineLevel="2" x14ac:dyDescent="0.25">
      <c r="A208" s="125" t="s">
        <v>234</v>
      </c>
      <c r="B208" s="126" t="s">
        <v>28</v>
      </c>
      <c r="C208" s="125" t="s">
        <v>220</v>
      </c>
      <c r="D208" s="127">
        <v>220001349</v>
      </c>
      <c r="E208" s="125" t="s">
        <v>17</v>
      </c>
      <c r="F208" s="128">
        <v>36309</v>
      </c>
      <c r="G208" s="129">
        <f t="shared" ca="1" si="9"/>
        <v>21</v>
      </c>
      <c r="H208" s="129"/>
      <c r="I208" s="126">
        <v>5</v>
      </c>
      <c r="J208" s="130">
        <v>45770</v>
      </c>
    </row>
    <row r="209" spans="1:10" hidden="1" outlineLevel="2" x14ac:dyDescent="0.25">
      <c r="A209" s="131" t="s">
        <v>235</v>
      </c>
      <c r="B209" s="132" t="s">
        <v>28</v>
      </c>
      <c r="C209" s="131" t="s">
        <v>220</v>
      </c>
      <c r="D209" s="133">
        <v>380003169</v>
      </c>
      <c r="E209" s="131" t="s">
        <v>14</v>
      </c>
      <c r="F209" s="134">
        <v>37331</v>
      </c>
      <c r="G209" s="135">
        <f t="shared" ca="1" si="9"/>
        <v>18</v>
      </c>
      <c r="H209" s="135" t="s">
        <v>37</v>
      </c>
      <c r="I209" s="132">
        <v>2</v>
      </c>
      <c r="J209" s="136">
        <v>81980</v>
      </c>
    </row>
    <row r="210" spans="1:10" hidden="1" outlineLevel="2" x14ac:dyDescent="0.25">
      <c r="A210" s="125" t="s">
        <v>236</v>
      </c>
      <c r="B210" s="126" t="s">
        <v>12</v>
      </c>
      <c r="C210" s="125" t="s">
        <v>220</v>
      </c>
      <c r="D210" s="127">
        <v>427000216</v>
      </c>
      <c r="E210" s="125" t="s">
        <v>22</v>
      </c>
      <c r="F210" s="128">
        <v>35266</v>
      </c>
      <c r="G210" s="129">
        <f t="shared" ca="1" si="9"/>
        <v>24</v>
      </c>
      <c r="H210" s="129" t="s">
        <v>23</v>
      </c>
      <c r="I210" s="126">
        <v>4</v>
      </c>
      <c r="J210" s="130">
        <v>18895</v>
      </c>
    </row>
    <row r="211" spans="1:10" hidden="1" outlineLevel="2" x14ac:dyDescent="0.25">
      <c r="A211" s="131" t="s">
        <v>237</v>
      </c>
      <c r="B211" s="132" t="s">
        <v>31</v>
      </c>
      <c r="C211" s="131" t="s">
        <v>220</v>
      </c>
      <c r="D211" s="133">
        <v>366000174</v>
      </c>
      <c r="E211" s="131" t="s">
        <v>26</v>
      </c>
      <c r="F211" s="134">
        <v>37866</v>
      </c>
      <c r="G211" s="135">
        <f t="shared" ca="1" si="9"/>
        <v>17</v>
      </c>
      <c r="H211" s="135"/>
      <c r="I211" s="132">
        <v>1</v>
      </c>
      <c r="J211" s="136">
        <v>30416</v>
      </c>
    </row>
    <row r="212" spans="1:10" hidden="1" outlineLevel="2" x14ac:dyDescent="0.25">
      <c r="A212" s="125" t="s">
        <v>238</v>
      </c>
      <c r="B212" s="126" t="s">
        <v>31</v>
      </c>
      <c r="C212" s="125" t="s">
        <v>220</v>
      </c>
      <c r="D212" s="127">
        <v>647002282</v>
      </c>
      <c r="E212" s="125" t="s">
        <v>17</v>
      </c>
      <c r="F212" s="128">
        <v>42076</v>
      </c>
      <c r="G212" s="129">
        <f t="shared" ca="1" si="9"/>
        <v>5</v>
      </c>
      <c r="H212" s="129"/>
      <c r="I212" s="126">
        <v>3</v>
      </c>
      <c r="J212" s="130">
        <v>35460</v>
      </c>
    </row>
    <row r="213" spans="1:10" hidden="1" outlineLevel="2" x14ac:dyDescent="0.25">
      <c r="A213" s="131" t="s">
        <v>239</v>
      </c>
      <c r="B213" s="132" t="s">
        <v>28</v>
      </c>
      <c r="C213" s="131" t="s">
        <v>220</v>
      </c>
      <c r="D213" s="133">
        <v>775007609</v>
      </c>
      <c r="E213" s="131" t="s">
        <v>14</v>
      </c>
      <c r="F213" s="134">
        <v>35953</v>
      </c>
      <c r="G213" s="135">
        <f t="shared" ca="1" si="9"/>
        <v>22</v>
      </c>
      <c r="H213" s="135" t="s">
        <v>37</v>
      </c>
      <c r="I213" s="132">
        <v>2</v>
      </c>
      <c r="J213" s="136">
        <v>24710</v>
      </c>
    </row>
    <row r="214" spans="1:10" hidden="1" outlineLevel="2" x14ac:dyDescent="0.25">
      <c r="A214" s="125" t="s">
        <v>240</v>
      </c>
      <c r="B214" s="126" t="s">
        <v>28</v>
      </c>
      <c r="C214" s="125" t="s">
        <v>220</v>
      </c>
      <c r="D214" s="127">
        <v>219005495</v>
      </c>
      <c r="E214" s="125" t="s">
        <v>17</v>
      </c>
      <c r="F214" s="128">
        <v>35707</v>
      </c>
      <c r="G214" s="129">
        <f t="shared" ca="1" si="9"/>
        <v>23</v>
      </c>
      <c r="H214" s="129"/>
      <c r="I214" s="126">
        <v>3</v>
      </c>
      <c r="J214" s="130">
        <v>63310</v>
      </c>
    </row>
    <row r="215" spans="1:10" hidden="1" outlineLevel="2" x14ac:dyDescent="0.25">
      <c r="A215" s="131" t="s">
        <v>241</v>
      </c>
      <c r="B215" s="132" t="s">
        <v>25</v>
      </c>
      <c r="C215" s="131" t="s">
        <v>220</v>
      </c>
      <c r="D215" s="133">
        <v>720008680</v>
      </c>
      <c r="E215" s="131" t="s">
        <v>14</v>
      </c>
      <c r="F215" s="134">
        <v>39604</v>
      </c>
      <c r="G215" s="135">
        <f t="shared" ca="1" si="9"/>
        <v>12</v>
      </c>
      <c r="H215" s="135" t="s">
        <v>15</v>
      </c>
      <c r="I215" s="132">
        <v>4</v>
      </c>
      <c r="J215" s="136">
        <v>81010</v>
      </c>
    </row>
    <row r="216" spans="1:10" hidden="1" outlineLevel="2" x14ac:dyDescent="0.25">
      <c r="A216" s="125" t="s">
        <v>242</v>
      </c>
      <c r="B216" s="126" t="s">
        <v>12</v>
      </c>
      <c r="C216" s="125" t="s">
        <v>220</v>
      </c>
      <c r="D216" s="127">
        <v>865003824</v>
      </c>
      <c r="E216" s="125" t="s">
        <v>14</v>
      </c>
      <c r="F216" s="128">
        <v>39569</v>
      </c>
      <c r="G216" s="129">
        <f t="shared" ca="1" si="9"/>
        <v>12</v>
      </c>
      <c r="H216" s="129" t="s">
        <v>42</v>
      </c>
      <c r="I216" s="126">
        <v>3</v>
      </c>
      <c r="J216" s="130">
        <v>34480</v>
      </c>
    </row>
    <row r="217" spans="1:10" hidden="1" outlineLevel="2" x14ac:dyDescent="0.25">
      <c r="A217" s="131" t="s">
        <v>243</v>
      </c>
      <c r="B217" s="132" t="s">
        <v>25</v>
      </c>
      <c r="C217" s="131" t="s">
        <v>220</v>
      </c>
      <c r="D217" s="133">
        <v>783004212</v>
      </c>
      <c r="E217" s="131" t="s">
        <v>22</v>
      </c>
      <c r="F217" s="134">
        <v>38053</v>
      </c>
      <c r="G217" s="135">
        <f t="shared" ca="1" si="9"/>
        <v>16</v>
      </c>
      <c r="H217" s="135" t="s">
        <v>23</v>
      </c>
      <c r="I217" s="132">
        <v>2</v>
      </c>
      <c r="J217" s="136">
        <v>15260</v>
      </c>
    </row>
    <row r="218" spans="1:10" hidden="1" outlineLevel="2" x14ac:dyDescent="0.25">
      <c r="A218" s="125" t="s">
        <v>244</v>
      </c>
      <c r="B218" s="126" t="s">
        <v>19</v>
      </c>
      <c r="C218" s="125" t="s">
        <v>220</v>
      </c>
      <c r="D218" s="127">
        <v>165007010</v>
      </c>
      <c r="E218" s="125" t="s">
        <v>17</v>
      </c>
      <c r="F218" s="128">
        <v>35104</v>
      </c>
      <c r="G218" s="129">
        <f t="shared" ca="1" si="9"/>
        <v>24</v>
      </c>
      <c r="H218" s="129"/>
      <c r="I218" s="126">
        <v>3</v>
      </c>
      <c r="J218" s="130">
        <v>80690</v>
      </c>
    </row>
    <row r="219" spans="1:10" hidden="1" outlineLevel="2" x14ac:dyDescent="0.25">
      <c r="A219" s="131" t="s">
        <v>245</v>
      </c>
      <c r="B219" s="132" t="s">
        <v>25</v>
      </c>
      <c r="C219" s="131" t="s">
        <v>220</v>
      </c>
      <c r="D219" s="133">
        <v>944003994</v>
      </c>
      <c r="E219" s="131" t="s">
        <v>14</v>
      </c>
      <c r="F219" s="134">
        <v>38239</v>
      </c>
      <c r="G219" s="135">
        <f t="shared" ca="1" si="9"/>
        <v>16</v>
      </c>
      <c r="H219" s="135" t="s">
        <v>15</v>
      </c>
      <c r="I219" s="132">
        <v>3</v>
      </c>
      <c r="J219" s="136">
        <v>24300</v>
      </c>
    </row>
    <row r="220" spans="1:10" hidden="1" outlineLevel="2" x14ac:dyDescent="0.25">
      <c r="A220" s="125" t="s">
        <v>246</v>
      </c>
      <c r="B220" s="126" t="s">
        <v>33</v>
      </c>
      <c r="C220" s="125" t="s">
        <v>220</v>
      </c>
      <c r="D220" s="127">
        <v>682000261</v>
      </c>
      <c r="E220" s="125" t="s">
        <v>14</v>
      </c>
      <c r="F220" s="128">
        <v>35357</v>
      </c>
      <c r="G220" s="129">
        <f t="shared" ca="1" si="9"/>
        <v>24</v>
      </c>
      <c r="H220" s="129" t="s">
        <v>23</v>
      </c>
      <c r="I220" s="126">
        <v>1</v>
      </c>
      <c r="J220" s="130">
        <v>63070</v>
      </c>
    </row>
    <row r="221" spans="1:10" hidden="1" outlineLevel="2" x14ac:dyDescent="0.25">
      <c r="A221" s="131" t="s">
        <v>247</v>
      </c>
      <c r="B221" s="132" t="s">
        <v>33</v>
      </c>
      <c r="C221" s="131" t="s">
        <v>220</v>
      </c>
      <c r="D221" s="133">
        <v>565002209</v>
      </c>
      <c r="E221" s="131" t="s">
        <v>14</v>
      </c>
      <c r="F221" s="134">
        <v>37179</v>
      </c>
      <c r="G221" s="135">
        <f t="shared" ca="1" si="9"/>
        <v>19</v>
      </c>
      <c r="H221" s="135" t="s">
        <v>37</v>
      </c>
      <c r="I221" s="132">
        <v>4</v>
      </c>
      <c r="J221" s="136">
        <v>67050</v>
      </c>
    </row>
    <row r="222" spans="1:10" hidden="1" outlineLevel="2" x14ac:dyDescent="0.25">
      <c r="A222" s="125" t="s">
        <v>248</v>
      </c>
      <c r="B222" s="126" t="s">
        <v>12</v>
      </c>
      <c r="C222" s="125" t="s">
        <v>220</v>
      </c>
      <c r="D222" s="127">
        <v>566006453</v>
      </c>
      <c r="E222" s="125" t="s">
        <v>14</v>
      </c>
      <c r="F222" s="128">
        <v>41529</v>
      </c>
      <c r="G222" s="129">
        <f t="shared" ca="1" si="9"/>
        <v>7</v>
      </c>
      <c r="H222" s="129" t="s">
        <v>23</v>
      </c>
      <c r="I222" s="126">
        <v>2</v>
      </c>
      <c r="J222" s="130">
        <v>38940</v>
      </c>
    </row>
    <row r="223" spans="1:10" hidden="1" outlineLevel="2" x14ac:dyDescent="0.25">
      <c r="A223" s="131" t="s">
        <v>249</v>
      </c>
      <c r="B223" s="132" t="s">
        <v>33</v>
      </c>
      <c r="C223" s="131" t="s">
        <v>220</v>
      </c>
      <c r="D223" s="133">
        <v>561007107</v>
      </c>
      <c r="E223" s="131" t="s">
        <v>14</v>
      </c>
      <c r="F223" s="134">
        <v>37982</v>
      </c>
      <c r="G223" s="135">
        <f t="shared" ca="1" si="9"/>
        <v>16</v>
      </c>
      <c r="H223" s="135" t="s">
        <v>37</v>
      </c>
      <c r="I223" s="132">
        <v>5</v>
      </c>
      <c r="J223" s="136">
        <v>73072</v>
      </c>
    </row>
    <row r="224" spans="1:10" hidden="1" outlineLevel="2" x14ac:dyDescent="0.25">
      <c r="A224" s="125" t="s">
        <v>250</v>
      </c>
      <c r="B224" s="126" t="s">
        <v>28</v>
      </c>
      <c r="C224" s="125" t="s">
        <v>220</v>
      </c>
      <c r="D224" s="127">
        <v>962003692</v>
      </c>
      <c r="E224" s="125" t="s">
        <v>14</v>
      </c>
      <c r="F224" s="128">
        <v>38254</v>
      </c>
      <c r="G224" s="129">
        <f t="shared" ca="1" si="9"/>
        <v>16</v>
      </c>
      <c r="H224" s="129" t="s">
        <v>37</v>
      </c>
      <c r="I224" s="126">
        <v>3</v>
      </c>
      <c r="J224" s="130">
        <v>86260</v>
      </c>
    </row>
    <row r="225" spans="1:10" hidden="1" outlineLevel="2" x14ac:dyDescent="0.25">
      <c r="A225" s="131" t="s">
        <v>251</v>
      </c>
      <c r="B225" s="132" t="s">
        <v>33</v>
      </c>
      <c r="C225" s="131" t="s">
        <v>220</v>
      </c>
      <c r="D225" s="133">
        <v>920007476</v>
      </c>
      <c r="E225" s="131" t="s">
        <v>17</v>
      </c>
      <c r="F225" s="134">
        <v>42054</v>
      </c>
      <c r="G225" s="135">
        <f t="shared" ca="1" si="9"/>
        <v>5</v>
      </c>
      <c r="H225" s="135"/>
      <c r="I225" s="132">
        <v>3</v>
      </c>
      <c r="J225" s="136">
        <v>24410</v>
      </c>
    </row>
    <row r="226" spans="1:10" hidden="1" outlineLevel="2" x14ac:dyDescent="0.25">
      <c r="A226" s="125" t="s">
        <v>252</v>
      </c>
      <c r="B226" s="126" t="s">
        <v>28</v>
      </c>
      <c r="C226" s="125" t="s">
        <v>220</v>
      </c>
      <c r="D226" s="127">
        <v>147004014</v>
      </c>
      <c r="E226" s="125" t="s">
        <v>14</v>
      </c>
      <c r="F226" s="128">
        <v>42464</v>
      </c>
      <c r="G226" s="129">
        <f t="shared" ca="1" si="9"/>
        <v>4</v>
      </c>
      <c r="H226" s="129" t="s">
        <v>37</v>
      </c>
      <c r="I226" s="126">
        <v>2</v>
      </c>
      <c r="J226" s="130">
        <v>44270</v>
      </c>
    </row>
    <row r="227" spans="1:10" hidden="1" outlineLevel="2" x14ac:dyDescent="0.25">
      <c r="A227" s="131" t="s">
        <v>253</v>
      </c>
      <c r="B227" s="132" t="s">
        <v>33</v>
      </c>
      <c r="C227" s="131" t="s">
        <v>220</v>
      </c>
      <c r="D227" s="133">
        <v>930002755</v>
      </c>
      <c r="E227" s="131" t="s">
        <v>22</v>
      </c>
      <c r="F227" s="134">
        <v>37837</v>
      </c>
      <c r="G227" s="135">
        <f t="shared" ref="G227:G258" ca="1" si="10">DATEDIF(F227,TODAY(),"Y")</f>
        <v>17</v>
      </c>
      <c r="H227" s="135" t="s">
        <v>15</v>
      </c>
      <c r="I227" s="132">
        <v>5</v>
      </c>
      <c r="J227" s="136">
        <v>46285</v>
      </c>
    </row>
    <row r="228" spans="1:10" hidden="1" outlineLevel="2" x14ac:dyDescent="0.25">
      <c r="A228" s="125" t="s">
        <v>254</v>
      </c>
      <c r="B228" s="126" t="s">
        <v>33</v>
      </c>
      <c r="C228" s="125" t="s">
        <v>220</v>
      </c>
      <c r="D228" s="127">
        <v>243002914</v>
      </c>
      <c r="E228" s="125" t="s">
        <v>14</v>
      </c>
      <c r="F228" s="128">
        <v>38067</v>
      </c>
      <c r="G228" s="129">
        <f t="shared" ca="1" si="10"/>
        <v>16</v>
      </c>
      <c r="H228" s="129" t="s">
        <v>15</v>
      </c>
      <c r="I228" s="126">
        <v>3</v>
      </c>
      <c r="J228" s="130">
        <v>73450</v>
      </c>
    </row>
    <row r="229" spans="1:10" hidden="1" outlineLevel="2" x14ac:dyDescent="0.25">
      <c r="A229" s="131" t="s">
        <v>255</v>
      </c>
      <c r="B229" s="132" t="s">
        <v>25</v>
      </c>
      <c r="C229" s="131" t="s">
        <v>220</v>
      </c>
      <c r="D229" s="133">
        <v>682007379</v>
      </c>
      <c r="E229" s="131" t="s">
        <v>14</v>
      </c>
      <c r="F229" s="134">
        <v>36935</v>
      </c>
      <c r="G229" s="135">
        <f t="shared" ca="1" si="10"/>
        <v>19</v>
      </c>
      <c r="H229" s="135" t="s">
        <v>20</v>
      </c>
      <c r="I229" s="132">
        <v>5</v>
      </c>
      <c r="J229" s="136">
        <v>39520</v>
      </c>
    </row>
    <row r="230" spans="1:10" hidden="1" outlineLevel="2" x14ac:dyDescent="0.25">
      <c r="A230" s="125" t="s">
        <v>256</v>
      </c>
      <c r="B230" s="126" t="s">
        <v>25</v>
      </c>
      <c r="C230" s="125" t="s">
        <v>220</v>
      </c>
      <c r="D230" s="127">
        <v>624004626</v>
      </c>
      <c r="E230" s="125" t="s">
        <v>22</v>
      </c>
      <c r="F230" s="128">
        <v>41936</v>
      </c>
      <c r="G230" s="129">
        <f t="shared" ca="1" si="10"/>
        <v>6</v>
      </c>
      <c r="H230" s="129" t="s">
        <v>15</v>
      </c>
      <c r="I230" s="126">
        <v>5</v>
      </c>
      <c r="J230" s="130">
        <v>46645</v>
      </c>
    </row>
    <row r="231" spans="1:10" hidden="1" outlineLevel="2" x14ac:dyDescent="0.25">
      <c r="A231" s="131" t="s">
        <v>257</v>
      </c>
      <c r="B231" s="132" t="s">
        <v>28</v>
      </c>
      <c r="C231" s="131" t="s">
        <v>220</v>
      </c>
      <c r="D231" s="133">
        <v>592001929</v>
      </c>
      <c r="E231" s="131" t="s">
        <v>17</v>
      </c>
      <c r="F231" s="134">
        <v>35462</v>
      </c>
      <c r="G231" s="135">
        <f t="shared" ca="1" si="10"/>
        <v>23</v>
      </c>
      <c r="H231" s="135"/>
      <c r="I231" s="132">
        <v>4</v>
      </c>
      <c r="J231" s="136">
        <v>52940</v>
      </c>
    </row>
    <row r="232" spans="1:10" hidden="1" outlineLevel="2" x14ac:dyDescent="0.25">
      <c r="A232" s="125" t="s">
        <v>258</v>
      </c>
      <c r="B232" s="126" t="s">
        <v>28</v>
      </c>
      <c r="C232" s="125" t="s">
        <v>220</v>
      </c>
      <c r="D232" s="127">
        <v>371001908</v>
      </c>
      <c r="E232" s="125" t="s">
        <v>14</v>
      </c>
      <c r="F232" s="128">
        <v>40616</v>
      </c>
      <c r="G232" s="129">
        <f t="shared" ca="1" si="10"/>
        <v>9</v>
      </c>
      <c r="H232" s="129" t="s">
        <v>23</v>
      </c>
      <c r="I232" s="126">
        <v>4</v>
      </c>
      <c r="J232" s="130">
        <v>45480</v>
      </c>
    </row>
    <row r="233" spans="1:10" hidden="1" outlineLevel="2" x14ac:dyDescent="0.25">
      <c r="A233" s="131" t="s">
        <v>259</v>
      </c>
      <c r="B233" s="132" t="s">
        <v>19</v>
      </c>
      <c r="C233" s="131" t="s">
        <v>220</v>
      </c>
      <c r="D233" s="133">
        <v>906001388</v>
      </c>
      <c r="E233" s="131" t="s">
        <v>17</v>
      </c>
      <c r="F233" s="134">
        <v>38116</v>
      </c>
      <c r="G233" s="135">
        <f t="shared" ca="1" si="10"/>
        <v>16</v>
      </c>
      <c r="H233" s="135"/>
      <c r="I233" s="132">
        <v>5</v>
      </c>
      <c r="J233" s="136">
        <v>28260</v>
      </c>
    </row>
    <row r="234" spans="1:10" hidden="1" outlineLevel="2" x14ac:dyDescent="0.25">
      <c r="A234" s="125" t="s">
        <v>260</v>
      </c>
      <c r="B234" s="126" t="s">
        <v>19</v>
      </c>
      <c r="C234" s="125" t="s">
        <v>220</v>
      </c>
      <c r="D234" s="127">
        <v>523008324</v>
      </c>
      <c r="E234" s="125" t="s">
        <v>14</v>
      </c>
      <c r="F234" s="128">
        <v>37702</v>
      </c>
      <c r="G234" s="129">
        <f t="shared" ca="1" si="10"/>
        <v>17</v>
      </c>
      <c r="H234" s="129" t="s">
        <v>15</v>
      </c>
      <c r="I234" s="126">
        <v>4</v>
      </c>
      <c r="J234" s="130">
        <v>59320</v>
      </c>
    </row>
    <row r="235" spans="1:10" hidden="1" outlineLevel="2" x14ac:dyDescent="0.25">
      <c r="A235" s="131" t="s">
        <v>261</v>
      </c>
      <c r="B235" s="132" t="s">
        <v>28</v>
      </c>
      <c r="C235" s="131" t="s">
        <v>220</v>
      </c>
      <c r="D235" s="133">
        <v>687006783</v>
      </c>
      <c r="E235" s="131" t="s">
        <v>17</v>
      </c>
      <c r="F235" s="134">
        <v>37312</v>
      </c>
      <c r="G235" s="135">
        <f t="shared" ca="1" si="10"/>
        <v>18</v>
      </c>
      <c r="H235" s="135"/>
      <c r="I235" s="132">
        <v>2</v>
      </c>
      <c r="J235" s="136">
        <v>66010</v>
      </c>
    </row>
    <row r="236" spans="1:10" hidden="1" outlineLevel="2" x14ac:dyDescent="0.25">
      <c r="A236" s="125" t="s">
        <v>262</v>
      </c>
      <c r="B236" s="126" t="s">
        <v>28</v>
      </c>
      <c r="C236" s="125" t="s">
        <v>220</v>
      </c>
      <c r="D236" s="127">
        <v>616007564</v>
      </c>
      <c r="E236" s="125" t="s">
        <v>17</v>
      </c>
      <c r="F236" s="128">
        <v>37499</v>
      </c>
      <c r="G236" s="129">
        <f t="shared" ca="1" si="10"/>
        <v>18</v>
      </c>
      <c r="H236" s="129"/>
      <c r="I236" s="126">
        <v>5</v>
      </c>
      <c r="J236" s="130">
        <v>42150</v>
      </c>
    </row>
    <row r="237" spans="1:10" hidden="1" outlineLevel="2" x14ac:dyDescent="0.25">
      <c r="A237" s="131" t="s">
        <v>263</v>
      </c>
      <c r="B237" s="132" t="s">
        <v>12</v>
      </c>
      <c r="C237" s="131" t="s">
        <v>220</v>
      </c>
      <c r="D237" s="133">
        <v>313008501</v>
      </c>
      <c r="E237" s="131" t="s">
        <v>26</v>
      </c>
      <c r="F237" s="134">
        <v>42464</v>
      </c>
      <c r="G237" s="135">
        <f t="shared" ca="1" si="10"/>
        <v>4</v>
      </c>
      <c r="H237" s="135"/>
      <c r="I237" s="132">
        <v>1</v>
      </c>
      <c r="J237" s="136">
        <v>22472</v>
      </c>
    </row>
    <row r="238" spans="1:10" hidden="1" outlineLevel="2" x14ac:dyDescent="0.25">
      <c r="A238" s="125" t="s">
        <v>264</v>
      </c>
      <c r="B238" s="126" t="s">
        <v>12</v>
      </c>
      <c r="C238" s="125" t="s">
        <v>220</v>
      </c>
      <c r="D238" s="127">
        <v>612005735</v>
      </c>
      <c r="E238" s="125" t="s">
        <v>14</v>
      </c>
      <c r="F238" s="128">
        <v>35244</v>
      </c>
      <c r="G238" s="129">
        <f t="shared" ca="1" si="10"/>
        <v>24</v>
      </c>
      <c r="H238" s="129" t="s">
        <v>37</v>
      </c>
      <c r="I238" s="126">
        <v>5</v>
      </c>
      <c r="J238" s="130">
        <v>73144</v>
      </c>
    </row>
    <row r="239" spans="1:10" hidden="1" outlineLevel="2" x14ac:dyDescent="0.25">
      <c r="A239" s="131" t="s">
        <v>265</v>
      </c>
      <c r="B239" s="132" t="s">
        <v>28</v>
      </c>
      <c r="C239" s="131" t="s">
        <v>220</v>
      </c>
      <c r="D239" s="133">
        <v>501003688</v>
      </c>
      <c r="E239" s="131" t="s">
        <v>14</v>
      </c>
      <c r="F239" s="134">
        <v>42183</v>
      </c>
      <c r="G239" s="135">
        <f t="shared" ca="1" si="10"/>
        <v>5</v>
      </c>
      <c r="H239" s="135" t="s">
        <v>15</v>
      </c>
      <c r="I239" s="132">
        <v>2</v>
      </c>
      <c r="J239" s="136">
        <v>79730</v>
      </c>
    </row>
    <row r="240" spans="1:10" hidden="1" outlineLevel="2" x14ac:dyDescent="0.25">
      <c r="A240" s="125" t="s">
        <v>266</v>
      </c>
      <c r="B240" s="126" t="s">
        <v>33</v>
      </c>
      <c r="C240" s="125" t="s">
        <v>220</v>
      </c>
      <c r="D240" s="127">
        <v>482007373</v>
      </c>
      <c r="E240" s="125" t="s">
        <v>14</v>
      </c>
      <c r="F240" s="128">
        <v>37451</v>
      </c>
      <c r="G240" s="129">
        <f t="shared" ca="1" si="10"/>
        <v>18</v>
      </c>
      <c r="H240" s="129" t="s">
        <v>37</v>
      </c>
      <c r="I240" s="126">
        <v>2</v>
      </c>
      <c r="J240" s="130">
        <v>32390</v>
      </c>
    </row>
    <row r="241" spans="1:10" hidden="1" outlineLevel="2" x14ac:dyDescent="0.25">
      <c r="A241" s="131" t="s">
        <v>267</v>
      </c>
      <c r="B241" s="132" t="s">
        <v>31</v>
      </c>
      <c r="C241" s="131" t="s">
        <v>220</v>
      </c>
      <c r="D241" s="133">
        <v>350004448</v>
      </c>
      <c r="E241" s="131" t="s">
        <v>14</v>
      </c>
      <c r="F241" s="134">
        <v>41869</v>
      </c>
      <c r="G241" s="135">
        <f t="shared" ca="1" si="10"/>
        <v>6</v>
      </c>
      <c r="H241" s="135" t="s">
        <v>20</v>
      </c>
      <c r="I241" s="132">
        <v>1</v>
      </c>
      <c r="J241" s="136">
        <v>44920</v>
      </c>
    </row>
    <row r="242" spans="1:10" hidden="1" outlineLevel="2" x14ac:dyDescent="0.25">
      <c r="A242" s="125" t="s">
        <v>268</v>
      </c>
      <c r="B242" s="126" t="s">
        <v>28</v>
      </c>
      <c r="C242" s="125" t="s">
        <v>220</v>
      </c>
      <c r="D242" s="127">
        <v>853008713</v>
      </c>
      <c r="E242" s="125" t="s">
        <v>14</v>
      </c>
      <c r="F242" s="128">
        <v>37400</v>
      </c>
      <c r="G242" s="129">
        <f t="shared" ca="1" si="10"/>
        <v>18</v>
      </c>
      <c r="H242" s="129" t="s">
        <v>15</v>
      </c>
      <c r="I242" s="126">
        <v>1</v>
      </c>
      <c r="J242" s="130">
        <v>60280</v>
      </c>
    </row>
    <row r="243" spans="1:10" hidden="1" outlineLevel="2" x14ac:dyDescent="0.25">
      <c r="A243" s="131" t="s">
        <v>269</v>
      </c>
      <c r="B243" s="132" t="s">
        <v>25</v>
      </c>
      <c r="C243" s="131" t="s">
        <v>220</v>
      </c>
      <c r="D243" s="133">
        <v>696005191</v>
      </c>
      <c r="E243" s="131" t="s">
        <v>14</v>
      </c>
      <c r="F243" s="134">
        <v>40696</v>
      </c>
      <c r="G243" s="135">
        <f t="shared" ca="1" si="10"/>
        <v>9</v>
      </c>
      <c r="H243" s="135" t="s">
        <v>37</v>
      </c>
      <c r="I243" s="132">
        <v>2</v>
      </c>
      <c r="J243" s="136">
        <v>61150</v>
      </c>
    </row>
    <row r="244" spans="1:10" hidden="1" outlineLevel="2" x14ac:dyDescent="0.25">
      <c r="A244" s="125" t="s">
        <v>270</v>
      </c>
      <c r="B244" s="126" t="s">
        <v>28</v>
      </c>
      <c r="C244" s="125" t="s">
        <v>220</v>
      </c>
      <c r="D244" s="127">
        <v>676000562</v>
      </c>
      <c r="E244" s="125" t="s">
        <v>14</v>
      </c>
      <c r="F244" s="128">
        <v>42418</v>
      </c>
      <c r="G244" s="129">
        <f t="shared" ca="1" si="10"/>
        <v>4</v>
      </c>
      <c r="H244" s="129" t="s">
        <v>15</v>
      </c>
      <c r="I244" s="126">
        <v>1</v>
      </c>
      <c r="J244" s="130">
        <v>60100</v>
      </c>
    </row>
    <row r="245" spans="1:10" hidden="1" outlineLevel="2" x14ac:dyDescent="0.25">
      <c r="A245" s="131" t="s">
        <v>271</v>
      </c>
      <c r="B245" s="132" t="s">
        <v>33</v>
      </c>
      <c r="C245" s="131" t="s">
        <v>220</v>
      </c>
      <c r="D245" s="133">
        <v>597001266</v>
      </c>
      <c r="E245" s="131" t="s">
        <v>14</v>
      </c>
      <c r="F245" s="134">
        <v>35089</v>
      </c>
      <c r="G245" s="135">
        <f t="shared" ca="1" si="10"/>
        <v>24</v>
      </c>
      <c r="H245" s="135" t="s">
        <v>23</v>
      </c>
      <c r="I245" s="132">
        <v>2</v>
      </c>
      <c r="J245" s="136">
        <v>66430</v>
      </c>
    </row>
    <row r="246" spans="1:10" hidden="1" outlineLevel="2" x14ac:dyDescent="0.25">
      <c r="A246" s="125" t="s">
        <v>272</v>
      </c>
      <c r="B246" s="126" t="s">
        <v>12</v>
      </c>
      <c r="C246" s="125" t="s">
        <v>220</v>
      </c>
      <c r="D246" s="127">
        <v>136000388</v>
      </c>
      <c r="E246" s="125" t="s">
        <v>14</v>
      </c>
      <c r="F246" s="128">
        <v>35933</v>
      </c>
      <c r="G246" s="129">
        <f t="shared" ca="1" si="10"/>
        <v>22</v>
      </c>
      <c r="H246" s="129" t="s">
        <v>23</v>
      </c>
      <c r="I246" s="126">
        <v>3</v>
      </c>
      <c r="J246" s="130">
        <v>70020</v>
      </c>
    </row>
    <row r="247" spans="1:10" hidden="1" outlineLevel="2" x14ac:dyDescent="0.25">
      <c r="A247" s="131" t="s">
        <v>273</v>
      </c>
      <c r="B247" s="132" t="s">
        <v>25</v>
      </c>
      <c r="C247" s="131" t="s">
        <v>220</v>
      </c>
      <c r="D247" s="133">
        <v>338007629</v>
      </c>
      <c r="E247" s="131" t="s">
        <v>14</v>
      </c>
      <c r="F247" s="134">
        <v>34855</v>
      </c>
      <c r="G247" s="135">
        <f t="shared" ca="1" si="10"/>
        <v>25</v>
      </c>
      <c r="H247" s="135" t="s">
        <v>15</v>
      </c>
      <c r="I247" s="132">
        <v>1</v>
      </c>
      <c r="J247" s="136">
        <v>78570</v>
      </c>
    </row>
    <row r="248" spans="1:10" hidden="1" outlineLevel="2" x14ac:dyDescent="0.25">
      <c r="A248" s="125" t="s">
        <v>274</v>
      </c>
      <c r="B248" s="126" t="s">
        <v>25</v>
      </c>
      <c r="C248" s="125" t="s">
        <v>220</v>
      </c>
      <c r="D248" s="127">
        <v>100009868</v>
      </c>
      <c r="E248" s="125" t="s">
        <v>22</v>
      </c>
      <c r="F248" s="128">
        <v>35335</v>
      </c>
      <c r="G248" s="129">
        <f t="shared" ca="1" si="10"/>
        <v>24</v>
      </c>
      <c r="H248" s="129" t="s">
        <v>15</v>
      </c>
      <c r="I248" s="126">
        <v>5</v>
      </c>
      <c r="J248" s="130">
        <v>48835</v>
      </c>
    </row>
    <row r="249" spans="1:10" hidden="1" outlineLevel="2" x14ac:dyDescent="0.25">
      <c r="A249" s="131" t="s">
        <v>275</v>
      </c>
      <c r="B249" s="132" t="s">
        <v>12</v>
      </c>
      <c r="C249" s="131" t="s">
        <v>220</v>
      </c>
      <c r="D249" s="133">
        <v>661000671</v>
      </c>
      <c r="E249" s="131" t="s">
        <v>26</v>
      </c>
      <c r="F249" s="134">
        <v>34942</v>
      </c>
      <c r="G249" s="135">
        <f t="shared" ca="1" si="10"/>
        <v>25</v>
      </c>
      <c r="H249" s="135"/>
      <c r="I249" s="132">
        <v>3</v>
      </c>
      <c r="J249" s="136">
        <v>29176</v>
      </c>
    </row>
    <row r="250" spans="1:10" hidden="1" outlineLevel="2" x14ac:dyDescent="0.25">
      <c r="A250" s="125" t="s">
        <v>276</v>
      </c>
      <c r="B250" s="126" t="s">
        <v>19</v>
      </c>
      <c r="C250" s="125" t="s">
        <v>220</v>
      </c>
      <c r="D250" s="127">
        <v>881005933</v>
      </c>
      <c r="E250" s="125" t="s">
        <v>14</v>
      </c>
      <c r="F250" s="128">
        <v>35707</v>
      </c>
      <c r="G250" s="129">
        <f t="shared" ca="1" si="10"/>
        <v>23</v>
      </c>
      <c r="H250" s="129" t="s">
        <v>20</v>
      </c>
      <c r="I250" s="126">
        <v>5</v>
      </c>
      <c r="J250" s="130">
        <v>35460</v>
      </c>
    </row>
    <row r="251" spans="1:10" hidden="1" outlineLevel="2" x14ac:dyDescent="0.25">
      <c r="A251" s="131" t="s">
        <v>277</v>
      </c>
      <c r="B251" s="132" t="s">
        <v>25</v>
      </c>
      <c r="C251" s="131" t="s">
        <v>220</v>
      </c>
      <c r="D251" s="133">
        <v>317004971</v>
      </c>
      <c r="E251" s="131" t="s">
        <v>17</v>
      </c>
      <c r="F251" s="134">
        <v>37983</v>
      </c>
      <c r="G251" s="135">
        <f t="shared" ca="1" si="10"/>
        <v>16</v>
      </c>
      <c r="H251" s="135"/>
      <c r="I251" s="132">
        <v>1</v>
      </c>
      <c r="J251" s="136">
        <v>76910</v>
      </c>
    </row>
    <row r="252" spans="1:10" hidden="1" outlineLevel="2" x14ac:dyDescent="0.25">
      <c r="A252" s="125" t="s">
        <v>278</v>
      </c>
      <c r="B252" s="126" t="s">
        <v>33</v>
      </c>
      <c r="C252" s="125" t="s">
        <v>220</v>
      </c>
      <c r="D252" s="127">
        <v>618005019</v>
      </c>
      <c r="E252" s="125" t="s">
        <v>14</v>
      </c>
      <c r="F252" s="128">
        <v>35812</v>
      </c>
      <c r="G252" s="129">
        <f t="shared" ca="1" si="10"/>
        <v>22</v>
      </c>
      <c r="H252" s="129" t="s">
        <v>37</v>
      </c>
      <c r="I252" s="126">
        <v>5</v>
      </c>
      <c r="J252" s="130">
        <v>89740</v>
      </c>
    </row>
    <row r="253" spans="1:10" hidden="1" outlineLevel="2" x14ac:dyDescent="0.25">
      <c r="A253" s="131" t="s">
        <v>279</v>
      </c>
      <c r="B253" s="132" t="s">
        <v>12</v>
      </c>
      <c r="C253" s="131" t="s">
        <v>220</v>
      </c>
      <c r="D253" s="133">
        <v>416004493</v>
      </c>
      <c r="E253" s="131" t="s">
        <v>14</v>
      </c>
      <c r="F253" s="134">
        <v>36454</v>
      </c>
      <c r="G253" s="135">
        <f t="shared" ca="1" si="10"/>
        <v>21</v>
      </c>
      <c r="H253" s="135" t="s">
        <v>20</v>
      </c>
      <c r="I253" s="132">
        <v>5</v>
      </c>
      <c r="J253" s="136">
        <v>55450</v>
      </c>
    </row>
    <row r="254" spans="1:10" hidden="1" outlineLevel="2" x14ac:dyDescent="0.25">
      <c r="A254" s="125" t="s">
        <v>280</v>
      </c>
      <c r="B254" s="126" t="s">
        <v>33</v>
      </c>
      <c r="C254" s="125" t="s">
        <v>220</v>
      </c>
      <c r="D254" s="127">
        <v>725001036</v>
      </c>
      <c r="E254" s="125" t="s">
        <v>17</v>
      </c>
      <c r="F254" s="128">
        <v>39744</v>
      </c>
      <c r="G254" s="129">
        <f t="shared" ca="1" si="10"/>
        <v>12</v>
      </c>
      <c r="H254" s="129"/>
      <c r="I254" s="126">
        <v>5</v>
      </c>
      <c r="J254" s="130">
        <v>71710</v>
      </c>
    </row>
    <row r="255" spans="1:10" hidden="1" outlineLevel="2" x14ac:dyDescent="0.25">
      <c r="A255" s="131" t="s">
        <v>281</v>
      </c>
      <c r="B255" s="132" t="s">
        <v>33</v>
      </c>
      <c r="C255" s="131" t="s">
        <v>220</v>
      </c>
      <c r="D255" s="133">
        <v>722000791</v>
      </c>
      <c r="E255" s="131" t="s">
        <v>26</v>
      </c>
      <c r="F255" s="134">
        <v>38149</v>
      </c>
      <c r="G255" s="135">
        <f t="shared" ca="1" si="10"/>
        <v>16</v>
      </c>
      <c r="H255" s="135"/>
      <c r="I255" s="132">
        <v>3</v>
      </c>
      <c r="J255" s="136">
        <v>8904</v>
      </c>
    </row>
    <row r="256" spans="1:10" hidden="1" outlineLevel="2" x14ac:dyDescent="0.25">
      <c r="A256" s="125" t="s">
        <v>282</v>
      </c>
      <c r="B256" s="126" t="s">
        <v>28</v>
      </c>
      <c r="C256" s="125" t="s">
        <v>220</v>
      </c>
      <c r="D256" s="127">
        <v>332009257</v>
      </c>
      <c r="E256" s="125" t="s">
        <v>17</v>
      </c>
      <c r="F256" s="128">
        <v>37353</v>
      </c>
      <c r="G256" s="129">
        <f t="shared" ca="1" si="10"/>
        <v>18</v>
      </c>
      <c r="H256" s="129"/>
      <c r="I256" s="126">
        <v>5</v>
      </c>
      <c r="J256" s="130">
        <v>68260</v>
      </c>
    </row>
    <row r="257" spans="1:10" hidden="1" outlineLevel="2" x14ac:dyDescent="0.25">
      <c r="A257" s="131" t="s">
        <v>283</v>
      </c>
      <c r="B257" s="132" t="s">
        <v>28</v>
      </c>
      <c r="C257" s="131" t="s">
        <v>220</v>
      </c>
      <c r="D257" s="133">
        <v>280004785</v>
      </c>
      <c r="E257" s="131" t="s">
        <v>14</v>
      </c>
      <c r="F257" s="134">
        <v>40931</v>
      </c>
      <c r="G257" s="135">
        <f t="shared" ca="1" si="10"/>
        <v>8</v>
      </c>
      <c r="H257" s="135" t="s">
        <v>15</v>
      </c>
      <c r="I257" s="132">
        <v>2</v>
      </c>
      <c r="J257" s="136">
        <v>40340</v>
      </c>
    </row>
    <row r="258" spans="1:10" hidden="1" outlineLevel="2" x14ac:dyDescent="0.25">
      <c r="A258" s="125" t="s">
        <v>284</v>
      </c>
      <c r="B258" s="126" t="s">
        <v>33</v>
      </c>
      <c r="C258" s="125" t="s">
        <v>220</v>
      </c>
      <c r="D258" s="127">
        <v>542003222</v>
      </c>
      <c r="E258" s="125" t="s">
        <v>17</v>
      </c>
      <c r="F258" s="128">
        <v>38164</v>
      </c>
      <c r="G258" s="129">
        <f t="shared" ca="1" si="10"/>
        <v>16</v>
      </c>
      <c r="H258" s="129"/>
      <c r="I258" s="126">
        <v>3</v>
      </c>
      <c r="J258" s="130">
        <v>72520</v>
      </c>
    </row>
    <row r="259" spans="1:10" hidden="1" outlineLevel="2" x14ac:dyDescent="0.25">
      <c r="A259" s="131" t="s">
        <v>285</v>
      </c>
      <c r="B259" s="132" t="s">
        <v>28</v>
      </c>
      <c r="C259" s="131" t="s">
        <v>220</v>
      </c>
      <c r="D259" s="133">
        <v>470009383</v>
      </c>
      <c r="E259" s="131" t="s">
        <v>14</v>
      </c>
      <c r="F259" s="134">
        <v>39013</v>
      </c>
      <c r="G259" s="135">
        <f t="shared" ref="G259:G290" ca="1" si="11">DATEDIF(F259,TODAY(),"Y")</f>
        <v>14</v>
      </c>
      <c r="H259" s="135" t="s">
        <v>15</v>
      </c>
      <c r="I259" s="132">
        <v>5</v>
      </c>
      <c r="J259" s="136">
        <v>75120</v>
      </c>
    </row>
    <row r="260" spans="1:10" hidden="1" outlineLevel="2" x14ac:dyDescent="0.25">
      <c r="A260" s="125" t="s">
        <v>286</v>
      </c>
      <c r="B260" s="126" t="s">
        <v>31</v>
      </c>
      <c r="C260" s="125" t="s">
        <v>220</v>
      </c>
      <c r="D260" s="127">
        <v>596008829</v>
      </c>
      <c r="E260" s="125" t="s">
        <v>17</v>
      </c>
      <c r="F260" s="128">
        <v>35362</v>
      </c>
      <c r="G260" s="129">
        <f t="shared" ca="1" si="11"/>
        <v>24</v>
      </c>
      <c r="H260" s="129"/>
      <c r="I260" s="126">
        <v>1</v>
      </c>
      <c r="J260" s="130">
        <v>45050</v>
      </c>
    </row>
    <row r="261" spans="1:10" hidden="1" outlineLevel="2" x14ac:dyDescent="0.25">
      <c r="A261" s="131" t="s">
        <v>287</v>
      </c>
      <c r="B261" s="132" t="s">
        <v>31</v>
      </c>
      <c r="C261" s="131" t="s">
        <v>220</v>
      </c>
      <c r="D261" s="133">
        <v>993003806</v>
      </c>
      <c r="E261" s="131" t="s">
        <v>26</v>
      </c>
      <c r="F261" s="134">
        <v>35573</v>
      </c>
      <c r="G261" s="135">
        <f t="shared" ca="1" si="11"/>
        <v>23</v>
      </c>
      <c r="H261" s="135"/>
      <c r="I261" s="132">
        <v>4</v>
      </c>
      <c r="J261" s="136">
        <v>37612</v>
      </c>
    </row>
    <row r="262" spans="1:10" hidden="1" outlineLevel="2" x14ac:dyDescent="0.25">
      <c r="A262" s="125" t="s">
        <v>288</v>
      </c>
      <c r="B262" s="126" t="s">
        <v>31</v>
      </c>
      <c r="C262" s="125" t="s">
        <v>220</v>
      </c>
      <c r="D262" s="127">
        <v>504004685</v>
      </c>
      <c r="E262" s="125" t="s">
        <v>14</v>
      </c>
      <c r="F262" s="128">
        <v>38246</v>
      </c>
      <c r="G262" s="129">
        <f t="shared" ca="1" si="11"/>
        <v>16</v>
      </c>
      <c r="H262" s="129" t="s">
        <v>15</v>
      </c>
      <c r="I262" s="126">
        <v>4</v>
      </c>
      <c r="J262" s="130">
        <v>33210</v>
      </c>
    </row>
    <row r="263" spans="1:10" hidden="1" outlineLevel="2" x14ac:dyDescent="0.25">
      <c r="A263" s="131" t="s">
        <v>289</v>
      </c>
      <c r="B263" s="132" t="s">
        <v>28</v>
      </c>
      <c r="C263" s="131" t="s">
        <v>220</v>
      </c>
      <c r="D263" s="133">
        <v>462005574</v>
      </c>
      <c r="E263" s="131" t="s">
        <v>14</v>
      </c>
      <c r="F263" s="134">
        <v>39857</v>
      </c>
      <c r="G263" s="135">
        <f t="shared" ca="1" si="11"/>
        <v>11</v>
      </c>
      <c r="H263" s="135" t="s">
        <v>15</v>
      </c>
      <c r="I263" s="132">
        <v>5</v>
      </c>
      <c r="J263" s="136">
        <v>88240</v>
      </c>
    </row>
    <row r="264" spans="1:10" hidden="1" outlineLevel="2" x14ac:dyDescent="0.25">
      <c r="A264" s="125" t="s">
        <v>290</v>
      </c>
      <c r="B264" s="126" t="s">
        <v>12</v>
      </c>
      <c r="C264" s="125" t="s">
        <v>220</v>
      </c>
      <c r="D264" s="127">
        <v>354009285</v>
      </c>
      <c r="E264" s="125" t="s">
        <v>14</v>
      </c>
      <c r="F264" s="128">
        <v>37235</v>
      </c>
      <c r="G264" s="129">
        <f t="shared" ca="1" si="11"/>
        <v>18</v>
      </c>
      <c r="H264" s="129" t="s">
        <v>23</v>
      </c>
      <c r="I264" s="126">
        <v>2</v>
      </c>
      <c r="J264" s="130">
        <v>22660</v>
      </c>
    </row>
    <row r="265" spans="1:10" hidden="1" outlineLevel="2" x14ac:dyDescent="0.25">
      <c r="A265" s="131" t="s">
        <v>291</v>
      </c>
      <c r="B265" s="132" t="s">
        <v>28</v>
      </c>
      <c r="C265" s="131" t="s">
        <v>220</v>
      </c>
      <c r="D265" s="133">
        <v>569001716</v>
      </c>
      <c r="E265" s="131" t="s">
        <v>22</v>
      </c>
      <c r="F265" s="134">
        <v>38102</v>
      </c>
      <c r="G265" s="135">
        <f t="shared" ca="1" si="11"/>
        <v>16</v>
      </c>
      <c r="H265" s="135" t="s">
        <v>20</v>
      </c>
      <c r="I265" s="132">
        <v>2</v>
      </c>
      <c r="J265" s="136">
        <v>21670</v>
      </c>
    </row>
    <row r="266" spans="1:10" hidden="1" outlineLevel="2" x14ac:dyDescent="0.25">
      <c r="A266" s="125" t="s">
        <v>292</v>
      </c>
      <c r="B266" s="126" t="s">
        <v>25</v>
      </c>
      <c r="C266" s="125" t="s">
        <v>220</v>
      </c>
      <c r="D266" s="127">
        <v>923003594</v>
      </c>
      <c r="E266" s="125" t="s">
        <v>14</v>
      </c>
      <c r="F266" s="128">
        <v>38761</v>
      </c>
      <c r="G266" s="129">
        <f t="shared" ca="1" si="11"/>
        <v>14</v>
      </c>
      <c r="H266" s="129" t="s">
        <v>42</v>
      </c>
      <c r="I266" s="126">
        <v>2</v>
      </c>
      <c r="J266" s="130">
        <v>81400</v>
      </c>
    </row>
    <row r="267" spans="1:10" hidden="1" outlineLevel="2" x14ac:dyDescent="0.25">
      <c r="A267" s="131" t="s">
        <v>293</v>
      </c>
      <c r="B267" s="132" t="s">
        <v>28</v>
      </c>
      <c r="C267" s="131" t="s">
        <v>220</v>
      </c>
      <c r="D267" s="133">
        <v>984000981</v>
      </c>
      <c r="E267" s="131" t="s">
        <v>22</v>
      </c>
      <c r="F267" s="134">
        <v>35733</v>
      </c>
      <c r="G267" s="135">
        <f t="shared" ca="1" si="11"/>
        <v>23</v>
      </c>
      <c r="H267" s="135" t="s">
        <v>37</v>
      </c>
      <c r="I267" s="132">
        <v>1</v>
      </c>
      <c r="J267" s="136">
        <v>48190</v>
      </c>
    </row>
    <row r="268" spans="1:10" hidden="1" outlineLevel="2" x14ac:dyDescent="0.25">
      <c r="A268" s="125" t="s">
        <v>294</v>
      </c>
      <c r="B268" s="126" t="s">
        <v>28</v>
      </c>
      <c r="C268" s="125" t="s">
        <v>220</v>
      </c>
      <c r="D268" s="127">
        <v>931005030</v>
      </c>
      <c r="E268" s="125" t="s">
        <v>14</v>
      </c>
      <c r="F268" s="128">
        <v>37851</v>
      </c>
      <c r="G268" s="129">
        <f t="shared" ca="1" si="11"/>
        <v>17</v>
      </c>
      <c r="H268" s="129" t="s">
        <v>37</v>
      </c>
      <c r="I268" s="126">
        <v>4</v>
      </c>
      <c r="J268" s="130">
        <v>61330</v>
      </c>
    </row>
    <row r="269" spans="1:10" hidden="1" outlineLevel="2" x14ac:dyDescent="0.25">
      <c r="A269" s="131" t="s">
        <v>295</v>
      </c>
      <c r="B269" s="132" t="s">
        <v>31</v>
      </c>
      <c r="C269" s="131" t="s">
        <v>220</v>
      </c>
      <c r="D269" s="133">
        <v>969006994</v>
      </c>
      <c r="E269" s="131" t="s">
        <v>17</v>
      </c>
      <c r="F269" s="134">
        <v>37498</v>
      </c>
      <c r="G269" s="135">
        <f t="shared" ca="1" si="11"/>
        <v>18</v>
      </c>
      <c r="H269" s="135"/>
      <c r="I269" s="132">
        <v>5</v>
      </c>
      <c r="J269" s="136">
        <v>25130</v>
      </c>
    </row>
    <row r="270" spans="1:10" hidden="1" outlineLevel="2" x14ac:dyDescent="0.25">
      <c r="A270" s="125" t="s">
        <v>296</v>
      </c>
      <c r="B270" s="126" t="s">
        <v>28</v>
      </c>
      <c r="C270" s="125" t="s">
        <v>220</v>
      </c>
      <c r="D270" s="127">
        <v>506007536</v>
      </c>
      <c r="E270" s="125" t="s">
        <v>26</v>
      </c>
      <c r="F270" s="128">
        <v>40011</v>
      </c>
      <c r="G270" s="129">
        <f t="shared" ca="1" si="11"/>
        <v>11</v>
      </c>
      <c r="H270" s="129"/>
      <c r="I270" s="126">
        <v>4</v>
      </c>
      <c r="J270" s="130">
        <v>9424</v>
      </c>
    </row>
    <row r="271" spans="1:10" hidden="1" outlineLevel="2" x14ac:dyDescent="0.25">
      <c r="A271" s="131" t="s">
        <v>297</v>
      </c>
      <c r="B271" s="132" t="s">
        <v>33</v>
      </c>
      <c r="C271" s="131" t="s">
        <v>220</v>
      </c>
      <c r="D271" s="133">
        <v>475007002</v>
      </c>
      <c r="E271" s="131" t="s">
        <v>14</v>
      </c>
      <c r="F271" s="134">
        <v>39396</v>
      </c>
      <c r="G271" s="135">
        <f t="shared" ca="1" si="11"/>
        <v>13</v>
      </c>
      <c r="H271" s="135" t="s">
        <v>37</v>
      </c>
      <c r="I271" s="132">
        <v>1</v>
      </c>
      <c r="J271" s="136">
        <v>68750</v>
      </c>
    </row>
    <row r="272" spans="1:10" hidden="1" outlineLevel="2" x14ac:dyDescent="0.25">
      <c r="A272" s="125" t="s">
        <v>298</v>
      </c>
      <c r="B272" s="126" t="s">
        <v>33</v>
      </c>
      <c r="C272" s="125" t="s">
        <v>220</v>
      </c>
      <c r="D272" s="127">
        <v>319009613</v>
      </c>
      <c r="E272" s="125" t="s">
        <v>14</v>
      </c>
      <c r="F272" s="128">
        <v>35944</v>
      </c>
      <c r="G272" s="129">
        <f t="shared" ca="1" si="11"/>
        <v>22</v>
      </c>
      <c r="H272" s="129" t="s">
        <v>20</v>
      </c>
      <c r="I272" s="126">
        <v>2</v>
      </c>
      <c r="J272" s="130">
        <v>37760</v>
      </c>
    </row>
    <row r="273" spans="1:10" hidden="1" outlineLevel="2" x14ac:dyDescent="0.25">
      <c r="A273" s="131" t="s">
        <v>299</v>
      </c>
      <c r="B273" s="132" t="s">
        <v>19</v>
      </c>
      <c r="C273" s="131" t="s">
        <v>220</v>
      </c>
      <c r="D273" s="133">
        <v>596001549</v>
      </c>
      <c r="E273" s="131" t="s">
        <v>17</v>
      </c>
      <c r="F273" s="134">
        <v>38206</v>
      </c>
      <c r="G273" s="135">
        <f t="shared" ca="1" si="11"/>
        <v>16</v>
      </c>
      <c r="H273" s="135"/>
      <c r="I273" s="132">
        <v>3</v>
      </c>
      <c r="J273" s="136">
        <v>27380</v>
      </c>
    </row>
    <row r="274" spans="1:10" hidden="1" outlineLevel="2" x14ac:dyDescent="0.25">
      <c r="A274" s="125" t="s">
        <v>300</v>
      </c>
      <c r="B274" s="126" t="s">
        <v>33</v>
      </c>
      <c r="C274" s="125" t="s">
        <v>220</v>
      </c>
      <c r="D274" s="127">
        <v>110007055</v>
      </c>
      <c r="E274" s="125" t="s">
        <v>22</v>
      </c>
      <c r="F274" s="128">
        <v>42058</v>
      </c>
      <c r="G274" s="129">
        <f t="shared" ca="1" si="11"/>
        <v>5</v>
      </c>
      <c r="H274" s="129" t="s">
        <v>37</v>
      </c>
      <c r="I274" s="126">
        <v>1</v>
      </c>
      <c r="J274" s="130">
        <v>11065</v>
      </c>
    </row>
    <row r="275" spans="1:10" hidden="1" outlineLevel="2" x14ac:dyDescent="0.25">
      <c r="A275" s="131" t="s">
        <v>301</v>
      </c>
      <c r="B275" s="132" t="s">
        <v>31</v>
      </c>
      <c r="C275" s="131" t="s">
        <v>220</v>
      </c>
      <c r="D275" s="133">
        <v>177002873</v>
      </c>
      <c r="E275" s="131" t="s">
        <v>14</v>
      </c>
      <c r="F275" s="134">
        <v>39577</v>
      </c>
      <c r="G275" s="135">
        <f t="shared" ca="1" si="11"/>
        <v>12</v>
      </c>
      <c r="H275" s="135" t="s">
        <v>15</v>
      </c>
      <c r="I275" s="132">
        <v>3</v>
      </c>
      <c r="J275" s="136">
        <v>40060</v>
      </c>
    </row>
    <row r="276" spans="1:10" hidden="1" outlineLevel="2" x14ac:dyDescent="0.25">
      <c r="A276" s="125" t="s">
        <v>302</v>
      </c>
      <c r="B276" s="126" t="s">
        <v>33</v>
      </c>
      <c r="C276" s="125" t="s">
        <v>220</v>
      </c>
      <c r="D276" s="127">
        <v>594000949</v>
      </c>
      <c r="E276" s="125" t="s">
        <v>22</v>
      </c>
      <c r="F276" s="128">
        <v>37064</v>
      </c>
      <c r="G276" s="129">
        <f t="shared" ca="1" si="11"/>
        <v>19</v>
      </c>
      <c r="H276" s="129" t="s">
        <v>37</v>
      </c>
      <c r="I276" s="126">
        <v>5</v>
      </c>
      <c r="J276" s="130">
        <v>17270</v>
      </c>
    </row>
    <row r="277" spans="1:10" hidden="1" outlineLevel="2" x14ac:dyDescent="0.25">
      <c r="A277" s="131" t="s">
        <v>303</v>
      </c>
      <c r="B277" s="132" t="s">
        <v>33</v>
      </c>
      <c r="C277" s="131" t="s">
        <v>220</v>
      </c>
      <c r="D277" s="133">
        <v>559006297</v>
      </c>
      <c r="E277" s="131" t="s">
        <v>14</v>
      </c>
      <c r="F277" s="134">
        <v>41614</v>
      </c>
      <c r="G277" s="135">
        <f t="shared" ca="1" si="11"/>
        <v>7</v>
      </c>
      <c r="H277" s="135" t="s">
        <v>15</v>
      </c>
      <c r="I277" s="132">
        <v>2</v>
      </c>
      <c r="J277" s="136">
        <v>35820</v>
      </c>
    </row>
    <row r="278" spans="1:10" hidden="1" outlineLevel="2" x14ac:dyDescent="0.25">
      <c r="A278" s="125" t="s">
        <v>304</v>
      </c>
      <c r="B278" s="126" t="s">
        <v>12</v>
      </c>
      <c r="C278" s="125" t="s">
        <v>220</v>
      </c>
      <c r="D278" s="127">
        <v>772003640</v>
      </c>
      <c r="E278" s="125" t="s">
        <v>14</v>
      </c>
      <c r="F278" s="128">
        <v>37653</v>
      </c>
      <c r="G278" s="129">
        <f t="shared" ca="1" si="11"/>
        <v>17</v>
      </c>
      <c r="H278" s="129" t="s">
        <v>15</v>
      </c>
      <c r="I278" s="126">
        <v>3</v>
      </c>
      <c r="J278" s="130">
        <v>67280</v>
      </c>
    </row>
    <row r="279" spans="1:10" hidden="1" outlineLevel="2" x14ac:dyDescent="0.25">
      <c r="A279" s="131" t="s">
        <v>305</v>
      </c>
      <c r="B279" s="132" t="s">
        <v>28</v>
      </c>
      <c r="C279" s="131" t="s">
        <v>220</v>
      </c>
      <c r="D279" s="133">
        <v>384004025</v>
      </c>
      <c r="E279" s="131" t="s">
        <v>17</v>
      </c>
      <c r="F279" s="134">
        <v>37298</v>
      </c>
      <c r="G279" s="135">
        <f t="shared" ca="1" si="11"/>
        <v>18</v>
      </c>
      <c r="H279" s="135"/>
      <c r="I279" s="132">
        <v>4</v>
      </c>
      <c r="J279" s="136">
        <v>23810</v>
      </c>
    </row>
    <row r="280" spans="1:10" hidden="1" outlineLevel="2" x14ac:dyDescent="0.25">
      <c r="A280" s="125" t="s">
        <v>306</v>
      </c>
      <c r="B280" s="126" t="s">
        <v>28</v>
      </c>
      <c r="C280" s="125" t="s">
        <v>220</v>
      </c>
      <c r="D280" s="127">
        <v>698009555</v>
      </c>
      <c r="E280" s="125" t="s">
        <v>22</v>
      </c>
      <c r="F280" s="128">
        <v>41231</v>
      </c>
      <c r="G280" s="129">
        <f t="shared" ca="1" si="11"/>
        <v>8</v>
      </c>
      <c r="H280" s="129" t="s">
        <v>20</v>
      </c>
      <c r="I280" s="126">
        <v>1</v>
      </c>
      <c r="J280" s="130">
        <v>41615</v>
      </c>
    </row>
    <row r="281" spans="1:10" hidden="1" outlineLevel="2" x14ac:dyDescent="0.25">
      <c r="A281" s="131" t="s">
        <v>307</v>
      </c>
      <c r="B281" s="132" t="s">
        <v>28</v>
      </c>
      <c r="C281" s="131" t="s">
        <v>220</v>
      </c>
      <c r="D281" s="133">
        <v>914006052</v>
      </c>
      <c r="E281" s="131" t="s">
        <v>14</v>
      </c>
      <c r="F281" s="134">
        <v>38386</v>
      </c>
      <c r="G281" s="135">
        <f t="shared" ca="1" si="11"/>
        <v>15</v>
      </c>
      <c r="H281" s="135" t="s">
        <v>15</v>
      </c>
      <c r="I281" s="132">
        <v>4</v>
      </c>
      <c r="J281" s="136">
        <v>76192</v>
      </c>
    </row>
    <row r="282" spans="1:10" hidden="1" outlineLevel="2" x14ac:dyDescent="0.25">
      <c r="A282" s="125" t="s">
        <v>308</v>
      </c>
      <c r="B282" s="126" t="s">
        <v>31</v>
      </c>
      <c r="C282" s="125" t="s">
        <v>220</v>
      </c>
      <c r="D282" s="127">
        <v>396007504</v>
      </c>
      <c r="E282" s="125" t="s">
        <v>17</v>
      </c>
      <c r="F282" s="128">
        <v>35852</v>
      </c>
      <c r="G282" s="129">
        <f t="shared" ca="1" si="11"/>
        <v>22</v>
      </c>
      <c r="H282" s="129"/>
      <c r="I282" s="126">
        <v>2</v>
      </c>
      <c r="J282" s="130">
        <v>41840</v>
      </c>
    </row>
    <row r="283" spans="1:10" hidden="1" outlineLevel="2" x14ac:dyDescent="0.25">
      <c r="A283" s="131" t="s">
        <v>309</v>
      </c>
      <c r="B283" s="132" t="s">
        <v>33</v>
      </c>
      <c r="C283" s="131" t="s">
        <v>220</v>
      </c>
      <c r="D283" s="133">
        <v>356002235</v>
      </c>
      <c r="E283" s="131" t="s">
        <v>22</v>
      </c>
      <c r="F283" s="134">
        <v>34967</v>
      </c>
      <c r="G283" s="135">
        <f t="shared" ca="1" si="11"/>
        <v>25</v>
      </c>
      <c r="H283" s="135" t="s">
        <v>37</v>
      </c>
      <c r="I283" s="132">
        <v>3</v>
      </c>
      <c r="J283" s="136">
        <v>46710</v>
      </c>
    </row>
    <row r="284" spans="1:10" hidden="1" outlineLevel="2" x14ac:dyDescent="0.25">
      <c r="A284" s="125" t="s">
        <v>310</v>
      </c>
      <c r="B284" s="126" t="s">
        <v>28</v>
      </c>
      <c r="C284" s="125" t="s">
        <v>220</v>
      </c>
      <c r="D284" s="127">
        <v>257009459</v>
      </c>
      <c r="E284" s="125" t="s">
        <v>17</v>
      </c>
      <c r="F284" s="128">
        <v>35495</v>
      </c>
      <c r="G284" s="129">
        <f t="shared" ca="1" si="11"/>
        <v>23</v>
      </c>
      <c r="H284" s="129"/>
      <c r="I284" s="126">
        <v>3</v>
      </c>
      <c r="J284" s="130">
        <v>57600</v>
      </c>
    </row>
    <row r="285" spans="1:10" hidden="1" outlineLevel="2" x14ac:dyDescent="0.25">
      <c r="A285" s="131" t="s">
        <v>311</v>
      </c>
      <c r="B285" s="132" t="s">
        <v>12</v>
      </c>
      <c r="C285" s="131" t="s">
        <v>220</v>
      </c>
      <c r="D285" s="133">
        <v>353004196</v>
      </c>
      <c r="E285" s="131" t="s">
        <v>14</v>
      </c>
      <c r="F285" s="134">
        <v>40593</v>
      </c>
      <c r="G285" s="135">
        <f t="shared" ca="1" si="11"/>
        <v>9</v>
      </c>
      <c r="H285" s="135" t="s">
        <v>20</v>
      </c>
      <c r="I285" s="132">
        <v>1</v>
      </c>
      <c r="J285" s="136">
        <v>23650</v>
      </c>
    </row>
    <row r="286" spans="1:10" hidden="1" outlineLevel="2" x14ac:dyDescent="0.25">
      <c r="A286" s="125" t="s">
        <v>312</v>
      </c>
      <c r="B286" s="126" t="s">
        <v>31</v>
      </c>
      <c r="C286" s="125" t="s">
        <v>220</v>
      </c>
      <c r="D286" s="127">
        <v>826000563</v>
      </c>
      <c r="E286" s="125" t="s">
        <v>17</v>
      </c>
      <c r="F286" s="128">
        <v>41083</v>
      </c>
      <c r="G286" s="129">
        <f t="shared" ca="1" si="11"/>
        <v>8</v>
      </c>
      <c r="H286" s="129"/>
      <c r="I286" s="126">
        <v>3</v>
      </c>
      <c r="J286" s="130">
        <v>57760</v>
      </c>
    </row>
    <row r="287" spans="1:10" hidden="1" outlineLevel="2" x14ac:dyDescent="0.25">
      <c r="A287" s="131" t="s">
        <v>313</v>
      </c>
      <c r="B287" s="132" t="s">
        <v>33</v>
      </c>
      <c r="C287" s="131" t="s">
        <v>220</v>
      </c>
      <c r="D287" s="133">
        <v>589009495</v>
      </c>
      <c r="E287" s="131" t="s">
        <v>14</v>
      </c>
      <c r="F287" s="134">
        <v>37745</v>
      </c>
      <c r="G287" s="135">
        <f t="shared" ca="1" si="11"/>
        <v>17</v>
      </c>
      <c r="H287" s="135" t="s">
        <v>42</v>
      </c>
      <c r="I287" s="132">
        <v>2</v>
      </c>
      <c r="J287" s="136">
        <v>38870</v>
      </c>
    </row>
    <row r="288" spans="1:10" hidden="1" outlineLevel="2" x14ac:dyDescent="0.25">
      <c r="A288" s="125" t="s">
        <v>314</v>
      </c>
      <c r="B288" s="126" t="s">
        <v>33</v>
      </c>
      <c r="C288" s="125" t="s">
        <v>220</v>
      </c>
      <c r="D288" s="127">
        <v>130009578</v>
      </c>
      <c r="E288" s="125" t="s">
        <v>17</v>
      </c>
      <c r="F288" s="128">
        <v>37095</v>
      </c>
      <c r="G288" s="129">
        <f t="shared" ca="1" si="11"/>
        <v>19</v>
      </c>
      <c r="H288" s="129"/>
      <c r="I288" s="126">
        <v>5</v>
      </c>
      <c r="J288" s="130">
        <v>89520</v>
      </c>
    </row>
    <row r="289" spans="1:10" hidden="1" outlineLevel="2" x14ac:dyDescent="0.25">
      <c r="A289" s="131" t="s">
        <v>315</v>
      </c>
      <c r="B289" s="132" t="s">
        <v>33</v>
      </c>
      <c r="C289" s="131" t="s">
        <v>220</v>
      </c>
      <c r="D289" s="133">
        <v>251004309</v>
      </c>
      <c r="E289" s="131" t="s">
        <v>17</v>
      </c>
      <c r="F289" s="134">
        <v>37004</v>
      </c>
      <c r="G289" s="135">
        <f t="shared" ca="1" si="11"/>
        <v>19</v>
      </c>
      <c r="H289" s="135"/>
      <c r="I289" s="132">
        <v>1</v>
      </c>
      <c r="J289" s="136">
        <v>45420</v>
      </c>
    </row>
    <row r="290" spans="1:10" hidden="1" outlineLevel="2" x14ac:dyDescent="0.25">
      <c r="A290" s="125" t="s">
        <v>316</v>
      </c>
      <c r="B290" s="126" t="s">
        <v>33</v>
      </c>
      <c r="C290" s="125" t="s">
        <v>220</v>
      </c>
      <c r="D290" s="127">
        <v>635007088</v>
      </c>
      <c r="E290" s="125" t="s">
        <v>17</v>
      </c>
      <c r="F290" s="128">
        <v>37285</v>
      </c>
      <c r="G290" s="129">
        <f t="shared" ca="1" si="11"/>
        <v>18</v>
      </c>
      <c r="H290" s="129"/>
      <c r="I290" s="126">
        <v>5</v>
      </c>
      <c r="J290" s="130">
        <v>68510</v>
      </c>
    </row>
    <row r="291" spans="1:10" hidden="1" outlineLevel="2" x14ac:dyDescent="0.25">
      <c r="A291" s="131" t="s">
        <v>317</v>
      </c>
      <c r="B291" s="132" t="s">
        <v>33</v>
      </c>
      <c r="C291" s="131" t="s">
        <v>220</v>
      </c>
      <c r="D291" s="133">
        <v>894000119</v>
      </c>
      <c r="E291" s="131" t="s">
        <v>14</v>
      </c>
      <c r="F291" s="134">
        <v>42327</v>
      </c>
      <c r="G291" s="135">
        <f t="shared" ref="G291:G322" ca="1" si="12">DATEDIF(F291,TODAY(),"Y")</f>
        <v>5</v>
      </c>
      <c r="H291" s="135" t="s">
        <v>23</v>
      </c>
      <c r="I291" s="132">
        <v>5</v>
      </c>
      <c r="J291" s="136">
        <v>66010</v>
      </c>
    </row>
    <row r="292" spans="1:10" hidden="1" outlineLevel="2" x14ac:dyDescent="0.25">
      <c r="A292" s="125" t="s">
        <v>318</v>
      </c>
      <c r="B292" s="126" t="s">
        <v>31</v>
      </c>
      <c r="C292" s="125" t="s">
        <v>220</v>
      </c>
      <c r="D292" s="127">
        <v>312009803</v>
      </c>
      <c r="E292" s="125" t="s">
        <v>14</v>
      </c>
      <c r="F292" s="128">
        <v>37302</v>
      </c>
      <c r="G292" s="129">
        <f t="shared" ca="1" si="12"/>
        <v>18</v>
      </c>
      <c r="H292" s="129" t="s">
        <v>37</v>
      </c>
      <c r="I292" s="126">
        <v>4</v>
      </c>
      <c r="J292" s="130">
        <v>25310</v>
      </c>
    </row>
    <row r="293" spans="1:10" hidden="1" outlineLevel="2" x14ac:dyDescent="0.25">
      <c r="A293" s="131" t="s">
        <v>319</v>
      </c>
      <c r="B293" s="132" t="s">
        <v>25</v>
      </c>
      <c r="C293" s="131" t="s">
        <v>220</v>
      </c>
      <c r="D293" s="133">
        <v>311003362</v>
      </c>
      <c r="E293" s="131" t="s">
        <v>17</v>
      </c>
      <c r="F293" s="134">
        <v>38124</v>
      </c>
      <c r="G293" s="135">
        <f t="shared" ca="1" si="12"/>
        <v>16</v>
      </c>
      <c r="H293" s="135"/>
      <c r="I293" s="132">
        <v>2</v>
      </c>
      <c r="J293" s="136">
        <v>52770</v>
      </c>
    </row>
    <row r="294" spans="1:10" hidden="1" outlineLevel="2" x14ac:dyDescent="0.25">
      <c r="A294" s="125" t="s">
        <v>320</v>
      </c>
      <c r="B294" s="126" t="s">
        <v>28</v>
      </c>
      <c r="C294" s="125" t="s">
        <v>220</v>
      </c>
      <c r="D294" s="127">
        <v>213004397</v>
      </c>
      <c r="E294" s="125" t="s">
        <v>14</v>
      </c>
      <c r="F294" s="128">
        <v>38922</v>
      </c>
      <c r="G294" s="129">
        <f t="shared" ca="1" si="12"/>
        <v>14</v>
      </c>
      <c r="H294" s="129" t="s">
        <v>37</v>
      </c>
      <c r="I294" s="126">
        <v>3</v>
      </c>
      <c r="J294" s="130">
        <v>62750</v>
      </c>
    </row>
    <row r="295" spans="1:10" hidden="1" outlineLevel="2" x14ac:dyDescent="0.25">
      <c r="A295" s="131" t="s">
        <v>321</v>
      </c>
      <c r="B295" s="132" t="s">
        <v>33</v>
      </c>
      <c r="C295" s="131" t="s">
        <v>220</v>
      </c>
      <c r="D295" s="133">
        <v>337003008</v>
      </c>
      <c r="E295" s="131" t="s">
        <v>14</v>
      </c>
      <c r="F295" s="134">
        <v>37724</v>
      </c>
      <c r="G295" s="135">
        <f t="shared" ca="1" si="12"/>
        <v>17</v>
      </c>
      <c r="H295" s="135" t="s">
        <v>15</v>
      </c>
      <c r="I295" s="132">
        <v>3</v>
      </c>
      <c r="J295" s="136">
        <v>28970</v>
      </c>
    </row>
    <row r="296" spans="1:10" hidden="1" outlineLevel="2" x14ac:dyDescent="0.25">
      <c r="A296" s="125" t="s">
        <v>322</v>
      </c>
      <c r="B296" s="126" t="s">
        <v>28</v>
      </c>
      <c r="C296" s="125" t="s">
        <v>220</v>
      </c>
      <c r="D296" s="127">
        <v>512005919</v>
      </c>
      <c r="E296" s="125" t="s">
        <v>14</v>
      </c>
      <c r="F296" s="128">
        <v>36286</v>
      </c>
      <c r="G296" s="129">
        <f t="shared" ca="1" si="12"/>
        <v>21</v>
      </c>
      <c r="H296" s="129" t="s">
        <v>20</v>
      </c>
      <c r="I296" s="126">
        <v>1</v>
      </c>
      <c r="J296" s="130">
        <v>64130</v>
      </c>
    </row>
    <row r="297" spans="1:10" hidden="1" outlineLevel="2" x14ac:dyDescent="0.25">
      <c r="A297" s="131" t="s">
        <v>323</v>
      </c>
      <c r="B297" s="132" t="s">
        <v>28</v>
      </c>
      <c r="C297" s="131" t="s">
        <v>220</v>
      </c>
      <c r="D297" s="133">
        <v>468003610</v>
      </c>
      <c r="E297" s="131" t="s">
        <v>14</v>
      </c>
      <c r="F297" s="134">
        <v>35103</v>
      </c>
      <c r="G297" s="135">
        <f t="shared" ca="1" si="12"/>
        <v>24</v>
      </c>
      <c r="H297" s="135" t="s">
        <v>37</v>
      </c>
      <c r="I297" s="132">
        <v>3</v>
      </c>
      <c r="J297" s="136">
        <v>69080</v>
      </c>
    </row>
    <row r="298" spans="1:10" hidden="1" outlineLevel="2" x14ac:dyDescent="0.25">
      <c r="A298" s="125" t="s">
        <v>324</v>
      </c>
      <c r="B298" s="126" t="s">
        <v>12</v>
      </c>
      <c r="C298" s="125" t="s">
        <v>220</v>
      </c>
      <c r="D298" s="127">
        <v>488001244</v>
      </c>
      <c r="E298" s="125" t="s">
        <v>22</v>
      </c>
      <c r="F298" s="128">
        <v>37325</v>
      </c>
      <c r="G298" s="129">
        <f t="shared" ca="1" si="12"/>
        <v>18</v>
      </c>
      <c r="H298" s="129" t="s">
        <v>15</v>
      </c>
      <c r="I298" s="126">
        <v>1</v>
      </c>
      <c r="J298" s="130">
        <v>24460</v>
      </c>
    </row>
    <row r="299" spans="1:10" hidden="1" outlineLevel="2" x14ac:dyDescent="0.25">
      <c r="A299" s="131" t="s">
        <v>325</v>
      </c>
      <c r="B299" s="132" t="s">
        <v>33</v>
      </c>
      <c r="C299" s="131" t="s">
        <v>220</v>
      </c>
      <c r="D299" s="133">
        <v>948000407</v>
      </c>
      <c r="E299" s="131" t="s">
        <v>17</v>
      </c>
      <c r="F299" s="134">
        <v>36521</v>
      </c>
      <c r="G299" s="135">
        <f t="shared" ca="1" si="12"/>
        <v>20</v>
      </c>
      <c r="H299" s="135"/>
      <c r="I299" s="132">
        <v>3</v>
      </c>
      <c r="J299" s="136">
        <v>61370</v>
      </c>
    </row>
    <row r="300" spans="1:10" hidden="1" outlineLevel="2" x14ac:dyDescent="0.25">
      <c r="A300" s="125" t="s">
        <v>326</v>
      </c>
      <c r="B300" s="126" t="s">
        <v>33</v>
      </c>
      <c r="C300" s="125" t="s">
        <v>220</v>
      </c>
      <c r="D300" s="127">
        <v>167008119</v>
      </c>
      <c r="E300" s="125" t="s">
        <v>26</v>
      </c>
      <c r="F300" s="128">
        <v>36325</v>
      </c>
      <c r="G300" s="129">
        <f t="shared" ca="1" si="12"/>
        <v>21</v>
      </c>
      <c r="H300" s="129"/>
      <c r="I300" s="126">
        <v>1</v>
      </c>
      <c r="J300" s="130">
        <v>8892</v>
      </c>
    </row>
    <row r="301" spans="1:10" hidden="1" outlineLevel="2" x14ac:dyDescent="0.25">
      <c r="A301" s="131" t="s">
        <v>327</v>
      </c>
      <c r="B301" s="132" t="s">
        <v>19</v>
      </c>
      <c r="C301" s="131" t="s">
        <v>220</v>
      </c>
      <c r="D301" s="133">
        <v>143004593</v>
      </c>
      <c r="E301" s="131" t="s">
        <v>17</v>
      </c>
      <c r="F301" s="134">
        <v>37822</v>
      </c>
      <c r="G301" s="135">
        <f t="shared" ca="1" si="12"/>
        <v>17</v>
      </c>
      <c r="H301" s="135"/>
      <c r="I301" s="132">
        <v>1</v>
      </c>
      <c r="J301" s="136">
        <v>75420</v>
      </c>
    </row>
    <row r="302" spans="1:10" hidden="1" outlineLevel="2" x14ac:dyDescent="0.25">
      <c r="A302" s="125" t="s">
        <v>328</v>
      </c>
      <c r="B302" s="126" t="s">
        <v>33</v>
      </c>
      <c r="C302" s="125" t="s">
        <v>220</v>
      </c>
      <c r="D302" s="127">
        <v>903008594</v>
      </c>
      <c r="E302" s="125" t="s">
        <v>14</v>
      </c>
      <c r="F302" s="128">
        <v>40222</v>
      </c>
      <c r="G302" s="129">
        <f t="shared" ca="1" si="12"/>
        <v>10</v>
      </c>
      <c r="H302" s="129" t="s">
        <v>23</v>
      </c>
      <c r="I302" s="126">
        <v>5</v>
      </c>
      <c r="J302" s="130">
        <v>54230</v>
      </c>
    </row>
    <row r="303" spans="1:10" hidden="1" outlineLevel="2" x14ac:dyDescent="0.25">
      <c r="A303" s="131" t="s">
        <v>329</v>
      </c>
      <c r="B303" s="132" t="s">
        <v>19</v>
      </c>
      <c r="C303" s="131" t="s">
        <v>220</v>
      </c>
      <c r="D303" s="133">
        <v>378009642</v>
      </c>
      <c r="E303" s="131" t="s">
        <v>17</v>
      </c>
      <c r="F303" s="134">
        <v>38897</v>
      </c>
      <c r="G303" s="135">
        <f t="shared" ca="1" si="12"/>
        <v>14</v>
      </c>
      <c r="H303" s="135"/>
      <c r="I303" s="132">
        <v>5</v>
      </c>
      <c r="J303" s="136">
        <v>64220</v>
      </c>
    </row>
    <row r="304" spans="1:10" hidden="1" outlineLevel="2" x14ac:dyDescent="0.25">
      <c r="A304" s="125" t="s">
        <v>330</v>
      </c>
      <c r="B304" s="126" t="s">
        <v>19</v>
      </c>
      <c r="C304" s="125" t="s">
        <v>220</v>
      </c>
      <c r="D304" s="127">
        <v>135005371</v>
      </c>
      <c r="E304" s="125" t="s">
        <v>14</v>
      </c>
      <c r="F304" s="128">
        <v>37274</v>
      </c>
      <c r="G304" s="129">
        <f t="shared" ca="1" si="12"/>
        <v>18</v>
      </c>
      <c r="H304" s="129" t="s">
        <v>37</v>
      </c>
      <c r="I304" s="126">
        <v>5</v>
      </c>
      <c r="J304" s="130">
        <v>30920</v>
      </c>
    </row>
    <row r="305" spans="1:10" hidden="1" outlineLevel="2" x14ac:dyDescent="0.25">
      <c r="A305" s="131" t="s">
        <v>331</v>
      </c>
      <c r="B305" s="132" t="s">
        <v>28</v>
      </c>
      <c r="C305" s="131" t="s">
        <v>220</v>
      </c>
      <c r="D305" s="133">
        <v>708008747</v>
      </c>
      <c r="E305" s="131" t="s">
        <v>14</v>
      </c>
      <c r="F305" s="134">
        <v>42231</v>
      </c>
      <c r="G305" s="135">
        <f t="shared" ca="1" si="12"/>
        <v>5</v>
      </c>
      <c r="H305" s="135" t="s">
        <v>15</v>
      </c>
      <c r="I305" s="132">
        <v>3</v>
      </c>
      <c r="J305" s="136">
        <v>75176</v>
      </c>
    </row>
    <row r="306" spans="1:10" hidden="1" outlineLevel="2" x14ac:dyDescent="0.25">
      <c r="A306" s="125" t="s">
        <v>332</v>
      </c>
      <c r="B306" s="126" t="s">
        <v>33</v>
      </c>
      <c r="C306" s="125" t="s">
        <v>220</v>
      </c>
      <c r="D306" s="127">
        <v>337000590</v>
      </c>
      <c r="E306" s="125" t="s">
        <v>17</v>
      </c>
      <c r="F306" s="128">
        <v>37585</v>
      </c>
      <c r="G306" s="129">
        <f t="shared" ca="1" si="12"/>
        <v>18</v>
      </c>
      <c r="H306" s="129"/>
      <c r="I306" s="126">
        <v>2</v>
      </c>
      <c r="J306" s="130">
        <v>57410</v>
      </c>
    </row>
    <row r="307" spans="1:10" hidden="1" outlineLevel="2" x14ac:dyDescent="0.25">
      <c r="A307" s="131" t="s">
        <v>333</v>
      </c>
      <c r="B307" s="132" t="s">
        <v>33</v>
      </c>
      <c r="C307" s="131" t="s">
        <v>220</v>
      </c>
      <c r="D307" s="133">
        <v>378001658</v>
      </c>
      <c r="E307" s="131" t="s">
        <v>17</v>
      </c>
      <c r="F307" s="134">
        <v>36696</v>
      </c>
      <c r="G307" s="135">
        <f t="shared" ca="1" si="12"/>
        <v>20</v>
      </c>
      <c r="H307" s="135"/>
      <c r="I307" s="132">
        <v>2</v>
      </c>
      <c r="J307" s="136">
        <v>39300</v>
      </c>
    </row>
    <row r="308" spans="1:10" hidden="1" outlineLevel="2" x14ac:dyDescent="0.25">
      <c r="A308" s="125" t="s">
        <v>334</v>
      </c>
      <c r="B308" s="126" t="s">
        <v>12</v>
      </c>
      <c r="C308" s="125" t="s">
        <v>220</v>
      </c>
      <c r="D308" s="127">
        <v>684004281</v>
      </c>
      <c r="E308" s="125" t="s">
        <v>14</v>
      </c>
      <c r="F308" s="128">
        <v>38228</v>
      </c>
      <c r="G308" s="129">
        <f t="shared" ca="1" si="12"/>
        <v>16</v>
      </c>
      <c r="H308" s="129" t="s">
        <v>15</v>
      </c>
      <c r="I308" s="126">
        <v>2</v>
      </c>
      <c r="J308" s="130">
        <v>47340</v>
      </c>
    </row>
    <row r="309" spans="1:10" hidden="1" outlineLevel="2" x14ac:dyDescent="0.25">
      <c r="A309" s="131" t="s">
        <v>335</v>
      </c>
      <c r="B309" s="132" t="s">
        <v>12</v>
      </c>
      <c r="C309" s="131" t="s">
        <v>220</v>
      </c>
      <c r="D309" s="133">
        <v>361005033</v>
      </c>
      <c r="E309" s="131" t="s">
        <v>17</v>
      </c>
      <c r="F309" s="134">
        <v>35208</v>
      </c>
      <c r="G309" s="135">
        <f t="shared" ca="1" si="12"/>
        <v>24</v>
      </c>
      <c r="H309" s="135"/>
      <c r="I309" s="132">
        <v>3</v>
      </c>
      <c r="J309" s="136">
        <v>71830</v>
      </c>
    </row>
    <row r="310" spans="1:10" hidden="1" outlineLevel="2" x14ac:dyDescent="0.25">
      <c r="A310" s="125" t="s">
        <v>336</v>
      </c>
      <c r="B310" s="126" t="s">
        <v>33</v>
      </c>
      <c r="C310" s="125" t="s">
        <v>220</v>
      </c>
      <c r="D310" s="127">
        <v>399000898</v>
      </c>
      <c r="E310" s="125" t="s">
        <v>17</v>
      </c>
      <c r="F310" s="128">
        <v>42047</v>
      </c>
      <c r="G310" s="129">
        <f t="shared" ca="1" si="12"/>
        <v>5</v>
      </c>
      <c r="H310" s="129"/>
      <c r="I310" s="126">
        <v>4</v>
      </c>
      <c r="J310" s="130">
        <v>37980</v>
      </c>
    </row>
    <row r="311" spans="1:10" hidden="1" outlineLevel="2" x14ac:dyDescent="0.25">
      <c r="A311" s="131" t="s">
        <v>337</v>
      </c>
      <c r="B311" s="132" t="s">
        <v>19</v>
      </c>
      <c r="C311" s="131" t="s">
        <v>220</v>
      </c>
      <c r="D311" s="133">
        <v>590006401</v>
      </c>
      <c r="E311" s="131" t="s">
        <v>14</v>
      </c>
      <c r="F311" s="134">
        <v>37477</v>
      </c>
      <c r="G311" s="135">
        <f t="shared" ca="1" si="12"/>
        <v>18</v>
      </c>
      <c r="H311" s="135" t="s">
        <v>23</v>
      </c>
      <c r="I311" s="132">
        <v>1</v>
      </c>
      <c r="J311" s="136">
        <v>70760</v>
      </c>
    </row>
    <row r="312" spans="1:10" hidden="1" outlineLevel="2" x14ac:dyDescent="0.25">
      <c r="A312" s="125" t="s">
        <v>338</v>
      </c>
      <c r="B312" s="126" t="s">
        <v>33</v>
      </c>
      <c r="C312" s="125" t="s">
        <v>220</v>
      </c>
      <c r="D312" s="127">
        <v>564008088</v>
      </c>
      <c r="E312" s="125" t="s">
        <v>14</v>
      </c>
      <c r="F312" s="128">
        <v>37795</v>
      </c>
      <c r="G312" s="129">
        <f t="shared" ca="1" si="12"/>
        <v>17</v>
      </c>
      <c r="H312" s="129" t="s">
        <v>15</v>
      </c>
      <c r="I312" s="126">
        <v>1</v>
      </c>
      <c r="J312" s="130">
        <v>87760</v>
      </c>
    </row>
    <row r="313" spans="1:10" hidden="1" outlineLevel="2" x14ac:dyDescent="0.25">
      <c r="A313" s="131" t="s">
        <v>339</v>
      </c>
      <c r="B313" s="132" t="s">
        <v>31</v>
      </c>
      <c r="C313" s="131" t="s">
        <v>220</v>
      </c>
      <c r="D313" s="133">
        <v>620006005</v>
      </c>
      <c r="E313" s="131" t="s">
        <v>14</v>
      </c>
      <c r="F313" s="134">
        <v>38561</v>
      </c>
      <c r="G313" s="135">
        <f t="shared" ca="1" si="12"/>
        <v>15</v>
      </c>
      <c r="H313" s="135" t="s">
        <v>15</v>
      </c>
      <c r="I313" s="132">
        <v>3</v>
      </c>
      <c r="J313" s="136">
        <v>41060</v>
      </c>
    </row>
    <row r="314" spans="1:10" hidden="1" outlineLevel="2" x14ac:dyDescent="0.25">
      <c r="A314" s="125" t="s">
        <v>340</v>
      </c>
      <c r="B314" s="126" t="s">
        <v>33</v>
      </c>
      <c r="C314" s="125" t="s">
        <v>220</v>
      </c>
      <c r="D314" s="127">
        <v>412001335</v>
      </c>
      <c r="E314" s="125" t="s">
        <v>17</v>
      </c>
      <c r="F314" s="128">
        <v>35197</v>
      </c>
      <c r="G314" s="129">
        <f t="shared" ca="1" si="12"/>
        <v>24</v>
      </c>
      <c r="H314" s="129"/>
      <c r="I314" s="126">
        <v>2</v>
      </c>
      <c r="J314" s="130">
        <v>40940</v>
      </c>
    </row>
    <row r="315" spans="1:10" hidden="1" outlineLevel="2" x14ac:dyDescent="0.25">
      <c r="A315" s="131" t="s">
        <v>341</v>
      </c>
      <c r="B315" s="132" t="s">
        <v>12</v>
      </c>
      <c r="C315" s="131" t="s">
        <v>220</v>
      </c>
      <c r="D315" s="133">
        <v>470005648</v>
      </c>
      <c r="E315" s="131" t="s">
        <v>17</v>
      </c>
      <c r="F315" s="134">
        <v>38388</v>
      </c>
      <c r="G315" s="135">
        <f t="shared" ca="1" si="12"/>
        <v>15</v>
      </c>
      <c r="H315" s="135"/>
      <c r="I315" s="132">
        <v>1</v>
      </c>
      <c r="J315" s="136">
        <v>39680</v>
      </c>
    </row>
    <row r="316" spans="1:10" hidden="1" outlineLevel="2" x14ac:dyDescent="0.25">
      <c r="A316" s="125" t="s">
        <v>342</v>
      </c>
      <c r="B316" s="126" t="s">
        <v>33</v>
      </c>
      <c r="C316" s="125" t="s">
        <v>220</v>
      </c>
      <c r="D316" s="127">
        <v>249009042</v>
      </c>
      <c r="E316" s="125" t="s">
        <v>14</v>
      </c>
      <c r="F316" s="128">
        <v>38802</v>
      </c>
      <c r="G316" s="129">
        <f t="shared" ca="1" si="12"/>
        <v>14</v>
      </c>
      <c r="H316" s="129" t="s">
        <v>15</v>
      </c>
      <c r="I316" s="126">
        <v>5</v>
      </c>
      <c r="J316" s="130">
        <v>61060</v>
      </c>
    </row>
    <row r="317" spans="1:10" hidden="1" outlineLevel="2" x14ac:dyDescent="0.25">
      <c r="A317" s="131" t="s">
        <v>343</v>
      </c>
      <c r="B317" s="132" t="s">
        <v>12</v>
      </c>
      <c r="C317" s="131" t="s">
        <v>220</v>
      </c>
      <c r="D317" s="133">
        <v>405006173</v>
      </c>
      <c r="E317" s="131" t="s">
        <v>14</v>
      </c>
      <c r="F317" s="134">
        <v>36267</v>
      </c>
      <c r="G317" s="135">
        <f t="shared" ca="1" si="12"/>
        <v>21</v>
      </c>
      <c r="H317" s="135" t="s">
        <v>42</v>
      </c>
      <c r="I317" s="132">
        <v>4</v>
      </c>
      <c r="J317" s="136">
        <v>68710</v>
      </c>
    </row>
    <row r="318" spans="1:10" hidden="1" outlineLevel="2" x14ac:dyDescent="0.25">
      <c r="A318" s="125" t="s">
        <v>344</v>
      </c>
      <c r="B318" s="126" t="s">
        <v>12</v>
      </c>
      <c r="C318" s="125" t="s">
        <v>220</v>
      </c>
      <c r="D318" s="127">
        <v>561008668</v>
      </c>
      <c r="E318" s="125" t="s">
        <v>14</v>
      </c>
      <c r="F318" s="128">
        <v>36477</v>
      </c>
      <c r="G318" s="129">
        <f t="shared" ca="1" si="12"/>
        <v>21</v>
      </c>
      <c r="H318" s="129" t="s">
        <v>23</v>
      </c>
      <c r="I318" s="126">
        <v>1</v>
      </c>
      <c r="J318" s="130">
        <v>76584</v>
      </c>
    </row>
    <row r="319" spans="1:10" hidden="1" outlineLevel="2" x14ac:dyDescent="0.25">
      <c r="A319" s="131" t="s">
        <v>345</v>
      </c>
      <c r="B319" s="132" t="s">
        <v>33</v>
      </c>
      <c r="C319" s="131" t="s">
        <v>220</v>
      </c>
      <c r="D319" s="133">
        <v>914000398</v>
      </c>
      <c r="E319" s="131" t="s">
        <v>14</v>
      </c>
      <c r="F319" s="134">
        <v>37868</v>
      </c>
      <c r="G319" s="135">
        <f t="shared" ca="1" si="12"/>
        <v>17</v>
      </c>
      <c r="H319" s="135" t="s">
        <v>37</v>
      </c>
      <c r="I319" s="132">
        <v>1</v>
      </c>
      <c r="J319" s="136">
        <v>65720</v>
      </c>
    </row>
    <row r="320" spans="1:10" hidden="1" outlineLevel="2" x14ac:dyDescent="0.25">
      <c r="A320" s="125" t="s">
        <v>346</v>
      </c>
      <c r="B320" s="126" t="s">
        <v>33</v>
      </c>
      <c r="C320" s="125" t="s">
        <v>220</v>
      </c>
      <c r="D320" s="127">
        <v>276000518</v>
      </c>
      <c r="E320" s="125" t="s">
        <v>14</v>
      </c>
      <c r="F320" s="128">
        <v>41959</v>
      </c>
      <c r="G320" s="129">
        <f t="shared" ca="1" si="12"/>
        <v>6</v>
      </c>
      <c r="H320" s="129" t="s">
        <v>42</v>
      </c>
      <c r="I320" s="126">
        <v>5</v>
      </c>
      <c r="J320" s="130">
        <v>29420</v>
      </c>
    </row>
    <row r="321" spans="1:10" hidden="1" outlineLevel="2" x14ac:dyDescent="0.25">
      <c r="A321" s="131" t="s">
        <v>347</v>
      </c>
      <c r="B321" s="132" t="s">
        <v>31</v>
      </c>
      <c r="C321" s="131" t="s">
        <v>220</v>
      </c>
      <c r="D321" s="133">
        <v>725007456</v>
      </c>
      <c r="E321" s="131" t="s">
        <v>17</v>
      </c>
      <c r="F321" s="134">
        <v>35895</v>
      </c>
      <c r="G321" s="135">
        <f t="shared" ca="1" si="12"/>
        <v>22</v>
      </c>
      <c r="H321" s="135"/>
      <c r="I321" s="132">
        <v>4</v>
      </c>
      <c r="J321" s="136">
        <v>59330</v>
      </c>
    </row>
    <row r="322" spans="1:10" hidden="1" outlineLevel="2" x14ac:dyDescent="0.25">
      <c r="A322" s="125" t="s">
        <v>348</v>
      </c>
      <c r="B322" s="126" t="s">
        <v>25</v>
      </c>
      <c r="C322" s="125" t="s">
        <v>220</v>
      </c>
      <c r="D322" s="127">
        <v>240002873</v>
      </c>
      <c r="E322" s="125" t="s">
        <v>17</v>
      </c>
      <c r="F322" s="128">
        <v>38190</v>
      </c>
      <c r="G322" s="129">
        <f t="shared" ca="1" si="12"/>
        <v>16</v>
      </c>
      <c r="H322" s="129"/>
      <c r="I322" s="126">
        <v>4</v>
      </c>
      <c r="J322" s="130">
        <v>80330</v>
      </c>
    </row>
    <row r="323" spans="1:10" hidden="1" outlineLevel="2" x14ac:dyDescent="0.25">
      <c r="A323" s="131" t="s">
        <v>349</v>
      </c>
      <c r="B323" s="132" t="s">
        <v>12</v>
      </c>
      <c r="C323" s="131" t="s">
        <v>220</v>
      </c>
      <c r="D323" s="133">
        <v>328007467</v>
      </c>
      <c r="E323" s="131" t="s">
        <v>26</v>
      </c>
      <c r="F323" s="134">
        <v>39404</v>
      </c>
      <c r="G323" s="135">
        <f t="shared" ref="G323:G354" ca="1" si="13">DATEDIF(F323,TODAY(),"Y")</f>
        <v>13</v>
      </c>
      <c r="H323" s="135"/>
      <c r="I323" s="132">
        <v>4</v>
      </c>
      <c r="J323" s="136">
        <v>14416</v>
      </c>
    </row>
    <row r="324" spans="1:10" hidden="1" outlineLevel="2" x14ac:dyDescent="0.25">
      <c r="A324" s="125" t="s">
        <v>350</v>
      </c>
      <c r="B324" s="126" t="s">
        <v>33</v>
      </c>
      <c r="C324" s="125" t="s">
        <v>220</v>
      </c>
      <c r="D324" s="127">
        <v>114005397</v>
      </c>
      <c r="E324" s="125" t="s">
        <v>17</v>
      </c>
      <c r="F324" s="128">
        <v>39650</v>
      </c>
      <c r="G324" s="129">
        <f t="shared" ca="1" si="13"/>
        <v>12</v>
      </c>
      <c r="H324" s="129"/>
      <c r="I324" s="126">
        <v>2</v>
      </c>
      <c r="J324" s="130">
        <v>63850</v>
      </c>
    </row>
    <row r="325" spans="1:10" hidden="1" outlineLevel="2" x14ac:dyDescent="0.25">
      <c r="A325" s="131" t="s">
        <v>351</v>
      </c>
      <c r="B325" s="132" t="s">
        <v>19</v>
      </c>
      <c r="C325" s="131" t="s">
        <v>220</v>
      </c>
      <c r="D325" s="133">
        <v>858000513</v>
      </c>
      <c r="E325" s="131" t="s">
        <v>14</v>
      </c>
      <c r="F325" s="134">
        <v>41512</v>
      </c>
      <c r="G325" s="135">
        <f t="shared" ca="1" si="13"/>
        <v>7</v>
      </c>
      <c r="H325" s="135" t="s">
        <v>23</v>
      </c>
      <c r="I325" s="132">
        <v>3</v>
      </c>
      <c r="J325" s="136">
        <v>71030</v>
      </c>
    </row>
    <row r="326" spans="1:10" hidden="1" outlineLevel="2" x14ac:dyDescent="0.25">
      <c r="A326" s="125" t="s">
        <v>352</v>
      </c>
      <c r="B326" s="126" t="s">
        <v>31</v>
      </c>
      <c r="C326" s="125" t="s">
        <v>220</v>
      </c>
      <c r="D326" s="127">
        <v>575000646</v>
      </c>
      <c r="E326" s="125" t="s">
        <v>14</v>
      </c>
      <c r="F326" s="128">
        <v>36836</v>
      </c>
      <c r="G326" s="129">
        <f t="shared" ca="1" si="13"/>
        <v>20</v>
      </c>
      <c r="H326" s="129" t="s">
        <v>15</v>
      </c>
      <c r="I326" s="126">
        <v>2</v>
      </c>
      <c r="J326" s="130">
        <v>46220</v>
      </c>
    </row>
    <row r="327" spans="1:10" hidden="1" outlineLevel="2" x14ac:dyDescent="0.25">
      <c r="A327" s="131" t="s">
        <v>353</v>
      </c>
      <c r="B327" s="132" t="s">
        <v>28</v>
      </c>
      <c r="C327" s="131" t="s">
        <v>220</v>
      </c>
      <c r="D327" s="133">
        <v>930004379</v>
      </c>
      <c r="E327" s="131" t="s">
        <v>14</v>
      </c>
      <c r="F327" s="134">
        <v>41386</v>
      </c>
      <c r="G327" s="135">
        <f t="shared" ca="1" si="13"/>
        <v>7</v>
      </c>
      <c r="H327" s="135" t="s">
        <v>20</v>
      </c>
      <c r="I327" s="132">
        <v>5</v>
      </c>
      <c r="J327" s="136">
        <v>71490</v>
      </c>
    </row>
    <row r="328" spans="1:10" hidden="1" outlineLevel="2" x14ac:dyDescent="0.25">
      <c r="A328" s="125" t="s">
        <v>354</v>
      </c>
      <c r="B328" s="126" t="s">
        <v>19</v>
      </c>
      <c r="C328" s="125" t="s">
        <v>220</v>
      </c>
      <c r="D328" s="127">
        <v>292003080</v>
      </c>
      <c r="E328" s="125" t="s">
        <v>14</v>
      </c>
      <c r="F328" s="128">
        <v>39033</v>
      </c>
      <c r="G328" s="129">
        <f t="shared" ca="1" si="13"/>
        <v>14</v>
      </c>
      <c r="H328" s="129" t="s">
        <v>37</v>
      </c>
      <c r="I328" s="126">
        <v>4</v>
      </c>
      <c r="J328" s="130">
        <v>59420</v>
      </c>
    </row>
    <row r="329" spans="1:10" hidden="1" outlineLevel="2" x14ac:dyDescent="0.25">
      <c r="A329" s="131" t="s">
        <v>355</v>
      </c>
      <c r="B329" s="132" t="s">
        <v>12</v>
      </c>
      <c r="C329" s="131" t="s">
        <v>220</v>
      </c>
      <c r="D329" s="133">
        <v>318008637</v>
      </c>
      <c r="E329" s="131" t="s">
        <v>17</v>
      </c>
      <c r="F329" s="134">
        <v>37960</v>
      </c>
      <c r="G329" s="135">
        <f t="shared" ca="1" si="13"/>
        <v>17</v>
      </c>
      <c r="H329" s="135"/>
      <c r="I329" s="132">
        <v>4</v>
      </c>
      <c r="J329" s="136">
        <v>62780</v>
      </c>
    </row>
    <row r="330" spans="1:10" hidden="1" outlineLevel="2" x14ac:dyDescent="0.25">
      <c r="A330" s="125" t="s">
        <v>356</v>
      </c>
      <c r="B330" s="126" t="s">
        <v>28</v>
      </c>
      <c r="C330" s="125" t="s">
        <v>220</v>
      </c>
      <c r="D330" s="127">
        <v>829006164</v>
      </c>
      <c r="E330" s="125" t="s">
        <v>17</v>
      </c>
      <c r="F330" s="128">
        <v>40371</v>
      </c>
      <c r="G330" s="129">
        <f t="shared" ca="1" si="13"/>
        <v>10</v>
      </c>
      <c r="H330" s="129"/>
      <c r="I330" s="126">
        <v>2</v>
      </c>
      <c r="J330" s="130">
        <v>84170</v>
      </c>
    </row>
    <row r="331" spans="1:10" hidden="1" outlineLevel="2" x14ac:dyDescent="0.25">
      <c r="A331" s="131" t="s">
        <v>357</v>
      </c>
      <c r="B331" s="132" t="s">
        <v>28</v>
      </c>
      <c r="C331" s="131" t="s">
        <v>220</v>
      </c>
      <c r="D331" s="133">
        <v>415009442</v>
      </c>
      <c r="E331" s="131" t="s">
        <v>14</v>
      </c>
      <c r="F331" s="134">
        <v>38096</v>
      </c>
      <c r="G331" s="135">
        <f t="shared" ca="1" si="13"/>
        <v>16</v>
      </c>
      <c r="H331" s="135" t="s">
        <v>15</v>
      </c>
      <c r="I331" s="132">
        <v>3</v>
      </c>
      <c r="J331" s="136">
        <v>69320</v>
      </c>
    </row>
    <row r="332" spans="1:10" hidden="1" outlineLevel="2" x14ac:dyDescent="0.25">
      <c r="A332" s="125" t="s">
        <v>358</v>
      </c>
      <c r="B332" s="126" t="s">
        <v>19</v>
      </c>
      <c r="C332" s="125" t="s">
        <v>220</v>
      </c>
      <c r="D332" s="127">
        <v>484007278</v>
      </c>
      <c r="E332" s="125" t="s">
        <v>26</v>
      </c>
      <c r="F332" s="128">
        <v>37281</v>
      </c>
      <c r="G332" s="129">
        <f t="shared" ca="1" si="13"/>
        <v>18</v>
      </c>
      <c r="H332" s="129"/>
      <c r="I332" s="126">
        <v>4</v>
      </c>
      <c r="J332" s="130">
        <v>10572</v>
      </c>
    </row>
    <row r="333" spans="1:10" hidden="1" outlineLevel="2" x14ac:dyDescent="0.25">
      <c r="A333" s="131" t="s">
        <v>359</v>
      </c>
      <c r="B333" s="132" t="s">
        <v>12</v>
      </c>
      <c r="C333" s="131" t="s">
        <v>220</v>
      </c>
      <c r="D333" s="133">
        <v>436008229</v>
      </c>
      <c r="E333" s="131" t="s">
        <v>17</v>
      </c>
      <c r="F333" s="134">
        <v>41921</v>
      </c>
      <c r="G333" s="135">
        <f t="shared" ca="1" si="13"/>
        <v>6</v>
      </c>
      <c r="H333" s="135"/>
      <c r="I333" s="132">
        <v>5</v>
      </c>
      <c r="J333" s="136">
        <v>60040</v>
      </c>
    </row>
    <row r="334" spans="1:10" hidden="1" outlineLevel="2" x14ac:dyDescent="0.25">
      <c r="A334" s="125" t="s">
        <v>360</v>
      </c>
      <c r="B334" s="126" t="s">
        <v>12</v>
      </c>
      <c r="C334" s="125" t="s">
        <v>220</v>
      </c>
      <c r="D334" s="127">
        <v>159007255</v>
      </c>
      <c r="E334" s="125" t="s">
        <v>17</v>
      </c>
      <c r="F334" s="128">
        <v>37192</v>
      </c>
      <c r="G334" s="129">
        <f t="shared" ca="1" si="13"/>
        <v>19</v>
      </c>
      <c r="H334" s="129"/>
      <c r="I334" s="126">
        <v>4</v>
      </c>
      <c r="J334" s="130">
        <v>78520</v>
      </c>
    </row>
    <row r="335" spans="1:10" hidden="1" outlineLevel="2" x14ac:dyDescent="0.25">
      <c r="A335" s="131" t="s">
        <v>361</v>
      </c>
      <c r="B335" s="132" t="s">
        <v>31</v>
      </c>
      <c r="C335" s="131" t="s">
        <v>220</v>
      </c>
      <c r="D335" s="133">
        <v>180005803</v>
      </c>
      <c r="E335" s="131" t="s">
        <v>14</v>
      </c>
      <c r="F335" s="134">
        <v>39115</v>
      </c>
      <c r="G335" s="135">
        <f t="shared" ca="1" si="13"/>
        <v>13</v>
      </c>
      <c r="H335" s="135" t="s">
        <v>15</v>
      </c>
      <c r="I335" s="132">
        <v>5</v>
      </c>
      <c r="J335" s="136">
        <v>78170</v>
      </c>
    </row>
    <row r="336" spans="1:10" hidden="1" outlineLevel="2" x14ac:dyDescent="0.25">
      <c r="A336" s="125" t="s">
        <v>362</v>
      </c>
      <c r="B336" s="126" t="s">
        <v>19</v>
      </c>
      <c r="C336" s="125" t="s">
        <v>220</v>
      </c>
      <c r="D336" s="127">
        <v>425004540</v>
      </c>
      <c r="E336" s="125" t="s">
        <v>14</v>
      </c>
      <c r="F336" s="128">
        <v>39632</v>
      </c>
      <c r="G336" s="129">
        <f t="shared" ca="1" si="13"/>
        <v>12</v>
      </c>
      <c r="H336" s="129" t="s">
        <v>20</v>
      </c>
      <c r="I336" s="126">
        <v>2</v>
      </c>
      <c r="J336" s="130">
        <v>34690</v>
      </c>
    </row>
    <row r="337" spans="1:10" hidden="1" outlineLevel="2" x14ac:dyDescent="0.25">
      <c r="A337" s="131" t="s">
        <v>363</v>
      </c>
      <c r="B337" s="132" t="s">
        <v>33</v>
      </c>
      <c r="C337" s="131" t="s">
        <v>220</v>
      </c>
      <c r="D337" s="133">
        <v>798006688</v>
      </c>
      <c r="E337" s="131" t="s">
        <v>14</v>
      </c>
      <c r="F337" s="134">
        <v>37113</v>
      </c>
      <c r="G337" s="135">
        <f t="shared" ca="1" si="13"/>
        <v>19</v>
      </c>
      <c r="H337" s="135" t="s">
        <v>15</v>
      </c>
      <c r="I337" s="132">
        <v>5</v>
      </c>
      <c r="J337" s="136">
        <v>35600</v>
      </c>
    </row>
    <row r="338" spans="1:10" hidden="1" outlineLevel="2" x14ac:dyDescent="0.25">
      <c r="A338" s="125" t="s">
        <v>364</v>
      </c>
      <c r="B338" s="126" t="s">
        <v>28</v>
      </c>
      <c r="C338" s="125" t="s">
        <v>220</v>
      </c>
      <c r="D338" s="127">
        <v>527005620</v>
      </c>
      <c r="E338" s="125" t="s">
        <v>14</v>
      </c>
      <c r="F338" s="128">
        <v>35497</v>
      </c>
      <c r="G338" s="129">
        <f t="shared" ca="1" si="13"/>
        <v>23</v>
      </c>
      <c r="H338" s="129" t="s">
        <v>37</v>
      </c>
      <c r="I338" s="126">
        <v>5</v>
      </c>
      <c r="J338" s="130">
        <v>35300</v>
      </c>
    </row>
    <row r="339" spans="1:10" hidden="1" outlineLevel="2" x14ac:dyDescent="0.25">
      <c r="A339" s="131" t="s">
        <v>365</v>
      </c>
      <c r="B339" s="132" t="s">
        <v>33</v>
      </c>
      <c r="C339" s="131" t="s">
        <v>220</v>
      </c>
      <c r="D339" s="133">
        <v>876007922</v>
      </c>
      <c r="E339" s="131" t="s">
        <v>17</v>
      </c>
      <c r="F339" s="134">
        <v>37716</v>
      </c>
      <c r="G339" s="135">
        <f t="shared" ca="1" si="13"/>
        <v>17</v>
      </c>
      <c r="H339" s="135"/>
      <c r="I339" s="132">
        <v>5</v>
      </c>
      <c r="J339" s="136">
        <v>88840</v>
      </c>
    </row>
    <row r="340" spans="1:10" hidden="1" outlineLevel="2" x14ac:dyDescent="0.25">
      <c r="A340" s="125" t="s">
        <v>366</v>
      </c>
      <c r="B340" s="126" t="s">
        <v>28</v>
      </c>
      <c r="C340" s="125" t="s">
        <v>220</v>
      </c>
      <c r="D340" s="127">
        <v>995008336</v>
      </c>
      <c r="E340" s="125" t="s">
        <v>17</v>
      </c>
      <c r="F340" s="128">
        <v>38113</v>
      </c>
      <c r="G340" s="129">
        <f t="shared" ca="1" si="13"/>
        <v>16</v>
      </c>
      <c r="H340" s="129"/>
      <c r="I340" s="126">
        <v>1</v>
      </c>
      <c r="J340" s="130">
        <v>37840</v>
      </c>
    </row>
    <row r="341" spans="1:10" hidden="1" outlineLevel="2" x14ac:dyDescent="0.25">
      <c r="A341" s="131" t="s">
        <v>367</v>
      </c>
      <c r="B341" s="132" t="s">
        <v>28</v>
      </c>
      <c r="C341" s="131" t="s">
        <v>220</v>
      </c>
      <c r="D341" s="133">
        <v>665003893</v>
      </c>
      <c r="E341" s="131" t="s">
        <v>26</v>
      </c>
      <c r="F341" s="134">
        <v>37196</v>
      </c>
      <c r="G341" s="135">
        <f t="shared" ca="1" si="13"/>
        <v>19</v>
      </c>
      <c r="H341" s="135"/>
      <c r="I341" s="132">
        <v>4</v>
      </c>
      <c r="J341" s="136">
        <v>28424</v>
      </c>
    </row>
    <row r="342" spans="1:10" hidden="1" outlineLevel="2" x14ac:dyDescent="0.25">
      <c r="A342" s="125" t="s">
        <v>368</v>
      </c>
      <c r="B342" s="126" t="s">
        <v>12</v>
      </c>
      <c r="C342" s="125" t="s">
        <v>220</v>
      </c>
      <c r="D342" s="127">
        <v>466007318</v>
      </c>
      <c r="E342" s="125" t="s">
        <v>14</v>
      </c>
      <c r="F342" s="128">
        <v>39132</v>
      </c>
      <c r="G342" s="129">
        <f t="shared" ca="1" si="13"/>
        <v>13</v>
      </c>
      <c r="H342" s="129" t="s">
        <v>15</v>
      </c>
      <c r="I342" s="126">
        <v>2</v>
      </c>
      <c r="J342" s="130">
        <v>43820</v>
      </c>
    </row>
    <row r="343" spans="1:10" hidden="1" outlineLevel="2" x14ac:dyDescent="0.25">
      <c r="A343" s="131" t="s">
        <v>369</v>
      </c>
      <c r="B343" s="132" t="s">
        <v>33</v>
      </c>
      <c r="C343" s="131" t="s">
        <v>220</v>
      </c>
      <c r="D343" s="133">
        <v>377004926</v>
      </c>
      <c r="E343" s="131" t="s">
        <v>14</v>
      </c>
      <c r="F343" s="134">
        <v>35615</v>
      </c>
      <c r="G343" s="135">
        <f t="shared" ca="1" si="13"/>
        <v>23</v>
      </c>
      <c r="H343" s="135" t="s">
        <v>20</v>
      </c>
      <c r="I343" s="132">
        <v>1</v>
      </c>
      <c r="J343" s="136">
        <v>44260</v>
      </c>
    </row>
    <row r="344" spans="1:10" hidden="1" outlineLevel="2" x14ac:dyDescent="0.25">
      <c r="A344" s="125" t="s">
        <v>370</v>
      </c>
      <c r="B344" s="126" t="s">
        <v>28</v>
      </c>
      <c r="C344" s="125" t="s">
        <v>220</v>
      </c>
      <c r="D344" s="127">
        <v>387007948</v>
      </c>
      <c r="E344" s="125" t="s">
        <v>14</v>
      </c>
      <c r="F344" s="128">
        <v>38319</v>
      </c>
      <c r="G344" s="129">
        <f t="shared" ca="1" si="13"/>
        <v>16</v>
      </c>
      <c r="H344" s="129" t="s">
        <v>15</v>
      </c>
      <c r="I344" s="126">
        <v>3</v>
      </c>
      <c r="J344" s="130">
        <v>47440</v>
      </c>
    </row>
    <row r="345" spans="1:10" hidden="1" outlineLevel="2" x14ac:dyDescent="0.25">
      <c r="A345" s="131" t="s">
        <v>371</v>
      </c>
      <c r="B345" s="132" t="s">
        <v>28</v>
      </c>
      <c r="C345" s="131" t="s">
        <v>220</v>
      </c>
      <c r="D345" s="133">
        <v>843004707</v>
      </c>
      <c r="E345" s="131" t="s">
        <v>17</v>
      </c>
      <c r="F345" s="134">
        <v>38341</v>
      </c>
      <c r="G345" s="135">
        <f t="shared" ca="1" si="13"/>
        <v>15</v>
      </c>
      <c r="H345" s="135"/>
      <c r="I345" s="132">
        <v>3</v>
      </c>
      <c r="J345" s="136">
        <v>57110</v>
      </c>
    </row>
    <row r="346" spans="1:10" outlineLevel="1" collapsed="1" x14ac:dyDescent="0.25">
      <c r="A346" s="131"/>
      <c r="B346" s="132"/>
      <c r="C346" s="143" t="s">
        <v>1578</v>
      </c>
      <c r="D346" s="133"/>
      <c r="E346" s="131"/>
      <c r="F346" s="134"/>
      <c r="G346" s="135">
        <f ca="1">SUBTOTAL(9,G195:G345)</f>
        <v>2445</v>
      </c>
      <c r="H346" s="135"/>
      <c r="I346" s="132"/>
      <c r="J346" s="136">
        <f>SUBTOTAL(9,J195:J345)</f>
        <v>7753940</v>
      </c>
    </row>
    <row r="347" spans="1:10" hidden="1" outlineLevel="2" x14ac:dyDescent="0.25">
      <c r="A347" s="125" t="s">
        <v>372</v>
      </c>
      <c r="B347" s="126" t="s">
        <v>31</v>
      </c>
      <c r="C347" s="125" t="s">
        <v>373</v>
      </c>
      <c r="D347" s="127">
        <v>742006482</v>
      </c>
      <c r="E347" s="125" t="s">
        <v>14</v>
      </c>
      <c r="F347" s="128">
        <v>38290</v>
      </c>
      <c r="G347" s="129">
        <f t="shared" ref="G347:G353" ca="1" si="14">DATEDIF(F347,TODAY(),"Y")</f>
        <v>16</v>
      </c>
      <c r="H347" s="129" t="s">
        <v>15</v>
      </c>
      <c r="I347" s="126">
        <v>3</v>
      </c>
      <c r="J347" s="130">
        <v>39160</v>
      </c>
    </row>
    <row r="348" spans="1:10" hidden="1" outlineLevel="2" x14ac:dyDescent="0.25">
      <c r="A348" s="131" t="s">
        <v>374</v>
      </c>
      <c r="B348" s="132" t="s">
        <v>12</v>
      </c>
      <c r="C348" s="131" t="s">
        <v>373</v>
      </c>
      <c r="D348" s="133">
        <v>292006053</v>
      </c>
      <c r="E348" s="131" t="s">
        <v>17</v>
      </c>
      <c r="F348" s="134">
        <v>37774</v>
      </c>
      <c r="G348" s="135">
        <f t="shared" ca="1" si="14"/>
        <v>17</v>
      </c>
      <c r="H348" s="135"/>
      <c r="I348" s="132">
        <v>4</v>
      </c>
      <c r="J348" s="136">
        <v>74500</v>
      </c>
    </row>
    <row r="349" spans="1:10" hidden="1" outlineLevel="2" x14ac:dyDescent="0.25">
      <c r="A349" s="125" t="s">
        <v>375</v>
      </c>
      <c r="B349" s="126" t="s">
        <v>25</v>
      </c>
      <c r="C349" s="125" t="s">
        <v>373</v>
      </c>
      <c r="D349" s="127">
        <v>370008224</v>
      </c>
      <c r="E349" s="125" t="s">
        <v>14</v>
      </c>
      <c r="F349" s="128">
        <v>37723</v>
      </c>
      <c r="G349" s="129">
        <f t="shared" ca="1" si="14"/>
        <v>17</v>
      </c>
      <c r="H349" s="129" t="s">
        <v>15</v>
      </c>
      <c r="I349" s="126">
        <v>5</v>
      </c>
      <c r="J349" s="130">
        <v>59140</v>
      </c>
    </row>
    <row r="350" spans="1:10" hidden="1" outlineLevel="2" x14ac:dyDescent="0.25">
      <c r="A350" s="131" t="s">
        <v>376</v>
      </c>
      <c r="B350" s="132" t="s">
        <v>33</v>
      </c>
      <c r="C350" s="131" t="s">
        <v>373</v>
      </c>
      <c r="D350" s="133">
        <v>214004804</v>
      </c>
      <c r="E350" s="131" t="s">
        <v>14</v>
      </c>
      <c r="F350" s="134">
        <v>35186</v>
      </c>
      <c r="G350" s="135">
        <f t="shared" ca="1" si="14"/>
        <v>24</v>
      </c>
      <c r="H350" s="135" t="s">
        <v>37</v>
      </c>
      <c r="I350" s="132">
        <v>2</v>
      </c>
      <c r="J350" s="136">
        <v>53870</v>
      </c>
    </row>
    <row r="351" spans="1:10" hidden="1" outlineLevel="2" x14ac:dyDescent="0.25">
      <c r="A351" s="125" t="s">
        <v>377</v>
      </c>
      <c r="B351" s="126" t="s">
        <v>12</v>
      </c>
      <c r="C351" s="125" t="s">
        <v>373</v>
      </c>
      <c r="D351" s="127">
        <v>620002502</v>
      </c>
      <c r="E351" s="125" t="s">
        <v>14</v>
      </c>
      <c r="F351" s="128">
        <v>42404</v>
      </c>
      <c r="G351" s="129">
        <f t="shared" ca="1" si="14"/>
        <v>4</v>
      </c>
      <c r="H351" s="129" t="s">
        <v>42</v>
      </c>
      <c r="I351" s="126">
        <v>4</v>
      </c>
      <c r="J351" s="130">
        <v>71400</v>
      </c>
    </row>
    <row r="352" spans="1:10" hidden="1" outlineLevel="2" x14ac:dyDescent="0.25">
      <c r="A352" s="131" t="s">
        <v>378</v>
      </c>
      <c r="B352" s="132" t="s">
        <v>19</v>
      </c>
      <c r="C352" s="131" t="s">
        <v>373</v>
      </c>
      <c r="D352" s="133">
        <v>380003690</v>
      </c>
      <c r="E352" s="131" t="s">
        <v>17</v>
      </c>
      <c r="F352" s="134">
        <v>38341</v>
      </c>
      <c r="G352" s="135">
        <f t="shared" ca="1" si="14"/>
        <v>15</v>
      </c>
      <c r="H352" s="135"/>
      <c r="I352" s="132">
        <v>2</v>
      </c>
      <c r="J352" s="136">
        <v>61890</v>
      </c>
    </row>
    <row r="353" spans="1:10" hidden="1" outlineLevel="2" x14ac:dyDescent="0.25">
      <c r="A353" s="125" t="s">
        <v>379</v>
      </c>
      <c r="B353" s="126" t="s">
        <v>19</v>
      </c>
      <c r="C353" s="125" t="s">
        <v>373</v>
      </c>
      <c r="D353" s="127">
        <v>723000767</v>
      </c>
      <c r="E353" s="125" t="s">
        <v>14</v>
      </c>
      <c r="F353" s="128">
        <v>41067</v>
      </c>
      <c r="G353" s="129">
        <f t="shared" ca="1" si="14"/>
        <v>8</v>
      </c>
      <c r="H353" s="129" t="s">
        <v>37</v>
      </c>
      <c r="I353" s="126">
        <v>5</v>
      </c>
      <c r="J353" s="130">
        <v>27250</v>
      </c>
    </row>
    <row r="354" spans="1:10" outlineLevel="1" collapsed="1" x14ac:dyDescent="0.25">
      <c r="A354" s="125"/>
      <c r="B354" s="126"/>
      <c r="C354" s="144" t="s">
        <v>1579</v>
      </c>
      <c r="D354" s="127"/>
      <c r="E354" s="125"/>
      <c r="F354" s="128"/>
      <c r="G354" s="129">
        <f ca="1">SUBTOTAL(9,G347:G353)</f>
        <v>101</v>
      </c>
      <c r="H354" s="129"/>
      <c r="I354" s="126"/>
      <c r="J354" s="130">
        <f>SUBTOTAL(9,J347:J353)</f>
        <v>387210</v>
      </c>
    </row>
    <row r="355" spans="1:10" hidden="1" outlineLevel="2" x14ac:dyDescent="0.25">
      <c r="A355" s="131" t="s">
        <v>380</v>
      </c>
      <c r="B355" s="132" t="s">
        <v>12</v>
      </c>
      <c r="C355" s="131" t="s">
        <v>381</v>
      </c>
      <c r="D355" s="133">
        <v>738006277</v>
      </c>
      <c r="E355" s="131" t="s">
        <v>14</v>
      </c>
      <c r="F355" s="134">
        <v>35205</v>
      </c>
      <c r="G355" s="135">
        <f t="shared" ref="G355:G386" ca="1" si="15">DATEDIF(F355,TODAY(),"Y")</f>
        <v>24</v>
      </c>
      <c r="H355" s="135" t="s">
        <v>23</v>
      </c>
      <c r="I355" s="132">
        <v>5</v>
      </c>
      <c r="J355" s="136">
        <v>31260</v>
      </c>
    </row>
    <row r="356" spans="1:10" hidden="1" outlineLevel="2" x14ac:dyDescent="0.25">
      <c r="A356" s="125" t="s">
        <v>382</v>
      </c>
      <c r="B356" s="126" t="s">
        <v>31</v>
      </c>
      <c r="C356" s="125" t="s">
        <v>381</v>
      </c>
      <c r="D356" s="127">
        <v>279007202</v>
      </c>
      <c r="E356" s="125" t="s">
        <v>14</v>
      </c>
      <c r="F356" s="128">
        <v>41706</v>
      </c>
      <c r="G356" s="129">
        <f t="shared" ca="1" si="15"/>
        <v>6</v>
      </c>
      <c r="H356" s="129" t="s">
        <v>15</v>
      </c>
      <c r="I356" s="126">
        <v>4</v>
      </c>
      <c r="J356" s="130">
        <v>62740</v>
      </c>
    </row>
    <row r="357" spans="1:10" hidden="1" outlineLevel="2" x14ac:dyDescent="0.25">
      <c r="A357" s="131" t="s">
        <v>383</v>
      </c>
      <c r="B357" s="132" t="s">
        <v>33</v>
      </c>
      <c r="C357" s="131" t="s">
        <v>381</v>
      </c>
      <c r="D357" s="133">
        <v>643002576</v>
      </c>
      <c r="E357" s="131" t="s">
        <v>26</v>
      </c>
      <c r="F357" s="134">
        <v>38866</v>
      </c>
      <c r="G357" s="135">
        <f t="shared" ca="1" si="15"/>
        <v>14</v>
      </c>
      <c r="H357" s="135"/>
      <c r="I357" s="132">
        <v>4</v>
      </c>
      <c r="J357" s="136">
        <v>36844</v>
      </c>
    </row>
    <row r="358" spans="1:10" hidden="1" outlineLevel="2" x14ac:dyDescent="0.25">
      <c r="A358" s="125" t="s">
        <v>384</v>
      </c>
      <c r="B358" s="126" t="s">
        <v>28</v>
      </c>
      <c r="C358" s="125" t="s">
        <v>381</v>
      </c>
      <c r="D358" s="127">
        <v>555005137</v>
      </c>
      <c r="E358" s="125" t="s">
        <v>22</v>
      </c>
      <c r="F358" s="128">
        <v>38177</v>
      </c>
      <c r="G358" s="129">
        <f t="shared" ca="1" si="15"/>
        <v>16</v>
      </c>
      <c r="H358" s="129" t="s">
        <v>20</v>
      </c>
      <c r="I358" s="126">
        <v>4</v>
      </c>
      <c r="J358" s="130">
        <v>13090</v>
      </c>
    </row>
    <row r="359" spans="1:10" hidden="1" outlineLevel="2" x14ac:dyDescent="0.25">
      <c r="A359" s="131" t="s">
        <v>385</v>
      </c>
      <c r="B359" s="132" t="s">
        <v>25</v>
      </c>
      <c r="C359" s="131" t="s">
        <v>381</v>
      </c>
      <c r="D359" s="133">
        <v>154004918</v>
      </c>
      <c r="E359" s="131" t="s">
        <v>14</v>
      </c>
      <c r="F359" s="134">
        <v>35933</v>
      </c>
      <c r="G359" s="135">
        <f t="shared" ca="1" si="15"/>
        <v>22</v>
      </c>
      <c r="H359" s="135" t="s">
        <v>15</v>
      </c>
      <c r="I359" s="132">
        <v>1</v>
      </c>
      <c r="J359" s="136">
        <v>22900</v>
      </c>
    </row>
    <row r="360" spans="1:10" hidden="1" outlineLevel="2" x14ac:dyDescent="0.25">
      <c r="A360" s="125" t="s">
        <v>386</v>
      </c>
      <c r="B360" s="126" t="s">
        <v>33</v>
      </c>
      <c r="C360" s="125" t="s">
        <v>381</v>
      </c>
      <c r="D360" s="127">
        <v>751008224</v>
      </c>
      <c r="E360" s="125" t="s">
        <v>14</v>
      </c>
      <c r="F360" s="128">
        <v>37483</v>
      </c>
      <c r="G360" s="129">
        <f t="shared" ca="1" si="15"/>
        <v>18</v>
      </c>
      <c r="H360" s="129" t="s">
        <v>23</v>
      </c>
      <c r="I360" s="126">
        <v>3</v>
      </c>
      <c r="J360" s="130">
        <v>87120</v>
      </c>
    </row>
    <row r="361" spans="1:10" hidden="1" outlineLevel="2" x14ac:dyDescent="0.25">
      <c r="A361" s="131" t="s">
        <v>387</v>
      </c>
      <c r="B361" s="132" t="s">
        <v>33</v>
      </c>
      <c r="C361" s="131" t="s">
        <v>381</v>
      </c>
      <c r="D361" s="133">
        <v>275002740</v>
      </c>
      <c r="E361" s="131" t="s">
        <v>14</v>
      </c>
      <c r="F361" s="134">
        <v>37250</v>
      </c>
      <c r="G361" s="135">
        <f t="shared" ca="1" si="15"/>
        <v>18</v>
      </c>
      <c r="H361" s="135" t="s">
        <v>23</v>
      </c>
      <c r="I361" s="132">
        <v>4</v>
      </c>
      <c r="J361" s="136">
        <v>60560</v>
      </c>
    </row>
    <row r="362" spans="1:10" hidden="1" outlineLevel="2" x14ac:dyDescent="0.25">
      <c r="A362" s="125" t="s">
        <v>388</v>
      </c>
      <c r="B362" s="126" t="s">
        <v>12</v>
      </c>
      <c r="C362" s="125" t="s">
        <v>381</v>
      </c>
      <c r="D362" s="127">
        <v>948009231</v>
      </c>
      <c r="E362" s="125" t="s">
        <v>14</v>
      </c>
      <c r="F362" s="128">
        <v>41677</v>
      </c>
      <c r="G362" s="129">
        <f t="shared" ca="1" si="15"/>
        <v>6</v>
      </c>
      <c r="H362" s="129" t="s">
        <v>15</v>
      </c>
      <c r="I362" s="126">
        <v>2</v>
      </c>
      <c r="J362" s="130">
        <v>37020</v>
      </c>
    </row>
    <row r="363" spans="1:10" hidden="1" outlineLevel="2" x14ac:dyDescent="0.25">
      <c r="A363" s="131" t="s">
        <v>389</v>
      </c>
      <c r="B363" s="132" t="s">
        <v>25</v>
      </c>
      <c r="C363" s="131" t="s">
        <v>381</v>
      </c>
      <c r="D363" s="133">
        <v>159005552</v>
      </c>
      <c r="E363" s="131" t="s">
        <v>14</v>
      </c>
      <c r="F363" s="134">
        <v>34912</v>
      </c>
      <c r="G363" s="135">
        <f t="shared" ca="1" si="15"/>
        <v>25</v>
      </c>
      <c r="H363" s="135" t="s">
        <v>23</v>
      </c>
      <c r="I363" s="132">
        <v>1</v>
      </c>
      <c r="J363" s="136">
        <v>73930</v>
      </c>
    </row>
    <row r="364" spans="1:10" hidden="1" outlineLevel="2" x14ac:dyDescent="0.25">
      <c r="A364" s="125" t="s">
        <v>390</v>
      </c>
      <c r="B364" s="126" t="s">
        <v>33</v>
      </c>
      <c r="C364" s="125" t="s">
        <v>381</v>
      </c>
      <c r="D364" s="127">
        <v>254001611</v>
      </c>
      <c r="E364" s="125" t="s">
        <v>14</v>
      </c>
      <c r="F364" s="128">
        <v>42252</v>
      </c>
      <c r="G364" s="129">
        <f t="shared" ca="1" si="15"/>
        <v>5</v>
      </c>
      <c r="H364" s="129" t="s">
        <v>20</v>
      </c>
      <c r="I364" s="126">
        <v>5</v>
      </c>
      <c r="J364" s="130">
        <v>45180</v>
      </c>
    </row>
    <row r="365" spans="1:10" hidden="1" outlineLevel="2" x14ac:dyDescent="0.25">
      <c r="A365" s="131" t="s">
        <v>391</v>
      </c>
      <c r="B365" s="132" t="s">
        <v>19</v>
      </c>
      <c r="C365" s="131" t="s">
        <v>381</v>
      </c>
      <c r="D365" s="133">
        <v>466000098</v>
      </c>
      <c r="E365" s="131" t="s">
        <v>17</v>
      </c>
      <c r="F365" s="134">
        <v>36934</v>
      </c>
      <c r="G365" s="135">
        <f t="shared" ca="1" si="15"/>
        <v>19</v>
      </c>
      <c r="H365" s="135"/>
      <c r="I365" s="132">
        <v>5</v>
      </c>
      <c r="J365" s="136">
        <v>29000</v>
      </c>
    </row>
    <row r="366" spans="1:10" hidden="1" outlineLevel="2" x14ac:dyDescent="0.25">
      <c r="A366" s="125" t="s">
        <v>392</v>
      </c>
      <c r="B366" s="126" t="s">
        <v>33</v>
      </c>
      <c r="C366" s="125" t="s">
        <v>381</v>
      </c>
      <c r="D366" s="127">
        <v>443006169</v>
      </c>
      <c r="E366" s="125" t="s">
        <v>14</v>
      </c>
      <c r="F366" s="128">
        <v>35401</v>
      </c>
      <c r="G366" s="129">
        <f t="shared" ca="1" si="15"/>
        <v>24</v>
      </c>
      <c r="H366" s="129" t="s">
        <v>20</v>
      </c>
      <c r="I366" s="126">
        <v>4</v>
      </c>
      <c r="J366" s="130">
        <v>86540</v>
      </c>
    </row>
    <row r="367" spans="1:10" hidden="1" outlineLevel="2" x14ac:dyDescent="0.25">
      <c r="A367" s="131" t="s">
        <v>393</v>
      </c>
      <c r="B367" s="132" t="s">
        <v>33</v>
      </c>
      <c r="C367" s="131" t="s">
        <v>381</v>
      </c>
      <c r="D367" s="133">
        <v>422007475</v>
      </c>
      <c r="E367" s="131" t="s">
        <v>14</v>
      </c>
      <c r="F367" s="134">
        <v>39667</v>
      </c>
      <c r="G367" s="135">
        <f t="shared" ca="1" si="15"/>
        <v>12</v>
      </c>
      <c r="H367" s="135" t="s">
        <v>37</v>
      </c>
      <c r="I367" s="132">
        <v>2</v>
      </c>
      <c r="J367" s="136">
        <v>65250</v>
      </c>
    </row>
    <row r="368" spans="1:10" hidden="1" outlineLevel="2" x14ac:dyDescent="0.25">
      <c r="A368" s="125" t="s">
        <v>394</v>
      </c>
      <c r="B368" s="126" t="s">
        <v>33</v>
      </c>
      <c r="C368" s="125" t="s">
        <v>381</v>
      </c>
      <c r="D368" s="127">
        <v>385004661</v>
      </c>
      <c r="E368" s="125" t="s">
        <v>14</v>
      </c>
      <c r="F368" s="128">
        <v>37248</v>
      </c>
      <c r="G368" s="129">
        <f t="shared" ca="1" si="15"/>
        <v>18</v>
      </c>
      <c r="H368" s="129" t="s">
        <v>42</v>
      </c>
      <c r="I368" s="126">
        <v>2</v>
      </c>
      <c r="J368" s="130">
        <v>66920</v>
      </c>
    </row>
    <row r="369" spans="1:10" hidden="1" outlineLevel="2" x14ac:dyDescent="0.25">
      <c r="A369" s="131" t="s">
        <v>395</v>
      </c>
      <c r="B369" s="132" t="s">
        <v>31</v>
      </c>
      <c r="C369" s="131" t="s">
        <v>381</v>
      </c>
      <c r="D369" s="133">
        <v>991004142</v>
      </c>
      <c r="E369" s="131" t="s">
        <v>17</v>
      </c>
      <c r="F369" s="134">
        <v>35595</v>
      </c>
      <c r="G369" s="135">
        <f t="shared" ca="1" si="15"/>
        <v>23</v>
      </c>
      <c r="H369" s="135"/>
      <c r="I369" s="132">
        <v>5</v>
      </c>
      <c r="J369" s="136">
        <v>81930</v>
      </c>
    </row>
    <row r="370" spans="1:10" hidden="1" outlineLevel="2" x14ac:dyDescent="0.25">
      <c r="A370" s="125" t="s">
        <v>396</v>
      </c>
      <c r="B370" s="126" t="s">
        <v>12</v>
      </c>
      <c r="C370" s="125" t="s">
        <v>381</v>
      </c>
      <c r="D370" s="127">
        <v>917004039</v>
      </c>
      <c r="E370" s="125" t="s">
        <v>14</v>
      </c>
      <c r="F370" s="128">
        <v>42358</v>
      </c>
      <c r="G370" s="129">
        <f t="shared" ca="1" si="15"/>
        <v>4</v>
      </c>
      <c r="H370" s="129" t="s">
        <v>20</v>
      </c>
      <c r="I370" s="126">
        <v>4</v>
      </c>
      <c r="J370" s="130">
        <v>70480</v>
      </c>
    </row>
    <row r="371" spans="1:10" hidden="1" outlineLevel="2" x14ac:dyDescent="0.25">
      <c r="A371" s="131" t="s">
        <v>397</v>
      </c>
      <c r="B371" s="132" t="s">
        <v>12</v>
      </c>
      <c r="C371" s="131" t="s">
        <v>381</v>
      </c>
      <c r="D371" s="133">
        <v>343007392</v>
      </c>
      <c r="E371" s="131" t="s">
        <v>14</v>
      </c>
      <c r="F371" s="134">
        <v>35603</v>
      </c>
      <c r="G371" s="135">
        <f t="shared" ca="1" si="15"/>
        <v>23</v>
      </c>
      <c r="H371" s="135" t="s">
        <v>15</v>
      </c>
      <c r="I371" s="132">
        <v>4</v>
      </c>
      <c r="J371" s="136">
        <v>48800</v>
      </c>
    </row>
    <row r="372" spans="1:10" hidden="1" outlineLevel="2" x14ac:dyDescent="0.25">
      <c r="A372" s="125" t="s">
        <v>398</v>
      </c>
      <c r="B372" s="126" t="s">
        <v>25</v>
      </c>
      <c r="C372" s="125" t="s">
        <v>381</v>
      </c>
      <c r="D372" s="127">
        <v>634004970</v>
      </c>
      <c r="E372" s="125" t="s">
        <v>14</v>
      </c>
      <c r="F372" s="128">
        <v>36584</v>
      </c>
      <c r="G372" s="129">
        <f t="shared" ca="1" si="15"/>
        <v>20</v>
      </c>
      <c r="H372" s="129" t="s">
        <v>15</v>
      </c>
      <c r="I372" s="126">
        <v>4</v>
      </c>
      <c r="J372" s="130">
        <v>57560</v>
      </c>
    </row>
    <row r="373" spans="1:10" hidden="1" outlineLevel="2" x14ac:dyDescent="0.25">
      <c r="A373" s="131" t="s">
        <v>399</v>
      </c>
      <c r="B373" s="132" t="s">
        <v>19</v>
      </c>
      <c r="C373" s="131" t="s">
        <v>381</v>
      </c>
      <c r="D373" s="133">
        <v>650004238</v>
      </c>
      <c r="E373" s="131" t="s">
        <v>17</v>
      </c>
      <c r="F373" s="134">
        <v>37613</v>
      </c>
      <c r="G373" s="135">
        <f t="shared" ca="1" si="15"/>
        <v>17</v>
      </c>
      <c r="H373" s="135"/>
      <c r="I373" s="132">
        <v>2</v>
      </c>
      <c r="J373" s="136">
        <v>53870</v>
      </c>
    </row>
    <row r="374" spans="1:10" hidden="1" outlineLevel="2" x14ac:dyDescent="0.25">
      <c r="A374" s="125" t="s">
        <v>400</v>
      </c>
      <c r="B374" s="126" t="s">
        <v>33</v>
      </c>
      <c r="C374" s="125" t="s">
        <v>381</v>
      </c>
      <c r="D374" s="127">
        <v>983001302</v>
      </c>
      <c r="E374" s="125" t="s">
        <v>14</v>
      </c>
      <c r="F374" s="128">
        <v>38081</v>
      </c>
      <c r="G374" s="129">
        <f t="shared" ca="1" si="15"/>
        <v>16</v>
      </c>
      <c r="H374" s="129" t="s">
        <v>15</v>
      </c>
      <c r="I374" s="126">
        <v>4</v>
      </c>
      <c r="J374" s="130">
        <v>81640</v>
      </c>
    </row>
    <row r="375" spans="1:10" hidden="1" outlineLevel="2" x14ac:dyDescent="0.25">
      <c r="A375" s="131" t="s">
        <v>401</v>
      </c>
      <c r="B375" s="132" t="s">
        <v>33</v>
      </c>
      <c r="C375" s="131" t="s">
        <v>381</v>
      </c>
      <c r="D375" s="133">
        <v>479001328</v>
      </c>
      <c r="E375" s="131" t="s">
        <v>17</v>
      </c>
      <c r="F375" s="134">
        <v>38033</v>
      </c>
      <c r="G375" s="135">
        <f t="shared" ca="1" si="15"/>
        <v>16</v>
      </c>
      <c r="H375" s="135"/>
      <c r="I375" s="132">
        <v>2</v>
      </c>
      <c r="J375" s="136">
        <v>63850</v>
      </c>
    </row>
    <row r="376" spans="1:10" hidden="1" outlineLevel="2" x14ac:dyDescent="0.25">
      <c r="A376" s="125" t="s">
        <v>402</v>
      </c>
      <c r="B376" s="126" t="s">
        <v>28</v>
      </c>
      <c r="C376" s="125" t="s">
        <v>381</v>
      </c>
      <c r="D376" s="127">
        <v>626007704</v>
      </c>
      <c r="E376" s="125" t="s">
        <v>17</v>
      </c>
      <c r="F376" s="128">
        <v>38852</v>
      </c>
      <c r="G376" s="129">
        <f t="shared" ca="1" si="15"/>
        <v>14</v>
      </c>
      <c r="H376" s="129"/>
      <c r="I376" s="126">
        <v>5</v>
      </c>
      <c r="J376" s="130">
        <v>77930</v>
      </c>
    </row>
    <row r="377" spans="1:10" hidden="1" outlineLevel="2" x14ac:dyDescent="0.25">
      <c r="A377" s="131" t="s">
        <v>403</v>
      </c>
      <c r="B377" s="132" t="s">
        <v>12</v>
      </c>
      <c r="C377" s="131" t="s">
        <v>381</v>
      </c>
      <c r="D377" s="133">
        <v>261000277</v>
      </c>
      <c r="E377" s="131" t="s">
        <v>14</v>
      </c>
      <c r="F377" s="134">
        <v>36262</v>
      </c>
      <c r="G377" s="135">
        <f t="shared" ca="1" si="15"/>
        <v>21</v>
      </c>
      <c r="H377" s="135" t="s">
        <v>42</v>
      </c>
      <c r="I377" s="132">
        <v>3</v>
      </c>
      <c r="J377" s="136">
        <v>86830</v>
      </c>
    </row>
    <row r="378" spans="1:10" hidden="1" outlineLevel="2" x14ac:dyDescent="0.25">
      <c r="A378" s="125" t="s">
        <v>404</v>
      </c>
      <c r="B378" s="126" t="s">
        <v>28</v>
      </c>
      <c r="C378" s="125" t="s">
        <v>381</v>
      </c>
      <c r="D378" s="127">
        <v>597001409</v>
      </c>
      <c r="E378" s="125" t="s">
        <v>14</v>
      </c>
      <c r="F378" s="128">
        <v>37959</v>
      </c>
      <c r="G378" s="129">
        <f t="shared" ca="1" si="15"/>
        <v>17</v>
      </c>
      <c r="H378" s="129" t="s">
        <v>37</v>
      </c>
      <c r="I378" s="126">
        <v>3</v>
      </c>
      <c r="J378" s="130">
        <v>82110</v>
      </c>
    </row>
    <row r="379" spans="1:10" hidden="1" outlineLevel="2" x14ac:dyDescent="0.25">
      <c r="A379" s="131" t="s">
        <v>405</v>
      </c>
      <c r="B379" s="132" t="s">
        <v>33</v>
      </c>
      <c r="C379" s="131" t="s">
        <v>381</v>
      </c>
      <c r="D379" s="133">
        <v>294001481</v>
      </c>
      <c r="E379" s="131" t="s">
        <v>22</v>
      </c>
      <c r="F379" s="134">
        <v>37705</v>
      </c>
      <c r="G379" s="135">
        <f t="shared" ca="1" si="15"/>
        <v>17</v>
      </c>
      <c r="H379" s="135" t="s">
        <v>15</v>
      </c>
      <c r="I379" s="132">
        <v>1</v>
      </c>
      <c r="J379" s="136">
        <v>47885</v>
      </c>
    </row>
    <row r="380" spans="1:10" hidden="1" outlineLevel="2" x14ac:dyDescent="0.25">
      <c r="A380" s="125" t="s">
        <v>406</v>
      </c>
      <c r="B380" s="126" t="s">
        <v>33</v>
      </c>
      <c r="C380" s="125" t="s">
        <v>381</v>
      </c>
      <c r="D380" s="127">
        <v>567006382</v>
      </c>
      <c r="E380" s="125" t="s">
        <v>14</v>
      </c>
      <c r="F380" s="128">
        <v>36192</v>
      </c>
      <c r="G380" s="129">
        <f t="shared" ca="1" si="15"/>
        <v>21</v>
      </c>
      <c r="H380" s="129" t="s">
        <v>42</v>
      </c>
      <c r="I380" s="126">
        <v>1</v>
      </c>
      <c r="J380" s="130">
        <v>49770</v>
      </c>
    </row>
    <row r="381" spans="1:10" hidden="1" outlineLevel="2" x14ac:dyDescent="0.25">
      <c r="A381" s="131" t="s">
        <v>407</v>
      </c>
      <c r="B381" s="132" t="s">
        <v>12</v>
      </c>
      <c r="C381" s="131" t="s">
        <v>381</v>
      </c>
      <c r="D381" s="133">
        <v>499004019</v>
      </c>
      <c r="E381" s="131" t="s">
        <v>22</v>
      </c>
      <c r="F381" s="134">
        <v>38407</v>
      </c>
      <c r="G381" s="135">
        <f t="shared" ca="1" si="15"/>
        <v>15</v>
      </c>
      <c r="H381" s="135" t="s">
        <v>37</v>
      </c>
      <c r="I381" s="132">
        <v>3</v>
      </c>
      <c r="J381" s="136">
        <v>28880</v>
      </c>
    </row>
    <row r="382" spans="1:10" hidden="1" outlineLevel="2" x14ac:dyDescent="0.25">
      <c r="A382" s="125" t="s">
        <v>408</v>
      </c>
      <c r="B382" s="126" t="s">
        <v>12</v>
      </c>
      <c r="C382" s="125" t="s">
        <v>381</v>
      </c>
      <c r="D382" s="127">
        <v>259000447</v>
      </c>
      <c r="E382" s="125" t="s">
        <v>17</v>
      </c>
      <c r="F382" s="128">
        <v>39188</v>
      </c>
      <c r="G382" s="129">
        <f t="shared" ca="1" si="15"/>
        <v>13</v>
      </c>
      <c r="H382" s="129"/>
      <c r="I382" s="126">
        <v>5</v>
      </c>
      <c r="J382" s="130">
        <v>47620</v>
      </c>
    </row>
    <row r="383" spans="1:10" hidden="1" outlineLevel="2" x14ac:dyDescent="0.25">
      <c r="A383" s="131" t="s">
        <v>409</v>
      </c>
      <c r="B383" s="132" t="s">
        <v>25</v>
      </c>
      <c r="C383" s="131" t="s">
        <v>381</v>
      </c>
      <c r="D383" s="133">
        <v>345007459</v>
      </c>
      <c r="E383" s="131" t="s">
        <v>17</v>
      </c>
      <c r="F383" s="134">
        <v>40537</v>
      </c>
      <c r="G383" s="135">
        <f t="shared" ca="1" si="15"/>
        <v>9</v>
      </c>
      <c r="H383" s="135"/>
      <c r="I383" s="132">
        <v>5</v>
      </c>
      <c r="J383" s="136">
        <v>31270</v>
      </c>
    </row>
    <row r="384" spans="1:10" hidden="1" outlineLevel="2" x14ac:dyDescent="0.25">
      <c r="A384" s="125" t="s">
        <v>410</v>
      </c>
      <c r="B384" s="126" t="s">
        <v>19</v>
      </c>
      <c r="C384" s="125" t="s">
        <v>381</v>
      </c>
      <c r="D384" s="127">
        <v>355005853</v>
      </c>
      <c r="E384" s="125" t="s">
        <v>14</v>
      </c>
      <c r="F384" s="128">
        <v>38502</v>
      </c>
      <c r="G384" s="129">
        <f t="shared" ca="1" si="15"/>
        <v>15</v>
      </c>
      <c r="H384" s="129" t="s">
        <v>15</v>
      </c>
      <c r="I384" s="126">
        <v>2</v>
      </c>
      <c r="J384" s="130">
        <v>46030</v>
      </c>
    </row>
    <row r="385" spans="1:10" hidden="1" outlineLevel="2" x14ac:dyDescent="0.25">
      <c r="A385" s="131" t="s">
        <v>411</v>
      </c>
      <c r="B385" s="132" t="s">
        <v>31</v>
      </c>
      <c r="C385" s="131" t="s">
        <v>381</v>
      </c>
      <c r="D385" s="133">
        <v>357001517</v>
      </c>
      <c r="E385" s="131" t="s">
        <v>22</v>
      </c>
      <c r="F385" s="134">
        <v>36524</v>
      </c>
      <c r="G385" s="135">
        <f t="shared" ca="1" si="15"/>
        <v>20</v>
      </c>
      <c r="H385" s="135" t="s">
        <v>37</v>
      </c>
      <c r="I385" s="132">
        <v>2</v>
      </c>
      <c r="J385" s="136">
        <v>26790</v>
      </c>
    </row>
    <row r="386" spans="1:10" hidden="1" outlineLevel="2" x14ac:dyDescent="0.25">
      <c r="A386" s="125" t="s">
        <v>412</v>
      </c>
      <c r="B386" s="126" t="s">
        <v>25</v>
      </c>
      <c r="C386" s="125" t="s">
        <v>381</v>
      </c>
      <c r="D386" s="127">
        <v>662004752</v>
      </c>
      <c r="E386" s="125" t="s">
        <v>14</v>
      </c>
      <c r="F386" s="128">
        <v>41230</v>
      </c>
      <c r="G386" s="129">
        <f t="shared" ca="1" si="15"/>
        <v>8</v>
      </c>
      <c r="H386" s="129" t="s">
        <v>37</v>
      </c>
      <c r="I386" s="126">
        <v>4</v>
      </c>
      <c r="J386" s="130">
        <v>51410</v>
      </c>
    </row>
    <row r="387" spans="1:10" hidden="1" outlineLevel="2" x14ac:dyDescent="0.25">
      <c r="A387" s="131" t="s">
        <v>413</v>
      </c>
      <c r="B387" s="132" t="s">
        <v>28</v>
      </c>
      <c r="C387" s="131" t="s">
        <v>381</v>
      </c>
      <c r="D387" s="133">
        <v>796005092</v>
      </c>
      <c r="E387" s="131" t="s">
        <v>14</v>
      </c>
      <c r="F387" s="134">
        <v>35761</v>
      </c>
      <c r="G387" s="135">
        <f t="shared" ref="G387:G418" ca="1" si="16">DATEDIF(F387,TODAY(),"Y")</f>
        <v>23</v>
      </c>
      <c r="H387" s="135" t="s">
        <v>37</v>
      </c>
      <c r="I387" s="132">
        <v>5</v>
      </c>
      <c r="J387" s="136">
        <v>43460</v>
      </c>
    </row>
    <row r="388" spans="1:10" hidden="1" outlineLevel="2" x14ac:dyDescent="0.25">
      <c r="A388" s="125" t="s">
        <v>414</v>
      </c>
      <c r="B388" s="126" t="s">
        <v>33</v>
      </c>
      <c r="C388" s="125" t="s">
        <v>381</v>
      </c>
      <c r="D388" s="127">
        <v>424000509</v>
      </c>
      <c r="E388" s="125" t="s">
        <v>14</v>
      </c>
      <c r="F388" s="128">
        <v>37680</v>
      </c>
      <c r="G388" s="129">
        <f t="shared" ca="1" si="16"/>
        <v>17</v>
      </c>
      <c r="H388" s="129" t="s">
        <v>15</v>
      </c>
      <c r="I388" s="126">
        <v>3</v>
      </c>
      <c r="J388" s="130">
        <v>44220</v>
      </c>
    </row>
    <row r="389" spans="1:10" hidden="1" outlineLevel="2" x14ac:dyDescent="0.25">
      <c r="A389" s="131" t="s">
        <v>415</v>
      </c>
      <c r="B389" s="132" t="s">
        <v>12</v>
      </c>
      <c r="C389" s="131" t="s">
        <v>381</v>
      </c>
      <c r="D389" s="133">
        <v>422009693</v>
      </c>
      <c r="E389" s="131" t="s">
        <v>14</v>
      </c>
      <c r="F389" s="134">
        <v>38677</v>
      </c>
      <c r="G389" s="135">
        <f t="shared" ca="1" si="16"/>
        <v>15</v>
      </c>
      <c r="H389" s="135" t="s">
        <v>37</v>
      </c>
      <c r="I389" s="132">
        <v>4</v>
      </c>
      <c r="J389" s="136">
        <v>52490</v>
      </c>
    </row>
    <row r="390" spans="1:10" hidden="1" outlineLevel="2" x14ac:dyDescent="0.25">
      <c r="A390" s="125" t="s">
        <v>416</v>
      </c>
      <c r="B390" s="126" t="s">
        <v>33</v>
      </c>
      <c r="C390" s="125" t="s">
        <v>381</v>
      </c>
      <c r="D390" s="127">
        <v>157007652</v>
      </c>
      <c r="E390" s="125" t="s">
        <v>17</v>
      </c>
      <c r="F390" s="128">
        <v>35132</v>
      </c>
      <c r="G390" s="129">
        <f t="shared" ca="1" si="16"/>
        <v>24</v>
      </c>
      <c r="H390" s="129"/>
      <c r="I390" s="126">
        <v>4</v>
      </c>
      <c r="J390" s="130">
        <v>50200</v>
      </c>
    </row>
    <row r="391" spans="1:10" hidden="1" outlineLevel="2" x14ac:dyDescent="0.25">
      <c r="A391" s="131" t="s">
        <v>417</v>
      </c>
      <c r="B391" s="132" t="s">
        <v>12</v>
      </c>
      <c r="C391" s="131" t="s">
        <v>381</v>
      </c>
      <c r="D391" s="133">
        <v>662007915</v>
      </c>
      <c r="E391" s="131" t="s">
        <v>14</v>
      </c>
      <c r="F391" s="134">
        <v>38549</v>
      </c>
      <c r="G391" s="135">
        <f t="shared" ca="1" si="16"/>
        <v>15</v>
      </c>
      <c r="H391" s="135" t="s">
        <v>15</v>
      </c>
      <c r="I391" s="132">
        <v>5</v>
      </c>
      <c r="J391" s="136">
        <v>48990</v>
      </c>
    </row>
    <row r="392" spans="1:10" hidden="1" outlineLevel="2" x14ac:dyDescent="0.25">
      <c r="A392" s="125" t="s">
        <v>418</v>
      </c>
      <c r="B392" s="126" t="s">
        <v>12</v>
      </c>
      <c r="C392" s="125" t="s">
        <v>381</v>
      </c>
      <c r="D392" s="127">
        <v>372003786</v>
      </c>
      <c r="E392" s="125" t="s">
        <v>22</v>
      </c>
      <c r="F392" s="128">
        <v>37749</v>
      </c>
      <c r="G392" s="129">
        <f t="shared" ca="1" si="16"/>
        <v>17</v>
      </c>
      <c r="H392" s="129" t="s">
        <v>23</v>
      </c>
      <c r="I392" s="126">
        <v>1</v>
      </c>
      <c r="J392" s="130">
        <v>31110</v>
      </c>
    </row>
    <row r="393" spans="1:10" hidden="1" outlineLevel="2" x14ac:dyDescent="0.25">
      <c r="A393" s="131" t="s">
        <v>419</v>
      </c>
      <c r="B393" s="132" t="s">
        <v>31</v>
      </c>
      <c r="C393" s="131" t="s">
        <v>381</v>
      </c>
      <c r="D393" s="133">
        <v>168007877</v>
      </c>
      <c r="E393" s="131" t="s">
        <v>22</v>
      </c>
      <c r="F393" s="134">
        <v>35924</v>
      </c>
      <c r="G393" s="135">
        <f t="shared" ca="1" si="16"/>
        <v>22</v>
      </c>
      <c r="H393" s="135" t="s">
        <v>42</v>
      </c>
      <c r="I393" s="132">
        <v>3</v>
      </c>
      <c r="J393" s="136">
        <v>15910</v>
      </c>
    </row>
    <row r="394" spans="1:10" hidden="1" outlineLevel="2" x14ac:dyDescent="0.25">
      <c r="A394" s="125" t="s">
        <v>420</v>
      </c>
      <c r="B394" s="126" t="s">
        <v>28</v>
      </c>
      <c r="C394" s="125" t="s">
        <v>381</v>
      </c>
      <c r="D394" s="127">
        <v>393000045</v>
      </c>
      <c r="E394" s="125" t="s">
        <v>22</v>
      </c>
      <c r="F394" s="128">
        <v>40973</v>
      </c>
      <c r="G394" s="129">
        <f t="shared" ca="1" si="16"/>
        <v>8</v>
      </c>
      <c r="H394" s="129" t="s">
        <v>23</v>
      </c>
      <c r="I394" s="126">
        <v>4</v>
      </c>
      <c r="J394" s="130">
        <v>47295</v>
      </c>
    </row>
    <row r="395" spans="1:10" hidden="1" outlineLevel="2" x14ac:dyDescent="0.25">
      <c r="A395" s="131" t="s">
        <v>421</v>
      </c>
      <c r="B395" s="132" t="s">
        <v>33</v>
      </c>
      <c r="C395" s="131" t="s">
        <v>381</v>
      </c>
      <c r="D395" s="133">
        <v>364004060</v>
      </c>
      <c r="E395" s="131" t="s">
        <v>22</v>
      </c>
      <c r="F395" s="134">
        <v>42019</v>
      </c>
      <c r="G395" s="135">
        <f t="shared" ca="1" si="16"/>
        <v>5</v>
      </c>
      <c r="H395" s="135" t="s">
        <v>15</v>
      </c>
      <c r="I395" s="132">
        <v>5</v>
      </c>
      <c r="J395" s="136">
        <v>31255</v>
      </c>
    </row>
    <row r="396" spans="1:10" hidden="1" outlineLevel="2" x14ac:dyDescent="0.25">
      <c r="A396" s="125" t="s">
        <v>422</v>
      </c>
      <c r="B396" s="126" t="s">
        <v>25</v>
      </c>
      <c r="C396" s="125" t="s">
        <v>381</v>
      </c>
      <c r="D396" s="127">
        <v>788001186</v>
      </c>
      <c r="E396" s="125" t="s">
        <v>17</v>
      </c>
      <c r="F396" s="128">
        <v>37920</v>
      </c>
      <c r="G396" s="129">
        <f t="shared" ca="1" si="16"/>
        <v>17</v>
      </c>
      <c r="H396" s="129"/>
      <c r="I396" s="126">
        <v>3</v>
      </c>
      <c r="J396" s="130">
        <v>57520</v>
      </c>
    </row>
    <row r="397" spans="1:10" hidden="1" outlineLevel="2" x14ac:dyDescent="0.25">
      <c r="A397" s="131" t="s">
        <v>423</v>
      </c>
      <c r="B397" s="132" t="s">
        <v>12</v>
      </c>
      <c r="C397" s="131" t="s">
        <v>381</v>
      </c>
      <c r="D397" s="133">
        <v>980000186</v>
      </c>
      <c r="E397" s="131" t="s">
        <v>22</v>
      </c>
      <c r="F397" s="134">
        <v>35420</v>
      </c>
      <c r="G397" s="135">
        <f t="shared" ca="1" si="16"/>
        <v>23</v>
      </c>
      <c r="H397" s="135" t="s">
        <v>37</v>
      </c>
      <c r="I397" s="132">
        <v>5</v>
      </c>
      <c r="J397" s="136">
        <v>47705</v>
      </c>
    </row>
    <row r="398" spans="1:10" hidden="1" outlineLevel="2" x14ac:dyDescent="0.25">
      <c r="A398" s="125" t="s">
        <v>424</v>
      </c>
      <c r="B398" s="126" t="s">
        <v>12</v>
      </c>
      <c r="C398" s="125" t="s">
        <v>381</v>
      </c>
      <c r="D398" s="127">
        <v>895008697</v>
      </c>
      <c r="E398" s="125" t="s">
        <v>14</v>
      </c>
      <c r="F398" s="128">
        <v>35763</v>
      </c>
      <c r="G398" s="129">
        <f t="shared" ca="1" si="16"/>
        <v>23</v>
      </c>
      <c r="H398" s="129" t="s">
        <v>37</v>
      </c>
      <c r="I398" s="126">
        <v>4</v>
      </c>
      <c r="J398" s="130">
        <v>47610</v>
      </c>
    </row>
    <row r="399" spans="1:10" hidden="1" outlineLevel="2" x14ac:dyDescent="0.25">
      <c r="A399" s="131" t="s">
        <v>425</v>
      </c>
      <c r="B399" s="132" t="s">
        <v>28</v>
      </c>
      <c r="C399" s="131" t="s">
        <v>381</v>
      </c>
      <c r="D399" s="133">
        <v>400000342</v>
      </c>
      <c r="E399" s="131" t="s">
        <v>17</v>
      </c>
      <c r="F399" s="134">
        <v>35558</v>
      </c>
      <c r="G399" s="135">
        <f t="shared" ca="1" si="16"/>
        <v>23</v>
      </c>
      <c r="H399" s="135"/>
      <c r="I399" s="132">
        <v>3</v>
      </c>
      <c r="J399" s="136">
        <v>74470</v>
      </c>
    </row>
    <row r="400" spans="1:10" hidden="1" outlineLevel="2" x14ac:dyDescent="0.25">
      <c r="A400" s="125" t="s">
        <v>426</v>
      </c>
      <c r="B400" s="126" t="s">
        <v>12</v>
      </c>
      <c r="C400" s="125" t="s">
        <v>381</v>
      </c>
      <c r="D400" s="127">
        <v>132006163</v>
      </c>
      <c r="E400" s="125" t="s">
        <v>22</v>
      </c>
      <c r="F400" s="128">
        <v>37927</v>
      </c>
      <c r="G400" s="129">
        <f t="shared" ca="1" si="16"/>
        <v>17</v>
      </c>
      <c r="H400" s="129" t="s">
        <v>20</v>
      </c>
      <c r="I400" s="126">
        <v>2</v>
      </c>
      <c r="J400" s="130">
        <v>38575</v>
      </c>
    </row>
    <row r="401" spans="1:10" hidden="1" outlineLevel="2" x14ac:dyDescent="0.25">
      <c r="A401" s="131" t="s">
        <v>427</v>
      </c>
      <c r="B401" s="132" t="s">
        <v>19</v>
      </c>
      <c r="C401" s="131" t="s">
        <v>381</v>
      </c>
      <c r="D401" s="133">
        <v>506005137</v>
      </c>
      <c r="E401" s="131" t="s">
        <v>14</v>
      </c>
      <c r="F401" s="134">
        <v>35665</v>
      </c>
      <c r="G401" s="135">
        <f t="shared" ca="1" si="16"/>
        <v>23</v>
      </c>
      <c r="H401" s="135" t="s">
        <v>37</v>
      </c>
      <c r="I401" s="132">
        <v>4</v>
      </c>
      <c r="J401" s="136">
        <v>44150</v>
      </c>
    </row>
    <row r="402" spans="1:10" hidden="1" outlineLevel="2" x14ac:dyDescent="0.25">
      <c r="A402" s="125" t="s">
        <v>428</v>
      </c>
      <c r="B402" s="126" t="s">
        <v>28</v>
      </c>
      <c r="C402" s="125" t="s">
        <v>381</v>
      </c>
      <c r="D402" s="127">
        <v>649004799</v>
      </c>
      <c r="E402" s="125" t="s">
        <v>14</v>
      </c>
      <c r="F402" s="128">
        <v>42365</v>
      </c>
      <c r="G402" s="129">
        <f t="shared" ca="1" si="16"/>
        <v>4</v>
      </c>
      <c r="H402" s="129" t="s">
        <v>37</v>
      </c>
      <c r="I402" s="126">
        <v>4</v>
      </c>
      <c r="J402" s="130">
        <v>45260</v>
      </c>
    </row>
    <row r="403" spans="1:10" hidden="1" outlineLevel="2" x14ac:dyDescent="0.25">
      <c r="A403" s="131" t="s">
        <v>429</v>
      </c>
      <c r="B403" s="132" t="s">
        <v>28</v>
      </c>
      <c r="C403" s="131" t="s">
        <v>381</v>
      </c>
      <c r="D403" s="133">
        <v>247006371</v>
      </c>
      <c r="E403" s="131" t="s">
        <v>22</v>
      </c>
      <c r="F403" s="134">
        <v>37165</v>
      </c>
      <c r="G403" s="135">
        <f t="shared" ca="1" si="16"/>
        <v>19</v>
      </c>
      <c r="H403" s="135" t="s">
        <v>37</v>
      </c>
      <c r="I403" s="132">
        <v>3</v>
      </c>
      <c r="J403" s="136">
        <v>20040</v>
      </c>
    </row>
    <row r="404" spans="1:10" hidden="1" outlineLevel="2" x14ac:dyDescent="0.25">
      <c r="A404" s="125" t="s">
        <v>430</v>
      </c>
      <c r="B404" s="126" t="s">
        <v>28</v>
      </c>
      <c r="C404" s="125" t="s">
        <v>381</v>
      </c>
      <c r="D404" s="127">
        <v>168001562</v>
      </c>
      <c r="E404" s="125" t="s">
        <v>14</v>
      </c>
      <c r="F404" s="128">
        <v>35294</v>
      </c>
      <c r="G404" s="129">
        <f t="shared" ca="1" si="16"/>
        <v>24</v>
      </c>
      <c r="H404" s="129" t="s">
        <v>20</v>
      </c>
      <c r="I404" s="126">
        <v>2</v>
      </c>
      <c r="J404" s="130">
        <v>75780</v>
      </c>
    </row>
    <row r="405" spans="1:10" hidden="1" outlineLevel="2" x14ac:dyDescent="0.25">
      <c r="A405" s="131" t="s">
        <v>431</v>
      </c>
      <c r="B405" s="132" t="s">
        <v>28</v>
      </c>
      <c r="C405" s="131" t="s">
        <v>381</v>
      </c>
      <c r="D405" s="133">
        <v>999006829</v>
      </c>
      <c r="E405" s="131" t="s">
        <v>14</v>
      </c>
      <c r="F405" s="134">
        <v>42168</v>
      </c>
      <c r="G405" s="135">
        <f t="shared" ca="1" si="16"/>
        <v>5</v>
      </c>
      <c r="H405" s="135" t="s">
        <v>15</v>
      </c>
      <c r="I405" s="132">
        <v>4</v>
      </c>
      <c r="J405" s="136">
        <v>33970</v>
      </c>
    </row>
    <row r="406" spans="1:10" outlineLevel="1" collapsed="1" x14ac:dyDescent="0.25">
      <c r="A406" s="131"/>
      <c r="B406" s="132"/>
      <c r="C406" s="143" t="s">
        <v>1580</v>
      </c>
      <c r="D406" s="133"/>
      <c r="E406" s="131"/>
      <c r="F406" s="134"/>
      <c r="G406" s="135">
        <f ca="1">SUBTOTAL(9,G355:G405)</f>
        <v>840</v>
      </c>
      <c r="H406" s="135"/>
      <c r="I406" s="132"/>
      <c r="J406" s="136">
        <f>SUBTOTAL(9,J355:J405)</f>
        <v>2603019</v>
      </c>
    </row>
    <row r="407" spans="1:10" hidden="1" outlineLevel="2" x14ac:dyDescent="0.25">
      <c r="A407" s="125" t="s">
        <v>432</v>
      </c>
      <c r="B407" s="126" t="s">
        <v>31</v>
      </c>
      <c r="C407" s="125" t="s">
        <v>433</v>
      </c>
      <c r="D407" s="127">
        <v>247005666</v>
      </c>
      <c r="E407" s="125" t="s">
        <v>14</v>
      </c>
      <c r="F407" s="128">
        <v>34863</v>
      </c>
      <c r="G407" s="129">
        <f t="shared" ref="G407:G427" ca="1" si="17">DATEDIF(F407,TODAY(),"Y")</f>
        <v>25</v>
      </c>
      <c r="H407" s="129" t="s">
        <v>15</v>
      </c>
      <c r="I407" s="126">
        <v>5</v>
      </c>
      <c r="J407" s="130">
        <v>39110</v>
      </c>
    </row>
    <row r="408" spans="1:10" hidden="1" outlineLevel="2" x14ac:dyDescent="0.25">
      <c r="A408" s="131" t="s">
        <v>434</v>
      </c>
      <c r="B408" s="132" t="s">
        <v>33</v>
      </c>
      <c r="C408" s="131" t="s">
        <v>433</v>
      </c>
      <c r="D408" s="133">
        <v>468003266</v>
      </c>
      <c r="E408" s="131" t="s">
        <v>14</v>
      </c>
      <c r="F408" s="134">
        <v>41838</v>
      </c>
      <c r="G408" s="135">
        <f t="shared" ca="1" si="17"/>
        <v>6</v>
      </c>
      <c r="H408" s="135" t="s">
        <v>15</v>
      </c>
      <c r="I408" s="132">
        <v>5</v>
      </c>
      <c r="J408" s="136">
        <v>48550</v>
      </c>
    </row>
    <row r="409" spans="1:10" hidden="1" outlineLevel="2" x14ac:dyDescent="0.25">
      <c r="A409" s="125" t="s">
        <v>435</v>
      </c>
      <c r="B409" s="126" t="s">
        <v>33</v>
      </c>
      <c r="C409" s="125" t="s">
        <v>433</v>
      </c>
      <c r="D409" s="127">
        <v>802000229</v>
      </c>
      <c r="E409" s="125" t="s">
        <v>14</v>
      </c>
      <c r="F409" s="128">
        <v>35224</v>
      </c>
      <c r="G409" s="129">
        <f t="shared" ca="1" si="17"/>
        <v>24</v>
      </c>
      <c r="H409" s="129" t="s">
        <v>23</v>
      </c>
      <c r="I409" s="126">
        <v>1</v>
      </c>
      <c r="J409" s="130">
        <v>87980</v>
      </c>
    </row>
    <row r="410" spans="1:10" hidden="1" outlineLevel="2" x14ac:dyDescent="0.25">
      <c r="A410" s="131" t="s">
        <v>436</v>
      </c>
      <c r="B410" s="132" t="s">
        <v>33</v>
      </c>
      <c r="C410" s="131" t="s">
        <v>433</v>
      </c>
      <c r="D410" s="133">
        <v>414005182</v>
      </c>
      <c r="E410" s="131" t="s">
        <v>14</v>
      </c>
      <c r="F410" s="134">
        <v>40507</v>
      </c>
      <c r="G410" s="135">
        <f t="shared" ca="1" si="17"/>
        <v>10</v>
      </c>
      <c r="H410" s="135" t="s">
        <v>37</v>
      </c>
      <c r="I410" s="132">
        <v>5</v>
      </c>
      <c r="J410" s="136">
        <v>22860</v>
      </c>
    </row>
    <row r="411" spans="1:10" hidden="1" outlineLevel="2" x14ac:dyDescent="0.25">
      <c r="A411" s="125" t="s">
        <v>437</v>
      </c>
      <c r="B411" s="126" t="s">
        <v>31</v>
      </c>
      <c r="C411" s="125" t="s">
        <v>433</v>
      </c>
      <c r="D411" s="127">
        <v>303001529</v>
      </c>
      <c r="E411" s="125" t="s">
        <v>22</v>
      </c>
      <c r="F411" s="128">
        <v>42380</v>
      </c>
      <c r="G411" s="129">
        <f t="shared" ca="1" si="17"/>
        <v>4</v>
      </c>
      <c r="H411" s="129" t="s">
        <v>15</v>
      </c>
      <c r="I411" s="126">
        <v>4</v>
      </c>
      <c r="J411" s="130">
        <v>49405</v>
      </c>
    </row>
    <row r="412" spans="1:10" hidden="1" outlineLevel="2" x14ac:dyDescent="0.25">
      <c r="A412" s="131" t="s">
        <v>438</v>
      </c>
      <c r="B412" s="132" t="s">
        <v>28</v>
      </c>
      <c r="C412" s="131" t="s">
        <v>433</v>
      </c>
      <c r="D412" s="133">
        <v>788002967</v>
      </c>
      <c r="E412" s="131" t="s">
        <v>26</v>
      </c>
      <c r="F412" s="134">
        <v>36401</v>
      </c>
      <c r="G412" s="135">
        <f t="shared" ca="1" si="17"/>
        <v>21</v>
      </c>
      <c r="H412" s="135"/>
      <c r="I412" s="132">
        <v>3</v>
      </c>
      <c r="J412" s="136">
        <v>35312</v>
      </c>
    </row>
    <row r="413" spans="1:10" hidden="1" outlineLevel="2" x14ac:dyDescent="0.25">
      <c r="A413" s="125" t="s">
        <v>439</v>
      </c>
      <c r="B413" s="126" t="s">
        <v>33</v>
      </c>
      <c r="C413" s="125" t="s">
        <v>433</v>
      </c>
      <c r="D413" s="127">
        <v>557008959</v>
      </c>
      <c r="E413" s="125" t="s">
        <v>17</v>
      </c>
      <c r="F413" s="128">
        <v>37961</v>
      </c>
      <c r="G413" s="129">
        <f t="shared" ca="1" si="17"/>
        <v>17</v>
      </c>
      <c r="H413" s="129"/>
      <c r="I413" s="126">
        <v>4</v>
      </c>
      <c r="J413" s="130">
        <v>54190</v>
      </c>
    </row>
    <row r="414" spans="1:10" hidden="1" outlineLevel="2" x14ac:dyDescent="0.25">
      <c r="A414" s="131" t="s">
        <v>440</v>
      </c>
      <c r="B414" s="132" t="s">
        <v>25</v>
      </c>
      <c r="C414" s="131" t="s">
        <v>433</v>
      </c>
      <c r="D414" s="133">
        <v>859004644</v>
      </c>
      <c r="E414" s="131" t="s">
        <v>17</v>
      </c>
      <c r="F414" s="134">
        <v>37070</v>
      </c>
      <c r="G414" s="135">
        <f t="shared" ca="1" si="17"/>
        <v>19</v>
      </c>
      <c r="H414" s="135"/>
      <c r="I414" s="132">
        <v>4</v>
      </c>
      <c r="J414" s="136">
        <v>86470</v>
      </c>
    </row>
    <row r="415" spans="1:10" hidden="1" outlineLevel="2" x14ac:dyDescent="0.25">
      <c r="A415" s="125" t="s">
        <v>441</v>
      </c>
      <c r="B415" s="126" t="s">
        <v>28</v>
      </c>
      <c r="C415" s="125" t="s">
        <v>433</v>
      </c>
      <c r="D415" s="127">
        <v>122000839</v>
      </c>
      <c r="E415" s="125" t="s">
        <v>22</v>
      </c>
      <c r="F415" s="128">
        <v>37123</v>
      </c>
      <c r="G415" s="129">
        <f t="shared" ca="1" si="17"/>
        <v>19</v>
      </c>
      <c r="H415" s="129" t="s">
        <v>15</v>
      </c>
      <c r="I415" s="126">
        <v>3</v>
      </c>
      <c r="J415" s="130">
        <v>20500</v>
      </c>
    </row>
    <row r="416" spans="1:10" hidden="1" outlineLevel="2" x14ac:dyDescent="0.25">
      <c r="A416" s="131" t="s">
        <v>442</v>
      </c>
      <c r="B416" s="132" t="s">
        <v>12</v>
      </c>
      <c r="C416" s="131" t="s">
        <v>433</v>
      </c>
      <c r="D416" s="133">
        <v>550001321</v>
      </c>
      <c r="E416" s="131" t="s">
        <v>17</v>
      </c>
      <c r="F416" s="134">
        <v>35504</v>
      </c>
      <c r="G416" s="135">
        <f t="shared" ca="1" si="17"/>
        <v>23</v>
      </c>
      <c r="H416" s="135"/>
      <c r="I416" s="132">
        <v>2</v>
      </c>
      <c r="J416" s="136">
        <v>72480</v>
      </c>
    </row>
    <row r="417" spans="1:10" hidden="1" outlineLevel="2" x14ac:dyDescent="0.25">
      <c r="A417" s="125" t="s">
        <v>443</v>
      </c>
      <c r="B417" s="126" t="s">
        <v>28</v>
      </c>
      <c r="C417" s="125" t="s">
        <v>433</v>
      </c>
      <c r="D417" s="127">
        <v>797001044</v>
      </c>
      <c r="E417" s="125" t="s">
        <v>26</v>
      </c>
      <c r="F417" s="128">
        <v>39425</v>
      </c>
      <c r="G417" s="129">
        <f t="shared" ca="1" si="17"/>
        <v>12</v>
      </c>
      <c r="H417" s="129"/>
      <c r="I417" s="126">
        <v>4</v>
      </c>
      <c r="J417" s="130">
        <v>21668</v>
      </c>
    </row>
    <row r="418" spans="1:10" hidden="1" outlineLevel="2" x14ac:dyDescent="0.25">
      <c r="A418" s="131" t="s">
        <v>444</v>
      </c>
      <c r="B418" s="132" t="s">
        <v>28</v>
      </c>
      <c r="C418" s="131" t="s">
        <v>433</v>
      </c>
      <c r="D418" s="133">
        <v>332002868</v>
      </c>
      <c r="E418" s="131" t="s">
        <v>14</v>
      </c>
      <c r="F418" s="134">
        <v>37521</v>
      </c>
      <c r="G418" s="135">
        <f t="shared" ca="1" si="17"/>
        <v>18</v>
      </c>
      <c r="H418" s="135" t="s">
        <v>37</v>
      </c>
      <c r="I418" s="132">
        <v>2</v>
      </c>
      <c r="J418" s="136">
        <v>23520</v>
      </c>
    </row>
    <row r="419" spans="1:10" hidden="1" outlineLevel="2" x14ac:dyDescent="0.25">
      <c r="A419" s="125" t="s">
        <v>445</v>
      </c>
      <c r="B419" s="126" t="s">
        <v>19</v>
      </c>
      <c r="C419" s="125" t="s">
        <v>433</v>
      </c>
      <c r="D419" s="127">
        <v>113007726</v>
      </c>
      <c r="E419" s="125" t="s">
        <v>14</v>
      </c>
      <c r="F419" s="128">
        <v>42188</v>
      </c>
      <c r="G419" s="129">
        <f t="shared" ca="1" si="17"/>
        <v>5</v>
      </c>
      <c r="H419" s="129" t="s">
        <v>37</v>
      </c>
      <c r="I419" s="126">
        <v>5</v>
      </c>
      <c r="J419" s="130">
        <v>68410</v>
      </c>
    </row>
    <row r="420" spans="1:10" hidden="1" outlineLevel="2" x14ac:dyDescent="0.25">
      <c r="A420" s="131" t="s">
        <v>446</v>
      </c>
      <c r="B420" s="132" t="s">
        <v>31</v>
      </c>
      <c r="C420" s="131" t="s">
        <v>433</v>
      </c>
      <c r="D420" s="133">
        <v>665006199</v>
      </c>
      <c r="E420" s="131" t="s">
        <v>14</v>
      </c>
      <c r="F420" s="134">
        <v>40882</v>
      </c>
      <c r="G420" s="135">
        <f t="shared" ca="1" si="17"/>
        <v>9</v>
      </c>
      <c r="H420" s="135" t="s">
        <v>42</v>
      </c>
      <c r="I420" s="132">
        <v>5</v>
      </c>
      <c r="J420" s="136">
        <v>45450</v>
      </c>
    </row>
    <row r="421" spans="1:10" hidden="1" outlineLevel="2" x14ac:dyDescent="0.25">
      <c r="A421" s="125" t="s">
        <v>447</v>
      </c>
      <c r="B421" s="126" t="s">
        <v>28</v>
      </c>
      <c r="C421" s="125" t="s">
        <v>433</v>
      </c>
      <c r="D421" s="127">
        <v>221004716</v>
      </c>
      <c r="E421" s="125" t="s">
        <v>14</v>
      </c>
      <c r="F421" s="128">
        <v>42254</v>
      </c>
      <c r="G421" s="129">
        <f t="shared" ca="1" si="17"/>
        <v>5</v>
      </c>
      <c r="H421" s="129" t="s">
        <v>15</v>
      </c>
      <c r="I421" s="126">
        <v>2</v>
      </c>
      <c r="J421" s="130">
        <v>71820</v>
      </c>
    </row>
    <row r="422" spans="1:10" hidden="1" outlineLevel="2" x14ac:dyDescent="0.25">
      <c r="A422" s="131" t="s">
        <v>448</v>
      </c>
      <c r="B422" s="132" t="s">
        <v>12</v>
      </c>
      <c r="C422" s="131" t="s">
        <v>433</v>
      </c>
      <c r="D422" s="133">
        <v>261006180</v>
      </c>
      <c r="E422" s="131" t="s">
        <v>17</v>
      </c>
      <c r="F422" s="134">
        <v>41890</v>
      </c>
      <c r="G422" s="135">
        <f t="shared" ca="1" si="17"/>
        <v>6</v>
      </c>
      <c r="H422" s="135"/>
      <c r="I422" s="132">
        <v>3</v>
      </c>
      <c r="J422" s="136">
        <v>29540</v>
      </c>
    </row>
    <row r="423" spans="1:10" hidden="1" outlineLevel="2" x14ac:dyDescent="0.25">
      <c r="A423" s="125" t="s">
        <v>449</v>
      </c>
      <c r="B423" s="126" t="s">
        <v>33</v>
      </c>
      <c r="C423" s="125" t="s">
        <v>433</v>
      </c>
      <c r="D423" s="127">
        <v>167006549</v>
      </c>
      <c r="E423" s="125" t="s">
        <v>17</v>
      </c>
      <c r="F423" s="128">
        <v>40853</v>
      </c>
      <c r="G423" s="129">
        <f t="shared" ca="1" si="17"/>
        <v>9</v>
      </c>
      <c r="H423" s="129"/>
      <c r="I423" s="126">
        <v>3</v>
      </c>
      <c r="J423" s="130">
        <v>78100</v>
      </c>
    </row>
    <row r="424" spans="1:10" hidden="1" outlineLevel="2" x14ac:dyDescent="0.25">
      <c r="A424" s="131" t="s">
        <v>450</v>
      </c>
      <c r="B424" s="132" t="s">
        <v>19</v>
      </c>
      <c r="C424" s="131" t="s">
        <v>433</v>
      </c>
      <c r="D424" s="133">
        <v>917005248</v>
      </c>
      <c r="E424" s="131" t="s">
        <v>26</v>
      </c>
      <c r="F424" s="134">
        <v>36616</v>
      </c>
      <c r="G424" s="135">
        <f t="shared" ca="1" si="17"/>
        <v>20</v>
      </c>
      <c r="H424" s="135"/>
      <c r="I424" s="132">
        <v>2</v>
      </c>
      <c r="J424" s="136">
        <v>11044</v>
      </c>
    </row>
    <row r="425" spans="1:10" hidden="1" outlineLevel="2" x14ac:dyDescent="0.25">
      <c r="A425" s="125" t="s">
        <v>451</v>
      </c>
      <c r="B425" s="126" t="s">
        <v>25</v>
      </c>
      <c r="C425" s="125" t="s">
        <v>433</v>
      </c>
      <c r="D425" s="127">
        <v>755005415</v>
      </c>
      <c r="E425" s="125" t="s">
        <v>17</v>
      </c>
      <c r="F425" s="128">
        <v>36258</v>
      </c>
      <c r="G425" s="129">
        <f t="shared" ca="1" si="17"/>
        <v>21</v>
      </c>
      <c r="H425" s="129"/>
      <c r="I425" s="126">
        <v>2</v>
      </c>
      <c r="J425" s="130">
        <v>74020</v>
      </c>
    </row>
    <row r="426" spans="1:10" hidden="1" outlineLevel="2" x14ac:dyDescent="0.25">
      <c r="A426" s="131" t="s">
        <v>452</v>
      </c>
      <c r="B426" s="132" t="s">
        <v>28</v>
      </c>
      <c r="C426" s="131" t="s">
        <v>433</v>
      </c>
      <c r="D426" s="133">
        <v>397005298</v>
      </c>
      <c r="E426" s="131" t="s">
        <v>17</v>
      </c>
      <c r="F426" s="134">
        <v>35359</v>
      </c>
      <c r="G426" s="135">
        <f t="shared" ca="1" si="17"/>
        <v>24</v>
      </c>
      <c r="H426" s="135"/>
      <c r="I426" s="132">
        <v>4</v>
      </c>
      <c r="J426" s="136">
        <v>75100</v>
      </c>
    </row>
    <row r="427" spans="1:10" hidden="1" outlineLevel="2" x14ac:dyDescent="0.25">
      <c r="A427" s="125" t="s">
        <v>453</v>
      </c>
      <c r="B427" s="126" t="s">
        <v>31</v>
      </c>
      <c r="C427" s="125" t="s">
        <v>433</v>
      </c>
      <c r="D427" s="127">
        <v>478004556</v>
      </c>
      <c r="E427" s="125" t="s">
        <v>14</v>
      </c>
      <c r="F427" s="128">
        <v>35794</v>
      </c>
      <c r="G427" s="129">
        <f t="shared" ca="1" si="17"/>
        <v>22</v>
      </c>
      <c r="H427" s="129" t="s">
        <v>42</v>
      </c>
      <c r="I427" s="126">
        <v>2</v>
      </c>
      <c r="J427" s="130">
        <v>62180</v>
      </c>
    </row>
    <row r="428" spans="1:10" outlineLevel="1" collapsed="1" x14ac:dyDescent="0.25">
      <c r="A428" s="125"/>
      <c r="B428" s="126"/>
      <c r="C428" s="144" t="s">
        <v>1581</v>
      </c>
      <c r="D428" s="127"/>
      <c r="E428" s="125"/>
      <c r="F428" s="128"/>
      <c r="G428" s="129">
        <f ca="1">SUBTOTAL(9,G407:G427)</f>
        <v>319</v>
      </c>
      <c r="H428" s="129"/>
      <c r="I428" s="126"/>
      <c r="J428" s="130">
        <f>SUBTOTAL(9,J407:J427)</f>
        <v>1077709</v>
      </c>
    </row>
    <row r="429" spans="1:10" hidden="1" outlineLevel="2" x14ac:dyDescent="0.25">
      <c r="A429" s="131" t="s">
        <v>454</v>
      </c>
      <c r="B429" s="132" t="s">
        <v>12</v>
      </c>
      <c r="C429" s="131" t="s">
        <v>455</v>
      </c>
      <c r="D429" s="133">
        <v>425003144</v>
      </c>
      <c r="E429" s="131" t="s">
        <v>17</v>
      </c>
      <c r="F429" s="134">
        <v>36991</v>
      </c>
      <c r="G429" s="135">
        <f ca="1">DATEDIF(F429,TODAY(),"Y")</f>
        <v>19</v>
      </c>
      <c r="H429" s="135"/>
      <c r="I429" s="132">
        <v>2</v>
      </c>
      <c r="J429" s="136">
        <v>71700</v>
      </c>
    </row>
    <row r="430" spans="1:10" hidden="1" outlineLevel="2" x14ac:dyDescent="0.25">
      <c r="A430" s="125" t="s">
        <v>456</v>
      </c>
      <c r="B430" s="126" t="s">
        <v>33</v>
      </c>
      <c r="C430" s="125" t="s">
        <v>455</v>
      </c>
      <c r="D430" s="127">
        <v>974002089</v>
      </c>
      <c r="E430" s="125" t="s">
        <v>14</v>
      </c>
      <c r="F430" s="128">
        <v>42097</v>
      </c>
      <c r="G430" s="129">
        <f ca="1">DATEDIF(F430,TODAY(),"Y")</f>
        <v>5</v>
      </c>
      <c r="H430" s="129" t="s">
        <v>15</v>
      </c>
      <c r="I430" s="126">
        <v>1</v>
      </c>
      <c r="J430" s="130">
        <v>63190</v>
      </c>
    </row>
    <row r="431" spans="1:10" hidden="1" outlineLevel="2" x14ac:dyDescent="0.25">
      <c r="A431" s="131" t="s">
        <v>457</v>
      </c>
      <c r="B431" s="132" t="s">
        <v>12</v>
      </c>
      <c r="C431" s="131" t="s">
        <v>455</v>
      </c>
      <c r="D431" s="133">
        <v>252002122</v>
      </c>
      <c r="E431" s="131" t="s">
        <v>17</v>
      </c>
      <c r="F431" s="134">
        <v>41462</v>
      </c>
      <c r="G431" s="135">
        <f ca="1">DATEDIF(F431,TODAY(),"Y")</f>
        <v>7</v>
      </c>
      <c r="H431" s="135"/>
      <c r="I431" s="132">
        <v>2</v>
      </c>
      <c r="J431" s="136">
        <v>25120</v>
      </c>
    </row>
    <row r="432" spans="1:10" hidden="1" outlineLevel="2" x14ac:dyDescent="0.25">
      <c r="A432" s="125" t="s">
        <v>458</v>
      </c>
      <c r="B432" s="126" t="s">
        <v>28</v>
      </c>
      <c r="C432" s="125" t="s">
        <v>455</v>
      </c>
      <c r="D432" s="127">
        <v>121008720</v>
      </c>
      <c r="E432" s="125" t="s">
        <v>17</v>
      </c>
      <c r="F432" s="128">
        <v>38682</v>
      </c>
      <c r="G432" s="129">
        <f ca="1">DATEDIF(F432,TODAY(),"Y")</f>
        <v>15</v>
      </c>
      <c r="H432" s="129"/>
      <c r="I432" s="126">
        <v>4</v>
      </c>
      <c r="J432" s="130">
        <v>44820</v>
      </c>
    </row>
    <row r="433" spans="1:10" outlineLevel="1" collapsed="1" x14ac:dyDescent="0.25">
      <c r="A433" s="125"/>
      <c r="B433" s="126"/>
      <c r="C433" s="144" t="s">
        <v>1582</v>
      </c>
      <c r="D433" s="127"/>
      <c r="E433" s="125"/>
      <c r="F433" s="128"/>
      <c r="G433" s="129">
        <f ca="1">SUBTOTAL(9,G429:G432)</f>
        <v>46</v>
      </c>
      <c r="H433" s="129"/>
      <c r="I433" s="126"/>
      <c r="J433" s="130">
        <f>SUBTOTAL(9,J429:J432)</f>
        <v>204830</v>
      </c>
    </row>
    <row r="434" spans="1:10" hidden="1" outlineLevel="2" x14ac:dyDescent="0.25">
      <c r="A434" s="131" t="s">
        <v>459</v>
      </c>
      <c r="B434" s="132" t="s">
        <v>33</v>
      </c>
      <c r="C434" s="131" t="s">
        <v>460</v>
      </c>
      <c r="D434" s="133">
        <v>959008761</v>
      </c>
      <c r="E434" s="131" t="s">
        <v>14</v>
      </c>
      <c r="F434" s="134">
        <v>42118</v>
      </c>
      <c r="G434" s="135">
        <f t="shared" ref="G434:G477" ca="1" si="18">DATEDIF(F434,TODAY(),"Y")</f>
        <v>5</v>
      </c>
      <c r="H434" s="135" t="s">
        <v>20</v>
      </c>
      <c r="I434" s="132">
        <v>5</v>
      </c>
      <c r="J434" s="136">
        <v>61470</v>
      </c>
    </row>
    <row r="435" spans="1:10" hidden="1" outlineLevel="2" x14ac:dyDescent="0.25">
      <c r="A435" s="125" t="s">
        <v>461</v>
      </c>
      <c r="B435" s="126" t="s">
        <v>28</v>
      </c>
      <c r="C435" s="125" t="s">
        <v>460</v>
      </c>
      <c r="D435" s="127">
        <v>290005638</v>
      </c>
      <c r="E435" s="125" t="s">
        <v>22</v>
      </c>
      <c r="F435" s="128">
        <v>38176</v>
      </c>
      <c r="G435" s="129">
        <f t="shared" ca="1" si="18"/>
        <v>16</v>
      </c>
      <c r="H435" s="129" t="s">
        <v>23</v>
      </c>
      <c r="I435" s="126">
        <v>4</v>
      </c>
      <c r="J435" s="130">
        <v>35045</v>
      </c>
    </row>
    <row r="436" spans="1:10" hidden="1" outlineLevel="2" x14ac:dyDescent="0.25">
      <c r="A436" s="131" t="s">
        <v>462</v>
      </c>
      <c r="B436" s="132" t="s">
        <v>28</v>
      </c>
      <c r="C436" s="131" t="s">
        <v>460</v>
      </c>
      <c r="D436" s="133">
        <v>617005992</v>
      </c>
      <c r="E436" s="131" t="s">
        <v>14</v>
      </c>
      <c r="F436" s="134">
        <v>36921</v>
      </c>
      <c r="G436" s="135">
        <f t="shared" ca="1" si="18"/>
        <v>19</v>
      </c>
      <c r="H436" s="135" t="s">
        <v>15</v>
      </c>
      <c r="I436" s="132">
        <v>5</v>
      </c>
      <c r="J436" s="136">
        <v>43580</v>
      </c>
    </row>
    <row r="437" spans="1:10" hidden="1" outlineLevel="2" x14ac:dyDescent="0.25">
      <c r="A437" s="125" t="s">
        <v>463</v>
      </c>
      <c r="B437" s="126" t="s">
        <v>12</v>
      </c>
      <c r="C437" s="125" t="s">
        <v>460</v>
      </c>
      <c r="D437" s="127">
        <v>724003735</v>
      </c>
      <c r="E437" s="125" t="s">
        <v>14</v>
      </c>
      <c r="F437" s="128">
        <v>37641</v>
      </c>
      <c r="G437" s="129">
        <f t="shared" ca="1" si="18"/>
        <v>17</v>
      </c>
      <c r="H437" s="129" t="s">
        <v>37</v>
      </c>
      <c r="I437" s="126">
        <v>2</v>
      </c>
      <c r="J437" s="130">
        <v>43190</v>
      </c>
    </row>
    <row r="438" spans="1:10" hidden="1" outlineLevel="2" x14ac:dyDescent="0.25">
      <c r="A438" s="131" t="s">
        <v>464</v>
      </c>
      <c r="B438" s="132" t="s">
        <v>12</v>
      </c>
      <c r="C438" s="131" t="s">
        <v>460</v>
      </c>
      <c r="D438" s="133">
        <v>294000565</v>
      </c>
      <c r="E438" s="131" t="s">
        <v>14</v>
      </c>
      <c r="F438" s="134">
        <v>38242</v>
      </c>
      <c r="G438" s="135">
        <f t="shared" ca="1" si="18"/>
        <v>16</v>
      </c>
      <c r="H438" s="135" t="s">
        <v>15</v>
      </c>
      <c r="I438" s="132">
        <v>1</v>
      </c>
      <c r="J438" s="136">
        <v>26360</v>
      </c>
    </row>
    <row r="439" spans="1:10" hidden="1" outlineLevel="2" x14ac:dyDescent="0.25">
      <c r="A439" s="125" t="s">
        <v>465</v>
      </c>
      <c r="B439" s="126" t="s">
        <v>33</v>
      </c>
      <c r="C439" s="125" t="s">
        <v>460</v>
      </c>
      <c r="D439" s="127">
        <v>474007484</v>
      </c>
      <c r="E439" s="125" t="s">
        <v>14</v>
      </c>
      <c r="F439" s="128">
        <v>42231</v>
      </c>
      <c r="G439" s="129">
        <f t="shared" ca="1" si="18"/>
        <v>5</v>
      </c>
      <c r="H439" s="129" t="s">
        <v>15</v>
      </c>
      <c r="I439" s="126">
        <v>4</v>
      </c>
      <c r="J439" s="130">
        <v>79770</v>
      </c>
    </row>
    <row r="440" spans="1:10" hidden="1" outlineLevel="2" x14ac:dyDescent="0.25">
      <c r="A440" s="131" t="s">
        <v>466</v>
      </c>
      <c r="B440" s="132" t="s">
        <v>33</v>
      </c>
      <c r="C440" s="131" t="s">
        <v>460</v>
      </c>
      <c r="D440" s="133">
        <v>210003249</v>
      </c>
      <c r="E440" s="131" t="s">
        <v>17</v>
      </c>
      <c r="F440" s="134">
        <v>37640</v>
      </c>
      <c r="G440" s="135">
        <f t="shared" ca="1" si="18"/>
        <v>17</v>
      </c>
      <c r="H440" s="135"/>
      <c r="I440" s="132">
        <v>1</v>
      </c>
      <c r="J440" s="136">
        <v>32650</v>
      </c>
    </row>
    <row r="441" spans="1:10" hidden="1" outlineLevel="2" x14ac:dyDescent="0.25">
      <c r="A441" s="125" t="s">
        <v>467</v>
      </c>
      <c r="B441" s="126" t="s">
        <v>33</v>
      </c>
      <c r="C441" s="125" t="s">
        <v>460</v>
      </c>
      <c r="D441" s="127">
        <v>868008171</v>
      </c>
      <c r="E441" s="125" t="s">
        <v>14</v>
      </c>
      <c r="F441" s="128">
        <v>38353</v>
      </c>
      <c r="G441" s="129">
        <f t="shared" ca="1" si="18"/>
        <v>15</v>
      </c>
      <c r="H441" s="129" t="s">
        <v>42</v>
      </c>
      <c r="I441" s="126">
        <v>2</v>
      </c>
      <c r="J441" s="130">
        <v>75370</v>
      </c>
    </row>
    <row r="442" spans="1:10" hidden="1" outlineLevel="2" x14ac:dyDescent="0.25">
      <c r="A442" s="131" t="s">
        <v>468</v>
      </c>
      <c r="B442" s="132" t="s">
        <v>28</v>
      </c>
      <c r="C442" s="131" t="s">
        <v>460</v>
      </c>
      <c r="D442" s="133">
        <v>150002247</v>
      </c>
      <c r="E442" s="131" t="s">
        <v>14</v>
      </c>
      <c r="F442" s="134">
        <v>37722</v>
      </c>
      <c r="G442" s="135">
        <f t="shared" ca="1" si="18"/>
        <v>17</v>
      </c>
      <c r="H442" s="135" t="s">
        <v>42</v>
      </c>
      <c r="I442" s="132">
        <v>3</v>
      </c>
      <c r="J442" s="136">
        <v>46910</v>
      </c>
    </row>
    <row r="443" spans="1:10" hidden="1" outlineLevel="2" x14ac:dyDescent="0.25">
      <c r="A443" s="125" t="s">
        <v>469</v>
      </c>
      <c r="B443" s="126" t="s">
        <v>33</v>
      </c>
      <c r="C443" s="125" t="s">
        <v>460</v>
      </c>
      <c r="D443" s="127">
        <v>881002432</v>
      </c>
      <c r="E443" s="125" t="s">
        <v>14</v>
      </c>
      <c r="F443" s="128">
        <v>39566</v>
      </c>
      <c r="G443" s="129">
        <f t="shared" ca="1" si="18"/>
        <v>12</v>
      </c>
      <c r="H443" s="129" t="s">
        <v>23</v>
      </c>
      <c r="I443" s="126">
        <v>1</v>
      </c>
      <c r="J443" s="130">
        <v>68010</v>
      </c>
    </row>
    <row r="444" spans="1:10" hidden="1" outlineLevel="2" x14ac:dyDescent="0.25">
      <c r="A444" s="131" t="s">
        <v>470</v>
      </c>
      <c r="B444" s="132" t="s">
        <v>28</v>
      </c>
      <c r="C444" s="131" t="s">
        <v>460</v>
      </c>
      <c r="D444" s="133">
        <v>934007306</v>
      </c>
      <c r="E444" s="131" t="s">
        <v>14</v>
      </c>
      <c r="F444" s="134">
        <v>40574</v>
      </c>
      <c r="G444" s="135">
        <f t="shared" ca="1" si="18"/>
        <v>9</v>
      </c>
      <c r="H444" s="135" t="s">
        <v>37</v>
      </c>
      <c r="I444" s="132">
        <v>5</v>
      </c>
      <c r="J444" s="136">
        <v>73030</v>
      </c>
    </row>
    <row r="445" spans="1:10" hidden="1" outlineLevel="2" x14ac:dyDescent="0.25">
      <c r="A445" s="125" t="s">
        <v>471</v>
      </c>
      <c r="B445" s="126" t="s">
        <v>25</v>
      </c>
      <c r="C445" s="125" t="s">
        <v>460</v>
      </c>
      <c r="D445" s="127">
        <v>761007848</v>
      </c>
      <c r="E445" s="125" t="s">
        <v>17</v>
      </c>
      <c r="F445" s="128">
        <v>36981</v>
      </c>
      <c r="G445" s="129">
        <f t="shared" ca="1" si="18"/>
        <v>19</v>
      </c>
      <c r="H445" s="129"/>
      <c r="I445" s="126">
        <v>2</v>
      </c>
      <c r="J445" s="130">
        <v>66710</v>
      </c>
    </row>
    <row r="446" spans="1:10" hidden="1" outlineLevel="2" x14ac:dyDescent="0.25">
      <c r="A446" s="131" t="s">
        <v>472</v>
      </c>
      <c r="B446" s="132" t="s">
        <v>25</v>
      </c>
      <c r="C446" s="131" t="s">
        <v>460</v>
      </c>
      <c r="D446" s="133">
        <v>302004692</v>
      </c>
      <c r="E446" s="131" t="s">
        <v>22</v>
      </c>
      <c r="F446" s="134">
        <v>39720</v>
      </c>
      <c r="G446" s="135">
        <f t="shared" ca="1" si="18"/>
        <v>12</v>
      </c>
      <c r="H446" s="135" t="s">
        <v>15</v>
      </c>
      <c r="I446" s="132">
        <v>1</v>
      </c>
      <c r="J446" s="136">
        <v>13435</v>
      </c>
    </row>
    <row r="447" spans="1:10" hidden="1" outlineLevel="2" x14ac:dyDescent="0.25">
      <c r="A447" s="125" t="s">
        <v>473</v>
      </c>
      <c r="B447" s="126" t="s">
        <v>31</v>
      </c>
      <c r="C447" s="125" t="s">
        <v>460</v>
      </c>
      <c r="D447" s="127">
        <v>542004575</v>
      </c>
      <c r="E447" s="125" t="s">
        <v>14</v>
      </c>
      <c r="F447" s="128">
        <v>39418</v>
      </c>
      <c r="G447" s="129">
        <f t="shared" ca="1" si="18"/>
        <v>13</v>
      </c>
      <c r="H447" s="129" t="s">
        <v>15</v>
      </c>
      <c r="I447" s="126">
        <v>3</v>
      </c>
      <c r="J447" s="130">
        <v>87030</v>
      </c>
    </row>
    <row r="448" spans="1:10" hidden="1" outlineLevel="2" x14ac:dyDescent="0.25">
      <c r="A448" s="131" t="s">
        <v>474</v>
      </c>
      <c r="B448" s="132" t="s">
        <v>33</v>
      </c>
      <c r="C448" s="131" t="s">
        <v>460</v>
      </c>
      <c r="D448" s="133">
        <v>555008765</v>
      </c>
      <c r="E448" s="131" t="s">
        <v>14</v>
      </c>
      <c r="F448" s="134">
        <v>39178</v>
      </c>
      <c r="G448" s="135">
        <f t="shared" ca="1" si="18"/>
        <v>13</v>
      </c>
      <c r="H448" s="135" t="s">
        <v>15</v>
      </c>
      <c r="I448" s="132">
        <v>3</v>
      </c>
      <c r="J448" s="136">
        <v>88850</v>
      </c>
    </row>
    <row r="449" spans="1:10" hidden="1" outlineLevel="2" x14ac:dyDescent="0.25">
      <c r="A449" s="125" t="s">
        <v>475</v>
      </c>
      <c r="B449" s="126" t="s">
        <v>19</v>
      </c>
      <c r="C449" s="125" t="s">
        <v>460</v>
      </c>
      <c r="D449" s="127">
        <v>297006507</v>
      </c>
      <c r="E449" s="125" t="s">
        <v>14</v>
      </c>
      <c r="F449" s="128">
        <v>36309</v>
      </c>
      <c r="G449" s="129">
        <f t="shared" ca="1" si="18"/>
        <v>21</v>
      </c>
      <c r="H449" s="129" t="s">
        <v>20</v>
      </c>
      <c r="I449" s="126">
        <v>2</v>
      </c>
      <c r="J449" s="130">
        <v>77840</v>
      </c>
    </row>
    <row r="450" spans="1:10" hidden="1" outlineLevel="2" x14ac:dyDescent="0.25">
      <c r="A450" s="131" t="s">
        <v>476</v>
      </c>
      <c r="B450" s="132" t="s">
        <v>28</v>
      </c>
      <c r="C450" s="131" t="s">
        <v>460</v>
      </c>
      <c r="D450" s="133">
        <v>931007751</v>
      </c>
      <c r="E450" s="131" t="s">
        <v>14</v>
      </c>
      <c r="F450" s="134">
        <v>37331</v>
      </c>
      <c r="G450" s="135">
        <f t="shared" ca="1" si="18"/>
        <v>18</v>
      </c>
      <c r="H450" s="135" t="s">
        <v>15</v>
      </c>
      <c r="I450" s="132">
        <v>5</v>
      </c>
      <c r="J450" s="136">
        <v>25830</v>
      </c>
    </row>
    <row r="451" spans="1:10" hidden="1" outlineLevel="2" x14ac:dyDescent="0.25">
      <c r="A451" s="125" t="s">
        <v>477</v>
      </c>
      <c r="B451" s="126" t="s">
        <v>31</v>
      </c>
      <c r="C451" s="125" t="s">
        <v>460</v>
      </c>
      <c r="D451" s="127">
        <v>577009513</v>
      </c>
      <c r="E451" s="125" t="s">
        <v>14</v>
      </c>
      <c r="F451" s="128">
        <v>34928</v>
      </c>
      <c r="G451" s="129">
        <f t="shared" ca="1" si="18"/>
        <v>25</v>
      </c>
      <c r="H451" s="129" t="s">
        <v>37</v>
      </c>
      <c r="I451" s="126">
        <v>5</v>
      </c>
      <c r="J451" s="130">
        <v>63080</v>
      </c>
    </row>
    <row r="452" spans="1:10" hidden="1" outlineLevel="2" x14ac:dyDescent="0.25">
      <c r="A452" s="131" t="s">
        <v>478</v>
      </c>
      <c r="B452" s="132" t="s">
        <v>12</v>
      </c>
      <c r="C452" s="131" t="s">
        <v>460</v>
      </c>
      <c r="D452" s="133">
        <v>869004136</v>
      </c>
      <c r="E452" s="131" t="s">
        <v>14</v>
      </c>
      <c r="F452" s="134">
        <v>38922</v>
      </c>
      <c r="G452" s="135">
        <f t="shared" ca="1" si="18"/>
        <v>14</v>
      </c>
      <c r="H452" s="135" t="s">
        <v>37</v>
      </c>
      <c r="I452" s="132">
        <v>1</v>
      </c>
      <c r="J452" s="136">
        <v>43410</v>
      </c>
    </row>
    <row r="453" spans="1:10" hidden="1" outlineLevel="2" x14ac:dyDescent="0.25">
      <c r="A453" s="125" t="s">
        <v>479</v>
      </c>
      <c r="B453" s="126" t="s">
        <v>33</v>
      </c>
      <c r="C453" s="125" t="s">
        <v>460</v>
      </c>
      <c r="D453" s="127">
        <v>824006378</v>
      </c>
      <c r="E453" s="125" t="s">
        <v>14</v>
      </c>
      <c r="F453" s="128">
        <v>36836</v>
      </c>
      <c r="G453" s="129">
        <f t="shared" ca="1" si="18"/>
        <v>20</v>
      </c>
      <c r="H453" s="129" t="s">
        <v>42</v>
      </c>
      <c r="I453" s="126">
        <v>4</v>
      </c>
      <c r="J453" s="130">
        <v>67230</v>
      </c>
    </row>
    <row r="454" spans="1:10" hidden="1" outlineLevel="2" x14ac:dyDescent="0.25">
      <c r="A454" s="131" t="s">
        <v>480</v>
      </c>
      <c r="B454" s="132" t="s">
        <v>28</v>
      </c>
      <c r="C454" s="131" t="s">
        <v>460</v>
      </c>
      <c r="D454" s="133">
        <v>803006506</v>
      </c>
      <c r="E454" s="131" t="s">
        <v>14</v>
      </c>
      <c r="F454" s="134">
        <v>36185</v>
      </c>
      <c r="G454" s="135">
        <f t="shared" ca="1" si="18"/>
        <v>21</v>
      </c>
      <c r="H454" s="135" t="s">
        <v>23</v>
      </c>
      <c r="I454" s="132">
        <v>4</v>
      </c>
      <c r="J454" s="136">
        <v>77950</v>
      </c>
    </row>
    <row r="455" spans="1:10" hidden="1" outlineLevel="2" x14ac:dyDescent="0.25">
      <c r="A455" s="125" t="s">
        <v>481</v>
      </c>
      <c r="B455" s="126" t="s">
        <v>33</v>
      </c>
      <c r="C455" s="125" t="s">
        <v>460</v>
      </c>
      <c r="D455" s="127">
        <v>248000119</v>
      </c>
      <c r="E455" s="125" t="s">
        <v>14</v>
      </c>
      <c r="F455" s="128">
        <v>37295</v>
      </c>
      <c r="G455" s="129">
        <f t="shared" ca="1" si="18"/>
        <v>18</v>
      </c>
      <c r="H455" s="129" t="s">
        <v>15</v>
      </c>
      <c r="I455" s="126">
        <v>5</v>
      </c>
      <c r="J455" s="130">
        <v>68520</v>
      </c>
    </row>
    <row r="456" spans="1:10" hidden="1" outlineLevel="2" x14ac:dyDescent="0.25">
      <c r="A456" s="131" t="s">
        <v>482</v>
      </c>
      <c r="B456" s="132" t="s">
        <v>31</v>
      </c>
      <c r="C456" s="131" t="s">
        <v>460</v>
      </c>
      <c r="D456" s="133">
        <v>213001822</v>
      </c>
      <c r="E456" s="131" t="s">
        <v>17</v>
      </c>
      <c r="F456" s="134">
        <v>36934</v>
      </c>
      <c r="G456" s="135">
        <f t="shared" ca="1" si="18"/>
        <v>19</v>
      </c>
      <c r="H456" s="135"/>
      <c r="I456" s="132">
        <v>4</v>
      </c>
      <c r="J456" s="136">
        <v>63330</v>
      </c>
    </row>
    <row r="457" spans="1:10" hidden="1" outlineLevel="2" x14ac:dyDescent="0.25">
      <c r="A457" s="125" t="s">
        <v>483</v>
      </c>
      <c r="B457" s="126" t="s">
        <v>28</v>
      </c>
      <c r="C457" s="125" t="s">
        <v>460</v>
      </c>
      <c r="D457" s="127">
        <v>839009522</v>
      </c>
      <c r="E457" s="125" t="s">
        <v>14</v>
      </c>
      <c r="F457" s="128">
        <v>35031</v>
      </c>
      <c r="G457" s="129">
        <f t="shared" ca="1" si="18"/>
        <v>25</v>
      </c>
      <c r="H457" s="129" t="s">
        <v>15</v>
      </c>
      <c r="I457" s="126">
        <v>5</v>
      </c>
      <c r="J457" s="130">
        <v>74530</v>
      </c>
    </row>
    <row r="458" spans="1:10" hidden="1" outlineLevel="2" x14ac:dyDescent="0.25">
      <c r="A458" s="131" t="s">
        <v>484</v>
      </c>
      <c r="B458" s="132" t="s">
        <v>28</v>
      </c>
      <c r="C458" s="131" t="s">
        <v>460</v>
      </c>
      <c r="D458" s="133">
        <v>948002103</v>
      </c>
      <c r="E458" s="131" t="s">
        <v>26</v>
      </c>
      <c r="F458" s="134">
        <v>39352</v>
      </c>
      <c r="G458" s="135">
        <f t="shared" ca="1" si="18"/>
        <v>13</v>
      </c>
      <c r="H458" s="135"/>
      <c r="I458" s="132">
        <v>1</v>
      </c>
      <c r="J458" s="136">
        <v>39764</v>
      </c>
    </row>
    <row r="459" spans="1:10" hidden="1" outlineLevel="2" x14ac:dyDescent="0.25">
      <c r="A459" s="125" t="s">
        <v>485</v>
      </c>
      <c r="B459" s="126" t="s">
        <v>28</v>
      </c>
      <c r="C459" s="125" t="s">
        <v>460</v>
      </c>
      <c r="D459" s="127">
        <v>960007007</v>
      </c>
      <c r="E459" s="125" t="s">
        <v>17</v>
      </c>
      <c r="F459" s="128">
        <v>37085</v>
      </c>
      <c r="G459" s="129">
        <f t="shared" ca="1" si="18"/>
        <v>19</v>
      </c>
      <c r="H459" s="129"/>
      <c r="I459" s="126">
        <v>1</v>
      </c>
      <c r="J459" s="130">
        <v>30300</v>
      </c>
    </row>
    <row r="460" spans="1:10" hidden="1" outlineLevel="2" x14ac:dyDescent="0.25">
      <c r="A460" s="131" t="s">
        <v>486</v>
      </c>
      <c r="B460" s="132" t="s">
        <v>33</v>
      </c>
      <c r="C460" s="131" t="s">
        <v>460</v>
      </c>
      <c r="D460" s="133">
        <v>489003842</v>
      </c>
      <c r="E460" s="131" t="s">
        <v>22</v>
      </c>
      <c r="F460" s="134">
        <v>42076</v>
      </c>
      <c r="G460" s="135">
        <f t="shared" ca="1" si="18"/>
        <v>5</v>
      </c>
      <c r="H460" s="135" t="s">
        <v>37</v>
      </c>
      <c r="I460" s="132">
        <v>1</v>
      </c>
      <c r="J460" s="136">
        <v>29005</v>
      </c>
    </row>
    <row r="461" spans="1:10" hidden="1" outlineLevel="2" x14ac:dyDescent="0.25">
      <c r="A461" s="125" t="s">
        <v>487</v>
      </c>
      <c r="B461" s="126" t="s">
        <v>12</v>
      </c>
      <c r="C461" s="125" t="s">
        <v>460</v>
      </c>
      <c r="D461" s="127">
        <v>972001650</v>
      </c>
      <c r="E461" s="125" t="s">
        <v>22</v>
      </c>
      <c r="F461" s="128">
        <v>37756</v>
      </c>
      <c r="G461" s="129">
        <f t="shared" ca="1" si="18"/>
        <v>17</v>
      </c>
      <c r="H461" s="129" t="s">
        <v>15</v>
      </c>
      <c r="I461" s="126">
        <v>5</v>
      </c>
      <c r="J461" s="130">
        <v>33810</v>
      </c>
    </row>
    <row r="462" spans="1:10" hidden="1" outlineLevel="2" x14ac:dyDescent="0.25">
      <c r="A462" s="131" t="s">
        <v>488</v>
      </c>
      <c r="B462" s="132" t="s">
        <v>28</v>
      </c>
      <c r="C462" s="131" t="s">
        <v>460</v>
      </c>
      <c r="D462" s="133">
        <v>272004784</v>
      </c>
      <c r="E462" s="131" t="s">
        <v>26</v>
      </c>
      <c r="F462" s="134">
        <v>37591</v>
      </c>
      <c r="G462" s="135">
        <f t="shared" ca="1" si="18"/>
        <v>18</v>
      </c>
      <c r="H462" s="135"/>
      <c r="I462" s="132">
        <v>2</v>
      </c>
      <c r="J462" s="136">
        <v>21648</v>
      </c>
    </row>
    <row r="463" spans="1:10" hidden="1" outlineLevel="2" x14ac:dyDescent="0.25">
      <c r="A463" s="125" t="s">
        <v>489</v>
      </c>
      <c r="B463" s="126" t="s">
        <v>33</v>
      </c>
      <c r="C463" s="125" t="s">
        <v>460</v>
      </c>
      <c r="D463" s="127">
        <v>842004592</v>
      </c>
      <c r="E463" s="125" t="s">
        <v>26</v>
      </c>
      <c r="F463" s="128">
        <v>35919</v>
      </c>
      <c r="G463" s="129">
        <f t="shared" ca="1" si="18"/>
        <v>22</v>
      </c>
      <c r="H463" s="129"/>
      <c r="I463" s="126">
        <v>4</v>
      </c>
      <c r="J463" s="130">
        <v>33512</v>
      </c>
    </row>
    <row r="464" spans="1:10" hidden="1" outlineLevel="2" x14ac:dyDescent="0.25">
      <c r="A464" s="131" t="s">
        <v>490</v>
      </c>
      <c r="B464" s="132" t="s">
        <v>28</v>
      </c>
      <c r="C464" s="131" t="s">
        <v>460</v>
      </c>
      <c r="D464" s="133">
        <v>972006665</v>
      </c>
      <c r="E464" s="131" t="s">
        <v>14</v>
      </c>
      <c r="F464" s="134">
        <v>37457</v>
      </c>
      <c r="G464" s="135">
        <f t="shared" ca="1" si="18"/>
        <v>18</v>
      </c>
      <c r="H464" s="135" t="s">
        <v>37</v>
      </c>
      <c r="I464" s="132">
        <v>3</v>
      </c>
      <c r="J464" s="136">
        <v>86200</v>
      </c>
    </row>
    <row r="465" spans="1:10" hidden="1" outlineLevel="2" x14ac:dyDescent="0.25">
      <c r="A465" s="125" t="s">
        <v>491</v>
      </c>
      <c r="B465" s="126" t="s">
        <v>33</v>
      </c>
      <c r="C465" s="125" t="s">
        <v>460</v>
      </c>
      <c r="D465" s="127">
        <v>365009498</v>
      </c>
      <c r="E465" s="125" t="s">
        <v>14</v>
      </c>
      <c r="F465" s="128">
        <v>41802</v>
      </c>
      <c r="G465" s="129">
        <f t="shared" ca="1" si="18"/>
        <v>6</v>
      </c>
      <c r="H465" s="129" t="s">
        <v>15</v>
      </c>
      <c r="I465" s="126">
        <v>4</v>
      </c>
      <c r="J465" s="130">
        <v>47060</v>
      </c>
    </row>
    <row r="466" spans="1:10" hidden="1" outlineLevel="2" x14ac:dyDescent="0.25">
      <c r="A466" s="131" t="s">
        <v>492</v>
      </c>
      <c r="B466" s="132" t="s">
        <v>33</v>
      </c>
      <c r="C466" s="131" t="s">
        <v>460</v>
      </c>
      <c r="D466" s="133">
        <v>619005100</v>
      </c>
      <c r="E466" s="131" t="s">
        <v>14</v>
      </c>
      <c r="F466" s="134">
        <v>40161</v>
      </c>
      <c r="G466" s="135">
        <f t="shared" ca="1" si="18"/>
        <v>10</v>
      </c>
      <c r="H466" s="135" t="s">
        <v>23</v>
      </c>
      <c r="I466" s="132">
        <v>2</v>
      </c>
      <c r="J466" s="136">
        <v>27560</v>
      </c>
    </row>
    <row r="467" spans="1:10" hidden="1" outlineLevel="2" x14ac:dyDescent="0.25">
      <c r="A467" s="125" t="s">
        <v>493</v>
      </c>
      <c r="B467" s="126" t="s">
        <v>25</v>
      </c>
      <c r="C467" s="125" t="s">
        <v>460</v>
      </c>
      <c r="D467" s="127">
        <v>120009503</v>
      </c>
      <c r="E467" s="125" t="s">
        <v>22</v>
      </c>
      <c r="F467" s="128">
        <v>35422</v>
      </c>
      <c r="G467" s="129">
        <f t="shared" ca="1" si="18"/>
        <v>23</v>
      </c>
      <c r="H467" s="129" t="s">
        <v>42</v>
      </c>
      <c r="I467" s="126">
        <v>3</v>
      </c>
      <c r="J467" s="130">
        <v>47760</v>
      </c>
    </row>
    <row r="468" spans="1:10" hidden="1" outlineLevel="2" x14ac:dyDescent="0.25">
      <c r="A468" s="131" t="s">
        <v>494</v>
      </c>
      <c r="B468" s="132" t="s">
        <v>33</v>
      </c>
      <c r="C468" s="131" t="s">
        <v>460</v>
      </c>
      <c r="D468" s="133">
        <v>145000921</v>
      </c>
      <c r="E468" s="131" t="s">
        <v>14</v>
      </c>
      <c r="F468" s="134">
        <v>37977</v>
      </c>
      <c r="G468" s="135">
        <f t="shared" ca="1" si="18"/>
        <v>16</v>
      </c>
      <c r="H468" s="135" t="s">
        <v>20</v>
      </c>
      <c r="I468" s="132">
        <v>4</v>
      </c>
      <c r="J468" s="136">
        <v>50990</v>
      </c>
    </row>
    <row r="469" spans="1:10" hidden="1" outlineLevel="2" x14ac:dyDescent="0.25">
      <c r="A469" s="125" t="s">
        <v>495</v>
      </c>
      <c r="B469" s="126" t="s">
        <v>12</v>
      </c>
      <c r="C469" s="125" t="s">
        <v>460</v>
      </c>
      <c r="D469" s="127">
        <v>847001774</v>
      </c>
      <c r="E469" s="125" t="s">
        <v>14</v>
      </c>
      <c r="F469" s="128">
        <v>38457</v>
      </c>
      <c r="G469" s="129">
        <f t="shared" ca="1" si="18"/>
        <v>15</v>
      </c>
      <c r="H469" s="129" t="s">
        <v>42</v>
      </c>
      <c r="I469" s="126">
        <v>1</v>
      </c>
      <c r="J469" s="130">
        <v>80880</v>
      </c>
    </row>
    <row r="470" spans="1:10" hidden="1" outlineLevel="2" x14ac:dyDescent="0.25">
      <c r="A470" s="131" t="s">
        <v>496</v>
      </c>
      <c r="B470" s="132" t="s">
        <v>19</v>
      </c>
      <c r="C470" s="131" t="s">
        <v>460</v>
      </c>
      <c r="D470" s="133">
        <v>443008477</v>
      </c>
      <c r="E470" s="131" t="s">
        <v>14</v>
      </c>
      <c r="F470" s="134">
        <v>34951</v>
      </c>
      <c r="G470" s="135">
        <f t="shared" ca="1" si="18"/>
        <v>25</v>
      </c>
      <c r="H470" s="135" t="s">
        <v>37</v>
      </c>
      <c r="I470" s="132">
        <v>2</v>
      </c>
      <c r="J470" s="136">
        <v>80090</v>
      </c>
    </row>
    <row r="471" spans="1:10" hidden="1" outlineLevel="2" x14ac:dyDescent="0.25">
      <c r="A471" s="125" t="s">
        <v>497</v>
      </c>
      <c r="B471" s="126" t="s">
        <v>31</v>
      </c>
      <c r="C471" s="125" t="s">
        <v>460</v>
      </c>
      <c r="D471" s="127">
        <v>291003431</v>
      </c>
      <c r="E471" s="125" t="s">
        <v>17</v>
      </c>
      <c r="F471" s="128">
        <v>37773</v>
      </c>
      <c r="G471" s="129">
        <f t="shared" ca="1" si="18"/>
        <v>17</v>
      </c>
      <c r="H471" s="129"/>
      <c r="I471" s="126">
        <v>3</v>
      </c>
      <c r="J471" s="130">
        <v>54000</v>
      </c>
    </row>
    <row r="472" spans="1:10" hidden="1" outlineLevel="2" x14ac:dyDescent="0.25">
      <c r="A472" s="131" t="s">
        <v>498</v>
      </c>
      <c r="B472" s="132" t="s">
        <v>25</v>
      </c>
      <c r="C472" s="131" t="s">
        <v>460</v>
      </c>
      <c r="D472" s="133">
        <v>551002018</v>
      </c>
      <c r="E472" s="131" t="s">
        <v>14</v>
      </c>
      <c r="F472" s="134">
        <v>37526</v>
      </c>
      <c r="G472" s="135">
        <f t="shared" ca="1" si="18"/>
        <v>18</v>
      </c>
      <c r="H472" s="135" t="s">
        <v>15</v>
      </c>
      <c r="I472" s="132">
        <v>4</v>
      </c>
      <c r="J472" s="136">
        <v>66840</v>
      </c>
    </row>
    <row r="473" spans="1:10" hidden="1" outlineLevel="2" x14ac:dyDescent="0.25">
      <c r="A473" s="125" t="s">
        <v>499</v>
      </c>
      <c r="B473" s="126" t="s">
        <v>19</v>
      </c>
      <c r="C473" s="125" t="s">
        <v>460</v>
      </c>
      <c r="D473" s="127">
        <v>851000058</v>
      </c>
      <c r="E473" s="125" t="s">
        <v>22</v>
      </c>
      <c r="F473" s="128">
        <v>36659</v>
      </c>
      <c r="G473" s="129">
        <f t="shared" ca="1" si="18"/>
        <v>20</v>
      </c>
      <c r="H473" s="129" t="s">
        <v>15</v>
      </c>
      <c r="I473" s="126">
        <v>1</v>
      </c>
      <c r="J473" s="130">
        <v>16925</v>
      </c>
    </row>
    <row r="474" spans="1:10" hidden="1" outlineLevel="2" x14ac:dyDescent="0.25">
      <c r="A474" s="131" t="s">
        <v>500</v>
      </c>
      <c r="B474" s="132" t="s">
        <v>12</v>
      </c>
      <c r="C474" s="131" t="s">
        <v>460</v>
      </c>
      <c r="D474" s="133">
        <v>623003805</v>
      </c>
      <c r="E474" s="131" t="s">
        <v>26</v>
      </c>
      <c r="F474" s="134">
        <v>42038</v>
      </c>
      <c r="G474" s="135">
        <f t="shared" ca="1" si="18"/>
        <v>5</v>
      </c>
      <c r="H474" s="135"/>
      <c r="I474" s="132">
        <v>5</v>
      </c>
      <c r="J474" s="136">
        <v>15056</v>
      </c>
    </row>
    <row r="475" spans="1:10" hidden="1" outlineLevel="2" x14ac:dyDescent="0.25">
      <c r="A475" s="125" t="s">
        <v>501</v>
      </c>
      <c r="B475" s="126" t="s">
        <v>28</v>
      </c>
      <c r="C475" s="125" t="s">
        <v>460</v>
      </c>
      <c r="D475" s="127">
        <v>816007187</v>
      </c>
      <c r="E475" s="125" t="s">
        <v>26</v>
      </c>
      <c r="F475" s="128">
        <v>35570</v>
      </c>
      <c r="G475" s="129">
        <f t="shared" ca="1" si="18"/>
        <v>23</v>
      </c>
      <c r="H475" s="129"/>
      <c r="I475" s="126">
        <v>3</v>
      </c>
      <c r="J475" s="130">
        <v>9180</v>
      </c>
    </row>
    <row r="476" spans="1:10" hidden="1" outlineLevel="2" x14ac:dyDescent="0.25">
      <c r="A476" s="131" t="s">
        <v>502</v>
      </c>
      <c r="B476" s="132" t="s">
        <v>25</v>
      </c>
      <c r="C476" s="131" t="s">
        <v>460</v>
      </c>
      <c r="D476" s="133">
        <v>719005738</v>
      </c>
      <c r="E476" s="131" t="s">
        <v>17</v>
      </c>
      <c r="F476" s="134">
        <v>37614</v>
      </c>
      <c r="G476" s="135">
        <f t="shared" ca="1" si="18"/>
        <v>17</v>
      </c>
      <c r="H476" s="135"/>
      <c r="I476" s="132">
        <v>4</v>
      </c>
      <c r="J476" s="136">
        <v>39440</v>
      </c>
    </row>
    <row r="477" spans="1:10" hidden="1" outlineLevel="2" x14ac:dyDescent="0.25">
      <c r="A477" s="125" t="s">
        <v>503</v>
      </c>
      <c r="B477" s="126" t="s">
        <v>25</v>
      </c>
      <c r="C477" s="125" t="s">
        <v>460</v>
      </c>
      <c r="D477" s="127">
        <v>711005298</v>
      </c>
      <c r="E477" s="125" t="s">
        <v>17</v>
      </c>
      <c r="F477" s="128">
        <v>36006</v>
      </c>
      <c r="G477" s="129">
        <f t="shared" ca="1" si="18"/>
        <v>22</v>
      </c>
      <c r="H477" s="129"/>
      <c r="I477" s="126">
        <v>1</v>
      </c>
      <c r="J477" s="130">
        <v>84300</v>
      </c>
    </row>
    <row r="478" spans="1:10" outlineLevel="1" collapsed="1" x14ac:dyDescent="0.25">
      <c r="A478" s="125"/>
      <c r="B478" s="126"/>
      <c r="C478" s="144" t="s">
        <v>1583</v>
      </c>
      <c r="D478" s="127"/>
      <c r="E478" s="125"/>
      <c r="F478" s="128"/>
      <c r="G478" s="129">
        <f ca="1">SUBTOTAL(9,G434:G477)</f>
        <v>715</v>
      </c>
      <c r="H478" s="129"/>
      <c r="I478" s="126"/>
      <c r="J478" s="130">
        <f>SUBTOTAL(9,J434:J477)</f>
        <v>2297450</v>
      </c>
    </row>
    <row r="479" spans="1:10" hidden="1" outlineLevel="2" x14ac:dyDescent="0.25">
      <c r="A479" s="131" t="s">
        <v>504</v>
      </c>
      <c r="B479" s="132" t="s">
        <v>33</v>
      </c>
      <c r="C479" s="131" t="s">
        <v>505</v>
      </c>
      <c r="D479" s="133">
        <v>852000023</v>
      </c>
      <c r="E479" s="131" t="s">
        <v>22</v>
      </c>
      <c r="F479" s="134">
        <v>35372</v>
      </c>
      <c r="G479" s="135">
        <f t="shared" ref="G479:G494" ca="1" si="19">DATEDIF(F479,TODAY(),"Y")</f>
        <v>24</v>
      </c>
      <c r="H479" s="135" t="s">
        <v>20</v>
      </c>
      <c r="I479" s="132">
        <v>1</v>
      </c>
      <c r="J479" s="136">
        <v>24815</v>
      </c>
    </row>
    <row r="480" spans="1:10" hidden="1" outlineLevel="2" x14ac:dyDescent="0.25">
      <c r="A480" s="125" t="s">
        <v>506</v>
      </c>
      <c r="B480" s="126" t="s">
        <v>28</v>
      </c>
      <c r="C480" s="125" t="s">
        <v>505</v>
      </c>
      <c r="D480" s="127">
        <v>134007291</v>
      </c>
      <c r="E480" s="125" t="s">
        <v>14</v>
      </c>
      <c r="F480" s="128">
        <v>36773</v>
      </c>
      <c r="G480" s="129">
        <f t="shared" ca="1" si="19"/>
        <v>20</v>
      </c>
      <c r="H480" s="129" t="s">
        <v>15</v>
      </c>
      <c r="I480" s="126">
        <v>5</v>
      </c>
      <c r="J480" s="130">
        <v>32600</v>
      </c>
    </row>
    <row r="481" spans="1:10" hidden="1" outlineLevel="2" x14ac:dyDescent="0.25">
      <c r="A481" s="131" t="s">
        <v>507</v>
      </c>
      <c r="B481" s="132" t="s">
        <v>33</v>
      </c>
      <c r="C481" s="131" t="s">
        <v>505</v>
      </c>
      <c r="D481" s="133">
        <v>285005419</v>
      </c>
      <c r="E481" s="131" t="s">
        <v>26</v>
      </c>
      <c r="F481" s="134">
        <v>37233</v>
      </c>
      <c r="G481" s="135">
        <f t="shared" ca="1" si="19"/>
        <v>18</v>
      </c>
      <c r="H481" s="135"/>
      <c r="I481" s="132">
        <v>4</v>
      </c>
      <c r="J481" s="136">
        <v>33232</v>
      </c>
    </row>
    <row r="482" spans="1:10" hidden="1" outlineLevel="2" x14ac:dyDescent="0.25">
      <c r="A482" s="125" t="s">
        <v>508</v>
      </c>
      <c r="B482" s="126" t="s">
        <v>12</v>
      </c>
      <c r="C482" s="125" t="s">
        <v>505</v>
      </c>
      <c r="D482" s="127">
        <v>671000508</v>
      </c>
      <c r="E482" s="125" t="s">
        <v>22</v>
      </c>
      <c r="F482" s="128">
        <v>42134</v>
      </c>
      <c r="G482" s="129">
        <f t="shared" ca="1" si="19"/>
        <v>5</v>
      </c>
      <c r="H482" s="129" t="s">
        <v>23</v>
      </c>
      <c r="I482" s="126">
        <v>5</v>
      </c>
      <c r="J482" s="130">
        <v>39620</v>
      </c>
    </row>
    <row r="483" spans="1:10" hidden="1" outlineLevel="2" x14ac:dyDescent="0.25">
      <c r="A483" s="131" t="s">
        <v>509</v>
      </c>
      <c r="B483" s="132" t="s">
        <v>19</v>
      </c>
      <c r="C483" s="131" t="s">
        <v>505</v>
      </c>
      <c r="D483" s="133">
        <v>710000589</v>
      </c>
      <c r="E483" s="131" t="s">
        <v>14</v>
      </c>
      <c r="F483" s="134">
        <v>37980</v>
      </c>
      <c r="G483" s="135">
        <f t="shared" ca="1" si="19"/>
        <v>16</v>
      </c>
      <c r="H483" s="135" t="s">
        <v>37</v>
      </c>
      <c r="I483" s="132">
        <v>2</v>
      </c>
      <c r="J483" s="136">
        <v>43110</v>
      </c>
    </row>
    <row r="484" spans="1:10" hidden="1" outlineLevel="2" x14ac:dyDescent="0.25">
      <c r="A484" s="125" t="s">
        <v>510</v>
      </c>
      <c r="B484" s="126" t="s">
        <v>33</v>
      </c>
      <c r="C484" s="125" t="s">
        <v>505</v>
      </c>
      <c r="D484" s="127">
        <v>174003231</v>
      </c>
      <c r="E484" s="125" t="s">
        <v>14</v>
      </c>
      <c r="F484" s="128">
        <v>35310</v>
      </c>
      <c r="G484" s="129">
        <f t="shared" ca="1" si="19"/>
        <v>24</v>
      </c>
      <c r="H484" s="129" t="s">
        <v>15</v>
      </c>
      <c r="I484" s="126">
        <v>3</v>
      </c>
      <c r="J484" s="130">
        <v>40940</v>
      </c>
    </row>
    <row r="485" spans="1:10" hidden="1" outlineLevel="2" x14ac:dyDescent="0.25">
      <c r="A485" s="131" t="s">
        <v>511</v>
      </c>
      <c r="B485" s="132" t="s">
        <v>33</v>
      </c>
      <c r="C485" s="131" t="s">
        <v>505</v>
      </c>
      <c r="D485" s="133">
        <v>198004686</v>
      </c>
      <c r="E485" s="131" t="s">
        <v>14</v>
      </c>
      <c r="F485" s="134">
        <v>42043</v>
      </c>
      <c r="G485" s="135">
        <f t="shared" ca="1" si="19"/>
        <v>5</v>
      </c>
      <c r="H485" s="135" t="s">
        <v>15</v>
      </c>
      <c r="I485" s="132">
        <v>1</v>
      </c>
      <c r="J485" s="136">
        <v>71730</v>
      </c>
    </row>
    <row r="486" spans="1:10" hidden="1" outlineLevel="2" x14ac:dyDescent="0.25">
      <c r="A486" s="125" t="s">
        <v>512</v>
      </c>
      <c r="B486" s="126" t="s">
        <v>33</v>
      </c>
      <c r="C486" s="125" t="s">
        <v>505</v>
      </c>
      <c r="D486" s="127">
        <v>292003795</v>
      </c>
      <c r="E486" s="125" t="s">
        <v>14</v>
      </c>
      <c r="F486" s="128">
        <v>37148</v>
      </c>
      <c r="G486" s="129">
        <f t="shared" ca="1" si="19"/>
        <v>19</v>
      </c>
      <c r="H486" s="129" t="s">
        <v>15</v>
      </c>
      <c r="I486" s="126">
        <v>4</v>
      </c>
      <c r="J486" s="130">
        <v>87950</v>
      </c>
    </row>
    <row r="487" spans="1:10" hidden="1" outlineLevel="2" x14ac:dyDescent="0.25">
      <c r="A487" s="131" t="s">
        <v>513</v>
      </c>
      <c r="B487" s="132" t="s">
        <v>25</v>
      </c>
      <c r="C487" s="131" t="s">
        <v>505</v>
      </c>
      <c r="D487" s="133">
        <v>264000848</v>
      </c>
      <c r="E487" s="131" t="s">
        <v>17</v>
      </c>
      <c r="F487" s="134">
        <v>38197</v>
      </c>
      <c r="G487" s="135">
        <f t="shared" ca="1" si="19"/>
        <v>16</v>
      </c>
      <c r="H487" s="135"/>
      <c r="I487" s="132">
        <v>3</v>
      </c>
      <c r="J487" s="136">
        <v>49070</v>
      </c>
    </row>
    <row r="488" spans="1:10" hidden="1" outlineLevel="2" x14ac:dyDescent="0.25">
      <c r="A488" s="125" t="s">
        <v>514</v>
      </c>
      <c r="B488" s="126" t="s">
        <v>28</v>
      </c>
      <c r="C488" s="125" t="s">
        <v>505</v>
      </c>
      <c r="D488" s="127">
        <v>967006310</v>
      </c>
      <c r="E488" s="125" t="s">
        <v>14</v>
      </c>
      <c r="F488" s="128">
        <v>36818</v>
      </c>
      <c r="G488" s="129">
        <f t="shared" ca="1" si="19"/>
        <v>20</v>
      </c>
      <c r="H488" s="129" t="s">
        <v>42</v>
      </c>
      <c r="I488" s="126">
        <v>3</v>
      </c>
      <c r="J488" s="130">
        <v>35320</v>
      </c>
    </row>
    <row r="489" spans="1:10" hidden="1" outlineLevel="2" x14ac:dyDescent="0.25">
      <c r="A489" s="131" t="s">
        <v>515</v>
      </c>
      <c r="B489" s="132" t="s">
        <v>33</v>
      </c>
      <c r="C489" s="131" t="s">
        <v>505</v>
      </c>
      <c r="D489" s="133">
        <v>219000602</v>
      </c>
      <c r="E489" s="131" t="s">
        <v>22</v>
      </c>
      <c r="F489" s="134">
        <v>36367</v>
      </c>
      <c r="G489" s="135">
        <f t="shared" ca="1" si="19"/>
        <v>21</v>
      </c>
      <c r="H489" s="135" t="s">
        <v>42</v>
      </c>
      <c r="I489" s="132">
        <v>3</v>
      </c>
      <c r="J489" s="136">
        <v>16015</v>
      </c>
    </row>
    <row r="490" spans="1:10" hidden="1" outlineLevel="2" x14ac:dyDescent="0.25">
      <c r="A490" s="125" t="s">
        <v>516</v>
      </c>
      <c r="B490" s="126" t="s">
        <v>28</v>
      </c>
      <c r="C490" s="125" t="s">
        <v>505</v>
      </c>
      <c r="D490" s="127">
        <v>763008183</v>
      </c>
      <c r="E490" s="125" t="s">
        <v>14</v>
      </c>
      <c r="F490" s="128">
        <v>41132</v>
      </c>
      <c r="G490" s="129">
        <f t="shared" ca="1" si="19"/>
        <v>8</v>
      </c>
      <c r="H490" s="129" t="s">
        <v>15</v>
      </c>
      <c r="I490" s="126">
        <v>5</v>
      </c>
      <c r="J490" s="130">
        <v>69400</v>
      </c>
    </row>
    <row r="491" spans="1:10" hidden="1" outlineLevel="2" x14ac:dyDescent="0.25">
      <c r="A491" s="131" t="s">
        <v>517</v>
      </c>
      <c r="B491" s="132" t="s">
        <v>28</v>
      </c>
      <c r="C491" s="131" t="s">
        <v>505</v>
      </c>
      <c r="D491" s="133">
        <v>904000184</v>
      </c>
      <c r="E491" s="131" t="s">
        <v>14</v>
      </c>
      <c r="F491" s="134">
        <v>37157</v>
      </c>
      <c r="G491" s="135">
        <f t="shared" ca="1" si="19"/>
        <v>19</v>
      </c>
      <c r="H491" s="135" t="s">
        <v>37</v>
      </c>
      <c r="I491" s="132">
        <v>3</v>
      </c>
      <c r="J491" s="136">
        <v>77720</v>
      </c>
    </row>
    <row r="492" spans="1:10" hidden="1" outlineLevel="2" x14ac:dyDescent="0.25">
      <c r="A492" s="125" t="s">
        <v>518</v>
      </c>
      <c r="B492" s="126" t="s">
        <v>19</v>
      </c>
      <c r="C492" s="125" t="s">
        <v>505</v>
      </c>
      <c r="D492" s="127">
        <v>834001135</v>
      </c>
      <c r="E492" s="125" t="s">
        <v>14</v>
      </c>
      <c r="F492" s="128">
        <v>35851</v>
      </c>
      <c r="G492" s="129">
        <f t="shared" ca="1" si="19"/>
        <v>22</v>
      </c>
      <c r="H492" s="129" t="s">
        <v>20</v>
      </c>
      <c r="I492" s="126">
        <v>2</v>
      </c>
      <c r="J492" s="130">
        <v>44560</v>
      </c>
    </row>
    <row r="493" spans="1:10" hidden="1" outlineLevel="2" x14ac:dyDescent="0.25">
      <c r="A493" s="131" t="s">
        <v>519</v>
      </c>
      <c r="B493" s="132" t="s">
        <v>28</v>
      </c>
      <c r="C493" s="131" t="s">
        <v>505</v>
      </c>
      <c r="D493" s="133">
        <v>444009297</v>
      </c>
      <c r="E493" s="131" t="s">
        <v>14</v>
      </c>
      <c r="F493" s="134">
        <v>40430</v>
      </c>
      <c r="G493" s="135">
        <f t="shared" ca="1" si="19"/>
        <v>10</v>
      </c>
      <c r="H493" s="135" t="s">
        <v>15</v>
      </c>
      <c r="I493" s="132">
        <v>5</v>
      </c>
      <c r="J493" s="136">
        <v>81530</v>
      </c>
    </row>
    <row r="494" spans="1:10" hidden="1" outlineLevel="2" x14ac:dyDescent="0.25">
      <c r="A494" s="125" t="s">
        <v>520</v>
      </c>
      <c r="B494" s="126" t="s">
        <v>12</v>
      </c>
      <c r="C494" s="125" t="s">
        <v>505</v>
      </c>
      <c r="D494" s="127">
        <v>360004659</v>
      </c>
      <c r="E494" s="125" t="s">
        <v>14</v>
      </c>
      <c r="F494" s="128">
        <v>36486</v>
      </c>
      <c r="G494" s="129">
        <f t="shared" ca="1" si="19"/>
        <v>21</v>
      </c>
      <c r="H494" s="129" t="s">
        <v>37</v>
      </c>
      <c r="I494" s="126">
        <v>5</v>
      </c>
      <c r="J494" s="130">
        <v>44620</v>
      </c>
    </row>
    <row r="495" spans="1:10" outlineLevel="1" collapsed="1" x14ac:dyDescent="0.25">
      <c r="A495" s="125"/>
      <c r="B495" s="126"/>
      <c r="C495" s="144" t="s">
        <v>1584</v>
      </c>
      <c r="D495" s="127"/>
      <c r="E495" s="125"/>
      <c r="F495" s="128"/>
      <c r="G495" s="129">
        <f ca="1">SUBTOTAL(9,G479:G494)</f>
        <v>268</v>
      </c>
      <c r="H495" s="129"/>
      <c r="I495" s="126"/>
      <c r="J495" s="130">
        <f>SUBTOTAL(9,J479:J494)</f>
        <v>792232</v>
      </c>
    </row>
    <row r="496" spans="1:10" hidden="1" outlineLevel="2" x14ac:dyDescent="0.25">
      <c r="A496" s="131" t="s">
        <v>521</v>
      </c>
      <c r="B496" s="132" t="s">
        <v>28</v>
      </c>
      <c r="C496" s="131" t="s">
        <v>522</v>
      </c>
      <c r="D496" s="133">
        <v>456009622</v>
      </c>
      <c r="E496" s="131" t="s">
        <v>14</v>
      </c>
      <c r="F496" s="134">
        <v>37472</v>
      </c>
      <c r="G496" s="135">
        <f t="shared" ref="G496:G527" ca="1" si="20">DATEDIF(F496,TODAY(),"Y")</f>
        <v>18</v>
      </c>
      <c r="H496" s="135" t="s">
        <v>15</v>
      </c>
      <c r="I496" s="132">
        <v>2</v>
      </c>
      <c r="J496" s="136">
        <v>48080</v>
      </c>
    </row>
    <row r="497" spans="1:10" hidden="1" outlineLevel="2" x14ac:dyDescent="0.25">
      <c r="A497" s="125" t="s">
        <v>523</v>
      </c>
      <c r="B497" s="126" t="s">
        <v>33</v>
      </c>
      <c r="C497" s="125" t="s">
        <v>522</v>
      </c>
      <c r="D497" s="127">
        <v>528008211</v>
      </c>
      <c r="E497" s="125" t="s">
        <v>14</v>
      </c>
      <c r="F497" s="128">
        <v>40700</v>
      </c>
      <c r="G497" s="129">
        <f t="shared" ca="1" si="20"/>
        <v>9</v>
      </c>
      <c r="H497" s="129" t="s">
        <v>20</v>
      </c>
      <c r="I497" s="126">
        <v>4</v>
      </c>
      <c r="J497" s="130">
        <v>46110</v>
      </c>
    </row>
    <row r="498" spans="1:10" hidden="1" outlineLevel="2" x14ac:dyDescent="0.25">
      <c r="A498" s="131" t="s">
        <v>524</v>
      </c>
      <c r="B498" s="132" t="s">
        <v>12</v>
      </c>
      <c r="C498" s="131" t="s">
        <v>522</v>
      </c>
      <c r="D498" s="133">
        <v>484002635</v>
      </c>
      <c r="E498" s="131" t="s">
        <v>17</v>
      </c>
      <c r="F498" s="134">
        <v>35388</v>
      </c>
      <c r="G498" s="135">
        <f t="shared" ca="1" si="20"/>
        <v>24</v>
      </c>
      <c r="H498" s="135"/>
      <c r="I498" s="132">
        <v>4</v>
      </c>
      <c r="J498" s="136">
        <v>23020</v>
      </c>
    </row>
    <row r="499" spans="1:10" hidden="1" outlineLevel="2" x14ac:dyDescent="0.25">
      <c r="A499" s="125" t="s">
        <v>525</v>
      </c>
      <c r="B499" s="126" t="s">
        <v>28</v>
      </c>
      <c r="C499" s="125" t="s">
        <v>522</v>
      </c>
      <c r="D499" s="127">
        <v>554009540</v>
      </c>
      <c r="E499" s="125" t="s">
        <v>17</v>
      </c>
      <c r="F499" s="128">
        <v>38513</v>
      </c>
      <c r="G499" s="129">
        <f t="shared" ca="1" si="20"/>
        <v>15</v>
      </c>
      <c r="H499" s="129"/>
      <c r="I499" s="126">
        <v>4</v>
      </c>
      <c r="J499" s="130">
        <v>58650</v>
      </c>
    </row>
    <row r="500" spans="1:10" hidden="1" outlineLevel="2" x14ac:dyDescent="0.25">
      <c r="A500" s="131" t="s">
        <v>526</v>
      </c>
      <c r="B500" s="132" t="s">
        <v>28</v>
      </c>
      <c r="C500" s="131" t="s">
        <v>522</v>
      </c>
      <c r="D500" s="133">
        <v>191009642</v>
      </c>
      <c r="E500" s="131" t="s">
        <v>14</v>
      </c>
      <c r="F500" s="134">
        <v>37870</v>
      </c>
      <c r="G500" s="135">
        <f t="shared" ca="1" si="20"/>
        <v>17</v>
      </c>
      <c r="H500" s="135" t="s">
        <v>15</v>
      </c>
      <c r="I500" s="132">
        <v>4</v>
      </c>
      <c r="J500" s="136">
        <v>24090</v>
      </c>
    </row>
    <row r="501" spans="1:10" hidden="1" outlineLevel="2" x14ac:dyDescent="0.25">
      <c r="A501" s="125" t="s">
        <v>527</v>
      </c>
      <c r="B501" s="126" t="s">
        <v>28</v>
      </c>
      <c r="C501" s="125" t="s">
        <v>522</v>
      </c>
      <c r="D501" s="127">
        <v>462000472</v>
      </c>
      <c r="E501" s="125" t="s">
        <v>17</v>
      </c>
      <c r="F501" s="128">
        <v>37289</v>
      </c>
      <c r="G501" s="129">
        <f t="shared" ca="1" si="20"/>
        <v>18</v>
      </c>
      <c r="H501" s="129"/>
      <c r="I501" s="126">
        <v>1</v>
      </c>
      <c r="J501" s="130">
        <v>79380</v>
      </c>
    </row>
    <row r="502" spans="1:10" hidden="1" outlineLevel="2" x14ac:dyDescent="0.25">
      <c r="A502" s="131" t="s">
        <v>528</v>
      </c>
      <c r="B502" s="132" t="s">
        <v>28</v>
      </c>
      <c r="C502" s="131" t="s">
        <v>522</v>
      </c>
      <c r="D502" s="133">
        <v>503006433</v>
      </c>
      <c r="E502" s="131" t="s">
        <v>14</v>
      </c>
      <c r="F502" s="134">
        <v>38751</v>
      </c>
      <c r="G502" s="135">
        <f t="shared" ca="1" si="20"/>
        <v>14</v>
      </c>
      <c r="H502" s="135" t="s">
        <v>20</v>
      </c>
      <c r="I502" s="132">
        <v>1</v>
      </c>
      <c r="J502" s="136">
        <v>77740</v>
      </c>
    </row>
    <row r="503" spans="1:10" hidden="1" outlineLevel="2" x14ac:dyDescent="0.25">
      <c r="A503" s="125" t="s">
        <v>529</v>
      </c>
      <c r="B503" s="126" t="s">
        <v>28</v>
      </c>
      <c r="C503" s="125" t="s">
        <v>522</v>
      </c>
      <c r="D503" s="127">
        <v>561000671</v>
      </c>
      <c r="E503" s="125" t="s">
        <v>14</v>
      </c>
      <c r="F503" s="128">
        <v>41188</v>
      </c>
      <c r="G503" s="129">
        <f t="shared" ca="1" si="20"/>
        <v>8</v>
      </c>
      <c r="H503" s="129" t="s">
        <v>23</v>
      </c>
      <c r="I503" s="126">
        <v>5</v>
      </c>
      <c r="J503" s="130">
        <v>54500</v>
      </c>
    </row>
    <row r="504" spans="1:10" hidden="1" outlineLevel="2" x14ac:dyDescent="0.25">
      <c r="A504" s="131" t="s">
        <v>530</v>
      </c>
      <c r="B504" s="132" t="s">
        <v>28</v>
      </c>
      <c r="C504" s="131" t="s">
        <v>522</v>
      </c>
      <c r="D504" s="133">
        <v>387001597</v>
      </c>
      <c r="E504" s="131" t="s">
        <v>17</v>
      </c>
      <c r="F504" s="134">
        <v>38271</v>
      </c>
      <c r="G504" s="135">
        <f t="shared" ca="1" si="20"/>
        <v>16</v>
      </c>
      <c r="H504" s="135"/>
      <c r="I504" s="132">
        <v>1</v>
      </c>
      <c r="J504" s="136">
        <v>52750</v>
      </c>
    </row>
    <row r="505" spans="1:10" hidden="1" outlineLevel="2" x14ac:dyDescent="0.25">
      <c r="A505" s="125" t="s">
        <v>531</v>
      </c>
      <c r="B505" s="126" t="s">
        <v>28</v>
      </c>
      <c r="C505" s="125" t="s">
        <v>522</v>
      </c>
      <c r="D505" s="127">
        <v>880007384</v>
      </c>
      <c r="E505" s="125" t="s">
        <v>14</v>
      </c>
      <c r="F505" s="128">
        <v>40517</v>
      </c>
      <c r="G505" s="129">
        <f t="shared" ca="1" si="20"/>
        <v>10</v>
      </c>
      <c r="H505" s="129" t="s">
        <v>20</v>
      </c>
      <c r="I505" s="126">
        <v>4</v>
      </c>
      <c r="J505" s="130">
        <v>79400</v>
      </c>
    </row>
    <row r="506" spans="1:10" hidden="1" outlineLevel="2" x14ac:dyDescent="0.25">
      <c r="A506" s="131" t="s">
        <v>532</v>
      </c>
      <c r="B506" s="132" t="s">
        <v>33</v>
      </c>
      <c r="C506" s="131" t="s">
        <v>522</v>
      </c>
      <c r="D506" s="133">
        <v>828005582</v>
      </c>
      <c r="E506" s="131" t="s">
        <v>14</v>
      </c>
      <c r="F506" s="134">
        <v>38144</v>
      </c>
      <c r="G506" s="135">
        <f t="shared" ca="1" si="20"/>
        <v>16</v>
      </c>
      <c r="H506" s="135" t="s">
        <v>42</v>
      </c>
      <c r="I506" s="132">
        <v>4</v>
      </c>
      <c r="J506" s="136">
        <v>71680</v>
      </c>
    </row>
    <row r="507" spans="1:10" hidden="1" outlineLevel="2" x14ac:dyDescent="0.25">
      <c r="A507" s="125" t="s">
        <v>533</v>
      </c>
      <c r="B507" s="126" t="s">
        <v>12</v>
      </c>
      <c r="C507" s="125" t="s">
        <v>522</v>
      </c>
      <c r="D507" s="127">
        <v>452005054</v>
      </c>
      <c r="E507" s="125" t="s">
        <v>17</v>
      </c>
      <c r="F507" s="128">
        <v>37766</v>
      </c>
      <c r="G507" s="129">
        <f t="shared" ca="1" si="20"/>
        <v>17</v>
      </c>
      <c r="H507" s="129"/>
      <c r="I507" s="126">
        <v>4</v>
      </c>
      <c r="J507" s="130">
        <v>50840</v>
      </c>
    </row>
    <row r="508" spans="1:10" hidden="1" outlineLevel="2" x14ac:dyDescent="0.25">
      <c r="A508" s="131" t="s">
        <v>534</v>
      </c>
      <c r="B508" s="132" t="s">
        <v>12</v>
      </c>
      <c r="C508" s="131" t="s">
        <v>522</v>
      </c>
      <c r="D508" s="133">
        <v>433004045</v>
      </c>
      <c r="E508" s="131" t="s">
        <v>17</v>
      </c>
      <c r="F508" s="134">
        <v>42097</v>
      </c>
      <c r="G508" s="135">
        <f t="shared" ca="1" si="20"/>
        <v>5</v>
      </c>
      <c r="H508" s="135"/>
      <c r="I508" s="132">
        <v>3</v>
      </c>
      <c r="J508" s="136">
        <v>47590</v>
      </c>
    </row>
    <row r="509" spans="1:10" hidden="1" outlineLevel="2" x14ac:dyDescent="0.25">
      <c r="A509" s="125" t="s">
        <v>535</v>
      </c>
      <c r="B509" s="126" t="s">
        <v>12</v>
      </c>
      <c r="C509" s="125" t="s">
        <v>522</v>
      </c>
      <c r="D509" s="127">
        <v>808002612</v>
      </c>
      <c r="E509" s="125" t="s">
        <v>17</v>
      </c>
      <c r="F509" s="128">
        <v>42421</v>
      </c>
      <c r="G509" s="129">
        <f t="shared" ca="1" si="20"/>
        <v>4</v>
      </c>
      <c r="H509" s="129"/>
      <c r="I509" s="126">
        <v>2</v>
      </c>
      <c r="J509" s="130">
        <v>60550</v>
      </c>
    </row>
    <row r="510" spans="1:10" hidden="1" outlineLevel="2" x14ac:dyDescent="0.25">
      <c r="A510" s="131" t="s">
        <v>536</v>
      </c>
      <c r="B510" s="132" t="s">
        <v>12</v>
      </c>
      <c r="C510" s="131" t="s">
        <v>522</v>
      </c>
      <c r="D510" s="133">
        <v>378002665</v>
      </c>
      <c r="E510" s="131" t="s">
        <v>22</v>
      </c>
      <c r="F510" s="134">
        <v>37900</v>
      </c>
      <c r="G510" s="135">
        <f t="shared" ca="1" si="20"/>
        <v>17</v>
      </c>
      <c r="H510" s="135" t="s">
        <v>15</v>
      </c>
      <c r="I510" s="132">
        <v>3</v>
      </c>
      <c r="J510" s="136">
        <v>46380</v>
      </c>
    </row>
    <row r="511" spans="1:10" hidden="1" outlineLevel="2" x14ac:dyDescent="0.25">
      <c r="A511" s="125" t="s">
        <v>537</v>
      </c>
      <c r="B511" s="126" t="s">
        <v>28</v>
      </c>
      <c r="C511" s="125" t="s">
        <v>522</v>
      </c>
      <c r="D511" s="127">
        <v>638005756</v>
      </c>
      <c r="E511" s="125" t="s">
        <v>17</v>
      </c>
      <c r="F511" s="128">
        <v>41001</v>
      </c>
      <c r="G511" s="129">
        <f t="shared" ca="1" si="20"/>
        <v>8</v>
      </c>
      <c r="H511" s="129"/>
      <c r="I511" s="126">
        <v>2</v>
      </c>
      <c r="J511" s="130">
        <v>44720</v>
      </c>
    </row>
    <row r="512" spans="1:10" hidden="1" outlineLevel="2" x14ac:dyDescent="0.25">
      <c r="A512" s="131" t="s">
        <v>538</v>
      </c>
      <c r="B512" s="132" t="s">
        <v>28</v>
      </c>
      <c r="C512" s="131" t="s">
        <v>522</v>
      </c>
      <c r="D512" s="133">
        <v>558003229</v>
      </c>
      <c r="E512" s="131" t="s">
        <v>14</v>
      </c>
      <c r="F512" s="134">
        <v>38198</v>
      </c>
      <c r="G512" s="135">
        <f t="shared" ca="1" si="20"/>
        <v>16</v>
      </c>
      <c r="H512" s="135" t="s">
        <v>15</v>
      </c>
      <c r="I512" s="132">
        <v>4</v>
      </c>
      <c r="J512" s="136">
        <v>23320</v>
      </c>
    </row>
    <row r="513" spans="1:10" hidden="1" outlineLevel="2" x14ac:dyDescent="0.25">
      <c r="A513" s="125" t="s">
        <v>539</v>
      </c>
      <c r="B513" s="126" t="s">
        <v>33</v>
      </c>
      <c r="C513" s="125" t="s">
        <v>522</v>
      </c>
      <c r="D513" s="127">
        <v>967005612</v>
      </c>
      <c r="E513" s="125" t="s">
        <v>14</v>
      </c>
      <c r="F513" s="128">
        <v>41512</v>
      </c>
      <c r="G513" s="129">
        <f t="shared" ca="1" si="20"/>
        <v>7</v>
      </c>
      <c r="H513" s="129" t="s">
        <v>42</v>
      </c>
      <c r="I513" s="126">
        <v>3</v>
      </c>
      <c r="J513" s="130">
        <v>63440</v>
      </c>
    </row>
    <row r="514" spans="1:10" hidden="1" outlineLevel="2" x14ac:dyDescent="0.25">
      <c r="A514" s="131" t="s">
        <v>540</v>
      </c>
      <c r="B514" s="132" t="s">
        <v>28</v>
      </c>
      <c r="C514" s="131" t="s">
        <v>522</v>
      </c>
      <c r="D514" s="133">
        <v>317003890</v>
      </c>
      <c r="E514" s="131" t="s">
        <v>14</v>
      </c>
      <c r="F514" s="134">
        <v>41329</v>
      </c>
      <c r="G514" s="135">
        <f t="shared" ca="1" si="20"/>
        <v>7</v>
      </c>
      <c r="H514" s="135" t="s">
        <v>20</v>
      </c>
      <c r="I514" s="132">
        <v>2</v>
      </c>
      <c r="J514" s="136">
        <v>69420</v>
      </c>
    </row>
    <row r="515" spans="1:10" hidden="1" outlineLevel="2" x14ac:dyDescent="0.25">
      <c r="A515" s="125" t="s">
        <v>541</v>
      </c>
      <c r="B515" s="126" t="s">
        <v>28</v>
      </c>
      <c r="C515" s="125" t="s">
        <v>522</v>
      </c>
      <c r="D515" s="127">
        <v>313008310</v>
      </c>
      <c r="E515" s="125" t="s">
        <v>14</v>
      </c>
      <c r="F515" s="128">
        <v>36935</v>
      </c>
      <c r="G515" s="129">
        <f t="shared" ca="1" si="20"/>
        <v>19</v>
      </c>
      <c r="H515" s="129" t="s">
        <v>15</v>
      </c>
      <c r="I515" s="126">
        <v>2</v>
      </c>
      <c r="J515" s="130">
        <v>62688</v>
      </c>
    </row>
    <row r="516" spans="1:10" hidden="1" outlineLevel="2" x14ac:dyDescent="0.25">
      <c r="A516" s="131" t="s">
        <v>542</v>
      </c>
      <c r="B516" s="132" t="s">
        <v>28</v>
      </c>
      <c r="C516" s="131" t="s">
        <v>522</v>
      </c>
      <c r="D516" s="133">
        <v>336005451</v>
      </c>
      <c r="E516" s="131" t="s">
        <v>17</v>
      </c>
      <c r="F516" s="134">
        <v>36188</v>
      </c>
      <c r="G516" s="135">
        <f t="shared" ca="1" si="20"/>
        <v>21</v>
      </c>
      <c r="H516" s="135"/>
      <c r="I516" s="132">
        <v>1</v>
      </c>
      <c r="J516" s="136">
        <v>56650</v>
      </c>
    </row>
    <row r="517" spans="1:10" hidden="1" outlineLevel="2" x14ac:dyDescent="0.25">
      <c r="A517" s="125" t="s">
        <v>543</v>
      </c>
      <c r="B517" s="126" t="s">
        <v>33</v>
      </c>
      <c r="C517" s="125" t="s">
        <v>522</v>
      </c>
      <c r="D517" s="127">
        <v>933003118</v>
      </c>
      <c r="E517" s="125" t="s">
        <v>17</v>
      </c>
      <c r="F517" s="128">
        <v>35762</v>
      </c>
      <c r="G517" s="129">
        <f t="shared" ca="1" si="20"/>
        <v>23</v>
      </c>
      <c r="H517" s="129"/>
      <c r="I517" s="126">
        <v>2</v>
      </c>
      <c r="J517" s="130">
        <v>85980</v>
      </c>
    </row>
    <row r="518" spans="1:10" hidden="1" outlineLevel="2" x14ac:dyDescent="0.25">
      <c r="A518" s="131" t="s">
        <v>544</v>
      </c>
      <c r="B518" s="132" t="s">
        <v>31</v>
      </c>
      <c r="C518" s="131" t="s">
        <v>522</v>
      </c>
      <c r="D518" s="133">
        <v>422003024</v>
      </c>
      <c r="E518" s="131" t="s">
        <v>14</v>
      </c>
      <c r="F518" s="134">
        <v>37753</v>
      </c>
      <c r="G518" s="135">
        <f t="shared" ca="1" si="20"/>
        <v>17</v>
      </c>
      <c r="H518" s="135" t="s">
        <v>23</v>
      </c>
      <c r="I518" s="132">
        <v>2</v>
      </c>
      <c r="J518" s="136">
        <v>88820</v>
      </c>
    </row>
    <row r="519" spans="1:10" hidden="1" outlineLevel="2" x14ac:dyDescent="0.25">
      <c r="A519" s="125" t="s">
        <v>545</v>
      </c>
      <c r="B519" s="126" t="s">
        <v>28</v>
      </c>
      <c r="C519" s="125" t="s">
        <v>522</v>
      </c>
      <c r="D519" s="127">
        <v>494004997</v>
      </c>
      <c r="E519" s="125" t="s">
        <v>17</v>
      </c>
      <c r="F519" s="128">
        <v>39811</v>
      </c>
      <c r="G519" s="129">
        <f t="shared" ca="1" si="20"/>
        <v>11</v>
      </c>
      <c r="H519" s="129"/>
      <c r="I519" s="126">
        <v>2</v>
      </c>
      <c r="J519" s="130">
        <v>33120</v>
      </c>
    </row>
    <row r="520" spans="1:10" hidden="1" outlineLevel="2" x14ac:dyDescent="0.25">
      <c r="A520" s="131" t="s">
        <v>546</v>
      </c>
      <c r="B520" s="132" t="s">
        <v>12</v>
      </c>
      <c r="C520" s="131" t="s">
        <v>522</v>
      </c>
      <c r="D520" s="133">
        <v>160004934</v>
      </c>
      <c r="E520" s="131" t="s">
        <v>22</v>
      </c>
      <c r="F520" s="134">
        <v>37113</v>
      </c>
      <c r="G520" s="135">
        <f t="shared" ca="1" si="20"/>
        <v>19</v>
      </c>
      <c r="H520" s="135" t="s">
        <v>37</v>
      </c>
      <c r="I520" s="132">
        <v>4</v>
      </c>
      <c r="J520" s="136">
        <v>10700</v>
      </c>
    </row>
    <row r="521" spans="1:10" hidden="1" outlineLevel="2" x14ac:dyDescent="0.25">
      <c r="A521" s="125" t="s">
        <v>547</v>
      </c>
      <c r="B521" s="126" t="s">
        <v>31</v>
      </c>
      <c r="C521" s="125" t="s">
        <v>522</v>
      </c>
      <c r="D521" s="127">
        <v>445003854</v>
      </c>
      <c r="E521" s="125" t="s">
        <v>17</v>
      </c>
      <c r="F521" s="128">
        <v>42464</v>
      </c>
      <c r="G521" s="129">
        <f t="shared" ca="1" si="20"/>
        <v>4</v>
      </c>
      <c r="H521" s="129"/>
      <c r="I521" s="126">
        <v>5</v>
      </c>
      <c r="J521" s="130">
        <v>76870</v>
      </c>
    </row>
    <row r="522" spans="1:10" hidden="1" outlineLevel="2" x14ac:dyDescent="0.25">
      <c r="A522" s="131" t="s">
        <v>548</v>
      </c>
      <c r="B522" s="132" t="s">
        <v>12</v>
      </c>
      <c r="C522" s="131" t="s">
        <v>522</v>
      </c>
      <c r="D522" s="133">
        <v>476003591</v>
      </c>
      <c r="E522" s="131" t="s">
        <v>14</v>
      </c>
      <c r="F522" s="134">
        <v>36755</v>
      </c>
      <c r="G522" s="135">
        <f t="shared" ca="1" si="20"/>
        <v>20</v>
      </c>
      <c r="H522" s="135" t="s">
        <v>15</v>
      </c>
      <c r="I522" s="132">
        <v>4</v>
      </c>
      <c r="J522" s="136">
        <v>50570</v>
      </c>
    </row>
    <row r="523" spans="1:10" hidden="1" outlineLevel="2" x14ac:dyDescent="0.25">
      <c r="A523" s="125" t="s">
        <v>549</v>
      </c>
      <c r="B523" s="126" t="s">
        <v>12</v>
      </c>
      <c r="C523" s="125" t="s">
        <v>522</v>
      </c>
      <c r="D523" s="127">
        <v>828005080</v>
      </c>
      <c r="E523" s="125" t="s">
        <v>14</v>
      </c>
      <c r="F523" s="128">
        <v>40137</v>
      </c>
      <c r="G523" s="129">
        <f t="shared" ca="1" si="20"/>
        <v>11</v>
      </c>
      <c r="H523" s="129" t="s">
        <v>23</v>
      </c>
      <c r="I523" s="126">
        <v>2</v>
      </c>
      <c r="J523" s="130">
        <v>61148</v>
      </c>
    </row>
    <row r="524" spans="1:10" hidden="1" outlineLevel="2" x14ac:dyDescent="0.25">
      <c r="A524" s="131" t="s">
        <v>550</v>
      </c>
      <c r="B524" s="132" t="s">
        <v>33</v>
      </c>
      <c r="C524" s="131" t="s">
        <v>522</v>
      </c>
      <c r="D524" s="133">
        <v>963000861</v>
      </c>
      <c r="E524" s="131" t="s">
        <v>17</v>
      </c>
      <c r="F524" s="134">
        <v>40146</v>
      </c>
      <c r="G524" s="135">
        <f t="shared" ca="1" si="20"/>
        <v>11</v>
      </c>
      <c r="H524" s="135"/>
      <c r="I524" s="132">
        <v>1</v>
      </c>
      <c r="J524" s="136">
        <v>73190</v>
      </c>
    </row>
    <row r="525" spans="1:10" hidden="1" outlineLevel="2" x14ac:dyDescent="0.25">
      <c r="A525" s="125" t="s">
        <v>551</v>
      </c>
      <c r="B525" s="126" t="s">
        <v>12</v>
      </c>
      <c r="C525" s="125" t="s">
        <v>522</v>
      </c>
      <c r="D525" s="127">
        <v>991001095</v>
      </c>
      <c r="E525" s="125" t="s">
        <v>14</v>
      </c>
      <c r="F525" s="128">
        <v>35007</v>
      </c>
      <c r="G525" s="129">
        <f t="shared" ca="1" si="20"/>
        <v>25</v>
      </c>
      <c r="H525" s="129" t="s">
        <v>42</v>
      </c>
      <c r="I525" s="126">
        <v>2</v>
      </c>
      <c r="J525" s="130">
        <v>29760</v>
      </c>
    </row>
    <row r="526" spans="1:10" hidden="1" outlineLevel="2" x14ac:dyDescent="0.25">
      <c r="A526" s="131" t="s">
        <v>552</v>
      </c>
      <c r="B526" s="132" t="s">
        <v>33</v>
      </c>
      <c r="C526" s="131" t="s">
        <v>522</v>
      </c>
      <c r="D526" s="133">
        <v>468004190</v>
      </c>
      <c r="E526" s="131" t="s">
        <v>14</v>
      </c>
      <c r="F526" s="134">
        <v>39828</v>
      </c>
      <c r="G526" s="135">
        <f t="shared" ca="1" si="20"/>
        <v>11</v>
      </c>
      <c r="H526" s="135" t="s">
        <v>42</v>
      </c>
      <c r="I526" s="132">
        <v>3</v>
      </c>
      <c r="J526" s="136">
        <v>72640</v>
      </c>
    </row>
    <row r="527" spans="1:10" hidden="1" outlineLevel="2" x14ac:dyDescent="0.25">
      <c r="A527" s="125" t="s">
        <v>553</v>
      </c>
      <c r="B527" s="126" t="s">
        <v>28</v>
      </c>
      <c r="C527" s="125" t="s">
        <v>522</v>
      </c>
      <c r="D527" s="127">
        <v>214001610</v>
      </c>
      <c r="E527" s="125" t="s">
        <v>14</v>
      </c>
      <c r="F527" s="128">
        <v>35826</v>
      </c>
      <c r="G527" s="129">
        <f t="shared" ca="1" si="20"/>
        <v>22</v>
      </c>
      <c r="H527" s="129" t="s">
        <v>15</v>
      </c>
      <c r="I527" s="126">
        <v>2</v>
      </c>
      <c r="J527" s="130">
        <v>47340</v>
      </c>
    </row>
    <row r="528" spans="1:10" hidden="1" outlineLevel="2" x14ac:dyDescent="0.25">
      <c r="A528" s="131" t="s">
        <v>554</v>
      </c>
      <c r="B528" s="132" t="s">
        <v>12</v>
      </c>
      <c r="C528" s="131" t="s">
        <v>522</v>
      </c>
      <c r="D528" s="133">
        <v>174009111</v>
      </c>
      <c r="E528" s="131" t="s">
        <v>14</v>
      </c>
      <c r="F528" s="134">
        <v>37144</v>
      </c>
      <c r="G528" s="135">
        <f t="shared" ref="G528:G559" ca="1" si="21">DATEDIF(F528,TODAY(),"Y")</f>
        <v>19</v>
      </c>
      <c r="H528" s="135" t="s">
        <v>23</v>
      </c>
      <c r="I528" s="132">
        <v>5</v>
      </c>
      <c r="J528" s="136">
        <v>72700</v>
      </c>
    </row>
    <row r="529" spans="1:10" hidden="1" outlineLevel="2" x14ac:dyDescent="0.25">
      <c r="A529" s="125" t="s">
        <v>555</v>
      </c>
      <c r="B529" s="126" t="s">
        <v>33</v>
      </c>
      <c r="C529" s="125" t="s">
        <v>522</v>
      </c>
      <c r="D529" s="127">
        <v>556007593</v>
      </c>
      <c r="E529" s="125" t="s">
        <v>17</v>
      </c>
      <c r="F529" s="128">
        <v>38298</v>
      </c>
      <c r="G529" s="129">
        <f t="shared" ca="1" si="21"/>
        <v>16</v>
      </c>
      <c r="H529" s="129"/>
      <c r="I529" s="126">
        <v>2</v>
      </c>
      <c r="J529" s="130">
        <v>60070</v>
      </c>
    </row>
    <row r="530" spans="1:10" hidden="1" outlineLevel="2" x14ac:dyDescent="0.25">
      <c r="A530" s="131" t="s">
        <v>556</v>
      </c>
      <c r="B530" s="132" t="s">
        <v>33</v>
      </c>
      <c r="C530" s="131" t="s">
        <v>522</v>
      </c>
      <c r="D530" s="133">
        <v>302000290</v>
      </c>
      <c r="E530" s="131" t="s">
        <v>14</v>
      </c>
      <c r="F530" s="134">
        <v>35404</v>
      </c>
      <c r="G530" s="135">
        <f t="shared" ca="1" si="21"/>
        <v>24</v>
      </c>
      <c r="H530" s="135" t="s">
        <v>15</v>
      </c>
      <c r="I530" s="132">
        <v>1</v>
      </c>
      <c r="J530" s="136">
        <v>63270</v>
      </c>
    </row>
    <row r="531" spans="1:10" hidden="1" outlineLevel="2" x14ac:dyDescent="0.25">
      <c r="A531" s="125" t="s">
        <v>557</v>
      </c>
      <c r="B531" s="126" t="s">
        <v>12</v>
      </c>
      <c r="C531" s="125" t="s">
        <v>522</v>
      </c>
      <c r="D531" s="127">
        <v>643009374</v>
      </c>
      <c r="E531" s="125" t="s">
        <v>17</v>
      </c>
      <c r="F531" s="128">
        <v>36917</v>
      </c>
      <c r="G531" s="129">
        <f t="shared" ca="1" si="21"/>
        <v>19</v>
      </c>
      <c r="H531" s="129"/>
      <c r="I531" s="126">
        <v>4</v>
      </c>
      <c r="J531" s="130">
        <v>49530</v>
      </c>
    </row>
    <row r="532" spans="1:10" hidden="1" outlineLevel="2" x14ac:dyDescent="0.25">
      <c r="A532" s="131" t="s">
        <v>558</v>
      </c>
      <c r="B532" s="132" t="s">
        <v>33</v>
      </c>
      <c r="C532" s="131" t="s">
        <v>522</v>
      </c>
      <c r="D532" s="133">
        <v>394006677</v>
      </c>
      <c r="E532" s="131" t="s">
        <v>14</v>
      </c>
      <c r="F532" s="134">
        <v>40658</v>
      </c>
      <c r="G532" s="135">
        <f t="shared" ca="1" si="21"/>
        <v>9</v>
      </c>
      <c r="H532" s="135" t="s">
        <v>37</v>
      </c>
      <c r="I532" s="132">
        <v>2</v>
      </c>
      <c r="J532" s="136">
        <v>34060</v>
      </c>
    </row>
    <row r="533" spans="1:10" hidden="1" outlineLevel="2" x14ac:dyDescent="0.25">
      <c r="A533" s="125" t="s">
        <v>559</v>
      </c>
      <c r="B533" s="126" t="s">
        <v>33</v>
      </c>
      <c r="C533" s="125" t="s">
        <v>522</v>
      </c>
      <c r="D533" s="127">
        <v>965006299</v>
      </c>
      <c r="E533" s="125" t="s">
        <v>14</v>
      </c>
      <c r="F533" s="128">
        <v>37140</v>
      </c>
      <c r="G533" s="129">
        <f t="shared" ca="1" si="21"/>
        <v>19</v>
      </c>
      <c r="H533" s="129" t="s">
        <v>23</v>
      </c>
      <c r="I533" s="126">
        <v>4</v>
      </c>
      <c r="J533" s="130">
        <v>24340</v>
      </c>
    </row>
    <row r="534" spans="1:10" hidden="1" outlineLevel="2" x14ac:dyDescent="0.25">
      <c r="A534" s="131" t="s">
        <v>560</v>
      </c>
      <c r="B534" s="132" t="s">
        <v>25</v>
      </c>
      <c r="C534" s="131" t="s">
        <v>522</v>
      </c>
      <c r="D534" s="133">
        <v>698002533</v>
      </c>
      <c r="E534" s="131" t="s">
        <v>17</v>
      </c>
      <c r="F534" s="134">
        <v>37301</v>
      </c>
      <c r="G534" s="135">
        <f t="shared" ca="1" si="21"/>
        <v>18</v>
      </c>
      <c r="H534" s="135"/>
      <c r="I534" s="132">
        <v>2</v>
      </c>
      <c r="J534" s="136">
        <v>36230</v>
      </c>
    </row>
    <row r="535" spans="1:10" hidden="1" outlineLevel="2" x14ac:dyDescent="0.25">
      <c r="A535" s="125" t="s">
        <v>561</v>
      </c>
      <c r="B535" s="126" t="s">
        <v>12</v>
      </c>
      <c r="C535" s="125" t="s">
        <v>522</v>
      </c>
      <c r="D535" s="127">
        <v>217008415</v>
      </c>
      <c r="E535" s="125" t="s">
        <v>14</v>
      </c>
      <c r="F535" s="128">
        <v>41586</v>
      </c>
      <c r="G535" s="129">
        <f t="shared" ca="1" si="21"/>
        <v>7</v>
      </c>
      <c r="H535" s="129" t="s">
        <v>20</v>
      </c>
      <c r="I535" s="126">
        <v>3</v>
      </c>
      <c r="J535" s="130">
        <v>22870</v>
      </c>
    </row>
    <row r="536" spans="1:10" hidden="1" outlineLevel="2" x14ac:dyDescent="0.25">
      <c r="A536" s="131" t="s">
        <v>562</v>
      </c>
      <c r="B536" s="132" t="s">
        <v>31</v>
      </c>
      <c r="C536" s="131" t="s">
        <v>522</v>
      </c>
      <c r="D536" s="133">
        <v>451009170</v>
      </c>
      <c r="E536" s="131" t="s">
        <v>22</v>
      </c>
      <c r="F536" s="134">
        <v>36577</v>
      </c>
      <c r="G536" s="135">
        <f t="shared" ca="1" si="21"/>
        <v>20</v>
      </c>
      <c r="H536" s="135" t="s">
        <v>15</v>
      </c>
      <c r="I536" s="132">
        <v>2</v>
      </c>
      <c r="J536" s="136">
        <v>31205</v>
      </c>
    </row>
    <row r="537" spans="1:10" hidden="1" outlineLevel="2" x14ac:dyDescent="0.25">
      <c r="A537" s="125" t="s">
        <v>563</v>
      </c>
      <c r="B537" s="126" t="s">
        <v>25</v>
      </c>
      <c r="C537" s="125" t="s">
        <v>522</v>
      </c>
      <c r="D537" s="127">
        <v>343005481</v>
      </c>
      <c r="E537" s="125" t="s">
        <v>14</v>
      </c>
      <c r="F537" s="128">
        <v>37127</v>
      </c>
      <c r="G537" s="129">
        <f t="shared" ca="1" si="21"/>
        <v>19</v>
      </c>
      <c r="H537" s="129" t="s">
        <v>23</v>
      </c>
      <c r="I537" s="126">
        <v>4</v>
      </c>
      <c r="J537" s="130">
        <v>73740</v>
      </c>
    </row>
    <row r="538" spans="1:10" hidden="1" outlineLevel="2" x14ac:dyDescent="0.25">
      <c r="A538" s="131" t="s">
        <v>564</v>
      </c>
      <c r="B538" s="132" t="s">
        <v>12</v>
      </c>
      <c r="C538" s="131" t="s">
        <v>522</v>
      </c>
      <c r="D538" s="133">
        <v>525009951</v>
      </c>
      <c r="E538" s="131" t="s">
        <v>26</v>
      </c>
      <c r="F538" s="134">
        <v>37560</v>
      </c>
      <c r="G538" s="135">
        <f t="shared" ca="1" si="21"/>
        <v>18</v>
      </c>
      <c r="H538" s="135"/>
      <c r="I538" s="132">
        <v>5</v>
      </c>
      <c r="J538" s="136">
        <v>14332</v>
      </c>
    </row>
    <row r="539" spans="1:10" hidden="1" outlineLevel="2" x14ac:dyDescent="0.25">
      <c r="A539" s="125" t="s">
        <v>565</v>
      </c>
      <c r="B539" s="126" t="s">
        <v>33</v>
      </c>
      <c r="C539" s="125" t="s">
        <v>522</v>
      </c>
      <c r="D539" s="127">
        <v>475001127</v>
      </c>
      <c r="E539" s="125" t="s">
        <v>14</v>
      </c>
      <c r="F539" s="128">
        <v>38263</v>
      </c>
      <c r="G539" s="129">
        <f t="shared" ca="1" si="21"/>
        <v>16</v>
      </c>
      <c r="H539" s="129" t="s">
        <v>37</v>
      </c>
      <c r="I539" s="126">
        <v>4</v>
      </c>
      <c r="J539" s="130">
        <v>61420</v>
      </c>
    </row>
    <row r="540" spans="1:10" hidden="1" outlineLevel="2" x14ac:dyDescent="0.25">
      <c r="A540" s="131" t="s">
        <v>566</v>
      </c>
      <c r="B540" s="132" t="s">
        <v>28</v>
      </c>
      <c r="C540" s="131" t="s">
        <v>522</v>
      </c>
      <c r="D540" s="133">
        <v>379000654</v>
      </c>
      <c r="E540" s="131" t="s">
        <v>14</v>
      </c>
      <c r="F540" s="134">
        <v>39720</v>
      </c>
      <c r="G540" s="135">
        <f t="shared" ca="1" si="21"/>
        <v>12</v>
      </c>
      <c r="H540" s="135" t="s">
        <v>42</v>
      </c>
      <c r="I540" s="132">
        <v>1</v>
      </c>
      <c r="J540" s="136">
        <v>36890</v>
      </c>
    </row>
    <row r="541" spans="1:10" hidden="1" outlineLevel="2" x14ac:dyDescent="0.25">
      <c r="A541" s="125" t="s">
        <v>567</v>
      </c>
      <c r="B541" s="126" t="s">
        <v>33</v>
      </c>
      <c r="C541" s="125" t="s">
        <v>522</v>
      </c>
      <c r="D541" s="127">
        <v>699006024</v>
      </c>
      <c r="E541" s="125" t="s">
        <v>26</v>
      </c>
      <c r="F541" s="128">
        <v>36555</v>
      </c>
      <c r="G541" s="129">
        <f t="shared" ca="1" si="21"/>
        <v>20</v>
      </c>
      <c r="H541" s="129"/>
      <c r="I541" s="126">
        <v>3</v>
      </c>
      <c r="J541" s="130">
        <v>16688</v>
      </c>
    </row>
    <row r="542" spans="1:10" hidden="1" outlineLevel="2" x14ac:dyDescent="0.25">
      <c r="A542" s="131" t="s">
        <v>568</v>
      </c>
      <c r="B542" s="132" t="s">
        <v>33</v>
      </c>
      <c r="C542" s="131" t="s">
        <v>522</v>
      </c>
      <c r="D542" s="133">
        <v>349004221</v>
      </c>
      <c r="E542" s="131" t="s">
        <v>22</v>
      </c>
      <c r="F542" s="134">
        <v>35860</v>
      </c>
      <c r="G542" s="135">
        <f t="shared" ca="1" si="21"/>
        <v>22</v>
      </c>
      <c r="H542" s="135" t="s">
        <v>23</v>
      </c>
      <c r="I542" s="132">
        <v>5</v>
      </c>
      <c r="J542" s="136">
        <v>45750</v>
      </c>
    </row>
    <row r="543" spans="1:10" hidden="1" outlineLevel="2" x14ac:dyDescent="0.25">
      <c r="A543" s="125" t="s">
        <v>569</v>
      </c>
      <c r="B543" s="126" t="s">
        <v>12</v>
      </c>
      <c r="C543" s="125" t="s">
        <v>522</v>
      </c>
      <c r="D543" s="127">
        <v>106006151</v>
      </c>
      <c r="E543" s="125" t="s">
        <v>17</v>
      </c>
      <c r="F543" s="128">
        <v>37793</v>
      </c>
      <c r="G543" s="129">
        <f t="shared" ca="1" si="21"/>
        <v>17</v>
      </c>
      <c r="H543" s="129"/>
      <c r="I543" s="126">
        <v>1</v>
      </c>
      <c r="J543" s="130">
        <v>47520</v>
      </c>
    </row>
    <row r="544" spans="1:10" hidden="1" outlineLevel="2" x14ac:dyDescent="0.25">
      <c r="A544" s="131" t="s">
        <v>570</v>
      </c>
      <c r="B544" s="132" t="s">
        <v>28</v>
      </c>
      <c r="C544" s="131" t="s">
        <v>522</v>
      </c>
      <c r="D544" s="133">
        <v>330009921</v>
      </c>
      <c r="E544" s="131" t="s">
        <v>14</v>
      </c>
      <c r="F544" s="134">
        <v>36699</v>
      </c>
      <c r="G544" s="135">
        <f t="shared" ca="1" si="21"/>
        <v>20</v>
      </c>
      <c r="H544" s="135" t="s">
        <v>20</v>
      </c>
      <c r="I544" s="132">
        <v>4</v>
      </c>
      <c r="J544" s="136">
        <v>54580</v>
      </c>
    </row>
    <row r="545" spans="1:10" hidden="1" outlineLevel="2" x14ac:dyDescent="0.25">
      <c r="A545" s="125" t="s">
        <v>571</v>
      </c>
      <c r="B545" s="126" t="s">
        <v>25</v>
      </c>
      <c r="C545" s="125" t="s">
        <v>522</v>
      </c>
      <c r="D545" s="127">
        <v>265003292</v>
      </c>
      <c r="E545" s="125" t="s">
        <v>14</v>
      </c>
      <c r="F545" s="128">
        <v>37966</v>
      </c>
      <c r="G545" s="129">
        <f t="shared" ca="1" si="21"/>
        <v>16</v>
      </c>
      <c r="H545" s="129" t="s">
        <v>37</v>
      </c>
      <c r="I545" s="126">
        <v>4</v>
      </c>
      <c r="J545" s="130">
        <v>45000</v>
      </c>
    </row>
    <row r="546" spans="1:10" hidden="1" outlineLevel="2" x14ac:dyDescent="0.25">
      <c r="A546" s="131" t="s">
        <v>572</v>
      </c>
      <c r="B546" s="132" t="s">
        <v>28</v>
      </c>
      <c r="C546" s="131" t="s">
        <v>522</v>
      </c>
      <c r="D546" s="133">
        <v>978004935</v>
      </c>
      <c r="E546" s="131" t="s">
        <v>14</v>
      </c>
      <c r="F546" s="134">
        <v>42037</v>
      </c>
      <c r="G546" s="135">
        <f t="shared" ca="1" si="21"/>
        <v>5</v>
      </c>
      <c r="H546" s="135" t="s">
        <v>20</v>
      </c>
      <c r="I546" s="132">
        <v>5</v>
      </c>
      <c r="J546" s="136">
        <v>46360</v>
      </c>
    </row>
    <row r="547" spans="1:10" hidden="1" outlineLevel="2" x14ac:dyDescent="0.25">
      <c r="A547" s="125" t="s">
        <v>573</v>
      </c>
      <c r="B547" s="126" t="s">
        <v>31</v>
      </c>
      <c r="C547" s="125" t="s">
        <v>522</v>
      </c>
      <c r="D547" s="127">
        <v>369000573</v>
      </c>
      <c r="E547" s="125" t="s">
        <v>22</v>
      </c>
      <c r="F547" s="128">
        <v>41463</v>
      </c>
      <c r="G547" s="129">
        <f t="shared" ca="1" si="21"/>
        <v>7</v>
      </c>
      <c r="H547" s="129" t="s">
        <v>37</v>
      </c>
      <c r="I547" s="126">
        <v>4</v>
      </c>
      <c r="J547" s="130">
        <v>22475</v>
      </c>
    </row>
    <row r="548" spans="1:10" hidden="1" outlineLevel="2" x14ac:dyDescent="0.25">
      <c r="A548" s="131" t="s">
        <v>574</v>
      </c>
      <c r="B548" s="132" t="s">
        <v>28</v>
      </c>
      <c r="C548" s="131" t="s">
        <v>522</v>
      </c>
      <c r="D548" s="133">
        <v>548003920</v>
      </c>
      <c r="E548" s="131" t="s">
        <v>17</v>
      </c>
      <c r="F548" s="134">
        <v>41319</v>
      </c>
      <c r="G548" s="135">
        <f t="shared" ca="1" si="21"/>
        <v>7</v>
      </c>
      <c r="H548" s="135"/>
      <c r="I548" s="132">
        <v>5</v>
      </c>
      <c r="J548" s="136">
        <v>57990</v>
      </c>
    </row>
    <row r="549" spans="1:10" hidden="1" outlineLevel="2" x14ac:dyDescent="0.25">
      <c r="A549" s="125" t="s">
        <v>575</v>
      </c>
      <c r="B549" s="126" t="s">
        <v>33</v>
      </c>
      <c r="C549" s="125" t="s">
        <v>522</v>
      </c>
      <c r="D549" s="127">
        <v>552008553</v>
      </c>
      <c r="E549" s="125" t="s">
        <v>26</v>
      </c>
      <c r="F549" s="128">
        <v>41146</v>
      </c>
      <c r="G549" s="129">
        <f t="shared" ca="1" si="21"/>
        <v>8</v>
      </c>
      <c r="H549" s="129"/>
      <c r="I549" s="126">
        <v>4</v>
      </c>
      <c r="J549" s="130">
        <v>37016</v>
      </c>
    </row>
    <row r="550" spans="1:10" hidden="1" outlineLevel="2" x14ac:dyDescent="0.25">
      <c r="A550" s="131" t="s">
        <v>576</v>
      </c>
      <c r="B550" s="132" t="s">
        <v>19</v>
      </c>
      <c r="C550" s="131" t="s">
        <v>522</v>
      </c>
      <c r="D550" s="133">
        <v>239007790</v>
      </c>
      <c r="E550" s="131" t="s">
        <v>17</v>
      </c>
      <c r="F550" s="134">
        <v>35175</v>
      </c>
      <c r="G550" s="135">
        <f t="shared" ca="1" si="21"/>
        <v>24</v>
      </c>
      <c r="H550" s="135"/>
      <c r="I550" s="132">
        <v>5</v>
      </c>
      <c r="J550" s="136">
        <v>71300</v>
      </c>
    </row>
    <row r="551" spans="1:10" hidden="1" outlineLevel="2" x14ac:dyDescent="0.25">
      <c r="A551" s="125" t="s">
        <v>577</v>
      </c>
      <c r="B551" s="126" t="s">
        <v>28</v>
      </c>
      <c r="C551" s="125" t="s">
        <v>522</v>
      </c>
      <c r="D551" s="127">
        <v>358007400</v>
      </c>
      <c r="E551" s="125" t="s">
        <v>26</v>
      </c>
      <c r="F551" s="128">
        <v>40937</v>
      </c>
      <c r="G551" s="129">
        <f t="shared" ca="1" si="21"/>
        <v>8</v>
      </c>
      <c r="H551" s="129"/>
      <c r="I551" s="126">
        <v>5</v>
      </c>
      <c r="J551" s="130">
        <v>36052</v>
      </c>
    </row>
    <row r="552" spans="1:10" hidden="1" outlineLevel="2" x14ac:dyDescent="0.25">
      <c r="A552" s="131" t="s">
        <v>578</v>
      </c>
      <c r="B552" s="132" t="s">
        <v>28</v>
      </c>
      <c r="C552" s="131" t="s">
        <v>522</v>
      </c>
      <c r="D552" s="133">
        <v>867000310</v>
      </c>
      <c r="E552" s="131" t="s">
        <v>14</v>
      </c>
      <c r="F552" s="134">
        <v>42352</v>
      </c>
      <c r="G552" s="135">
        <f t="shared" ca="1" si="21"/>
        <v>4</v>
      </c>
      <c r="H552" s="135" t="s">
        <v>37</v>
      </c>
      <c r="I552" s="132">
        <v>5</v>
      </c>
      <c r="J552" s="136">
        <v>65910</v>
      </c>
    </row>
    <row r="553" spans="1:10" hidden="1" outlineLevel="2" x14ac:dyDescent="0.25">
      <c r="A553" s="125" t="s">
        <v>579</v>
      </c>
      <c r="B553" s="126" t="s">
        <v>28</v>
      </c>
      <c r="C553" s="125" t="s">
        <v>522</v>
      </c>
      <c r="D553" s="127">
        <v>113002240</v>
      </c>
      <c r="E553" s="125" t="s">
        <v>14</v>
      </c>
      <c r="F553" s="128">
        <v>35404</v>
      </c>
      <c r="G553" s="129">
        <f t="shared" ca="1" si="21"/>
        <v>24</v>
      </c>
      <c r="H553" s="129" t="s">
        <v>15</v>
      </c>
      <c r="I553" s="126">
        <v>4</v>
      </c>
      <c r="J553" s="130">
        <v>62400</v>
      </c>
    </row>
    <row r="554" spans="1:10" hidden="1" outlineLevel="2" x14ac:dyDescent="0.25">
      <c r="A554" s="131" t="s">
        <v>580</v>
      </c>
      <c r="B554" s="132" t="s">
        <v>28</v>
      </c>
      <c r="C554" s="131" t="s">
        <v>522</v>
      </c>
      <c r="D554" s="133">
        <v>737002868</v>
      </c>
      <c r="E554" s="131" t="s">
        <v>14</v>
      </c>
      <c r="F554" s="134">
        <v>41993</v>
      </c>
      <c r="G554" s="135">
        <f t="shared" ca="1" si="21"/>
        <v>5</v>
      </c>
      <c r="H554" s="135" t="s">
        <v>42</v>
      </c>
      <c r="I554" s="132">
        <v>1</v>
      </c>
      <c r="J554" s="136">
        <v>48330</v>
      </c>
    </row>
    <row r="555" spans="1:10" hidden="1" outlineLevel="2" x14ac:dyDescent="0.25">
      <c r="A555" s="125" t="s">
        <v>581</v>
      </c>
      <c r="B555" s="126" t="s">
        <v>33</v>
      </c>
      <c r="C555" s="125" t="s">
        <v>522</v>
      </c>
      <c r="D555" s="127">
        <v>938003321</v>
      </c>
      <c r="E555" s="125" t="s">
        <v>17</v>
      </c>
      <c r="F555" s="128">
        <v>35040</v>
      </c>
      <c r="G555" s="129">
        <f t="shared" ca="1" si="21"/>
        <v>25</v>
      </c>
      <c r="H555" s="129"/>
      <c r="I555" s="126">
        <v>4</v>
      </c>
      <c r="J555" s="130">
        <v>89640</v>
      </c>
    </row>
    <row r="556" spans="1:10" hidden="1" outlineLevel="2" x14ac:dyDescent="0.25">
      <c r="A556" s="131" t="s">
        <v>582</v>
      </c>
      <c r="B556" s="132" t="s">
        <v>28</v>
      </c>
      <c r="C556" s="131" t="s">
        <v>522</v>
      </c>
      <c r="D556" s="133">
        <v>505000981</v>
      </c>
      <c r="E556" s="131" t="s">
        <v>14</v>
      </c>
      <c r="F556" s="134">
        <v>37360</v>
      </c>
      <c r="G556" s="135">
        <f t="shared" ca="1" si="21"/>
        <v>18</v>
      </c>
      <c r="H556" s="135" t="s">
        <v>15</v>
      </c>
      <c r="I556" s="132">
        <v>1</v>
      </c>
      <c r="J556" s="136">
        <v>29130</v>
      </c>
    </row>
    <row r="557" spans="1:10" hidden="1" outlineLevel="2" x14ac:dyDescent="0.25">
      <c r="A557" s="125" t="s">
        <v>583</v>
      </c>
      <c r="B557" s="126" t="s">
        <v>28</v>
      </c>
      <c r="C557" s="125" t="s">
        <v>522</v>
      </c>
      <c r="D557" s="127">
        <v>209006975</v>
      </c>
      <c r="E557" s="125" t="s">
        <v>22</v>
      </c>
      <c r="F557" s="128">
        <v>37711</v>
      </c>
      <c r="G557" s="129">
        <f t="shared" ca="1" si="21"/>
        <v>17</v>
      </c>
      <c r="H557" s="129" t="s">
        <v>42</v>
      </c>
      <c r="I557" s="126">
        <v>4</v>
      </c>
      <c r="J557" s="130">
        <v>12545</v>
      </c>
    </row>
    <row r="558" spans="1:10" hidden="1" outlineLevel="2" x14ac:dyDescent="0.25">
      <c r="A558" s="131" t="s">
        <v>584</v>
      </c>
      <c r="B558" s="132" t="s">
        <v>28</v>
      </c>
      <c r="C558" s="131" t="s">
        <v>522</v>
      </c>
      <c r="D558" s="133">
        <v>339008599</v>
      </c>
      <c r="E558" s="131" t="s">
        <v>17</v>
      </c>
      <c r="F558" s="134">
        <v>42300</v>
      </c>
      <c r="G558" s="135">
        <f t="shared" ca="1" si="21"/>
        <v>5</v>
      </c>
      <c r="H558" s="135"/>
      <c r="I558" s="132">
        <v>3</v>
      </c>
      <c r="J558" s="136">
        <v>60070</v>
      </c>
    </row>
    <row r="559" spans="1:10" hidden="1" outlineLevel="2" x14ac:dyDescent="0.25">
      <c r="A559" s="125" t="s">
        <v>585</v>
      </c>
      <c r="B559" s="126" t="s">
        <v>33</v>
      </c>
      <c r="C559" s="125" t="s">
        <v>522</v>
      </c>
      <c r="D559" s="127">
        <v>160002505</v>
      </c>
      <c r="E559" s="125" t="s">
        <v>17</v>
      </c>
      <c r="F559" s="128">
        <v>38427</v>
      </c>
      <c r="G559" s="129">
        <f t="shared" ca="1" si="21"/>
        <v>15</v>
      </c>
      <c r="H559" s="129"/>
      <c r="I559" s="126">
        <v>3</v>
      </c>
      <c r="J559" s="130">
        <v>61580</v>
      </c>
    </row>
    <row r="560" spans="1:10" hidden="1" outlineLevel="2" x14ac:dyDescent="0.25">
      <c r="A560" s="131" t="s">
        <v>586</v>
      </c>
      <c r="B560" s="132" t="s">
        <v>33</v>
      </c>
      <c r="C560" s="131" t="s">
        <v>522</v>
      </c>
      <c r="D560" s="133">
        <v>569002669</v>
      </c>
      <c r="E560" s="131" t="s">
        <v>14</v>
      </c>
      <c r="F560" s="134">
        <v>40410</v>
      </c>
      <c r="G560" s="135">
        <f t="shared" ref="G560:G591" ca="1" si="22">DATEDIF(F560,TODAY(),"Y")</f>
        <v>10</v>
      </c>
      <c r="H560" s="135" t="s">
        <v>23</v>
      </c>
      <c r="I560" s="132">
        <v>2</v>
      </c>
      <c r="J560" s="136">
        <v>45100</v>
      </c>
    </row>
    <row r="561" spans="1:10" hidden="1" outlineLevel="2" x14ac:dyDescent="0.25">
      <c r="A561" s="125" t="s">
        <v>587</v>
      </c>
      <c r="B561" s="126" t="s">
        <v>33</v>
      </c>
      <c r="C561" s="125" t="s">
        <v>522</v>
      </c>
      <c r="D561" s="127">
        <v>945000038</v>
      </c>
      <c r="E561" s="125" t="s">
        <v>14</v>
      </c>
      <c r="F561" s="128">
        <v>35607</v>
      </c>
      <c r="G561" s="129">
        <f t="shared" ca="1" si="22"/>
        <v>23</v>
      </c>
      <c r="H561" s="129" t="s">
        <v>23</v>
      </c>
      <c r="I561" s="126">
        <v>3</v>
      </c>
      <c r="J561" s="130">
        <v>23560</v>
      </c>
    </row>
    <row r="562" spans="1:10" hidden="1" outlineLevel="2" x14ac:dyDescent="0.25">
      <c r="A562" s="131" t="s">
        <v>588</v>
      </c>
      <c r="B562" s="132" t="s">
        <v>31</v>
      </c>
      <c r="C562" s="131" t="s">
        <v>522</v>
      </c>
      <c r="D562" s="133">
        <v>886002647</v>
      </c>
      <c r="E562" s="131" t="s">
        <v>14</v>
      </c>
      <c r="F562" s="134">
        <v>38384</v>
      </c>
      <c r="G562" s="135">
        <f t="shared" ca="1" si="22"/>
        <v>15</v>
      </c>
      <c r="H562" s="135" t="s">
        <v>23</v>
      </c>
      <c r="I562" s="132">
        <v>2</v>
      </c>
      <c r="J562" s="136">
        <v>76910</v>
      </c>
    </row>
    <row r="563" spans="1:10" hidden="1" outlineLevel="2" x14ac:dyDescent="0.25">
      <c r="A563" s="125" t="s">
        <v>589</v>
      </c>
      <c r="B563" s="126" t="s">
        <v>33</v>
      </c>
      <c r="C563" s="125" t="s">
        <v>522</v>
      </c>
      <c r="D563" s="127">
        <v>115004531</v>
      </c>
      <c r="E563" s="125" t="s">
        <v>22</v>
      </c>
      <c r="F563" s="128">
        <v>36731</v>
      </c>
      <c r="G563" s="129">
        <f t="shared" ca="1" si="22"/>
        <v>20</v>
      </c>
      <c r="H563" s="129" t="s">
        <v>37</v>
      </c>
      <c r="I563" s="126">
        <v>2</v>
      </c>
      <c r="J563" s="130">
        <v>32900</v>
      </c>
    </row>
    <row r="564" spans="1:10" hidden="1" outlineLevel="2" x14ac:dyDescent="0.25">
      <c r="A564" s="131" t="s">
        <v>590</v>
      </c>
      <c r="B564" s="132" t="s">
        <v>19</v>
      </c>
      <c r="C564" s="131" t="s">
        <v>522</v>
      </c>
      <c r="D564" s="133">
        <v>546009785</v>
      </c>
      <c r="E564" s="131" t="s">
        <v>14</v>
      </c>
      <c r="F564" s="134">
        <v>40112</v>
      </c>
      <c r="G564" s="135">
        <f t="shared" ca="1" si="22"/>
        <v>11</v>
      </c>
      <c r="H564" s="135" t="s">
        <v>42</v>
      </c>
      <c r="I564" s="132">
        <v>2</v>
      </c>
      <c r="J564" s="136">
        <v>61330</v>
      </c>
    </row>
    <row r="565" spans="1:10" hidden="1" outlineLevel="2" x14ac:dyDescent="0.25">
      <c r="A565" s="125" t="s">
        <v>591</v>
      </c>
      <c r="B565" s="126" t="s">
        <v>19</v>
      </c>
      <c r="C565" s="125" t="s">
        <v>522</v>
      </c>
      <c r="D565" s="127">
        <v>437000422</v>
      </c>
      <c r="E565" s="125" t="s">
        <v>22</v>
      </c>
      <c r="F565" s="128">
        <v>39919</v>
      </c>
      <c r="G565" s="129">
        <f t="shared" ca="1" si="22"/>
        <v>11</v>
      </c>
      <c r="H565" s="129" t="s">
        <v>37</v>
      </c>
      <c r="I565" s="126">
        <v>3</v>
      </c>
      <c r="J565" s="130">
        <v>10630</v>
      </c>
    </row>
    <row r="566" spans="1:10" hidden="1" outlineLevel="2" x14ac:dyDescent="0.25">
      <c r="A566" s="131" t="s">
        <v>592</v>
      </c>
      <c r="B566" s="132" t="s">
        <v>19</v>
      </c>
      <c r="C566" s="131" t="s">
        <v>522</v>
      </c>
      <c r="D566" s="133">
        <v>920005140</v>
      </c>
      <c r="E566" s="131" t="s">
        <v>14</v>
      </c>
      <c r="F566" s="134">
        <v>39835</v>
      </c>
      <c r="G566" s="135">
        <f t="shared" ca="1" si="22"/>
        <v>11</v>
      </c>
      <c r="H566" s="135" t="s">
        <v>23</v>
      </c>
      <c r="I566" s="132">
        <v>3</v>
      </c>
      <c r="J566" s="136">
        <v>62688</v>
      </c>
    </row>
    <row r="567" spans="1:10" hidden="1" outlineLevel="2" x14ac:dyDescent="0.25">
      <c r="A567" s="125" t="s">
        <v>593</v>
      </c>
      <c r="B567" s="126" t="s">
        <v>28</v>
      </c>
      <c r="C567" s="125" t="s">
        <v>522</v>
      </c>
      <c r="D567" s="127">
        <v>990003236</v>
      </c>
      <c r="E567" s="125" t="s">
        <v>14</v>
      </c>
      <c r="F567" s="128">
        <v>35171</v>
      </c>
      <c r="G567" s="129">
        <f t="shared" ca="1" si="22"/>
        <v>24</v>
      </c>
      <c r="H567" s="129" t="s">
        <v>37</v>
      </c>
      <c r="I567" s="126">
        <v>5</v>
      </c>
      <c r="J567" s="130">
        <v>65880</v>
      </c>
    </row>
    <row r="568" spans="1:10" hidden="1" outlineLevel="2" x14ac:dyDescent="0.25">
      <c r="A568" s="131" t="s">
        <v>594</v>
      </c>
      <c r="B568" s="132" t="s">
        <v>19</v>
      </c>
      <c r="C568" s="131" t="s">
        <v>522</v>
      </c>
      <c r="D568" s="133">
        <v>289003201</v>
      </c>
      <c r="E568" s="131" t="s">
        <v>14</v>
      </c>
      <c r="F568" s="134">
        <v>37302</v>
      </c>
      <c r="G568" s="135">
        <f t="shared" ca="1" si="22"/>
        <v>18</v>
      </c>
      <c r="H568" s="135" t="s">
        <v>15</v>
      </c>
      <c r="I568" s="132">
        <v>2</v>
      </c>
      <c r="J568" s="136">
        <v>73830</v>
      </c>
    </row>
    <row r="569" spans="1:10" hidden="1" outlineLevel="2" x14ac:dyDescent="0.25">
      <c r="A569" s="125" t="s">
        <v>595</v>
      </c>
      <c r="B569" s="126" t="s">
        <v>33</v>
      </c>
      <c r="C569" s="125" t="s">
        <v>522</v>
      </c>
      <c r="D569" s="127">
        <v>161009267</v>
      </c>
      <c r="E569" s="125" t="s">
        <v>14</v>
      </c>
      <c r="F569" s="128">
        <v>35332</v>
      </c>
      <c r="G569" s="129">
        <f t="shared" ca="1" si="22"/>
        <v>24</v>
      </c>
      <c r="H569" s="129" t="s">
        <v>23</v>
      </c>
      <c r="I569" s="126">
        <v>5</v>
      </c>
      <c r="J569" s="130">
        <v>42020</v>
      </c>
    </row>
    <row r="570" spans="1:10" hidden="1" outlineLevel="2" x14ac:dyDescent="0.25">
      <c r="A570" s="131" t="s">
        <v>596</v>
      </c>
      <c r="B570" s="132" t="s">
        <v>33</v>
      </c>
      <c r="C570" s="131" t="s">
        <v>522</v>
      </c>
      <c r="D570" s="133">
        <v>592009945</v>
      </c>
      <c r="E570" s="131" t="s">
        <v>14</v>
      </c>
      <c r="F570" s="134">
        <v>38403</v>
      </c>
      <c r="G570" s="135">
        <f t="shared" ca="1" si="22"/>
        <v>15</v>
      </c>
      <c r="H570" s="135" t="s">
        <v>15</v>
      </c>
      <c r="I570" s="132">
        <v>1</v>
      </c>
      <c r="J570" s="136">
        <v>44650</v>
      </c>
    </row>
    <row r="571" spans="1:10" hidden="1" outlineLevel="2" x14ac:dyDescent="0.25">
      <c r="A571" s="125" t="s">
        <v>597</v>
      </c>
      <c r="B571" s="126" t="s">
        <v>31</v>
      </c>
      <c r="C571" s="125" t="s">
        <v>522</v>
      </c>
      <c r="D571" s="127">
        <v>486006972</v>
      </c>
      <c r="E571" s="125" t="s">
        <v>22</v>
      </c>
      <c r="F571" s="128">
        <v>37878</v>
      </c>
      <c r="G571" s="129">
        <f t="shared" ca="1" si="22"/>
        <v>17</v>
      </c>
      <c r="H571" s="129" t="s">
        <v>15</v>
      </c>
      <c r="I571" s="126">
        <v>1</v>
      </c>
      <c r="J571" s="130">
        <v>45565</v>
      </c>
    </row>
    <row r="572" spans="1:10" hidden="1" outlineLevel="2" x14ac:dyDescent="0.25">
      <c r="A572" s="131" t="s">
        <v>598</v>
      </c>
      <c r="B572" s="132" t="s">
        <v>33</v>
      </c>
      <c r="C572" s="131" t="s">
        <v>522</v>
      </c>
      <c r="D572" s="133">
        <v>765002793</v>
      </c>
      <c r="E572" s="131" t="s">
        <v>14</v>
      </c>
      <c r="F572" s="134">
        <v>38315</v>
      </c>
      <c r="G572" s="135">
        <f t="shared" ca="1" si="22"/>
        <v>16</v>
      </c>
      <c r="H572" s="135" t="s">
        <v>15</v>
      </c>
      <c r="I572" s="132">
        <v>5</v>
      </c>
      <c r="J572" s="136">
        <v>64320</v>
      </c>
    </row>
    <row r="573" spans="1:10" hidden="1" outlineLevel="2" x14ac:dyDescent="0.25">
      <c r="A573" s="125" t="s">
        <v>599</v>
      </c>
      <c r="B573" s="126" t="s">
        <v>12</v>
      </c>
      <c r="C573" s="125" t="s">
        <v>522</v>
      </c>
      <c r="D573" s="127">
        <v>151007827</v>
      </c>
      <c r="E573" s="125" t="s">
        <v>14</v>
      </c>
      <c r="F573" s="128">
        <v>39930</v>
      </c>
      <c r="G573" s="129">
        <f t="shared" ca="1" si="22"/>
        <v>11</v>
      </c>
      <c r="H573" s="129" t="s">
        <v>15</v>
      </c>
      <c r="I573" s="126">
        <v>3</v>
      </c>
      <c r="J573" s="130">
        <v>24790</v>
      </c>
    </row>
    <row r="574" spans="1:10" hidden="1" outlineLevel="2" x14ac:dyDescent="0.25">
      <c r="A574" s="131" t="s">
        <v>600</v>
      </c>
      <c r="B574" s="132" t="s">
        <v>28</v>
      </c>
      <c r="C574" s="131" t="s">
        <v>522</v>
      </c>
      <c r="D574" s="133">
        <v>959000235</v>
      </c>
      <c r="E574" s="131" t="s">
        <v>14</v>
      </c>
      <c r="F574" s="134">
        <v>37353</v>
      </c>
      <c r="G574" s="135">
        <f t="shared" ca="1" si="22"/>
        <v>18</v>
      </c>
      <c r="H574" s="135" t="s">
        <v>15</v>
      </c>
      <c r="I574" s="132">
        <v>4</v>
      </c>
      <c r="J574" s="136">
        <v>54190</v>
      </c>
    </row>
    <row r="575" spans="1:10" hidden="1" outlineLevel="2" x14ac:dyDescent="0.25">
      <c r="A575" s="125" t="s">
        <v>601</v>
      </c>
      <c r="B575" s="126" t="s">
        <v>28</v>
      </c>
      <c r="C575" s="125" t="s">
        <v>522</v>
      </c>
      <c r="D575" s="127">
        <v>924002231</v>
      </c>
      <c r="E575" s="125" t="s">
        <v>22</v>
      </c>
      <c r="F575" s="128">
        <v>42307</v>
      </c>
      <c r="G575" s="129">
        <f t="shared" ca="1" si="22"/>
        <v>5</v>
      </c>
      <c r="H575" s="129" t="s">
        <v>42</v>
      </c>
      <c r="I575" s="126">
        <v>5</v>
      </c>
      <c r="J575" s="130">
        <v>25245</v>
      </c>
    </row>
    <row r="576" spans="1:10" hidden="1" outlineLevel="2" x14ac:dyDescent="0.25">
      <c r="A576" s="131" t="s">
        <v>602</v>
      </c>
      <c r="B576" s="132" t="s">
        <v>25</v>
      </c>
      <c r="C576" s="131" t="s">
        <v>522</v>
      </c>
      <c r="D576" s="133">
        <v>618005364</v>
      </c>
      <c r="E576" s="131" t="s">
        <v>22</v>
      </c>
      <c r="F576" s="134">
        <v>42117</v>
      </c>
      <c r="G576" s="135">
        <f t="shared" ca="1" si="22"/>
        <v>5</v>
      </c>
      <c r="H576" s="135" t="s">
        <v>37</v>
      </c>
      <c r="I576" s="132">
        <v>3</v>
      </c>
      <c r="J576" s="136">
        <v>48700</v>
      </c>
    </row>
    <row r="577" spans="1:10" hidden="1" outlineLevel="2" x14ac:dyDescent="0.25">
      <c r="A577" s="125" t="s">
        <v>603</v>
      </c>
      <c r="B577" s="126" t="s">
        <v>19</v>
      </c>
      <c r="C577" s="125" t="s">
        <v>522</v>
      </c>
      <c r="D577" s="127">
        <v>868004739</v>
      </c>
      <c r="E577" s="125" t="s">
        <v>22</v>
      </c>
      <c r="F577" s="128">
        <v>35346</v>
      </c>
      <c r="G577" s="129">
        <f t="shared" ca="1" si="22"/>
        <v>24</v>
      </c>
      <c r="H577" s="129" t="s">
        <v>15</v>
      </c>
      <c r="I577" s="126">
        <v>1</v>
      </c>
      <c r="J577" s="130">
        <v>11810</v>
      </c>
    </row>
    <row r="578" spans="1:10" hidden="1" outlineLevel="2" x14ac:dyDescent="0.25">
      <c r="A578" s="131" t="s">
        <v>604</v>
      </c>
      <c r="B578" s="132" t="s">
        <v>28</v>
      </c>
      <c r="C578" s="131" t="s">
        <v>522</v>
      </c>
      <c r="D578" s="133">
        <v>278009861</v>
      </c>
      <c r="E578" s="131" t="s">
        <v>17</v>
      </c>
      <c r="F578" s="134">
        <v>35505</v>
      </c>
      <c r="G578" s="135">
        <f t="shared" ca="1" si="22"/>
        <v>23</v>
      </c>
      <c r="H578" s="135"/>
      <c r="I578" s="132">
        <v>5</v>
      </c>
      <c r="J578" s="136">
        <v>39550</v>
      </c>
    </row>
    <row r="579" spans="1:10" hidden="1" outlineLevel="2" x14ac:dyDescent="0.25">
      <c r="A579" s="125" t="s">
        <v>605</v>
      </c>
      <c r="B579" s="126" t="s">
        <v>12</v>
      </c>
      <c r="C579" s="125" t="s">
        <v>522</v>
      </c>
      <c r="D579" s="127">
        <v>502000672</v>
      </c>
      <c r="E579" s="125" t="s">
        <v>17</v>
      </c>
      <c r="F579" s="128">
        <v>37313</v>
      </c>
      <c r="G579" s="129">
        <f t="shared" ca="1" si="22"/>
        <v>18</v>
      </c>
      <c r="H579" s="129"/>
      <c r="I579" s="126">
        <v>4</v>
      </c>
      <c r="J579" s="130">
        <v>57680</v>
      </c>
    </row>
    <row r="580" spans="1:10" hidden="1" outlineLevel="2" x14ac:dyDescent="0.25">
      <c r="A580" s="131" t="s">
        <v>606</v>
      </c>
      <c r="B580" s="132" t="s">
        <v>12</v>
      </c>
      <c r="C580" s="131" t="s">
        <v>522</v>
      </c>
      <c r="D580" s="133">
        <v>570006015</v>
      </c>
      <c r="E580" s="131" t="s">
        <v>22</v>
      </c>
      <c r="F580" s="134">
        <v>36854</v>
      </c>
      <c r="G580" s="135">
        <f t="shared" ca="1" si="22"/>
        <v>20</v>
      </c>
      <c r="H580" s="135" t="s">
        <v>23</v>
      </c>
      <c r="I580" s="132">
        <v>5</v>
      </c>
      <c r="J580" s="136">
        <v>49355</v>
      </c>
    </row>
    <row r="581" spans="1:10" hidden="1" outlineLevel="2" x14ac:dyDescent="0.25">
      <c r="A581" s="125" t="s">
        <v>607</v>
      </c>
      <c r="B581" s="126" t="s">
        <v>33</v>
      </c>
      <c r="C581" s="125" t="s">
        <v>522</v>
      </c>
      <c r="D581" s="127">
        <v>953009212</v>
      </c>
      <c r="E581" s="125" t="s">
        <v>14</v>
      </c>
      <c r="F581" s="128">
        <v>37479</v>
      </c>
      <c r="G581" s="129">
        <f t="shared" ca="1" si="22"/>
        <v>18</v>
      </c>
      <c r="H581" s="129" t="s">
        <v>20</v>
      </c>
      <c r="I581" s="126">
        <v>4</v>
      </c>
      <c r="J581" s="130">
        <v>59150</v>
      </c>
    </row>
    <row r="582" spans="1:10" hidden="1" outlineLevel="2" x14ac:dyDescent="0.25">
      <c r="A582" s="131" t="s">
        <v>608</v>
      </c>
      <c r="B582" s="132" t="s">
        <v>33</v>
      </c>
      <c r="C582" s="131" t="s">
        <v>522</v>
      </c>
      <c r="D582" s="133">
        <v>449007941</v>
      </c>
      <c r="E582" s="131" t="s">
        <v>14</v>
      </c>
      <c r="F582" s="134">
        <v>38053</v>
      </c>
      <c r="G582" s="135">
        <f t="shared" ca="1" si="22"/>
        <v>16</v>
      </c>
      <c r="H582" s="135" t="s">
        <v>20</v>
      </c>
      <c r="I582" s="132">
        <v>1</v>
      </c>
      <c r="J582" s="136">
        <v>63206</v>
      </c>
    </row>
    <row r="583" spans="1:10" hidden="1" outlineLevel="2" x14ac:dyDescent="0.25">
      <c r="A583" s="125" t="s">
        <v>609</v>
      </c>
      <c r="B583" s="126" t="s">
        <v>28</v>
      </c>
      <c r="C583" s="125" t="s">
        <v>522</v>
      </c>
      <c r="D583" s="127">
        <v>728007428</v>
      </c>
      <c r="E583" s="125" t="s">
        <v>14</v>
      </c>
      <c r="F583" s="128">
        <v>37031</v>
      </c>
      <c r="G583" s="129">
        <f t="shared" ca="1" si="22"/>
        <v>19</v>
      </c>
      <c r="H583" s="129" t="s">
        <v>42</v>
      </c>
      <c r="I583" s="126">
        <v>1</v>
      </c>
      <c r="J583" s="130">
        <v>86500</v>
      </c>
    </row>
    <row r="584" spans="1:10" outlineLevel="1" collapsed="1" x14ac:dyDescent="0.25">
      <c r="A584" s="125"/>
      <c r="B584" s="126"/>
      <c r="C584" s="144" t="s">
        <v>1585</v>
      </c>
      <c r="D584" s="127"/>
      <c r="E584" s="125"/>
      <c r="F584" s="128"/>
      <c r="G584" s="129">
        <f ca="1">SUBTOTAL(9,G496:G583)</f>
        <v>1335</v>
      </c>
      <c r="H584" s="129"/>
      <c r="I584" s="126"/>
      <c r="J584" s="130">
        <f>SUBTOTAL(9,J496:J583)</f>
        <v>4431688</v>
      </c>
    </row>
    <row r="585" spans="1:10" hidden="1" outlineLevel="2" x14ac:dyDescent="0.25">
      <c r="A585" s="131" t="s">
        <v>610</v>
      </c>
      <c r="B585" s="132" t="s">
        <v>33</v>
      </c>
      <c r="C585" s="131" t="s">
        <v>611</v>
      </c>
      <c r="D585" s="133">
        <v>693005639</v>
      </c>
      <c r="E585" s="131" t="s">
        <v>14</v>
      </c>
      <c r="F585" s="134">
        <v>42285</v>
      </c>
      <c r="G585" s="135">
        <f t="shared" ref="G585:G616" ca="1" si="23">DATEDIF(F585,TODAY(),"Y")</f>
        <v>5</v>
      </c>
      <c r="H585" s="135" t="s">
        <v>15</v>
      </c>
      <c r="I585" s="132">
        <v>5</v>
      </c>
      <c r="J585" s="136">
        <v>53900</v>
      </c>
    </row>
    <row r="586" spans="1:10" hidden="1" outlineLevel="2" x14ac:dyDescent="0.25">
      <c r="A586" s="125" t="s">
        <v>612</v>
      </c>
      <c r="B586" s="126" t="s">
        <v>12</v>
      </c>
      <c r="C586" s="125" t="s">
        <v>611</v>
      </c>
      <c r="D586" s="127">
        <v>352001400</v>
      </c>
      <c r="E586" s="125" t="s">
        <v>26</v>
      </c>
      <c r="F586" s="128">
        <v>39279</v>
      </c>
      <c r="G586" s="129">
        <f t="shared" ca="1" si="23"/>
        <v>13</v>
      </c>
      <c r="H586" s="129"/>
      <c r="I586" s="126">
        <v>2</v>
      </c>
      <c r="J586" s="130">
        <v>30468</v>
      </c>
    </row>
    <row r="587" spans="1:10" hidden="1" outlineLevel="2" x14ac:dyDescent="0.25">
      <c r="A587" s="131" t="s">
        <v>613</v>
      </c>
      <c r="B587" s="132" t="s">
        <v>33</v>
      </c>
      <c r="C587" s="131" t="s">
        <v>611</v>
      </c>
      <c r="D587" s="133">
        <v>420009404</v>
      </c>
      <c r="E587" s="131" t="s">
        <v>14</v>
      </c>
      <c r="F587" s="134">
        <v>38134</v>
      </c>
      <c r="G587" s="135">
        <f t="shared" ca="1" si="23"/>
        <v>16</v>
      </c>
      <c r="H587" s="135" t="s">
        <v>37</v>
      </c>
      <c r="I587" s="132">
        <v>1</v>
      </c>
      <c r="J587" s="136">
        <v>24840</v>
      </c>
    </row>
    <row r="588" spans="1:10" hidden="1" outlineLevel="2" x14ac:dyDescent="0.25">
      <c r="A588" s="125" t="s">
        <v>614</v>
      </c>
      <c r="B588" s="126" t="s">
        <v>25</v>
      </c>
      <c r="C588" s="125" t="s">
        <v>611</v>
      </c>
      <c r="D588" s="127">
        <v>265003407</v>
      </c>
      <c r="E588" s="125" t="s">
        <v>17</v>
      </c>
      <c r="F588" s="128">
        <v>34963</v>
      </c>
      <c r="G588" s="129">
        <f t="shared" ca="1" si="23"/>
        <v>25</v>
      </c>
      <c r="H588" s="129"/>
      <c r="I588" s="126">
        <v>2</v>
      </c>
      <c r="J588" s="130">
        <v>89450</v>
      </c>
    </row>
    <row r="589" spans="1:10" hidden="1" outlineLevel="2" x14ac:dyDescent="0.25">
      <c r="A589" s="131" t="s">
        <v>615</v>
      </c>
      <c r="B589" s="132" t="s">
        <v>28</v>
      </c>
      <c r="C589" s="131" t="s">
        <v>611</v>
      </c>
      <c r="D589" s="133">
        <v>304004314</v>
      </c>
      <c r="E589" s="131" t="s">
        <v>17</v>
      </c>
      <c r="F589" s="134">
        <v>37163</v>
      </c>
      <c r="G589" s="135">
        <f t="shared" ca="1" si="23"/>
        <v>19</v>
      </c>
      <c r="H589" s="135"/>
      <c r="I589" s="132">
        <v>2</v>
      </c>
      <c r="J589" s="136">
        <v>46650</v>
      </c>
    </row>
    <row r="590" spans="1:10" hidden="1" outlineLevel="2" x14ac:dyDescent="0.25">
      <c r="A590" s="125" t="s">
        <v>616</v>
      </c>
      <c r="B590" s="126" t="s">
        <v>25</v>
      </c>
      <c r="C590" s="125" t="s">
        <v>611</v>
      </c>
      <c r="D590" s="127">
        <v>593004018</v>
      </c>
      <c r="E590" s="125" t="s">
        <v>14</v>
      </c>
      <c r="F590" s="128">
        <v>39587</v>
      </c>
      <c r="G590" s="129">
        <f t="shared" ca="1" si="23"/>
        <v>12</v>
      </c>
      <c r="H590" s="129" t="s">
        <v>15</v>
      </c>
      <c r="I590" s="126">
        <v>4</v>
      </c>
      <c r="J590" s="130">
        <v>67920</v>
      </c>
    </row>
    <row r="591" spans="1:10" hidden="1" outlineLevel="2" x14ac:dyDescent="0.25">
      <c r="A591" s="131" t="s">
        <v>617</v>
      </c>
      <c r="B591" s="132" t="s">
        <v>19</v>
      </c>
      <c r="C591" s="131" t="s">
        <v>611</v>
      </c>
      <c r="D591" s="133">
        <v>781002289</v>
      </c>
      <c r="E591" s="131" t="s">
        <v>14</v>
      </c>
      <c r="F591" s="134">
        <v>42317</v>
      </c>
      <c r="G591" s="135">
        <f t="shared" ca="1" si="23"/>
        <v>5</v>
      </c>
      <c r="H591" s="135" t="s">
        <v>37</v>
      </c>
      <c r="I591" s="132">
        <v>3</v>
      </c>
      <c r="J591" s="136">
        <v>63050</v>
      </c>
    </row>
    <row r="592" spans="1:10" hidden="1" outlineLevel="2" x14ac:dyDescent="0.25">
      <c r="A592" s="125" t="s">
        <v>618</v>
      </c>
      <c r="B592" s="126" t="s">
        <v>33</v>
      </c>
      <c r="C592" s="125" t="s">
        <v>611</v>
      </c>
      <c r="D592" s="127">
        <v>784004156</v>
      </c>
      <c r="E592" s="125" t="s">
        <v>14</v>
      </c>
      <c r="F592" s="128">
        <v>37868</v>
      </c>
      <c r="G592" s="129">
        <f t="shared" ca="1" si="23"/>
        <v>17</v>
      </c>
      <c r="H592" s="129" t="s">
        <v>15</v>
      </c>
      <c r="I592" s="126">
        <v>1</v>
      </c>
      <c r="J592" s="130">
        <v>54830</v>
      </c>
    </row>
    <row r="593" spans="1:10" hidden="1" outlineLevel="2" x14ac:dyDescent="0.25">
      <c r="A593" s="131" t="s">
        <v>619</v>
      </c>
      <c r="B593" s="132" t="s">
        <v>33</v>
      </c>
      <c r="C593" s="131" t="s">
        <v>611</v>
      </c>
      <c r="D593" s="133">
        <v>622000296</v>
      </c>
      <c r="E593" s="131" t="s">
        <v>14</v>
      </c>
      <c r="F593" s="134">
        <v>38456</v>
      </c>
      <c r="G593" s="135">
        <f t="shared" ca="1" si="23"/>
        <v>15</v>
      </c>
      <c r="H593" s="135" t="s">
        <v>15</v>
      </c>
      <c r="I593" s="132">
        <v>3</v>
      </c>
      <c r="J593" s="136">
        <v>65571</v>
      </c>
    </row>
    <row r="594" spans="1:10" hidden="1" outlineLevel="2" x14ac:dyDescent="0.25">
      <c r="A594" s="125" t="s">
        <v>620</v>
      </c>
      <c r="B594" s="126" t="s">
        <v>33</v>
      </c>
      <c r="C594" s="125" t="s">
        <v>611</v>
      </c>
      <c r="D594" s="127">
        <v>693005055</v>
      </c>
      <c r="E594" s="125" t="s">
        <v>14</v>
      </c>
      <c r="F594" s="128">
        <v>35935</v>
      </c>
      <c r="G594" s="129">
        <f t="shared" ca="1" si="23"/>
        <v>22</v>
      </c>
      <c r="H594" s="129" t="s">
        <v>15</v>
      </c>
      <c r="I594" s="126">
        <v>4</v>
      </c>
      <c r="J594" s="130">
        <v>68470</v>
      </c>
    </row>
    <row r="595" spans="1:10" hidden="1" outlineLevel="2" x14ac:dyDescent="0.25">
      <c r="A595" s="131" t="s">
        <v>621</v>
      </c>
      <c r="B595" s="132" t="s">
        <v>28</v>
      </c>
      <c r="C595" s="131" t="s">
        <v>611</v>
      </c>
      <c r="D595" s="133">
        <v>627007314</v>
      </c>
      <c r="E595" s="131" t="s">
        <v>14</v>
      </c>
      <c r="F595" s="134">
        <v>38491</v>
      </c>
      <c r="G595" s="135">
        <f t="shared" ca="1" si="23"/>
        <v>15</v>
      </c>
      <c r="H595" s="135" t="s">
        <v>42</v>
      </c>
      <c r="I595" s="132">
        <v>1</v>
      </c>
      <c r="J595" s="136">
        <v>86240</v>
      </c>
    </row>
    <row r="596" spans="1:10" hidden="1" outlineLevel="2" x14ac:dyDescent="0.25">
      <c r="A596" s="125" t="s">
        <v>622</v>
      </c>
      <c r="B596" s="126" t="s">
        <v>19</v>
      </c>
      <c r="C596" s="125" t="s">
        <v>611</v>
      </c>
      <c r="D596" s="127">
        <v>878002154</v>
      </c>
      <c r="E596" s="125" t="s">
        <v>22</v>
      </c>
      <c r="F596" s="128">
        <v>35390</v>
      </c>
      <c r="G596" s="129">
        <f t="shared" ca="1" si="23"/>
        <v>24</v>
      </c>
      <c r="H596" s="129" t="s">
        <v>37</v>
      </c>
      <c r="I596" s="126">
        <v>5</v>
      </c>
      <c r="J596" s="130">
        <v>25885</v>
      </c>
    </row>
    <row r="597" spans="1:10" hidden="1" outlineLevel="2" x14ac:dyDescent="0.25">
      <c r="A597" s="131" t="s">
        <v>623</v>
      </c>
      <c r="B597" s="132" t="s">
        <v>33</v>
      </c>
      <c r="C597" s="131" t="s">
        <v>611</v>
      </c>
      <c r="D597" s="133">
        <v>195002503</v>
      </c>
      <c r="E597" s="131" t="s">
        <v>17</v>
      </c>
      <c r="F597" s="134">
        <v>37231</v>
      </c>
      <c r="G597" s="135">
        <f t="shared" ca="1" si="23"/>
        <v>19</v>
      </c>
      <c r="H597" s="135"/>
      <c r="I597" s="132">
        <v>2</v>
      </c>
      <c r="J597" s="136">
        <v>55690</v>
      </c>
    </row>
    <row r="598" spans="1:10" hidden="1" outlineLevel="2" x14ac:dyDescent="0.25">
      <c r="A598" s="125" t="s">
        <v>624</v>
      </c>
      <c r="B598" s="126" t="s">
        <v>12</v>
      </c>
      <c r="C598" s="125" t="s">
        <v>611</v>
      </c>
      <c r="D598" s="127">
        <v>186001354</v>
      </c>
      <c r="E598" s="125" t="s">
        <v>14</v>
      </c>
      <c r="F598" s="128">
        <v>41225</v>
      </c>
      <c r="G598" s="129">
        <f t="shared" ca="1" si="23"/>
        <v>8</v>
      </c>
      <c r="H598" s="129" t="s">
        <v>15</v>
      </c>
      <c r="I598" s="126">
        <v>3</v>
      </c>
      <c r="J598" s="130">
        <v>54270</v>
      </c>
    </row>
    <row r="599" spans="1:10" hidden="1" outlineLevel="2" x14ac:dyDescent="0.25">
      <c r="A599" s="131" t="s">
        <v>625</v>
      </c>
      <c r="B599" s="132" t="s">
        <v>25</v>
      </c>
      <c r="C599" s="131" t="s">
        <v>611</v>
      </c>
      <c r="D599" s="133">
        <v>462001365</v>
      </c>
      <c r="E599" s="131" t="s">
        <v>14</v>
      </c>
      <c r="F599" s="134">
        <v>35290</v>
      </c>
      <c r="G599" s="135">
        <f t="shared" ca="1" si="23"/>
        <v>24</v>
      </c>
      <c r="H599" s="135" t="s">
        <v>37</v>
      </c>
      <c r="I599" s="132">
        <v>2</v>
      </c>
      <c r="J599" s="136">
        <v>45110</v>
      </c>
    </row>
    <row r="600" spans="1:10" hidden="1" outlineLevel="2" x14ac:dyDescent="0.25">
      <c r="A600" s="125" t="s">
        <v>626</v>
      </c>
      <c r="B600" s="126" t="s">
        <v>28</v>
      </c>
      <c r="C600" s="125" t="s">
        <v>611</v>
      </c>
      <c r="D600" s="127">
        <v>404009373</v>
      </c>
      <c r="E600" s="125" t="s">
        <v>14</v>
      </c>
      <c r="F600" s="128">
        <v>36930</v>
      </c>
      <c r="G600" s="129">
        <f t="shared" ca="1" si="23"/>
        <v>19</v>
      </c>
      <c r="H600" s="129" t="s">
        <v>37</v>
      </c>
      <c r="I600" s="126">
        <v>2</v>
      </c>
      <c r="J600" s="130">
        <v>66824</v>
      </c>
    </row>
    <row r="601" spans="1:10" hidden="1" outlineLevel="2" x14ac:dyDescent="0.25">
      <c r="A601" s="131" t="s">
        <v>627</v>
      </c>
      <c r="B601" s="132" t="s">
        <v>33</v>
      </c>
      <c r="C601" s="131" t="s">
        <v>611</v>
      </c>
      <c r="D601" s="133">
        <v>100003382</v>
      </c>
      <c r="E601" s="131" t="s">
        <v>14</v>
      </c>
      <c r="F601" s="134">
        <v>38627</v>
      </c>
      <c r="G601" s="135">
        <f t="shared" ca="1" si="23"/>
        <v>15</v>
      </c>
      <c r="H601" s="135" t="s">
        <v>15</v>
      </c>
      <c r="I601" s="132">
        <v>4</v>
      </c>
      <c r="J601" s="136">
        <v>54200</v>
      </c>
    </row>
    <row r="602" spans="1:10" hidden="1" outlineLevel="2" x14ac:dyDescent="0.25">
      <c r="A602" s="125" t="s">
        <v>628</v>
      </c>
      <c r="B602" s="126" t="s">
        <v>28</v>
      </c>
      <c r="C602" s="125" t="s">
        <v>611</v>
      </c>
      <c r="D602" s="127">
        <v>705006668</v>
      </c>
      <c r="E602" s="125" t="s">
        <v>26</v>
      </c>
      <c r="F602" s="128">
        <v>37310</v>
      </c>
      <c r="G602" s="129">
        <f t="shared" ca="1" si="23"/>
        <v>18</v>
      </c>
      <c r="H602" s="129"/>
      <c r="I602" s="126">
        <v>5</v>
      </c>
      <c r="J602" s="130">
        <v>26484</v>
      </c>
    </row>
    <row r="603" spans="1:10" hidden="1" outlineLevel="2" x14ac:dyDescent="0.25">
      <c r="A603" s="131" t="s">
        <v>629</v>
      </c>
      <c r="B603" s="132" t="s">
        <v>28</v>
      </c>
      <c r="C603" s="131" t="s">
        <v>611</v>
      </c>
      <c r="D603" s="133">
        <v>272009955</v>
      </c>
      <c r="E603" s="131" t="s">
        <v>14</v>
      </c>
      <c r="F603" s="134">
        <v>37560</v>
      </c>
      <c r="G603" s="135">
        <f t="shared" ca="1" si="23"/>
        <v>18</v>
      </c>
      <c r="H603" s="135" t="s">
        <v>20</v>
      </c>
      <c r="I603" s="132">
        <v>2</v>
      </c>
      <c r="J603" s="136">
        <v>48490</v>
      </c>
    </row>
    <row r="604" spans="1:10" hidden="1" outlineLevel="2" x14ac:dyDescent="0.25">
      <c r="A604" s="125" t="s">
        <v>630</v>
      </c>
      <c r="B604" s="126" t="s">
        <v>28</v>
      </c>
      <c r="C604" s="125" t="s">
        <v>611</v>
      </c>
      <c r="D604" s="127">
        <v>102009909</v>
      </c>
      <c r="E604" s="125" t="s">
        <v>26</v>
      </c>
      <c r="F604" s="128">
        <v>35838</v>
      </c>
      <c r="G604" s="129">
        <f t="shared" ca="1" si="23"/>
        <v>22</v>
      </c>
      <c r="H604" s="129"/>
      <c r="I604" s="126">
        <v>4</v>
      </c>
      <c r="J604" s="130">
        <v>36788</v>
      </c>
    </row>
    <row r="605" spans="1:10" hidden="1" outlineLevel="2" x14ac:dyDescent="0.25">
      <c r="A605" s="131" t="s">
        <v>631</v>
      </c>
      <c r="B605" s="132" t="s">
        <v>28</v>
      </c>
      <c r="C605" s="131" t="s">
        <v>611</v>
      </c>
      <c r="D605" s="133">
        <v>709004421</v>
      </c>
      <c r="E605" s="131" t="s">
        <v>14</v>
      </c>
      <c r="F605" s="134">
        <v>40824</v>
      </c>
      <c r="G605" s="135">
        <f t="shared" ca="1" si="23"/>
        <v>9</v>
      </c>
      <c r="H605" s="135" t="s">
        <v>15</v>
      </c>
      <c r="I605" s="132">
        <v>5</v>
      </c>
      <c r="J605" s="136">
        <v>39000</v>
      </c>
    </row>
    <row r="606" spans="1:10" hidden="1" outlineLevel="2" x14ac:dyDescent="0.25">
      <c r="A606" s="125" t="s">
        <v>632</v>
      </c>
      <c r="B606" s="126" t="s">
        <v>33</v>
      </c>
      <c r="C606" s="125" t="s">
        <v>611</v>
      </c>
      <c r="D606" s="127">
        <v>744000329</v>
      </c>
      <c r="E606" s="125" t="s">
        <v>14</v>
      </c>
      <c r="F606" s="128">
        <v>37122</v>
      </c>
      <c r="G606" s="129">
        <f t="shared" ca="1" si="23"/>
        <v>19</v>
      </c>
      <c r="H606" s="129" t="s">
        <v>23</v>
      </c>
      <c r="I606" s="126">
        <v>3</v>
      </c>
      <c r="J606" s="130">
        <v>82700</v>
      </c>
    </row>
    <row r="607" spans="1:10" hidden="1" outlineLevel="2" x14ac:dyDescent="0.25">
      <c r="A607" s="131" t="s">
        <v>633</v>
      </c>
      <c r="B607" s="132" t="s">
        <v>19</v>
      </c>
      <c r="C607" s="131" t="s">
        <v>611</v>
      </c>
      <c r="D607" s="133">
        <v>687003890</v>
      </c>
      <c r="E607" s="131" t="s">
        <v>26</v>
      </c>
      <c r="F607" s="134">
        <v>36070</v>
      </c>
      <c r="G607" s="135">
        <f t="shared" ca="1" si="23"/>
        <v>22</v>
      </c>
      <c r="H607" s="135"/>
      <c r="I607" s="132">
        <v>4</v>
      </c>
      <c r="J607" s="136">
        <v>23692</v>
      </c>
    </row>
    <row r="608" spans="1:10" hidden="1" outlineLevel="2" x14ac:dyDescent="0.25">
      <c r="A608" s="125" t="s">
        <v>634</v>
      </c>
      <c r="B608" s="126" t="s">
        <v>28</v>
      </c>
      <c r="C608" s="125" t="s">
        <v>611</v>
      </c>
      <c r="D608" s="127">
        <v>562007973</v>
      </c>
      <c r="E608" s="125" t="s">
        <v>14</v>
      </c>
      <c r="F608" s="128">
        <v>37140</v>
      </c>
      <c r="G608" s="129">
        <f t="shared" ca="1" si="23"/>
        <v>19</v>
      </c>
      <c r="H608" s="129" t="s">
        <v>23</v>
      </c>
      <c r="I608" s="126">
        <v>1</v>
      </c>
      <c r="J608" s="130">
        <v>63030</v>
      </c>
    </row>
    <row r="609" spans="1:10" hidden="1" outlineLevel="2" x14ac:dyDescent="0.25">
      <c r="A609" s="131" t="s">
        <v>635</v>
      </c>
      <c r="B609" s="132" t="s">
        <v>28</v>
      </c>
      <c r="C609" s="131" t="s">
        <v>611</v>
      </c>
      <c r="D609" s="133">
        <v>277005508</v>
      </c>
      <c r="E609" s="131" t="s">
        <v>14</v>
      </c>
      <c r="F609" s="134">
        <v>39451</v>
      </c>
      <c r="G609" s="135">
        <f t="shared" ca="1" si="23"/>
        <v>12</v>
      </c>
      <c r="H609" s="135" t="s">
        <v>37</v>
      </c>
      <c r="I609" s="132">
        <v>3</v>
      </c>
      <c r="J609" s="136">
        <v>66440</v>
      </c>
    </row>
    <row r="610" spans="1:10" hidden="1" outlineLevel="2" x14ac:dyDescent="0.25">
      <c r="A610" s="125" t="s">
        <v>636</v>
      </c>
      <c r="B610" s="126" t="s">
        <v>28</v>
      </c>
      <c r="C610" s="125" t="s">
        <v>611</v>
      </c>
      <c r="D610" s="127">
        <v>412009105</v>
      </c>
      <c r="E610" s="125" t="s">
        <v>26</v>
      </c>
      <c r="F610" s="128">
        <v>36209</v>
      </c>
      <c r="G610" s="129">
        <f t="shared" ca="1" si="23"/>
        <v>21</v>
      </c>
      <c r="H610" s="129"/>
      <c r="I610" s="126">
        <v>4</v>
      </c>
      <c r="J610" s="130">
        <v>33508</v>
      </c>
    </row>
    <row r="611" spans="1:10" hidden="1" outlineLevel="2" x14ac:dyDescent="0.25">
      <c r="A611" s="131" t="s">
        <v>637</v>
      </c>
      <c r="B611" s="132" t="s">
        <v>33</v>
      </c>
      <c r="C611" s="131" t="s">
        <v>611</v>
      </c>
      <c r="D611" s="133">
        <v>984001714</v>
      </c>
      <c r="E611" s="131" t="s">
        <v>14</v>
      </c>
      <c r="F611" s="134">
        <v>37348</v>
      </c>
      <c r="G611" s="135">
        <f t="shared" ca="1" si="23"/>
        <v>18</v>
      </c>
      <c r="H611" s="135" t="s">
        <v>37</v>
      </c>
      <c r="I611" s="132">
        <v>3</v>
      </c>
      <c r="J611" s="136">
        <v>34330</v>
      </c>
    </row>
    <row r="612" spans="1:10" hidden="1" outlineLevel="2" x14ac:dyDescent="0.25">
      <c r="A612" s="125" t="s">
        <v>638</v>
      </c>
      <c r="B612" s="126" t="s">
        <v>12</v>
      </c>
      <c r="C612" s="125" t="s">
        <v>611</v>
      </c>
      <c r="D612" s="127">
        <v>426004550</v>
      </c>
      <c r="E612" s="125" t="s">
        <v>14</v>
      </c>
      <c r="F612" s="128">
        <v>37955</v>
      </c>
      <c r="G612" s="129">
        <f t="shared" ca="1" si="23"/>
        <v>17</v>
      </c>
      <c r="H612" s="129" t="s">
        <v>42</v>
      </c>
      <c r="I612" s="126">
        <v>1</v>
      </c>
      <c r="J612" s="130">
        <v>62965</v>
      </c>
    </row>
    <row r="613" spans="1:10" hidden="1" outlineLevel="2" x14ac:dyDescent="0.25">
      <c r="A613" s="131" t="s">
        <v>639</v>
      </c>
      <c r="B613" s="132" t="s">
        <v>33</v>
      </c>
      <c r="C613" s="131" t="s">
        <v>611</v>
      </c>
      <c r="D613" s="133">
        <v>110006520</v>
      </c>
      <c r="E613" s="131" t="s">
        <v>14</v>
      </c>
      <c r="F613" s="134">
        <v>38001</v>
      </c>
      <c r="G613" s="135">
        <f t="shared" ca="1" si="23"/>
        <v>16</v>
      </c>
      <c r="H613" s="135" t="s">
        <v>15</v>
      </c>
      <c r="I613" s="132">
        <v>4</v>
      </c>
      <c r="J613" s="136">
        <v>78710</v>
      </c>
    </row>
    <row r="614" spans="1:10" hidden="1" outlineLevel="2" x14ac:dyDescent="0.25">
      <c r="A614" s="125" t="s">
        <v>640</v>
      </c>
      <c r="B614" s="126" t="s">
        <v>33</v>
      </c>
      <c r="C614" s="125" t="s">
        <v>611</v>
      </c>
      <c r="D614" s="127">
        <v>750002934</v>
      </c>
      <c r="E614" s="125" t="s">
        <v>14</v>
      </c>
      <c r="F614" s="128">
        <v>38883</v>
      </c>
      <c r="G614" s="129">
        <f t="shared" ca="1" si="23"/>
        <v>14</v>
      </c>
      <c r="H614" s="129" t="s">
        <v>37</v>
      </c>
      <c r="I614" s="126">
        <v>5</v>
      </c>
      <c r="J614" s="130">
        <v>37770</v>
      </c>
    </row>
    <row r="615" spans="1:10" hidden="1" outlineLevel="2" x14ac:dyDescent="0.25">
      <c r="A615" s="131" t="s">
        <v>641</v>
      </c>
      <c r="B615" s="132" t="s">
        <v>28</v>
      </c>
      <c r="C615" s="131" t="s">
        <v>611</v>
      </c>
      <c r="D615" s="133">
        <v>863006129</v>
      </c>
      <c r="E615" s="131" t="s">
        <v>22</v>
      </c>
      <c r="F615" s="134">
        <v>39495</v>
      </c>
      <c r="G615" s="135">
        <f t="shared" ca="1" si="23"/>
        <v>12</v>
      </c>
      <c r="H615" s="135" t="s">
        <v>37</v>
      </c>
      <c r="I615" s="132">
        <v>2</v>
      </c>
      <c r="J615" s="136">
        <v>42740</v>
      </c>
    </row>
    <row r="616" spans="1:10" hidden="1" outlineLevel="2" x14ac:dyDescent="0.25">
      <c r="A616" s="125" t="s">
        <v>642</v>
      </c>
      <c r="B616" s="126" t="s">
        <v>31</v>
      </c>
      <c r="C616" s="125" t="s">
        <v>611</v>
      </c>
      <c r="D616" s="127">
        <v>269003478</v>
      </c>
      <c r="E616" s="125" t="s">
        <v>14</v>
      </c>
      <c r="F616" s="128">
        <v>37862</v>
      </c>
      <c r="G616" s="129">
        <f t="shared" ca="1" si="23"/>
        <v>17</v>
      </c>
      <c r="H616" s="129" t="s">
        <v>37</v>
      </c>
      <c r="I616" s="126">
        <v>1</v>
      </c>
      <c r="J616" s="130">
        <v>32120</v>
      </c>
    </row>
    <row r="617" spans="1:10" hidden="1" outlineLevel="2" x14ac:dyDescent="0.25">
      <c r="A617" s="131" t="s">
        <v>643</v>
      </c>
      <c r="B617" s="132" t="s">
        <v>28</v>
      </c>
      <c r="C617" s="131" t="s">
        <v>611</v>
      </c>
      <c r="D617" s="133">
        <v>668008287</v>
      </c>
      <c r="E617" s="131" t="s">
        <v>17</v>
      </c>
      <c r="F617" s="134">
        <v>37133</v>
      </c>
      <c r="G617" s="135">
        <f t="shared" ref="G617:G648" ca="1" si="24">DATEDIF(F617,TODAY(),"Y")</f>
        <v>19</v>
      </c>
      <c r="H617" s="135"/>
      <c r="I617" s="132">
        <v>4</v>
      </c>
      <c r="J617" s="136">
        <v>86100</v>
      </c>
    </row>
    <row r="618" spans="1:10" hidden="1" outlineLevel="2" x14ac:dyDescent="0.25">
      <c r="A618" s="125" t="s">
        <v>644</v>
      </c>
      <c r="B618" s="126" t="s">
        <v>31</v>
      </c>
      <c r="C618" s="125" t="s">
        <v>611</v>
      </c>
      <c r="D618" s="127">
        <v>619006809</v>
      </c>
      <c r="E618" s="125" t="s">
        <v>22</v>
      </c>
      <c r="F618" s="128">
        <v>39289</v>
      </c>
      <c r="G618" s="129">
        <f t="shared" ca="1" si="24"/>
        <v>13</v>
      </c>
      <c r="H618" s="129" t="s">
        <v>20</v>
      </c>
      <c r="I618" s="126">
        <v>5</v>
      </c>
      <c r="J618" s="130">
        <v>39530</v>
      </c>
    </row>
    <row r="619" spans="1:10" hidden="1" outlineLevel="2" x14ac:dyDescent="0.25">
      <c r="A619" s="131" t="s">
        <v>645</v>
      </c>
      <c r="B619" s="132" t="s">
        <v>28</v>
      </c>
      <c r="C619" s="131" t="s">
        <v>611</v>
      </c>
      <c r="D619" s="133">
        <v>843002637</v>
      </c>
      <c r="E619" s="131" t="s">
        <v>26</v>
      </c>
      <c r="F619" s="134">
        <v>36609</v>
      </c>
      <c r="G619" s="135">
        <f t="shared" ca="1" si="24"/>
        <v>20</v>
      </c>
      <c r="H619" s="135"/>
      <c r="I619" s="132">
        <v>5</v>
      </c>
      <c r="J619" s="136">
        <v>12836</v>
      </c>
    </row>
    <row r="620" spans="1:10" hidden="1" outlineLevel="2" x14ac:dyDescent="0.25">
      <c r="A620" s="125" t="s">
        <v>646</v>
      </c>
      <c r="B620" s="126" t="s">
        <v>12</v>
      </c>
      <c r="C620" s="125" t="s">
        <v>611</v>
      </c>
      <c r="D620" s="127">
        <v>518009092</v>
      </c>
      <c r="E620" s="125" t="s">
        <v>26</v>
      </c>
      <c r="F620" s="128">
        <v>37610</v>
      </c>
      <c r="G620" s="129">
        <f t="shared" ca="1" si="24"/>
        <v>17</v>
      </c>
      <c r="H620" s="129"/>
      <c r="I620" s="126">
        <v>5</v>
      </c>
      <c r="J620" s="130">
        <v>17912</v>
      </c>
    </row>
    <row r="621" spans="1:10" hidden="1" outlineLevel="2" x14ac:dyDescent="0.25">
      <c r="A621" s="131" t="s">
        <v>647</v>
      </c>
      <c r="B621" s="132" t="s">
        <v>33</v>
      </c>
      <c r="C621" s="131" t="s">
        <v>611</v>
      </c>
      <c r="D621" s="133">
        <v>331001341</v>
      </c>
      <c r="E621" s="131" t="s">
        <v>14</v>
      </c>
      <c r="F621" s="134">
        <v>37487</v>
      </c>
      <c r="G621" s="135">
        <f t="shared" ca="1" si="24"/>
        <v>18</v>
      </c>
      <c r="H621" s="135" t="s">
        <v>37</v>
      </c>
      <c r="I621" s="132">
        <v>3</v>
      </c>
      <c r="J621" s="136">
        <v>70280</v>
      </c>
    </row>
    <row r="622" spans="1:10" hidden="1" outlineLevel="2" x14ac:dyDescent="0.25">
      <c r="A622" s="125" t="s">
        <v>648</v>
      </c>
      <c r="B622" s="126" t="s">
        <v>28</v>
      </c>
      <c r="C622" s="125" t="s">
        <v>611</v>
      </c>
      <c r="D622" s="127">
        <v>644009557</v>
      </c>
      <c r="E622" s="125" t="s">
        <v>14</v>
      </c>
      <c r="F622" s="128">
        <v>35705</v>
      </c>
      <c r="G622" s="129">
        <f t="shared" ca="1" si="24"/>
        <v>23</v>
      </c>
      <c r="H622" s="129" t="s">
        <v>23</v>
      </c>
      <c r="I622" s="126">
        <v>1</v>
      </c>
      <c r="J622" s="130">
        <v>78950</v>
      </c>
    </row>
    <row r="623" spans="1:10" hidden="1" outlineLevel="2" x14ac:dyDescent="0.25">
      <c r="A623" s="131" t="s">
        <v>649</v>
      </c>
      <c r="B623" s="132" t="s">
        <v>12</v>
      </c>
      <c r="C623" s="131" t="s">
        <v>611</v>
      </c>
      <c r="D623" s="133">
        <v>221007766</v>
      </c>
      <c r="E623" s="131" t="s">
        <v>17</v>
      </c>
      <c r="F623" s="134">
        <v>36129</v>
      </c>
      <c r="G623" s="135">
        <f t="shared" ca="1" si="24"/>
        <v>22</v>
      </c>
      <c r="H623" s="135"/>
      <c r="I623" s="132">
        <v>4</v>
      </c>
      <c r="J623" s="136">
        <v>59050</v>
      </c>
    </row>
    <row r="624" spans="1:10" hidden="1" outlineLevel="2" x14ac:dyDescent="0.25">
      <c r="A624" s="125" t="s">
        <v>650</v>
      </c>
      <c r="B624" s="126" t="s">
        <v>28</v>
      </c>
      <c r="C624" s="125" t="s">
        <v>611</v>
      </c>
      <c r="D624" s="127">
        <v>180002423</v>
      </c>
      <c r="E624" s="125" t="s">
        <v>14</v>
      </c>
      <c r="F624" s="128">
        <v>36953</v>
      </c>
      <c r="G624" s="129">
        <f t="shared" ca="1" si="24"/>
        <v>19</v>
      </c>
      <c r="H624" s="129" t="s">
        <v>42</v>
      </c>
      <c r="I624" s="126">
        <v>2</v>
      </c>
      <c r="J624" s="130">
        <v>79610</v>
      </c>
    </row>
    <row r="625" spans="1:10" hidden="1" outlineLevel="2" x14ac:dyDescent="0.25">
      <c r="A625" s="131" t="s">
        <v>651</v>
      </c>
      <c r="B625" s="132" t="s">
        <v>12</v>
      </c>
      <c r="C625" s="131" t="s">
        <v>611</v>
      </c>
      <c r="D625" s="133">
        <v>291004360</v>
      </c>
      <c r="E625" s="131" t="s">
        <v>14</v>
      </c>
      <c r="F625" s="134">
        <v>36665</v>
      </c>
      <c r="G625" s="135">
        <f t="shared" ca="1" si="24"/>
        <v>20</v>
      </c>
      <c r="H625" s="135" t="s">
        <v>37</v>
      </c>
      <c r="I625" s="132">
        <v>5</v>
      </c>
      <c r="J625" s="136">
        <v>67407</v>
      </c>
    </row>
    <row r="626" spans="1:10" hidden="1" outlineLevel="2" x14ac:dyDescent="0.25">
      <c r="A626" s="125" t="s">
        <v>652</v>
      </c>
      <c r="B626" s="126" t="s">
        <v>28</v>
      </c>
      <c r="C626" s="125" t="s">
        <v>611</v>
      </c>
      <c r="D626" s="127">
        <v>718000584</v>
      </c>
      <c r="E626" s="125" t="s">
        <v>22</v>
      </c>
      <c r="F626" s="128">
        <v>38053</v>
      </c>
      <c r="G626" s="129">
        <f t="shared" ca="1" si="24"/>
        <v>16</v>
      </c>
      <c r="H626" s="129" t="s">
        <v>15</v>
      </c>
      <c r="I626" s="126">
        <v>2</v>
      </c>
      <c r="J626" s="130">
        <v>34980</v>
      </c>
    </row>
    <row r="627" spans="1:10" hidden="1" outlineLevel="2" x14ac:dyDescent="0.25">
      <c r="A627" s="131" t="s">
        <v>653</v>
      </c>
      <c r="B627" s="132" t="s">
        <v>33</v>
      </c>
      <c r="C627" s="131" t="s">
        <v>611</v>
      </c>
      <c r="D627" s="133">
        <v>351003584</v>
      </c>
      <c r="E627" s="131" t="s">
        <v>17</v>
      </c>
      <c r="F627" s="134">
        <v>35279</v>
      </c>
      <c r="G627" s="135">
        <f t="shared" ca="1" si="24"/>
        <v>24</v>
      </c>
      <c r="H627" s="135"/>
      <c r="I627" s="132">
        <v>5</v>
      </c>
      <c r="J627" s="136">
        <v>53310</v>
      </c>
    </row>
    <row r="628" spans="1:10" hidden="1" outlineLevel="2" x14ac:dyDescent="0.25">
      <c r="A628" s="125" t="s">
        <v>654</v>
      </c>
      <c r="B628" s="126" t="s">
        <v>33</v>
      </c>
      <c r="C628" s="125" t="s">
        <v>611</v>
      </c>
      <c r="D628" s="127">
        <v>125000405</v>
      </c>
      <c r="E628" s="125" t="s">
        <v>14</v>
      </c>
      <c r="F628" s="128">
        <v>41567</v>
      </c>
      <c r="G628" s="129">
        <f t="shared" ca="1" si="24"/>
        <v>7</v>
      </c>
      <c r="H628" s="129" t="s">
        <v>15</v>
      </c>
      <c r="I628" s="126">
        <v>5</v>
      </c>
      <c r="J628" s="130">
        <v>58410</v>
      </c>
    </row>
    <row r="629" spans="1:10" hidden="1" outlineLevel="2" x14ac:dyDescent="0.25">
      <c r="A629" s="131" t="s">
        <v>655</v>
      </c>
      <c r="B629" s="132" t="s">
        <v>12</v>
      </c>
      <c r="C629" s="131" t="s">
        <v>611</v>
      </c>
      <c r="D629" s="133">
        <v>512004764</v>
      </c>
      <c r="E629" s="131" t="s">
        <v>14</v>
      </c>
      <c r="F629" s="134">
        <v>35662</v>
      </c>
      <c r="G629" s="135">
        <f t="shared" ca="1" si="24"/>
        <v>23</v>
      </c>
      <c r="H629" s="135" t="s">
        <v>37</v>
      </c>
      <c r="I629" s="132">
        <v>3</v>
      </c>
      <c r="J629" s="136">
        <v>39000</v>
      </c>
    </row>
    <row r="630" spans="1:10" hidden="1" outlineLevel="2" x14ac:dyDescent="0.25">
      <c r="A630" s="125" t="s">
        <v>656</v>
      </c>
      <c r="B630" s="126" t="s">
        <v>33</v>
      </c>
      <c r="C630" s="125" t="s">
        <v>611</v>
      </c>
      <c r="D630" s="127">
        <v>708002156</v>
      </c>
      <c r="E630" s="125" t="s">
        <v>14</v>
      </c>
      <c r="F630" s="128">
        <v>36455</v>
      </c>
      <c r="G630" s="129">
        <f t="shared" ca="1" si="24"/>
        <v>21</v>
      </c>
      <c r="H630" s="129" t="s">
        <v>15</v>
      </c>
      <c r="I630" s="126">
        <v>4</v>
      </c>
      <c r="J630" s="130">
        <v>69200</v>
      </c>
    </row>
    <row r="631" spans="1:10" hidden="1" outlineLevel="2" x14ac:dyDescent="0.25">
      <c r="A631" s="131" t="s">
        <v>657</v>
      </c>
      <c r="B631" s="132" t="s">
        <v>12</v>
      </c>
      <c r="C631" s="131" t="s">
        <v>611</v>
      </c>
      <c r="D631" s="133">
        <v>288001910</v>
      </c>
      <c r="E631" s="131" t="s">
        <v>14</v>
      </c>
      <c r="F631" s="134">
        <v>35870</v>
      </c>
      <c r="G631" s="135">
        <f t="shared" ca="1" si="24"/>
        <v>22</v>
      </c>
      <c r="H631" s="135" t="s">
        <v>37</v>
      </c>
      <c r="I631" s="132">
        <v>1</v>
      </c>
      <c r="J631" s="136">
        <v>67020</v>
      </c>
    </row>
    <row r="632" spans="1:10" hidden="1" outlineLevel="2" x14ac:dyDescent="0.25">
      <c r="A632" s="125" t="s">
        <v>658</v>
      </c>
      <c r="B632" s="126" t="s">
        <v>28</v>
      </c>
      <c r="C632" s="125" t="s">
        <v>611</v>
      </c>
      <c r="D632" s="127">
        <v>548004405</v>
      </c>
      <c r="E632" s="125" t="s">
        <v>17</v>
      </c>
      <c r="F632" s="128">
        <v>41504</v>
      </c>
      <c r="G632" s="129">
        <f t="shared" ca="1" si="24"/>
        <v>7</v>
      </c>
      <c r="H632" s="129"/>
      <c r="I632" s="126">
        <v>4</v>
      </c>
      <c r="J632" s="130">
        <v>60800</v>
      </c>
    </row>
    <row r="633" spans="1:10" hidden="1" outlineLevel="2" x14ac:dyDescent="0.25">
      <c r="A633" s="131" t="s">
        <v>659</v>
      </c>
      <c r="B633" s="132" t="s">
        <v>33</v>
      </c>
      <c r="C633" s="131" t="s">
        <v>611</v>
      </c>
      <c r="D633" s="133">
        <v>489007166</v>
      </c>
      <c r="E633" s="131" t="s">
        <v>14</v>
      </c>
      <c r="F633" s="134">
        <v>35765</v>
      </c>
      <c r="G633" s="135">
        <f t="shared" ca="1" si="24"/>
        <v>23</v>
      </c>
      <c r="H633" s="135" t="s">
        <v>23</v>
      </c>
      <c r="I633" s="132">
        <v>5</v>
      </c>
      <c r="J633" s="136">
        <v>45880</v>
      </c>
    </row>
    <row r="634" spans="1:10" hidden="1" outlineLevel="2" x14ac:dyDescent="0.25">
      <c r="A634" s="125" t="s">
        <v>660</v>
      </c>
      <c r="B634" s="126" t="s">
        <v>33</v>
      </c>
      <c r="C634" s="125" t="s">
        <v>611</v>
      </c>
      <c r="D634" s="127">
        <v>393003492</v>
      </c>
      <c r="E634" s="125" t="s">
        <v>22</v>
      </c>
      <c r="F634" s="128">
        <v>35777</v>
      </c>
      <c r="G634" s="129">
        <f t="shared" ca="1" si="24"/>
        <v>22</v>
      </c>
      <c r="H634" s="129" t="s">
        <v>42</v>
      </c>
      <c r="I634" s="126">
        <v>1</v>
      </c>
      <c r="J634" s="130">
        <v>47350</v>
      </c>
    </row>
    <row r="635" spans="1:10" hidden="1" outlineLevel="2" x14ac:dyDescent="0.25">
      <c r="A635" s="131" t="s">
        <v>661</v>
      </c>
      <c r="B635" s="132" t="s">
        <v>33</v>
      </c>
      <c r="C635" s="131" t="s">
        <v>611</v>
      </c>
      <c r="D635" s="133">
        <v>135003006</v>
      </c>
      <c r="E635" s="131" t="s">
        <v>17</v>
      </c>
      <c r="F635" s="134">
        <v>38074</v>
      </c>
      <c r="G635" s="135">
        <f t="shared" ca="1" si="24"/>
        <v>16</v>
      </c>
      <c r="H635" s="135"/>
      <c r="I635" s="132">
        <v>4</v>
      </c>
      <c r="J635" s="136">
        <v>54840</v>
      </c>
    </row>
    <row r="636" spans="1:10" hidden="1" outlineLevel="2" x14ac:dyDescent="0.25">
      <c r="A636" s="125" t="s">
        <v>662</v>
      </c>
      <c r="B636" s="126" t="s">
        <v>19</v>
      </c>
      <c r="C636" s="125" t="s">
        <v>611</v>
      </c>
      <c r="D636" s="127">
        <v>889000902</v>
      </c>
      <c r="E636" s="125" t="s">
        <v>14</v>
      </c>
      <c r="F636" s="128">
        <v>38001</v>
      </c>
      <c r="G636" s="129">
        <f t="shared" ca="1" si="24"/>
        <v>16</v>
      </c>
      <c r="H636" s="129" t="s">
        <v>37</v>
      </c>
      <c r="I636" s="126">
        <v>3</v>
      </c>
      <c r="J636" s="130">
        <v>48250</v>
      </c>
    </row>
    <row r="637" spans="1:10" hidden="1" outlineLevel="2" x14ac:dyDescent="0.25">
      <c r="A637" s="131" t="s">
        <v>663</v>
      </c>
      <c r="B637" s="132" t="s">
        <v>33</v>
      </c>
      <c r="C637" s="131" t="s">
        <v>611</v>
      </c>
      <c r="D637" s="133">
        <v>337001408</v>
      </c>
      <c r="E637" s="131" t="s">
        <v>14</v>
      </c>
      <c r="F637" s="134">
        <v>39485</v>
      </c>
      <c r="G637" s="135">
        <f t="shared" ca="1" si="24"/>
        <v>12</v>
      </c>
      <c r="H637" s="135" t="s">
        <v>15</v>
      </c>
      <c r="I637" s="132">
        <v>4</v>
      </c>
      <c r="J637" s="136">
        <v>29260</v>
      </c>
    </row>
    <row r="638" spans="1:10" hidden="1" outlineLevel="2" x14ac:dyDescent="0.25">
      <c r="A638" s="125" t="s">
        <v>664</v>
      </c>
      <c r="B638" s="126" t="s">
        <v>28</v>
      </c>
      <c r="C638" s="125" t="s">
        <v>611</v>
      </c>
      <c r="D638" s="127">
        <v>836003739</v>
      </c>
      <c r="E638" s="125" t="s">
        <v>22</v>
      </c>
      <c r="F638" s="128">
        <v>35535</v>
      </c>
      <c r="G638" s="129">
        <f t="shared" ca="1" si="24"/>
        <v>23</v>
      </c>
      <c r="H638" s="129" t="s">
        <v>20</v>
      </c>
      <c r="I638" s="126">
        <v>4</v>
      </c>
      <c r="J638" s="130">
        <v>20990</v>
      </c>
    </row>
    <row r="639" spans="1:10" hidden="1" outlineLevel="2" x14ac:dyDescent="0.25">
      <c r="A639" s="131" t="s">
        <v>665</v>
      </c>
      <c r="B639" s="132" t="s">
        <v>19</v>
      </c>
      <c r="C639" s="131" t="s">
        <v>611</v>
      </c>
      <c r="D639" s="133">
        <v>733001041</v>
      </c>
      <c r="E639" s="131" t="s">
        <v>26</v>
      </c>
      <c r="F639" s="134">
        <v>39599</v>
      </c>
      <c r="G639" s="135">
        <f t="shared" ca="1" si="24"/>
        <v>12</v>
      </c>
      <c r="H639" s="135"/>
      <c r="I639" s="132">
        <v>4</v>
      </c>
      <c r="J639" s="136">
        <v>15552</v>
      </c>
    </row>
    <row r="640" spans="1:10" hidden="1" outlineLevel="2" x14ac:dyDescent="0.25">
      <c r="A640" s="125" t="s">
        <v>666</v>
      </c>
      <c r="B640" s="126" t="s">
        <v>28</v>
      </c>
      <c r="C640" s="125" t="s">
        <v>611</v>
      </c>
      <c r="D640" s="127">
        <v>975007784</v>
      </c>
      <c r="E640" s="125" t="s">
        <v>17</v>
      </c>
      <c r="F640" s="128">
        <v>35012</v>
      </c>
      <c r="G640" s="129">
        <f t="shared" ca="1" si="24"/>
        <v>25</v>
      </c>
      <c r="H640" s="129"/>
      <c r="I640" s="126">
        <v>3</v>
      </c>
      <c r="J640" s="130">
        <v>77760</v>
      </c>
    </row>
    <row r="641" spans="1:10" hidden="1" outlineLevel="2" x14ac:dyDescent="0.25">
      <c r="A641" s="131" t="s">
        <v>667</v>
      </c>
      <c r="B641" s="132" t="s">
        <v>25</v>
      </c>
      <c r="C641" s="131" t="s">
        <v>611</v>
      </c>
      <c r="D641" s="133">
        <v>368005341</v>
      </c>
      <c r="E641" s="131" t="s">
        <v>17</v>
      </c>
      <c r="F641" s="134">
        <v>37243</v>
      </c>
      <c r="G641" s="135">
        <f t="shared" ca="1" si="24"/>
        <v>18</v>
      </c>
      <c r="H641" s="135"/>
      <c r="I641" s="132">
        <v>2</v>
      </c>
      <c r="J641" s="136">
        <v>46780</v>
      </c>
    </row>
    <row r="642" spans="1:10" hidden="1" outlineLevel="2" x14ac:dyDescent="0.25">
      <c r="A642" s="125" t="s">
        <v>668</v>
      </c>
      <c r="B642" s="126" t="s">
        <v>19</v>
      </c>
      <c r="C642" s="125" t="s">
        <v>611</v>
      </c>
      <c r="D642" s="127">
        <v>313008228</v>
      </c>
      <c r="E642" s="125" t="s">
        <v>14</v>
      </c>
      <c r="F642" s="128">
        <v>37780</v>
      </c>
      <c r="G642" s="129">
        <f t="shared" ca="1" si="24"/>
        <v>17</v>
      </c>
      <c r="H642" s="129" t="s">
        <v>37</v>
      </c>
      <c r="I642" s="126">
        <v>5</v>
      </c>
      <c r="J642" s="130">
        <v>82490</v>
      </c>
    </row>
    <row r="643" spans="1:10" hidden="1" outlineLevel="2" x14ac:dyDescent="0.25">
      <c r="A643" s="131" t="s">
        <v>669</v>
      </c>
      <c r="B643" s="132" t="s">
        <v>12</v>
      </c>
      <c r="C643" s="131" t="s">
        <v>611</v>
      </c>
      <c r="D643" s="133">
        <v>357008979</v>
      </c>
      <c r="E643" s="131" t="s">
        <v>22</v>
      </c>
      <c r="F643" s="134">
        <v>37060</v>
      </c>
      <c r="G643" s="135">
        <f t="shared" ca="1" si="24"/>
        <v>19</v>
      </c>
      <c r="H643" s="135" t="s">
        <v>23</v>
      </c>
      <c r="I643" s="132">
        <v>4</v>
      </c>
      <c r="J643" s="136">
        <v>28525</v>
      </c>
    </row>
    <row r="644" spans="1:10" hidden="1" outlineLevel="2" x14ac:dyDescent="0.25">
      <c r="A644" s="125" t="s">
        <v>670</v>
      </c>
      <c r="B644" s="126" t="s">
        <v>31</v>
      </c>
      <c r="C644" s="125" t="s">
        <v>611</v>
      </c>
      <c r="D644" s="127">
        <v>531004742</v>
      </c>
      <c r="E644" s="125" t="s">
        <v>14</v>
      </c>
      <c r="F644" s="128">
        <v>35238</v>
      </c>
      <c r="G644" s="129">
        <f t="shared" ca="1" si="24"/>
        <v>24</v>
      </c>
      <c r="H644" s="129" t="s">
        <v>15</v>
      </c>
      <c r="I644" s="126">
        <v>5</v>
      </c>
      <c r="J644" s="130">
        <v>29210</v>
      </c>
    </row>
    <row r="645" spans="1:10" hidden="1" outlineLevel="2" x14ac:dyDescent="0.25">
      <c r="A645" s="131" t="s">
        <v>671</v>
      </c>
      <c r="B645" s="132" t="s">
        <v>31</v>
      </c>
      <c r="C645" s="131" t="s">
        <v>611</v>
      </c>
      <c r="D645" s="133">
        <v>614002070</v>
      </c>
      <c r="E645" s="131" t="s">
        <v>22</v>
      </c>
      <c r="F645" s="134">
        <v>37411</v>
      </c>
      <c r="G645" s="135">
        <f t="shared" ca="1" si="24"/>
        <v>18</v>
      </c>
      <c r="H645" s="135" t="s">
        <v>15</v>
      </c>
      <c r="I645" s="132">
        <v>1</v>
      </c>
      <c r="J645" s="136">
        <v>48740</v>
      </c>
    </row>
    <row r="646" spans="1:10" hidden="1" outlineLevel="2" x14ac:dyDescent="0.25">
      <c r="A646" s="125" t="s">
        <v>672</v>
      </c>
      <c r="B646" s="126" t="s">
        <v>25</v>
      </c>
      <c r="C646" s="125" t="s">
        <v>611</v>
      </c>
      <c r="D646" s="127">
        <v>626001093</v>
      </c>
      <c r="E646" s="125" t="s">
        <v>17</v>
      </c>
      <c r="F646" s="128">
        <v>37304</v>
      </c>
      <c r="G646" s="129">
        <f t="shared" ca="1" si="24"/>
        <v>18</v>
      </c>
      <c r="H646" s="129"/>
      <c r="I646" s="126">
        <v>1</v>
      </c>
      <c r="J646" s="130">
        <v>64590</v>
      </c>
    </row>
    <row r="647" spans="1:10" hidden="1" outlineLevel="2" x14ac:dyDescent="0.25">
      <c r="A647" s="131" t="s">
        <v>673</v>
      </c>
      <c r="B647" s="132" t="s">
        <v>12</v>
      </c>
      <c r="C647" s="131" t="s">
        <v>611</v>
      </c>
      <c r="D647" s="133">
        <v>649002883</v>
      </c>
      <c r="E647" s="131" t="s">
        <v>14</v>
      </c>
      <c r="F647" s="134">
        <v>38571</v>
      </c>
      <c r="G647" s="135">
        <f t="shared" ca="1" si="24"/>
        <v>15</v>
      </c>
      <c r="H647" s="135" t="s">
        <v>37</v>
      </c>
      <c r="I647" s="132">
        <v>5</v>
      </c>
      <c r="J647" s="136">
        <v>31910</v>
      </c>
    </row>
    <row r="648" spans="1:10" hidden="1" outlineLevel="2" x14ac:dyDescent="0.25">
      <c r="A648" s="125" t="s">
        <v>674</v>
      </c>
      <c r="B648" s="126" t="s">
        <v>31</v>
      </c>
      <c r="C648" s="125" t="s">
        <v>611</v>
      </c>
      <c r="D648" s="127">
        <v>666004498</v>
      </c>
      <c r="E648" s="125" t="s">
        <v>14</v>
      </c>
      <c r="F648" s="128">
        <v>39293</v>
      </c>
      <c r="G648" s="129">
        <f t="shared" ca="1" si="24"/>
        <v>13</v>
      </c>
      <c r="H648" s="129" t="s">
        <v>37</v>
      </c>
      <c r="I648" s="126">
        <v>3</v>
      </c>
      <c r="J648" s="130">
        <v>83710</v>
      </c>
    </row>
    <row r="649" spans="1:10" hidden="1" outlineLevel="2" x14ac:dyDescent="0.25">
      <c r="A649" s="131" t="s">
        <v>675</v>
      </c>
      <c r="B649" s="132" t="s">
        <v>33</v>
      </c>
      <c r="C649" s="131" t="s">
        <v>611</v>
      </c>
      <c r="D649" s="133">
        <v>983007016</v>
      </c>
      <c r="E649" s="131" t="s">
        <v>17</v>
      </c>
      <c r="F649" s="134">
        <v>40201</v>
      </c>
      <c r="G649" s="135">
        <f t="shared" ref="G649:G680" ca="1" si="25">DATEDIF(F649,TODAY(),"Y")</f>
        <v>10</v>
      </c>
      <c r="H649" s="135"/>
      <c r="I649" s="132">
        <v>2</v>
      </c>
      <c r="J649" s="136">
        <v>85930</v>
      </c>
    </row>
    <row r="650" spans="1:10" hidden="1" outlineLevel="2" x14ac:dyDescent="0.25">
      <c r="A650" s="125" t="s">
        <v>676</v>
      </c>
      <c r="B650" s="126" t="s">
        <v>33</v>
      </c>
      <c r="C650" s="125" t="s">
        <v>611</v>
      </c>
      <c r="D650" s="127">
        <v>647001956</v>
      </c>
      <c r="E650" s="125" t="s">
        <v>14</v>
      </c>
      <c r="F650" s="128">
        <v>42422</v>
      </c>
      <c r="G650" s="129">
        <f t="shared" ca="1" si="25"/>
        <v>4</v>
      </c>
      <c r="H650" s="129" t="s">
        <v>15</v>
      </c>
      <c r="I650" s="126">
        <v>3</v>
      </c>
      <c r="J650" s="130">
        <v>73560</v>
      </c>
    </row>
    <row r="651" spans="1:10" hidden="1" outlineLevel="2" x14ac:dyDescent="0.25">
      <c r="A651" s="131" t="s">
        <v>677</v>
      </c>
      <c r="B651" s="132" t="s">
        <v>12</v>
      </c>
      <c r="C651" s="131" t="s">
        <v>611</v>
      </c>
      <c r="D651" s="133">
        <v>765006666</v>
      </c>
      <c r="E651" s="131" t="s">
        <v>14</v>
      </c>
      <c r="F651" s="134">
        <v>37776</v>
      </c>
      <c r="G651" s="135">
        <f t="shared" ca="1" si="25"/>
        <v>17</v>
      </c>
      <c r="H651" s="135" t="s">
        <v>37</v>
      </c>
      <c r="I651" s="132">
        <v>5</v>
      </c>
      <c r="J651" s="136">
        <v>43600</v>
      </c>
    </row>
    <row r="652" spans="1:10" hidden="1" outlineLevel="2" x14ac:dyDescent="0.25">
      <c r="A652" s="125" t="s">
        <v>678</v>
      </c>
      <c r="B652" s="126" t="s">
        <v>33</v>
      </c>
      <c r="C652" s="125" t="s">
        <v>611</v>
      </c>
      <c r="D652" s="127">
        <v>932003359</v>
      </c>
      <c r="E652" s="125" t="s">
        <v>17</v>
      </c>
      <c r="F652" s="128">
        <v>37730</v>
      </c>
      <c r="G652" s="129">
        <f t="shared" ca="1" si="25"/>
        <v>17</v>
      </c>
      <c r="H652" s="129"/>
      <c r="I652" s="126">
        <v>5</v>
      </c>
      <c r="J652" s="130">
        <v>43320</v>
      </c>
    </row>
    <row r="653" spans="1:10" hidden="1" outlineLevel="2" x14ac:dyDescent="0.25">
      <c r="A653" s="131" t="s">
        <v>679</v>
      </c>
      <c r="B653" s="132" t="s">
        <v>33</v>
      </c>
      <c r="C653" s="131" t="s">
        <v>611</v>
      </c>
      <c r="D653" s="133">
        <v>826008763</v>
      </c>
      <c r="E653" s="131" t="s">
        <v>14</v>
      </c>
      <c r="F653" s="134">
        <v>40105</v>
      </c>
      <c r="G653" s="135">
        <f t="shared" ca="1" si="25"/>
        <v>11</v>
      </c>
      <c r="H653" s="135" t="s">
        <v>37</v>
      </c>
      <c r="I653" s="132">
        <v>5</v>
      </c>
      <c r="J653" s="136">
        <v>29330</v>
      </c>
    </row>
    <row r="654" spans="1:10" hidden="1" outlineLevel="2" x14ac:dyDescent="0.25">
      <c r="A654" s="125" t="s">
        <v>680</v>
      </c>
      <c r="B654" s="126" t="s">
        <v>12</v>
      </c>
      <c r="C654" s="125" t="s">
        <v>611</v>
      </c>
      <c r="D654" s="127">
        <v>855005948</v>
      </c>
      <c r="E654" s="125" t="s">
        <v>14</v>
      </c>
      <c r="F654" s="128">
        <v>35006</v>
      </c>
      <c r="G654" s="129">
        <f t="shared" ca="1" si="25"/>
        <v>25</v>
      </c>
      <c r="H654" s="129" t="s">
        <v>37</v>
      </c>
      <c r="I654" s="126">
        <v>2</v>
      </c>
      <c r="J654" s="130">
        <v>72060</v>
      </c>
    </row>
    <row r="655" spans="1:10" hidden="1" outlineLevel="2" x14ac:dyDescent="0.25">
      <c r="A655" s="131" t="s">
        <v>681</v>
      </c>
      <c r="B655" s="132" t="s">
        <v>31</v>
      </c>
      <c r="C655" s="131" t="s">
        <v>611</v>
      </c>
      <c r="D655" s="133">
        <v>491000893</v>
      </c>
      <c r="E655" s="131" t="s">
        <v>14</v>
      </c>
      <c r="F655" s="134">
        <v>38925</v>
      </c>
      <c r="G655" s="135">
        <f t="shared" ca="1" si="25"/>
        <v>14</v>
      </c>
      <c r="H655" s="135" t="s">
        <v>37</v>
      </c>
      <c r="I655" s="132">
        <v>5</v>
      </c>
      <c r="J655" s="136">
        <v>23190</v>
      </c>
    </row>
    <row r="656" spans="1:10" hidden="1" outlineLevel="2" x14ac:dyDescent="0.25">
      <c r="A656" s="125" t="s">
        <v>682</v>
      </c>
      <c r="B656" s="126" t="s">
        <v>28</v>
      </c>
      <c r="C656" s="125" t="s">
        <v>611</v>
      </c>
      <c r="D656" s="127">
        <v>750001894</v>
      </c>
      <c r="E656" s="125" t="s">
        <v>17</v>
      </c>
      <c r="F656" s="128">
        <v>35465</v>
      </c>
      <c r="G656" s="129">
        <f t="shared" ca="1" si="25"/>
        <v>23</v>
      </c>
      <c r="H656" s="129"/>
      <c r="I656" s="126">
        <v>3</v>
      </c>
      <c r="J656" s="130">
        <v>21580</v>
      </c>
    </row>
    <row r="657" spans="1:10" hidden="1" outlineLevel="2" x14ac:dyDescent="0.25">
      <c r="A657" s="131" t="s">
        <v>683</v>
      </c>
      <c r="B657" s="132" t="s">
        <v>33</v>
      </c>
      <c r="C657" s="131" t="s">
        <v>611</v>
      </c>
      <c r="D657" s="133">
        <v>323001315</v>
      </c>
      <c r="E657" s="131" t="s">
        <v>14</v>
      </c>
      <c r="F657" s="134">
        <v>41987</v>
      </c>
      <c r="G657" s="135">
        <f t="shared" ca="1" si="25"/>
        <v>5</v>
      </c>
      <c r="H657" s="135" t="s">
        <v>20</v>
      </c>
      <c r="I657" s="132">
        <v>3</v>
      </c>
      <c r="J657" s="136">
        <v>80260</v>
      </c>
    </row>
    <row r="658" spans="1:10" outlineLevel="1" collapsed="1" x14ac:dyDescent="0.25">
      <c r="A658" s="131"/>
      <c r="B658" s="132"/>
      <c r="C658" s="143" t="s">
        <v>1586</v>
      </c>
      <c r="D658" s="133"/>
      <c r="E658" s="131"/>
      <c r="F658" s="134"/>
      <c r="G658" s="135">
        <f ca="1">SUBTOTAL(9,G585:G657)</f>
        <v>1235</v>
      </c>
      <c r="H658" s="135"/>
      <c r="I658" s="132"/>
      <c r="J658" s="136">
        <f>SUBTOTAL(9,J585:J657)</f>
        <v>3785197</v>
      </c>
    </row>
    <row r="659" spans="1:10" hidden="1" outlineLevel="2" x14ac:dyDescent="0.25">
      <c r="A659" s="125" t="s">
        <v>684</v>
      </c>
      <c r="B659" s="126" t="s">
        <v>33</v>
      </c>
      <c r="C659" s="125" t="s">
        <v>685</v>
      </c>
      <c r="D659" s="127">
        <v>904007673</v>
      </c>
      <c r="E659" s="125" t="s">
        <v>17</v>
      </c>
      <c r="F659" s="128">
        <v>36318</v>
      </c>
      <c r="G659" s="129">
        <f t="shared" ref="G659:G690" ca="1" si="26">DATEDIF(F659,TODAY(),"Y")</f>
        <v>21</v>
      </c>
      <c r="H659" s="129"/>
      <c r="I659" s="126">
        <v>4</v>
      </c>
      <c r="J659" s="130">
        <v>23340</v>
      </c>
    </row>
    <row r="660" spans="1:10" hidden="1" outlineLevel="2" x14ac:dyDescent="0.25">
      <c r="A660" s="131" t="s">
        <v>686</v>
      </c>
      <c r="B660" s="132" t="s">
        <v>28</v>
      </c>
      <c r="C660" s="131" t="s">
        <v>685</v>
      </c>
      <c r="D660" s="133">
        <v>918006287</v>
      </c>
      <c r="E660" s="131" t="s">
        <v>17</v>
      </c>
      <c r="F660" s="134">
        <v>36085</v>
      </c>
      <c r="G660" s="135">
        <f t="shared" ca="1" si="26"/>
        <v>22</v>
      </c>
      <c r="H660" s="135"/>
      <c r="I660" s="132">
        <v>5</v>
      </c>
      <c r="J660" s="136">
        <v>63610</v>
      </c>
    </row>
    <row r="661" spans="1:10" hidden="1" outlineLevel="2" x14ac:dyDescent="0.25">
      <c r="A661" s="125" t="s">
        <v>687</v>
      </c>
      <c r="B661" s="126" t="s">
        <v>28</v>
      </c>
      <c r="C661" s="125" t="s">
        <v>685</v>
      </c>
      <c r="D661" s="127">
        <v>657005603</v>
      </c>
      <c r="E661" s="125" t="s">
        <v>14</v>
      </c>
      <c r="F661" s="128">
        <v>42261</v>
      </c>
      <c r="G661" s="129">
        <f t="shared" ca="1" si="26"/>
        <v>5</v>
      </c>
      <c r="H661" s="129" t="s">
        <v>15</v>
      </c>
      <c r="I661" s="126">
        <v>5</v>
      </c>
      <c r="J661" s="130">
        <v>24200</v>
      </c>
    </row>
    <row r="662" spans="1:10" hidden="1" outlineLevel="2" x14ac:dyDescent="0.25">
      <c r="A662" s="131" t="s">
        <v>688</v>
      </c>
      <c r="B662" s="132" t="s">
        <v>33</v>
      </c>
      <c r="C662" s="131" t="s">
        <v>685</v>
      </c>
      <c r="D662" s="133">
        <v>277003593</v>
      </c>
      <c r="E662" s="131" t="s">
        <v>22</v>
      </c>
      <c r="F662" s="134">
        <v>42156</v>
      </c>
      <c r="G662" s="135">
        <f t="shared" ca="1" si="26"/>
        <v>5</v>
      </c>
      <c r="H662" s="135" t="s">
        <v>37</v>
      </c>
      <c r="I662" s="132">
        <v>2</v>
      </c>
      <c r="J662" s="136">
        <v>13455</v>
      </c>
    </row>
    <row r="663" spans="1:10" hidden="1" outlineLevel="2" x14ac:dyDescent="0.25">
      <c r="A663" s="125" t="s">
        <v>689</v>
      </c>
      <c r="B663" s="126" t="s">
        <v>12</v>
      </c>
      <c r="C663" s="125" t="s">
        <v>685</v>
      </c>
      <c r="D663" s="127">
        <v>877004472</v>
      </c>
      <c r="E663" s="125" t="s">
        <v>17</v>
      </c>
      <c r="F663" s="128">
        <v>41322</v>
      </c>
      <c r="G663" s="129">
        <f t="shared" ca="1" si="26"/>
        <v>7</v>
      </c>
      <c r="H663" s="129"/>
      <c r="I663" s="126">
        <v>5</v>
      </c>
      <c r="J663" s="130">
        <v>34680</v>
      </c>
    </row>
    <row r="664" spans="1:10" hidden="1" outlineLevel="2" x14ac:dyDescent="0.25">
      <c r="A664" s="131" t="s">
        <v>690</v>
      </c>
      <c r="B664" s="132" t="s">
        <v>31</v>
      </c>
      <c r="C664" s="131" t="s">
        <v>685</v>
      </c>
      <c r="D664" s="133">
        <v>643004096</v>
      </c>
      <c r="E664" s="131" t="s">
        <v>17</v>
      </c>
      <c r="F664" s="134">
        <v>41441</v>
      </c>
      <c r="G664" s="135">
        <f t="shared" ca="1" si="26"/>
        <v>7</v>
      </c>
      <c r="H664" s="135"/>
      <c r="I664" s="132">
        <v>5</v>
      </c>
      <c r="J664" s="136">
        <v>26020</v>
      </c>
    </row>
    <row r="665" spans="1:10" hidden="1" outlineLevel="2" x14ac:dyDescent="0.25">
      <c r="A665" s="125" t="s">
        <v>691</v>
      </c>
      <c r="B665" s="126" t="s">
        <v>33</v>
      </c>
      <c r="C665" s="125" t="s">
        <v>685</v>
      </c>
      <c r="D665" s="127">
        <v>970006937</v>
      </c>
      <c r="E665" s="125" t="s">
        <v>17</v>
      </c>
      <c r="F665" s="128">
        <v>35442</v>
      </c>
      <c r="G665" s="129">
        <f t="shared" ca="1" si="26"/>
        <v>23</v>
      </c>
      <c r="H665" s="129"/>
      <c r="I665" s="126">
        <v>5</v>
      </c>
      <c r="J665" s="130">
        <v>62480</v>
      </c>
    </row>
    <row r="666" spans="1:10" hidden="1" outlineLevel="2" x14ac:dyDescent="0.25">
      <c r="A666" s="131" t="s">
        <v>692</v>
      </c>
      <c r="B666" s="132" t="s">
        <v>28</v>
      </c>
      <c r="C666" s="131" t="s">
        <v>685</v>
      </c>
      <c r="D666" s="133">
        <v>111006346</v>
      </c>
      <c r="E666" s="131" t="s">
        <v>17</v>
      </c>
      <c r="F666" s="134">
        <v>37605</v>
      </c>
      <c r="G666" s="135">
        <f t="shared" ca="1" si="26"/>
        <v>17</v>
      </c>
      <c r="H666" s="135"/>
      <c r="I666" s="132">
        <v>4</v>
      </c>
      <c r="J666" s="136">
        <v>61134</v>
      </c>
    </row>
    <row r="667" spans="1:10" hidden="1" outlineLevel="2" x14ac:dyDescent="0.25">
      <c r="A667" s="125" t="s">
        <v>693</v>
      </c>
      <c r="B667" s="126" t="s">
        <v>33</v>
      </c>
      <c r="C667" s="125" t="s">
        <v>685</v>
      </c>
      <c r="D667" s="127">
        <v>144002757</v>
      </c>
      <c r="E667" s="125" t="s">
        <v>17</v>
      </c>
      <c r="F667" s="128">
        <v>37271</v>
      </c>
      <c r="G667" s="129">
        <f t="shared" ca="1" si="26"/>
        <v>18</v>
      </c>
      <c r="H667" s="129"/>
      <c r="I667" s="126">
        <v>1</v>
      </c>
      <c r="J667" s="130">
        <v>57500</v>
      </c>
    </row>
    <row r="668" spans="1:10" hidden="1" outlineLevel="2" x14ac:dyDescent="0.25">
      <c r="A668" s="131" t="s">
        <v>694</v>
      </c>
      <c r="B668" s="132" t="s">
        <v>33</v>
      </c>
      <c r="C668" s="131" t="s">
        <v>685</v>
      </c>
      <c r="D668" s="133">
        <v>283006654</v>
      </c>
      <c r="E668" s="131" t="s">
        <v>14</v>
      </c>
      <c r="F668" s="134">
        <v>36538</v>
      </c>
      <c r="G668" s="135">
        <f t="shared" ca="1" si="26"/>
        <v>20</v>
      </c>
      <c r="H668" s="135" t="s">
        <v>23</v>
      </c>
      <c r="I668" s="132">
        <v>4</v>
      </c>
      <c r="J668" s="136">
        <v>46550</v>
      </c>
    </row>
    <row r="669" spans="1:10" hidden="1" outlineLevel="2" x14ac:dyDescent="0.25">
      <c r="A669" s="125" t="s">
        <v>695</v>
      </c>
      <c r="B669" s="126" t="s">
        <v>12</v>
      </c>
      <c r="C669" s="125" t="s">
        <v>685</v>
      </c>
      <c r="D669" s="127">
        <v>741008203</v>
      </c>
      <c r="E669" s="125" t="s">
        <v>17</v>
      </c>
      <c r="F669" s="128">
        <v>35656</v>
      </c>
      <c r="G669" s="129">
        <f t="shared" ca="1" si="26"/>
        <v>23</v>
      </c>
      <c r="H669" s="129"/>
      <c r="I669" s="126">
        <v>4</v>
      </c>
      <c r="J669" s="130">
        <v>59128</v>
      </c>
    </row>
    <row r="670" spans="1:10" hidden="1" outlineLevel="2" x14ac:dyDescent="0.25">
      <c r="A670" s="131" t="s">
        <v>696</v>
      </c>
      <c r="B670" s="132" t="s">
        <v>28</v>
      </c>
      <c r="C670" s="131" t="s">
        <v>685</v>
      </c>
      <c r="D670" s="133">
        <v>693004759</v>
      </c>
      <c r="E670" s="131" t="s">
        <v>14</v>
      </c>
      <c r="F670" s="134">
        <v>35815</v>
      </c>
      <c r="G670" s="135">
        <f t="shared" ca="1" si="26"/>
        <v>22</v>
      </c>
      <c r="H670" s="135" t="s">
        <v>23</v>
      </c>
      <c r="I670" s="132">
        <v>3</v>
      </c>
      <c r="J670" s="136">
        <v>62780</v>
      </c>
    </row>
    <row r="671" spans="1:10" hidden="1" outlineLevel="2" x14ac:dyDescent="0.25">
      <c r="A671" s="125" t="s">
        <v>697</v>
      </c>
      <c r="B671" s="126" t="s">
        <v>12</v>
      </c>
      <c r="C671" s="125" t="s">
        <v>685</v>
      </c>
      <c r="D671" s="127">
        <v>610000294</v>
      </c>
      <c r="E671" s="125" t="s">
        <v>17</v>
      </c>
      <c r="F671" s="128">
        <v>35064</v>
      </c>
      <c r="G671" s="129">
        <f t="shared" ca="1" si="26"/>
        <v>24</v>
      </c>
      <c r="H671" s="129"/>
      <c r="I671" s="126">
        <v>3</v>
      </c>
      <c r="J671" s="130">
        <v>70300</v>
      </c>
    </row>
    <row r="672" spans="1:10" hidden="1" outlineLevel="2" x14ac:dyDescent="0.25">
      <c r="A672" s="131" t="s">
        <v>698</v>
      </c>
      <c r="B672" s="132" t="s">
        <v>19</v>
      </c>
      <c r="C672" s="131" t="s">
        <v>685</v>
      </c>
      <c r="D672" s="133">
        <v>616005292</v>
      </c>
      <c r="E672" s="131" t="s">
        <v>14</v>
      </c>
      <c r="F672" s="134">
        <v>42205</v>
      </c>
      <c r="G672" s="135">
        <f t="shared" ca="1" si="26"/>
        <v>5</v>
      </c>
      <c r="H672" s="135" t="s">
        <v>20</v>
      </c>
      <c r="I672" s="132">
        <v>3</v>
      </c>
      <c r="J672" s="136">
        <v>32160</v>
      </c>
    </row>
    <row r="673" spans="1:10" hidden="1" outlineLevel="2" x14ac:dyDescent="0.25">
      <c r="A673" s="125" t="s">
        <v>699</v>
      </c>
      <c r="B673" s="126" t="s">
        <v>28</v>
      </c>
      <c r="C673" s="125" t="s">
        <v>685</v>
      </c>
      <c r="D673" s="127">
        <v>595002550</v>
      </c>
      <c r="E673" s="125" t="s">
        <v>14</v>
      </c>
      <c r="F673" s="128">
        <v>37458</v>
      </c>
      <c r="G673" s="129">
        <f t="shared" ca="1" si="26"/>
        <v>18</v>
      </c>
      <c r="H673" s="129" t="s">
        <v>23</v>
      </c>
      <c r="I673" s="126">
        <v>3</v>
      </c>
      <c r="J673" s="130">
        <v>59490</v>
      </c>
    </row>
    <row r="674" spans="1:10" hidden="1" outlineLevel="2" x14ac:dyDescent="0.25">
      <c r="A674" s="131" t="s">
        <v>700</v>
      </c>
      <c r="B674" s="132" t="s">
        <v>33</v>
      </c>
      <c r="C674" s="131" t="s">
        <v>685</v>
      </c>
      <c r="D674" s="133">
        <v>656002514</v>
      </c>
      <c r="E674" s="131" t="s">
        <v>17</v>
      </c>
      <c r="F674" s="134">
        <v>39191</v>
      </c>
      <c r="G674" s="135">
        <f t="shared" ca="1" si="26"/>
        <v>13</v>
      </c>
      <c r="H674" s="135"/>
      <c r="I674" s="132">
        <v>2</v>
      </c>
      <c r="J674" s="136">
        <v>70150</v>
      </c>
    </row>
    <row r="675" spans="1:10" hidden="1" outlineLevel="2" x14ac:dyDescent="0.25">
      <c r="A675" s="125" t="s">
        <v>701</v>
      </c>
      <c r="B675" s="126" t="s">
        <v>28</v>
      </c>
      <c r="C675" s="125" t="s">
        <v>685</v>
      </c>
      <c r="D675" s="127">
        <v>317009924</v>
      </c>
      <c r="E675" s="125" t="s">
        <v>17</v>
      </c>
      <c r="F675" s="128">
        <v>40577</v>
      </c>
      <c r="G675" s="129">
        <f t="shared" ca="1" si="26"/>
        <v>9</v>
      </c>
      <c r="H675" s="129"/>
      <c r="I675" s="126">
        <v>5</v>
      </c>
      <c r="J675" s="130">
        <v>63290</v>
      </c>
    </row>
    <row r="676" spans="1:10" hidden="1" outlineLevel="2" x14ac:dyDescent="0.25">
      <c r="A676" s="131" t="s">
        <v>702</v>
      </c>
      <c r="B676" s="132" t="s">
        <v>31</v>
      </c>
      <c r="C676" s="131" t="s">
        <v>685</v>
      </c>
      <c r="D676" s="133">
        <v>364005917</v>
      </c>
      <c r="E676" s="131" t="s">
        <v>14</v>
      </c>
      <c r="F676" s="134">
        <v>38827</v>
      </c>
      <c r="G676" s="135">
        <f t="shared" ca="1" si="26"/>
        <v>14</v>
      </c>
      <c r="H676" s="135" t="s">
        <v>37</v>
      </c>
      <c r="I676" s="132">
        <v>2</v>
      </c>
      <c r="J676" s="136">
        <v>46410</v>
      </c>
    </row>
    <row r="677" spans="1:10" hidden="1" outlineLevel="2" x14ac:dyDescent="0.25">
      <c r="A677" s="125" t="s">
        <v>703</v>
      </c>
      <c r="B677" s="126" t="s">
        <v>33</v>
      </c>
      <c r="C677" s="125" t="s">
        <v>685</v>
      </c>
      <c r="D677" s="127">
        <v>287006507</v>
      </c>
      <c r="E677" s="125" t="s">
        <v>22</v>
      </c>
      <c r="F677" s="128">
        <v>35426</v>
      </c>
      <c r="G677" s="129">
        <f t="shared" ca="1" si="26"/>
        <v>23</v>
      </c>
      <c r="H677" s="129" t="s">
        <v>15</v>
      </c>
      <c r="I677" s="126">
        <v>1</v>
      </c>
      <c r="J677" s="130">
        <v>19935</v>
      </c>
    </row>
    <row r="678" spans="1:10" hidden="1" outlineLevel="2" x14ac:dyDescent="0.25">
      <c r="A678" s="131" t="s">
        <v>704</v>
      </c>
      <c r="B678" s="132" t="s">
        <v>28</v>
      </c>
      <c r="C678" s="131" t="s">
        <v>685</v>
      </c>
      <c r="D678" s="133">
        <v>750006979</v>
      </c>
      <c r="E678" s="131" t="s">
        <v>22</v>
      </c>
      <c r="F678" s="134">
        <v>35493</v>
      </c>
      <c r="G678" s="135">
        <f t="shared" ca="1" si="26"/>
        <v>23</v>
      </c>
      <c r="H678" s="135" t="s">
        <v>20</v>
      </c>
      <c r="I678" s="132">
        <v>3</v>
      </c>
      <c r="J678" s="136">
        <v>27710</v>
      </c>
    </row>
    <row r="679" spans="1:10" hidden="1" outlineLevel="2" x14ac:dyDescent="0.25">
      <c r="A679" s="125" t="s">
        <v>705</v>
      </c>
      <c r="B679" s="126" t="s">
        <v>33</v>
      </c>
      <c r="C679" s="125" t="s">
        <v>685</v>
      </c>
      <c r="D679" s="127">
        <v>763002349</v>
      </c>
      <c r="E679" s="125" t="s">
        <v>17</v>
      </c>
      <c r="F679" s="128">
        <v>35698</v>
      </c>
      <c r="G679" s="129">
        <f t="shared" ca="1" si="26"/>
        <v>23</v>
      </c>
      <c r="H679" s="129"/>
      <c r="I679" s="126">
        <v>3</v>
      </c>
      <c r="J679" s="130">
        <v>75550</v>
      </c>
    </row>
    <row r="680" spans="1:10" hidden="1" outlineLevel="2" x14ac:dyDescent="0.25">
      <c r="A680" s="131" t="s">
        <v>706</v>
      </c>
      <c r="B680" s="132" t="s">
        <v>31</v>
      </c>
      <c r="C680" s="131" t="s">
        <v>685</v>
      </c>
      <c r="D680" s="133">
        <v>641002645</v>
      </c>
      <c r="E680" s="131" t="s">
        <v>17</v>
      </c>
      <c r="F680" s="134">
        <v>35818</v>
      </c>
      <c r="G680" s="135">
        <f t="shared" ca="1" si="26"/>
        <v>22</v>
      </c>
      <c r="H680" s="135"/>
      <c r="I680" s="132">
        <v>1</v>
      </c>
      <c r="J680" s="136">
        <v>78590</v>
      </c>
    </row>
    <row r="681" spans="1:10" hidden="1" outlineLevel="2" x14ac:dyDescent="0.25">
      <c r="A681" s="125" t="s">
        <v>707</v>
      </c>
      <c r="B681" s="126" t="s">
        <v>33</v>
      </c>
      <c r="C681" s="125" t="s">
        <v>685</v>
      </c>
      <c r="D681" s="127">
        <v>891004981</v>
      </c>
      <c r="E681" s="125" t="s">
        <v>22</v>
      </c>
      <c r="F681" s="128">
        <v>40822</v>
      </c>
      <c r="G681" s="129">
        <f t="shared" ca="1" si="26"/>
        <v>9</v>
      </c>
      <c r="H681" s="129" t="s">
        <v>42</v>
      </c>
      <c r="I681" s="126">
        <v>4</v>
      </c>
      <c r="J681" s="130">
        <v>11230</v>
      </c>
    </row>
    <row r="682" spans="1:10" hidden="1" outlineLevel="2" x14ac:dyDescent="0.25">
      <c r="A682" s="131" t="s">
        <v>708</v>
      </c>
      <c r="B682" s="132" t="s">
        <v>28</v>
      </c>
      <c r="C682" s="131" t="s">
        <v>685</v>
      </c>
      <c r="D682" s="133">
        <v>418001946</v>
      </c>
      <c r="E682" s="131" t="s">
        <v>22</v>
      </c>
      <c r="F682" s="134">
        <v>35741</v>
      </c>
      <c r="G682" s="135">
        <f t="shared" ca="1" si="26"/>
        <v>23</v>
      </c>
      <c r="H682" s="135" t="s">
        <v>15</v>
      </c>
      <c r="I682" s="132">
        <v>2</v>
      </c>
      <c r="J682" s="136">
        <v>49545</v>
      </c>
    </row>
    <row r="683" spans="1:10" hidden="1" outlineLevel="2" x14ac:dyDescent="0.25">
      <c r="A683" s="125" t="s">
        <v>709</v>
      </c>
      <c r="B683" s="126" t="s">
        <v>31</v>
      </c>
      <c r="C683" s="125" t="s">
        <v>685</v>
      </c>
      <c r="D683" s="127">
        <v>426002736</v>
      </c>
      <c r="E683" s="125" t="s">
        <v>17</v>
      </c>
      <c r="F683" s="128">
        <v>35053</v>
      </c>
      <c r="G683" s="129">
        <f t="shared" ca="1" si="26"/>
        <v>24</v>
      </c>
      <c r="H683" s="129"/>
      <c r="I683" s="126">
        <v>3</v>
      </c>
      <c r="J683" s="130">
        <v>35240</v>
      </c>
    </row>
    <row r="684" spans="1:10" hidden="1" outlineLevel="2" x14ac:dyDescent="0.25">
      <c r="A684" s="131" t="s">
        <v>710</v>
      </c>
      <c r="B684" s="132" t="s">
        <v>33</v>
      </c>
      <c r="C684" s="131" t="s">
        <v>685</v>
      </c>
      <c r="D684" s="133">
        <v>892000187</v>
      </c>
      <c r="E684" s="131" t="s">
        <v>14</v>
      </c>
      <c r="F684" s="134">
        <v>35070</v>
      </c>
      <c r="G684" s="135">
        <f t="shared" ca="1" si="26"/>
        <v>24</v>
      </c>
      <c r="H684" s="135" t="s">
        <v>37</v>
      </c>
      <c r="I684" s="132">
        <v>1</v>
      </c>
      <c r="J684" s="136">
        <v>87220</v>
      </c>
    </row>
    <row r="685" spans="1:10" hidden="1" outlineLevel="2" x14ac:dyDescent="0.25">
      <c r="A685" s="125" t="s">
        <v>711</v>
      </c>
      <c r="B685" s="126" t="s">
        <v>28</v>
      </c>
      <c r="C685" s="125" t="s">
        <v>685</v>
      </c>
      <c r="D685" s="127">
        <v>318003704</v>
      </c>
      <c r="E685" s="125" t="s">
        <v>14</v>
      </c>
      <c r="F685" s="128">
        <v>38488</v>
      </c>
      <c r="G685" s="129">
        <f t="shared" ca="1" si="26"/>
        <v>15</v>
      </c>
      <c r="H685" s="129" t="s">
        <v>37</v>
      </c>
      <c r="I685" s="126">
        <v>2</v>
      </c>
      <c r="J685" s="130">
        <v>73850</v>
      </c>
    </row>
    <row r="686" spans="1:10" hidden="1" outlineLevel="2" x14ac:dyDescent="0.25">
      <c r="A686" s="131" t="s">
        <v>712</v>
      </c>
      <c r="B686" s="132" t="s">
        <v>33</v>
      </c>
      <c r="C686" s="131" t="s">
        <v>685</v>
      </c>
      <c r="D686" s="133">
        <v>324009262</v>
      </c>
      <c r="E686" s="131" t="s">
        <v>17</v>
      </c>
      <c r="F686" s="134">
        <v>38047</v>
      </c>
      <c r="G686" s="135">
        <f t="shared" ca="1" si="26"/>
        <v>16</v>
      </c>
      <c r="H686" s="135"/>
      <c r="I686" s="132">
        <v>1</v>
      </c>
      <c r="J686" s="136">
        <v>45105</v>
      </c>
    </row>
    <row r="687" spans="1:10" hidden="1" outlineLevel="2" x14ac:dyDescent="0.25">
      <c r="A687" s="125" t="s">
        <v>713</v>
      </c>
      <c r="B687" s="126" t="s">
        <v>28</v>
      </c>
      <c r="C687" s="125" t="s">
        <v>685</v>
      </c>
      <c r="D687" s="127">
        <v>855003308</v>
      </c>
      <c r="E687" s="125" t="s">
        <v>14</v>
      </c>
      <c r="F687" s="128">
        <v>35185</v>
      </c>
      <c r="G687" s="129">
        <f t="shared" ca="1" si="26"/>
        <v>24</v>
      </c>
      <c r="H687" s="129" t="s">
        <v>15</v>
      </c>
      <c r="I687" s="126">
        <v>5</v>
      </c>
      <c r="J687" s="130">
        <v>69510</v>
      </c>
    </row>
    <row r="688" spans="1:10" hidden="1" outlineLevel="2" x14ac:dyDescent="0.25">
      <c r="A688" s="131" t="s">
        <v>714</v>
      </c>
      <c r="B688" s="132" t="s">
        <v>28</v>
      </c>
      <c r="C688" s="131" t="s">
        <v>685</v>
      </c>
      <c r="D688" s="133">
        <v>375005723</v>
      </c>
      <c r="E688" s="131" t="s">
        <v>17</v>
      </c>
      <c r="F688" s="134">
        <v>38320</v>
      </c>
      <c r="G688" s="135">
        <f t="shared" ca="1" si="26"/>
        <v>16</v>
      </c>
      <c r="H688" s="135"/>
      <c r="I688" s="132">
        <v>3</v>
      </c>
      <c r="J688" s="136">
        <v>64263</v>
      </c>
    </row>
    <row r="689" spans="1:10" hidden="1" outlineLevel="2" x14ac:dyDescent="0.25">
      <c r="A689" s="125" t="s">
        <v>715</v>
      </c>
      <c r="B689" s="126" t="s">
        <v>33</v>
      </c>
      <c r="C689" s="125" t="s">
        <v>685</v>
      </c>
      <c r="D689" s="127">
        <v>471004761</v>
      </c>
      <c r="E689" s="125" t="s">
        <v>26</v>
      </c>
      <c r="F689" s="128">
        <v>37831</v>
      </c>
      <c r="G689" s="129">
        <f t="shared" ca="1" si="26"/>
        <v>17</v>
      </c>
      <c r="H689" s="129"/>
      <c r="I689" s="126">
        <v>4</v>
      </c>
      <c r="J689" s="130">
        <v>26944</v>
      </c>
    </row>
    <row r="690" spans="1:10" hidden="1" outlineLevel="2" x14ac:dyDescent="0.25">
      <c r="A690" s="131" t="s">
        <v>716</v>
      </c>
      <c r="B690" s="132" t="s">
        <v>12</v>
      </c>
      <c r="C690" s="131" t="s">
        <v>685</v>
      </c>
      <c r="D690" s="133">
        <v>145005793</v>
      </c>
      <c r="E690" s="131" t="s">
        <v>22</v>
      </c>
      <c r="F690" s="134">
        <v>37632</v>
      </c>
      <c r="G690" s="135">
        <f t="shared" ca="1" si="26"/>
        <v>17</v>
      </c>
      <c r="H690" s="135" t="s">
        <v>42</v>
      </c>
      <c r="I690" s="132">
        <v>4</v>
      </c>
      <c r="J690" s="136">
        <v>23000</v>
      </c>
    </row>
    <row r="691" spans="1:10" hidden="1" outlineLevel="2" x14ac:dyDescent="0.25">
      <c r="A691" s="125" t="s">
        <v>717</v>
      </c>
      <c r="B691" s="126" t="s">
        <v>33</v>
      </c>
      <c r="C691" s="125" t="s">
        <v>685</v>
      </c>
      <c r="D691" s="127">
        <v>992004973</v>
      </c>
      <c r="E691" s="125" t="s">
        <v>14</v>
      </c>
      <c r="F691" s="128">
        <v>36510</v>
      </c>
      <c r="G691" s="129">
        <f t="shared" ref="G691:G722" ca="1" si="27">DATEDIF(F691,TODAY(),"Y")</f>
        <v>20</v>
      </c>
      <c r="H691" s="129" t="s">
        <v>20</v>
      </c>
      <c r="I691" s="126">
        <v>5</v>
      </c>
      <c r="J691" s="130">
        <v>64780</v>
      </c>
    </row>
    <row r="692" spans="1:10" hidden="1" outlineLevel="2" x14ac:dyDescent="0.25">
      <c r="A692" s="131" t="s">
        <v>718</v>
      </c>
      <c r="B692" s="132" t="s">
        <v>33</v>
      </c>
      <c r="C692" s="131" t="s">
        <v>685</v>
      </c>
      <c r="D692" s="133">
        <v>483003618</v>
      </c>
      <c r="E692" s="131" t="s">
        <v>14</v>
      </c>
      <c r="F692" s="134">
        <v>38740</v>
      </c>
      <c r="G692" s="135">
        <f t="shared" ca="1" si="27"/>
        <v>14</v>
      </c>
      <c r="H692" s="135" t="s">
        <v>37</v>
      </c>
      <c r="I692" s="132">
        <v>5</v>
      </c>
      <c r="J692" s="136">
        <v>33590</v>
      </c>
    </row>
    <row r="693" spans="1:10" hidden="1" outlineLevel="2" x14ac:dyDescent="0.25">
      <c r="A693" s="125" t="s">
        <v>719</v>
      </c>
      <c r="B693" s="126" t="s">
        <v>33</v>
      </c>
      <c r="C693" s="125" t="s">
        <v>685</v>
      </c>
      <c r="D693" s="127">
        <v>101009876</v>
      </c>
      <c r="E693" s="125" t="s">
        <v>26</v>
      </c>
      <c r="F693" s="128">
        <v>35712</v>
      </c>
      <c r="G693" s="129">
        <f t="shared" ca="1" si="27"/>
        <v>23</v>
      </c>
      <c r="H693" s="129"/>
      <c r="I693" s="126">
        <v>3</v>
      </c>
      <c r="J693" s="130">
        <v>33752</v>
      </c>
    </row>
    <row r="694" spans="1:10" hidden="1" outlineLevel="2" x14ac:dyDescent="0.25">
      <c r="A694" s="131" t="s">
        <v>720</v>
      </c>
      <c r="B694" s="132" t="s">
        <v>33</v>
      </c>
      <c r="C694" s="131" t="s">
        <v>685</v>
      </c>
      <c r="D694" s="133">
        <v>627004412</v>
      </c>
      <c r="E694" s="131" t="s">
        <v>14</v>
      </c>
      <c r="F694" s="134">
        <v>41599</v>
      </c>
      <c r="G694" s="135">
        <f t="shared" ca="1" si="27"/>
        <v>7</v>
      </c>
      <c r="H694" s="135" t="s">
        <v>15</v>
      </c>
      <c r="I694" s="132">
        <v>5</v>
      </c>
      <c r="J694" s="136">
        <v>58370</v>
      </c>
    </row>
    <row r="695" spans="1:10" hidden="1" outlineLevel="2" x14ac:dyDescent="0.25">
      <c r="A695" s="125" t="s">
        <v>721</v>
      </c>
      <c r="B695" s="126" t="s">
        <v>31</v>
      </c>
      <c r="C695" s="125" t="s">
        <v>685</v>
      </c>
      <c r="D695" s="127">
        <v>749008847</v>
      </c>
      <c r="E695" s="125" t="s">
        <v>17</v>
      </c>
      <c r="F695" s="128">
        <v>40105</v>
      </c>
      <c r="G695" s="129">
        <f t="shared" ca="1" si="27"/>
        <v>11</v>
      </c>
      <c r="H695" s="129"/>
      <c r="I695" s="126">
        <v>5</v>
      </c>
      <c r="J695" s="130">
        <v>41770</v>
      </c>
    </row>
    <row r="696" spans="1:10" hidden="1" outlineLevel="2" x14ac:dyDescent="0.25">
      <c r="A696" s="131" t="s">
        <v>722</v>
      </c>
      <c r="B696" s="132" t="s">
        <v>19</v>
      </c>
      <c r="C696" s="131" t="s">
        <v>685</v>
      </c>
      <c r="D696" s="133">
        <v>758001890</v>
      </c>
      <c r="E696" s="131" t="s">
        <v>22</v>
      </c>
      <c r="F696" s="134">
        <v>40831</v>
      </c>
      <c r="G696" s="135">
        <f t="shared" ca="1" si="27"/>
        <v>9</v>
      </c>
      <c r="H696" s="135" t="s">
        <v>37</v>
      </c>
      <c r="I696" s="132">
        <v>2</v>
      </c>
      <c r="J696" s="136">
        <v>38105</v>
      </c>
    </row>
    <row r="697" spans="1:10" hidden="1" outlineLevel="2" x14ac:dyDescent="0.25">
      <c r="A697" s="125" t="s">
        <v>723</v>
      </c>
      <c r="B697" s="126" t="s">
        <v>25</v>
      </c>
      <c r="C697" s="125" t="s">
        <v>685</v>
      </c>
      <c r="D697" s="127">
        <v>799004905</v>
      </c>
      <c r="E697" s="125" t="s">
        <v>14</v>
      </c>
      <c r="F697" s="128">
        <v>36972</v>
      </c>
      <c r="G697" s="129">
        <f t="shared" ca="1" si="27"/>
        <v>19</v>
      </c>
      <c r="H697" s="129" t="s">
        <v>15</v>
      </c>
      <c r="I697" s="126">
        <v>4</v>
      </c>
      <c r="J697" s="130">
        <v>31690</v>
      </c>
    </row>
    <row r="698" spans="1:10" hidden="1" outlineLevel="2" x14ac:dyDescent="0.25">
      <c r="A698" s="131" t="s">
        <v>724</v>
      </c>
      <c r="B698" s="132" t="s">
        <v>31</v>
      </c>
      <c r="C698" s="131" t="s">
        <v>685</v>
      </c>
      <c r="D698" s="133">
        <v>733008713</v>
      </c>
      <c r="E698" s="131" t="s">
        <v>17</v>
      </c>
      <c r="F698" s="134">
        <v>39730</v>
      </c>
      <c r="G698" s="135">
        <f t="shared" ca="1" si="27"/>
        <v>12</v>
      </c>
      <c r="H698" s="135"/>
      <c r="I698" s="132">
        <v>2</v>
      </c>
      <c r="J698" s="136">
        <v>87830</v>
      </c>
    </row>
    <row r="699" spans="1:10" hidden="1" outlineLevel="2" x14ac:dyDescent="0.25">
      <c r="A699" s="125" t="s">
        <v>725</v>
      </c>
      <c r="B699" s="126" t="s">
        <v>28</v>
      </c>
      <c r="C699" s="125" t="s">
        <v>685</v>
      </c>
      <c r="D699" s="127">
        <v>793006568</v>
      </c>
      <c r="E699" s="125" t="s">
        <v>14</v>
      </c>
      <c r="F699" s="128">
        <v>40131</v>
      </c>
      <c r="G699" s="129">
        <f t="shared" ca="1" si="27"/>
        <v>11</v>
      </c>
      <c r="H699" s="129" t="s">
        <v>15</v>
      </c>
      <c r="I699" s="126">
        <v>5</v>
      </c>
      <c r="J699" s="130">
        <v>27130</v>
      </c>
    </row>
    <row r="700" spans="1:10" hidden="1" outlineLevel="2" x14ac:dyDescent="0.25">
      <c r="A700" s="131" t="s">
        <v>726</v>
      </c>
      <c r="B700" s="132" t="s">
        <v>33</v>
      </c>
      <c r="C700" s="131" t="s">
        <v>685</v>
      </c>
      <c r="D700" s="133">
        <v>894005096</v>
      </c>
      <c r="E700" s="131" t="s">
        <v>22</v>
      </c>
      <c r="F700" s="134">
        <v>39072</v>
      </c>
      <c r="G700" s="135">
        <f t="shared" ca="1" si="27"/>
        <v>13</v>
      </c>
      <c r="H700" s="135" t="s">
        <v>23</v>
      </c>
      <c r="I700" s="132">
        <v>4</v>
      </c>
      <c r="J700" s="136">
        <v>37660</v>
      </c>
    </row>
    <row r="701" spans="1:10" hidden="1" outlineLevel="2" x14ac:dyDescent="0.25">
      <c r="A701" s="125" t="s">
        <v>727</v>
      </c>
      <c r="B701" s="126" t="s">
        <v>12</v>
      </c>
      <c r="C701" s="125" t="s">
        <v>685</v>
      </c>
      <c r="D701" s="127">
        <v>262005858</v>
      </c>
      <c r="E701" s="125" t="s">
        <v>22</v>
      </c>
      <c r="F701" s="128">
        <v>42077</v>
      </c>
      <c r="G701" s="129">
        <f t="shared" ca="1" si="27"/>
        <v>5</v>
      </c>
      <c r="H701" s="129" t="s">
        <v>23</v>
      </c>
      <c r="I701" s="126">
        <v>5</v>
      </c>
      <c r="J701" s="130">
        <v>13690</v>
      </c>
    </row>
    <row r="702" spans="1:10" hidden="1" outlineLevel="2" x14ac:dyDescent="0.25">
      <c r="A702" s="131" t="s">
        <v>728</v>
      </c>
      <c r="B702" s="132" t="s">
        <v>33</v>
      </c>
      <c r="C702" s="131" t="s">
        <v>685</v>
      </c>
      <c r="D702" s="133">
        <v>240001467</v>
      </c>
      <c r="E702" s="131" t="s">
        <v>26</v>
      </c>
      <c r="F702" s="134">
        <v>35191</v>
      </c>
      <c r="G702" s="135">
        <f t="shared" ca="1" si="27"/>
        <v>24</v>
      </c>
      <c r="H702" s="135"/>
      <c r="I702" s="132">
        <v>3</v>
      </c>
      <c r="J702" s="136">
        <v>28768</v>
      </c>
    </row>
    <row r="703" spans="1:10" hidden="1" outlineLevel="2" x14ac:dyDescent="0.25">
      <c r="A703" s="125" t="s">
        <v>729</v>
      </c>
      <c r="B703" s="126" t="s">
        <v>33</v>
      </c>
      <c r="C703" s="125" t="s">
        <v>685</v>
      </c>
      <c r="D703" s="127">
        <v>296001985</v>
      </c>
      <c r="E703" s="125" t="s">
        <v>14</v>
      </c>
      <c r="F703" s="128">
        <v>40539</v>
      </c>
      <c r="G703" s="129">
        <f t="shared" ca="1" si="27"/>
        <v>9</v>
      </c>
      <c r="H703" s="129" t="s">
        <v>37</v>
      </c>
      <c r="I703" s="126">
        <v>2</v>
      </c>
      <c r="J703" s="130">
        <v>41380</v>
      </c>
    </row>
    <row r="704" spans="1:10" hidden="1" outlineLevel="2" x14ac:dyDescent="0.25">
      <c r="A704" s="131" t="s">
        <v>730</v>
      </c>
      <c r="B704" s="132" t="s">
        <v>19</v>
      </c>
      <c r="C704" s="131" t="s">
        <v>685</v>
      </c>
      <c r="D704" s="133">
        <v>941007371</v>
      </c>
      <c r="E704" s="131" t="s">
        <v>14</v>
      </c>
      <c r="F704" s="134">
        <v>35787</v>
      </c>
      <c r="G704" s="135">
        <f t="shared" ca="1" si="27"/>
        <v>22</v>
      </c>
      <c r="H704" s="135" t="s">
        <v>15</v>
      </c>
      <c r="I704" s="132">
        <v>4</v>
      </c>
      <c r="J704" s="136">
        <v>86320</v>
      </c>
    </row>
    <row r="705" spans="1:10" hidden="1" outlineLevel="2" x14ac:dyDescent="0.25">
      <c r="A705" s="125" t="s">
        <v>731</v>
      </c>
      <c r="B705" s="126" t="s">
        <v>33</v>
      </c>
      <c r="C705" s="125" t="s">
        <v>685</v>
      </c>
      <c r="D705" s="127">
        <v>695008896</v>
      </c>
      <c r="E705" s="125" t="s">
        <v>17</v>
      </c>
      <c r="F705" s="128">
        <v>38333</v>
      </c>
      <c r="G705" s="129">
        <f t="shared" ca="1" si="27"/>
        <v>15</v>
      </c>
      <c r="H705" s="129"/>
      <c r="I705" s="126">
        <v>3</v>
      </c>
      <c r="J705" s="130">
        <v>45030</v>
      </c>
    </row>
    <row r="706" spans="1:10" hidden="1" outlineLevel="2" x14ac:dyDescent="0.25">
      <c r="A706" s="131" t="s">
        <v>732</v>
      </c>
      <c r="B706" s="132" t="s">
        <v>33</v>
      </c>
      <c r="C706" s="131" t="s">
        <v>685</v>
      </c>
      <c r="D706" s="133">
        <v>249006723</v>
      </c>
      <c r="E706" s="131" t="s">
        <v>14</v>
      </c>
      <c r="F706" s="134">
        <v>37812</v>
      </c>
      <c r="G706" s="135">
        <f t="shared" ca="1" si="27"/>
        <v>17</v>
      </c>
      <c r="H706" s="135" t="s">
        <v>23</v>
      </c>
      <c r="I706" s="132">
        <v>5</v>
      </c>
      <c r="J706" s="136">
        <v>64470</v>
      </c>
    </row>
    <row r="707" spans="1:10" hidden="1" outlineLevel="2" x14ac:dyDescent="0.25">
      <c r="A707" s="125" t="s">
        <v>733</v>
      </c>
      <c r="B707" s="126" t="s">
        <v>31</v>
      </c>
      <c r="C707" s="125" t="s">
        <v>685</v>
      </c>
      <c r="D707" s="127">
        <v>658002625</v>
      </c>
      <c r="E707" s="125" t="s">
        <v>22</v>
      </c>
      <c r="F707" s="128">
        <v>35029</v>
      </c>
      <c r="G707" s="129">
        <f t="shared" ca="1" si="27"/>
        <v>25</v>
      </c>
      <c r="H707" s="129" t="s">
        <v>42</v>
      </c>
      <c r="I707" s="126">
        <v>5</v>
      </c>
      <c r="J707" s="130">
        <v>46105</v>
      </c>
    </row>
    <row r="708" spans="1:10" hidden="1" outlineLevel="2" x14ac:dyDescent="0.25">
      <c r="A708" s="131" t="s">
        <v>734</v>
      </c>
      <c r="B708" s="132" t="s">
        <v>25</v>
      </c>
      <c r="C708" s="131" t="s">
        <v>685</v>
      </c>
      <c r="D708" s="133">
        <v>332004481</v>
      </c>
      <c r="E708" s="131" t="s">
        <v>14</v>
      </c>
      <c r="F708" s="134">
        <v>38240</v>
      </c>
      <c r="G708" s="135">
        <f t="shared" ca="1" si="27"/>
        <v>16</v>
      </c>
      <c r="H708" s="135" t="s">
        <v>37</v>
      </c>
      <c r="I708" s="132">
        <v>5</v>
      </c>
      <c r="J708" s="136">
        <v>48410</v>
      </c>
    </row>
    <row r="709" spans="1:10" hidden="1" outlineLevel="2" x14ac:dyDescent="0.25">
      <c r="A709" s="125" t="s">
        <v>735</v>
      </c>
      <c r="B709" s="126" t="s">
        <v>12</v>
      </c>
      <c r="C709" s="125" t="s">
        <v>685</v>
      </c>
      <c r="D709" s="127">
        <v>247002007</v>
      </c>
      <c r="E709" s="125" t="s">
        <v>17</v>
      </c>
      <c r="F709" s="128">
        <v>38960</v>
      </c>
      <c r="G709" s="129">
        <f t="shared" ca="1" si="27"/>
        <v>14</v>
      </c>
      <c r="H709" s="129"/>
      <c r="I709" s="126">
        <v>2</v>
      </c>
      <c r="J709" s="130">
        <v>58250</v>
      </c>
    </row>
    <row r="710" spans="1:10" hidden="1" outlineLevel="2" x14ac:dyDescent="0.25">
      <c r="A710" s="131" t="s">
        <v>736</v>
      </c>
      <c r="B710" s="132" t="s">
        <v>31</v>
      </c>
      <c r="C710" s="131" t="s">
        <v>685</v>
      </c>
      <c r="D710" s="133">
        <v>311009049</v>
      </c>
      <c r="E710" s="131" t="s">
        <v>14</v>
      </c>
      <c r="F710" s="134">
        <v>39727</v>
      </c>
      <c r="G710" s="135">
        <f t="shared" ca="1" si="27"/>
        <v>12</v>
      </c>
      <c r="H710" s="135" t="s">
        <v>42</v>
      </c>
      <c r="I710" s="132">
        <v>3</v>
      </c>
      <c r="J710" s="136">
        <v>77680</v>
      </c>
    </row>
    <row r="711" spans="1:10" hidden="1" outlineLevel="2" x14ac:dyDescent="0.25">
      <c r="A711" s="125" t="s">
        <v>737</v>
      </c>
      <c r="B711" s="126" t="s">
        <v>28</v>
      </c>
      <c r="C711" s="125" t="s">
        <v>685</v>
      </c>
      <c r="D711" s="127">
        <v>876002195</v>
      </c>
      <c r="E711" s="125" t="s">
        <v>14</v>
      </c>
      <c r="F711" s="128">
        <v>37871</v>
      </c>
      <c r="G711" s="129">
        <f t="shared" ca="1" si="27"/>
        <v>17</v>
      </c>
      <c r="H711" s="129" t="s">
        <v>42</v>
      </c>
      <c r="I711" s="126">
        <v>2</v>
      </c>
      <c r="J711" s="130">
        <v>61850</v>
      </c>
    </row>
    <row r="712" spans="1:10" hidden="1" outlineLevel="2" x14ac:dyDescent="0.25">
      <c r="A712" s="131" t="s">
        <v>738</v>
      </c>
      <c r="B712" s="132" t="s">
        <v>25</v>
      </c>
      <c r="C712" s="131" t="s">
        <v>685</v>
      </c>
      <c r="D712" s="133">
        <v>900000539</v>
      </c>
      <c r="E712" s="131" t="s">
        <v>22</v>
      </c>
      <c r="F712" s="134">
        <v>38724</v>
      </c>
      <c r="G712" s="135">
        <f t="shared" ca="1" si="27"/>
        <v>14</v>
      </c>
      <c r="H712" s="135" t="s">
        <v>20</v>
      </c>
      <c r="I712" s="132">
        <v>2</v>
      </c>
      <c r="J712" s="136">
        <v>19825</v>
      </c>
    </row>
    <row r="713" spans="1:10" hidden="1" outlineLevel="2" x14ac:dyDescent="0.25">
      <c r="A713" s="125" t="s">
        <v>739</v>
      </c>
      <c r="B713" s="126" t="s">
        <v>19</v>
      </c>
      <c r="C713" s="125" t="s">
        <v>685</v>
      </c>
      <c r="D713" s="127">
        <v>120004342</v>
      </c>
      <c r="E713" s="125" t="s">
        <v>26</v>
      </c>
      <c r="F713" s="128">
        <v>35688</v>
      </c>
      <c r="G713" s="129">
        <f t="shared" ca="1" si="27"/>
        <v>23</v>
      </c>
      <c r="H713" s="129"/>
      <c r="I713" s="126">
        <v>2</v>
      </c>
      <c r="J713" s="130">
        <v>32536</v>
      </c>
    </row>
    <row r="714" spans="1:10" hidden="1" outlineLevel="2" x14ac:dyDescent="0.25">
      <c r="A714" s="131" t="s">
        <v>740</v>
      </c>
      <c r="B714" s="132" t="s">
        <v>33</v>
      </c>
      <c r="C714" s="131" t="s">
        <v>685</v>
      </c>
      <c r="D714" s="133">
        <v>546006374</v>
      </c>
      <c r="E714" s="131" t="s">
        <v>22</v>
      </c>
      <c r="F714" s="134">
        <v>34882</v>
      </c>
      <c r="G714" s="135">
        <f t="shared" ca="1" si="27"/>
        <v>25</v>
      </c>
      <c r="H714" s="135" t="s">
        <v>37</v>
      </c>
      <c r="I714" s="132">
        <v>5</v>
      </c>
      <c r="J714" s="136">
        <v>26185</v>
      </c>
    </row>
    <row r="715" spans="1:10" hidden="1" outlineLevel="2" x14ac:dyDescent="0.25">
      <c r="A715" s="125" t="s">
        <v>741</v>
      </c>
      <c r="B715" s="126" t="s">
        <v>33</v>
      </c>
      <c r="C715" s="125" t="s">
        <v>685</v>
      </c>
      <c r="D715" s="127">
        <v>380004349</v>
      </c>
      <c r="E715" s="125" t="s">
        <v>14</v>
      </c>
      <c r="F715" s="128">
        <v>37373</v>
      </c>
      <c r="G715" s="129">
        <f t="shared" ca="1" si="27"/>
        <v>18</v>
      </c>
      <c r="H715" s="129" t="s">
        <v>37</v>
      </c>
      <c r="I715" s="126">
        <v>1</v>
      </c>
      <c r="J715" s="130">
        <v>35460</v>
      </c>
    </row>
    <row r="716" spans="1:10" hidden="1" outlineLevel="2" x14ac:dyDescent="0.25">
      <c r="A716" s="131" t="s">
        <v>742</v>
      </c>
      <c r="B716" s="132" t="s">
        <v>33</v>
      </c>
      <c r="C716" s="131" t="s">
        <v>685</v>
      </c>
      <c r="D716" s="133">
        <v>186006711</v>
      </c>
      <c r="E716" s="131" t="s">
        <v>14</v>
      </c>
      <c r="F716" s="134">
        <v>38446</v>
      </c>
      <c r="G716" s="135">
        <f t="shared" ca="1" si="27"/>
        <v>15</v>
      </c>
      <c r="H716" s="135" t="s">
        <v>23</v>
      </c>
      <c r="I716" s="132">
        <v>4</v>
      </c>
      <c r="J716" s="136">
        <v>71970</v>
      </c>
    </row>
    <row r="717" spans="1:10" hidden="1" outlineLevel="2" x14ac:dyDescent="0.25">
      <c r="A717" s="125" t="s">
        <v>743</v>
      </c>
      <c r="B717" s="126" t="s">
        <v>33</v>
      </c>
      <c r="C717" s="125" t="s">
        <v>685</v>
      </c>
      <c r="D717" s="127">
        <v>163000417</v>
      </c>
      <c r="E717" s="125" t="s">
        <v>14</v>
      </c>
      <c r="F717" s="128">
        <v>39594</v>
      </c>
      <c r="G717" s="129">
        <f t="shared" ca="1" si="27"/>
        <v>12</v>
      </c>
      <c r="H717" s="129" t="s">
        <v>23</v>
      </c>
      <c r="I717" s="126">
        <v>5</v>
      </c>
      <c r="J717" s="130">
        <v>65320</v>
      </c>
    </row>
    <row r="718" spans="1:10" hidden="1" outlineLevel="2" x14ac:dyDescent="0.25">
      <c r="A718" s="131" t="s">
        <v>744</v>
      </c>
      <c r="B718" s="132" t="s">
        <v>25</v>
      </c>
      <c r="C718" s="131" t="s">
        <v>685</v>
      </c>
      <c r="D718" s="133">
        <v>635000617</v>
      </c>
      <c r="E718" s="131" t="s">
        <v>14</v>
      </c>
      <c r="F718" s="134">
        <v>38950</v>
      </c>
      <c r="G718" s="135">
        <f t="shared" ca="1" si="27"/>
        <v>14</v>
      </c>
      <c r="H718" s="135" t="s">
        <v>37</v>
      </c>
      <c r="I718" s="132">
        <v>3</v>
      </c>
      <c r="J718" s="136">
        <v>47630</v>
      </c>
    </row>
    <row r="719" spans="1:10" hidden="1" outlineLevel="2" x14ac:dyDescent="0.25">
      <c r="A719" s="125" t="s">
        <v>745</v>
      </c>
      <c r="B719" s="126" t="s">
        <v>33</v>
      </c>
      <c r="C719" s="125" t="s">
        <v>685</v>
      </c>
      <c r="D719" s="127">
        <v>879004558</v>
      </c>
      <c r="E719" s="125" t="s">
        <v>22</v>
      </c>
      <c r="F719" s="128">
        <v>42135</v>
      </c>
      <c r="G719" s="129">
        <f t="shared" ca="1" si="27"/>
        <v>5</v>
      </c>
      <c r="H719" s="129" t="s">
        <v>15</v>
      </c>
      <c r="I719" s="126">
        <v>5</v>
      </c>
      <c r="J719" s="130">
        <v>17205</v>
      </c>
    </row>
    <row r="720" spans="1:10" hidden="1" outlineLevel="2" x14ac:dyDescent="0.25">
      <c r="A720" s="131" t="s">
        <v>746</v>
      </c>
      <c r="B720" s="132" t="s">
        <v>33</v>
      </c>
      <c r="C720" s="131" t="s">
        <v>685</v>
      </c>
      <c r="D720" s="133">
        <v>800005434</v>
      </c>
      <c r="E720" s="131" t="s">
        <v>14</v>
      </c>
      <c r="F720" s="134">
        <v>38421</v>
      </c>
      <c r="G720" s="135">
        <f t="shared" ca="1" si="27"/>
        <v>15</v>
      </c>
      <c r="H720" s="135" t="s">
        <v>42</v>
      </c>
      <c r="I720" s="132">
        <v>1</v>
      </c>
      <c r="J720" s="136">
        <v>49930</v>
      </c>
    </row>
    <row r="721" spans="1:10" hidden="1" outlineLevel="2" x14ac:dyDescent="0.25">
      <c r="A721" s="125" t="s">
        <v>747</v>
      </c>
      <c r="B721" s="126" t="s">
        <v>33</v>
      </c>
      <c r="C721" s="125" t="s">
        <v>685</v>
      </c>
      <c r="D721" s="127">
        <v>212008012</v>
      </c>
      <c r="E721" s="125" t="s">
        <v>14</v>
      </c>
      <c r="F721" s="128">
        <v>38057</v>
      </c>
      <c r="G721" s="129">
        <f t="shared" ca="1" si="27"/>
        <v>16</v>
      </c>
      <c r="H721" s="129" t="s">
        <v>15</v>
      </c>
      <c r="I721" s="126">
        <v>4</v>
      </c>
      <c r="J721" s="130">
        <v>63060</v>
      </c>
    </row>
    <row r="722" spans="1:10" hidden="1" outlineLevel="2" x14ac:dyDescent="0.25">
      <c r="A722" s="131" t="s">
        <v>748</v>
      </c>
      <c r="B722" s="132" t="s">
        <v>25</v>
      </c>
      <c r="C722" s="131" t="s">
        <v>685</v>
      </c>
      <c r="D722" s="133">
        <v>759001070</v>
      </c>
      <c r="E722" s="131" t="s">
        <v>14</v>
      </c>
      <c r="F722" s="134">
        <v>35590</v>
      </c>
      <c r="G722" s="135">
        <f t="shared" ca="1" si="27"/>
        <v>23</v>
      </c>
      <c r="H722" s="135" t="s">
        <v>37</v>
      </c>
      <c r="I722" s="132">
        <v>2</v>
      </c>
      <c r="J722" s="136">
        <v>78710</v>
      </c>
    </row>
    <row r="723" spans="1:10" hidden="1" outlineLevel="2" x14ac:dyDescent="0.25">
      <c r="A723" s="125" t="s">
        <v>749</v>
      </c>
      <c r="B723" s="126" t="s">
        <v>19</v>
      </c>
      <c r="C723" s="125" t="s">
        <v>685</v>
      </c>
      <c r="D723" s="127">
        <v>592009648</v>
      </c>
      <c r="E723" s="125" t="s">
        <v>17</v>
      </c>
      <c r="F723" s="128">
        <v>35789</v>
      </c>
      <c r="G723" s="129">
        <f t="shared" ref="G723:G754" ca="1" si="28">DATEDIF(F723,TODAY(),"Y")</f>
        <v>22</v>
      </c>
      <c r="H723" s="129"/>
      <c r="I723" s="126">
        <v>5</v>
      </c>
      <c r="J723" s="130">
        <v>77136</v>
      </c>
    </row>
    <row r="724" spans="1:10" hidden="1" outlineLevel="2" x14ac:dyDescent="0.25">
      <c r="A724" s="131" t="s">
        <v>750</v>
      </c>
      <c r="B724" s="132" t="s">
        <v>28</v>
      </c>
      <c r="C724" s="131" t="s">
        <v>685</v>
      </c>
      <c r="D724" s="133">
        <v>916004119</v>
      </c>
      <c r="E724" s="131" t="s">
        <v>17</v>
      </c>
      <c r="F724" s="134">
        <v>35415</v>
      </c>
      <c r="G724" s="135">
        <f t="shared" ca="1" si="28"/>
        <v>23</v>
      </c>
      <c r="H724" s="135"/>
      <c r="I724" s="132">
        <v>5</v>
      </c>
      <c r="J724" s="136">
        <v>28270</v>
      </c>
    </row>
    <row r="725" spans="1:10" hidden="1" outlineLevel="2" x14ac:dyDescent="0.25">
      <c r="A725" s="125" t="s">
        <v>751</v>
      </c>
      <c r="B725" s="126" t="s">
        <v>19</v>
      </c>
      <c r="C725" s="125" t="s">
        <v>685</v>
      </c>
      <c r="D725" s="127">
        <v>971008623</v>
      </c>
      <c r="E725" s="125" t="s">
        <v>17</v>
      </c>
      <c r="F725" s="128">
        <v>40073</v>
      </c>
      <c r="G725" s="129">
        <f t="shared" ca="1" si="28"/>
        <v>11</v>
      </c>
      <c r="H725" s="129"/>
      <c r="I725" s="126">
        <v>3</v>
      </c>
      <c r="J725" s="130">
        <v>25530</v>
      </c>
    </row>
    <row r="726" spans="1:10" hidden="1" outlineLevel="2" x14ac:dyDescent="0.25">
      <c r="A726" s="131" t="s">
        <v>752</v>
      </c>
      <c r="B726" s="132" t="s">
        <v>19</v>
      </c>
      <c r="C726" s="131" t="s">
        <v>685</v>
      </c>
      <c r="D726" s="133">
        <v>626008632</v>
      </c>
      <c r="E726" s="131" t="s">
        <v>17</v>
      </c>
      <c r="F726" s="134">
        <v>41231</v>
      </c>
      <c r="G726" s="135">
        <f t="shared" ca="1" si="28"/>
        <v>8</v>
      </c>
      <c r="H726" s="135"/>
      <c r="I726" s="132">
        <v>4</v>
      </c>
      <c r="J726" s="136">
        <v>49090</v>
      </c>
    </row>
    <row r="727" spans="1:10" hidden="1" outlineLevel="2" x14ac:dyDescent="0.25">
      <c r="A727" s="125" t="s">
        <v>753</v>
      </c>
      <c r="B727" s="126" t="s">
        <v>25</v>
      </c>
      <c r="C727" s="125" t="s">
        <v>685</v>
      </c>
      <c r="D727" s="127">
        <v>120001975</v>
      </c>
      <c r="E727" s="125" t="s">
        <v>14</v>
      </c>
      <c r="F727" s="128">
        <v>37192</v>
      </c>
      <c r="G727" s="129">
        <f t="shared" ca="1" si="28"/>
        <v>19</v>
      </c>
      <c r="H727" s="129" t="s">
        <v>42</v>
      </c>
      <c r="I727" s="126">
        <v>2</v>
      </c>
      <c r="J727" s="130">
        <v>60300</v>
      </c>
    </row>
    <row r="728" spans="1:10" hidden="1" outlineLevel="2" x14ac:dyDescent="0.25">
      <c r="A728" s="131" t="s">
        <v>754</v>
      </c>
      <c r="B728" s="132" t="s">
        <v>33</v>
      </c>
      <c r="C728" s="131" t="s">
        <v>685</v>
      </c>
      <c r="D728" s="133">
        <v>177004163</v>
      </c>
      <c r="E728" s="131" t="s">
        <v>14</v>
      </c>
      <c r="F728" s="134">
        <v>38027</v>
      </c>
      <c r="G728" s="135">
        <f t="shared" ca="1" si="28"/>
        <v>16</v>
      </c>
      <c r="H728" s="135" t="s">
        <v>37</v>
      </c>
      <c r="I728" s="132">
        <v>3</v>
      </c>
      <c r="J728" s="136">
        <v>48010</v>
      </c>
    </row>
    <row r="729" spans="1:10" hidden="1" outlineLevel="2" x14ac:dyDescent="0.25">
      <c r="A729" s="125" t="s">
        <v>755</v>
      </c>
      <c r="B729" s="126" t="s">
        <v>33</v>
      </c>
      <c r="C729" s="125" t="s">
        <v>685</v>
      </c>
      <c r="D729" s="127">
        <v>862008919</v>
      </c>
      <c r="E729" s="125" t="s">
        <v>14</v>
      </c>
      <c r="F729" s="128">
        <v>35169</v>
      </c>
      <c r="G729" s="129">
        <f t="shared" ca="1" si="28"/>
        <v>24</v>
      </c>
      <c r="H729" s="129" t="s">
        <v>23</v>
      </c>
      <c r="I729" s="126">
        <v>4</v>
      </c>
      <c r="J729" s="130">
        <v>48280</v>
      </c>
    </row>
    <row r="730" spans="1:10" hidden="1" outlineLevel="2" x14ac:dyDescent="0.25">
      <c r="A730" s="131" t="s">
        <v>756</v>
      </c>
      <c r="B730" s="132" t="s">
        <v>12</v>
      </c>
      <c r="C730" s="131" t="s">
        <v>685</v>
      </c>
      <c r="D730" s="133">
        <v>683000378</v>
      </c>
      <c r="E730" s="131" t="s">
        <v>14</v>
      </c>
      <c r="F730" s="134">
        <v>39928</v>
      </c>
      <c r="G730" s="135">
        <f t="shared" ca="1" si="28"/>
        <v>11</v>
      </c>
      <c r="H730" s="135" t="s">
        <v>37</v>
      </c>
      <c r="I730" s="132">
        <v>2</v>
      </c>
      <c r="J730" s="136">
        <v>81340</v>
      </c>
    </row>
    <row r="731" spans="1:10" hidden="1" outlineLevel="2" x14ac:dyDescent="0.25">
      <c r="A731" s="125" t="s">
        <v>757</v>
      </c>
      <c r="B731" s="126" t="s">
        <v>31</v>
      </c>
      <c r="C731" s="125" t="s">
        <v>685</v>
      </c>
      <c r="D731" s="127">
        <v>723006626</v>
      </c>
      <c r="E731" s="125" t="s">
        <v>17</v>
      </c>
      <c r="F731" s="128">
        <v>38159</v>
      </c>
      <c r="G731" s="129">
        <f t="shared" ca="1" si="28"/>
        <v>16</v>
      </c>
      <c r="H731" s="129"/>
      <c r="I731" s="126">
        <v>3</v>
      </c>
      <c r="J731" s="130">
        <v>32880</v>
      </c>
    </row>
    <row r="732" spans="1:10" hidden="1" outlineLevel="2" x14ac:dyDescent="0.25">
      <c r="A732" s="131" t="s">
        <v>758</v>
      </c>
      <c r="B732" s="132" t="s">
        <v>25</v>
      </c>
      <c r="C732" s="131" t="s">
        <v>685</v>
      </c>
      <c r="D732" s="133">
        <v>688009770</v>
      </c>
      <c r="E732" s="131" t="s">
        <v>14</v>
      </c>
      <c r="F732" s="134">
        <v>35030</v>
      </c>
      <c r="G732" s="135">
        <f t="shared" ca="1" si="28"/>
        <v>25</v>
      </c>
      <c r="H732" s="135" t="s">
        <v>15</v>
      </c>
      <c r="I732" s="132">
        <v>2</v>
      </c>
      <c r="J732" s="136">
        <v>44530</v>
      </c>
    </row>
    <row r="733" spans="1:10" hidden="1" outlineLevel="2" x14ac:dyDescent="0.25">
      <c r="A733" s="125" t="s">
        <v>759</v>
      </c>
      <c r="B733" s="126" t="s">
        <v>12</v>
      </c>
      <c r="C733" s="125" t="s">
        <v>685</v>
      </c>
      <c r="D733" s="127">
        <v>502000266</v>
      </c>
      <c r="E733" s="125" t="s">
        <v>26</v>
      </c>
      <c r="F733" s="128">
        <v>39254</v>
      </c>
      <c r="G733" s="129">
        <f t="shared" ca="1" si="28"/>
        <v>13</v>
      </c>
      <c r="H733" s="129"/>
      <c r="I733" s="126">
        <v>2</v>
      </c>
      <c r="J733" s="130">
        <v>37344</v>
      </c>
    </row>
    <row r="734" spans="1:10" hidden="1" outlineLevel="2" x14ac:dyDescent="0.25">
      <c r="A734" s="131" t="s">
        <v>760</v>
      </c>
      <c r="B734" s="132" t="s">
        <v>31</v>
      </c>
      <c r="C734" s="131" t="s">
        <v>685</v>
      </c>
      <c r="D734" s="133">
        <v>276003359</v>
      </c>
      <c r="E734" s="131" t="s">
        <v>14</v>
      </c>
      <c r="F734" s="134">
        <v>35949</v>
      </c>
      <c r="G734" s="135">
        <f t="shared" ca="1" si="28"/>
        <v>22</v>
      </c>
      <c r="H734" s="135" t="s">
        <v>20</v>
      </c>
      <c r="I734" s="132">
        <v>2</v>
      </c>
      <c r="J734" s="136">
        <v>25690</v>
      </c>
    </row>
    <row r="735" spans="1:10" hidden="1" outlineLevel="2" x14ac:dyDescent="0.25">
      <c r="A735" s="125" t="s">
        <v>761</v>
      </c>
      <c r="B735" s="126" t="s">
        <v>33</v>
      </c>
      <c r="C735" s="125" t="s">
        <v>685</v>
      </c>
      <c r="D735" s="127">
        <v>771000153</v>
      </c>
      <c r="E735" s="125" t="s">
        <v>14</v>
      </c>
      <c r="F735" s="128">
        <v>37868</v>
      </c>
      <c r="G735" s="129">
        <f t="shared" ca="1" si="28"/>
        <v>17</v>
      </c>
      <c r="H735" s="129" t="s">
        <v>15</v>
      </c>
      <c r="I735" s="126">
        <v>3</v>
      </c>
      <c r="J735" s="130">
        <v>24980</v>
      </c>
    </row>
    <row r="736" spans="1:10" hidden="1" outlineLevel="2" x14ac:dyDescent="0.25">
      <c r="A736" s="131" t="s">
        <v>762</v>
      </c>
      <c r="B736" s="132" t="s">
        <v>31</v>
      </c>
      <c r="C736" s="131" t="s">
        <v>685</v>
      </c>
      <c r="D736" s="133">
        <v>230002897</v>
      </c>
      <c r="E736" s="131" t="s">
        <v>14</v>
      </c>
      <c r="F736" s="134">
        <v>42020</v>
      </c>
      <c r="G736" s="135">
        <f t="shared" ca="1" si="28"/>
        <v>5</v>
      </c>
      <c r="H736" s="135" t="s">
        <v>23</v>
      </c>
      <c r="I736" s="132">
        <v>2</v>
      </c>
      <c r="J736" s="136">
        <v>68860</v>
      </c>
    </row>
    <row r="737" spans="1:10" hidden="1" outlineLevel="2" x14ac:dyDescent="0.25">
      <c r="A737" s="125" t="s">
        <v>763</v>
      </c>
      <c r="B737" s="126" t="s">
        <v>31</v>
      </c>
      <c r="C737" s="125" t="s">
        <v>685</v>
      </c>
      <c r="D737" s="127">
        <v>843009208</v>
      </c>
      <c r="E737" s="125" t="s">
        <v>22</v>
      </c>
      <c r="F737" s="128">
        <v>38479</v>
      </c>
      <c r="G737" s="129">
        <f t="shared" ca="1" si="28"/>
        <v>15</v>
      </c>
      <c r="H737" s="129" t="s">
        <v>42</v>
      </c>
      <c r="I737" s="126">
        <v>5</v>
      </c>
      <c r="J737" s="130">
        <v>49080</v>
      </c>
    </row>
    <row r="738" spans="1:10" hidden="1" outlineLevel="2" x14ac:dyDescent="0.25">
      <c r="A738" s="131" t="s">
        <v>764</v>
      </c>
      <c r="B738" s="132" t="s">
        <v>12</v>
      </c>
      <c r="C738" s="131" t="s">
        <v>685</v>
      </c>
      <c r="D738" s="133">
        <v>210001464</v>
      </c>
      <c r="E738" s="131" t="s">
        <v>14</v>
      </c>
      <c r="F738" s="134">
        <v>40181</v>
      </c>
      <c r="G738" s="135">
        <f t="shared" ca="1" si="28"/>
        <v>10</v>
      </c>
      <c r="H738" s="135" t="s">
        <v>15</v>
      </c>
      <c r="I738" s="132">
        <v>5</v>
      </c>
      <c r="J738" s="136">
        <v>79380</v>
      </c>
    </row>
    <row r="739" spans="1:10" hidden="1" outlineLevel="2" x14ac:dyDescent="0.25">
      <c r="A739" s="125" t="s">
        <v>765</v>
      </c>
      <c r="B739" s="126" t="s">
        <v>31</v>
      </c>
      <c r="C739" s="125" t="s">
        <v>685</v>
      </c>
      <c r="D739" s="127">
        <v>651009482</v>
      </c>
      <c r="E739" s="125" t="s">
        <v>14</v>
      </c>
      <c r="F739" s="128">
        <v>36944</v>
      </c>
      <c r="G739" s="129">
        <f t="shared" ca="1" si="28"/>
        <v>19</v>
      </c>
      <c r="H739" s="129" t="s">
        <v>15</v>
      </c>
      <c r="I739" s="126">
        <v>5</v>
      </c>
      <c r="J739" s="130">
        <v>22820</v>
      </c>
    </row>
    <row r="740" spans="1:10" hidden="1" outlineLevel="2" x14ac:dyDescent="0.25">
      <c r="A740" s="131" t="s">
        <v>766</v>
      </c>
      <c r="B740" s="132" t="s">
        <v>12</v>
      </c>
      <c r="C740" s="131" t="s">
        <v>685</v>
      </c>
      <c r="D740" s="133">
        <v>667005362</v>
      </c>
      <c r="E740" s="131" t="s">
        <v>17</v>
      </c>
      <c r="F740" s="134">
        <v>36332</v>
      </c>
      <c r="G740" s="135">
        <f t="shared" ca="1" si="28"/>
        <v>21</v>
      </c>
      <c r="H740" s="135"/>
      <c r="I740" s="132">
        <v>5</v>
      </c>
      <c r="J740" s="136">
        <v>86040</v>
      </c>
    </row>
    <row r="741" spans="1:10" hidden="1" outlineLevel="2" x14ac:dyDescent="0.25">
      <c r="A741" s="125" t="s">
        <v>767</v>
      </c>
      <c r="B741" s="126" t="s">
        <v>33</v>
      </c>
      <c r="C741" s="125" t="s">
        <v>685</v>
      </c>
      <c r="D741" s="127">
        <v>458004969</v>
      </c>
      <c r="E741" s="125" t="s">
        <v>14</v>
      </c>
      <c r="F741" s="128">
        <v>40577</v>
      </c>
      <c r="G741" s="129">
        <f t="shared" ca="1" si="28"/>
        <v>9</v>
      </c>
      <c r="H741" s="129" t="s">
        <v>15</v>
      </c>
      <c r="I741" s="126">
        <v>5</v>
      </c>
      <c r="J741" s="130">
        <v>82370</v>
      </c>
    </row>
    <row r="742" spans="1:10" hidden="1" outlineLevel="2" x14ac:dyDescent="0.25">
      <c r="A742" s="131" t="s">
        <v>768</v>
      </c>
      <c r="B742" s="132" t="s">
        <v>28</v>
      </c>
      <c r="C742" s="131" t="s">
        <v>685</v>
      </c>
      <c r="D742" s="133">
        <v>964005290</v>
      </c>
      <c r="E742" s="131" t="s">
        <v>14</v>
      </c>
      <c r="F742" s="134">
        <v>38775</v>
      </c>
      <c r="G742" s="135">
        <f t="shared" ca="1" si="28"/>
        <v>14</v>
      </c>
      <c r="H742" s="135" t="s">
        <v>37</v>
      </c>
      <c r="I742" s="132">
        <v>3</v>
      </c>
      <c r="J742" s="136">
        <v>34990</v>
      </c>
    </row>
    <row r="743" spans="1:10" hidden="1" outlineLevel="2" x14ac:dyDescent="0.25">
      <c r="A743" s="125" t="s">
        <v>769</v>
      </c>
      <c r="B743" s="126" t="s">
        <v>33</v>
      </c>
      <c r="C743" s="125" t="s">
        <v>685</v>
      </c>
      <c r="D743" s="127">
        <v>794004501</v>
      </c>
      <c r="E743" s="125" t="s">
        <v>17</v>
      </c>
      <c r="F743" s="128">
        <v>41172</v>
      </c>
      <c r="G743" s="129">
        <f t="shared" ca="1" si="28"/>
        <v>8</v>
      </c>
      <c r="H743" s="129"/>
      <c r="I743" s="126">
        <v>3</v>
      </c>
      <c r="J743" s="130">
        <v>80729</v>
      </c>
    </row>
    <row r="744" spans="1:10" hidden="1" outlineLevel="2" x14ac:dyDescent="0.25">
      <c r="A744" s="131" t="s">
        <v>770</v>
      </c>
      <c r="B744" s="132" t="s">
        <v>19</v>
      </c>
      <c r="C744" s="131" t="s">
        <v>685</v>
      </c>
      <c r="D744" s="133">
        <v>147003641</v>
      </c>
      <c r="E744" s="131" t="s">
        <v>17</v>
      </c>
      <c r="F744" s="134">
        <v>39188</v>
      </c>
      <c r="G744" s="135">
        <f t="shared" ca="1" si="28"/>
        <v>13</v>
      </c>
      <c r="H744" s="135"/>
      <c r="I744" s="132">
        <v>1</v>
      </c>
      <c r="J744" s="136">
        <v>47280</v>
      </c>
    </row>
    <row r="745" spans="1:10" hidden="1" outlineLevel="2" x14ac:dyDescent="0.25">
      <c r="A745" s="125" t="s">
        <v>771</v>
      </c>
      <c r="B745" s="126" t="s">
        <v>33</v>
      </c>
      <c r="C745" s="125" t="s">
        <v>685</v>
      </c>
      <c r="D745" s="127">
        <v>717003282</v>
      </c>
      <c r="E745" s="125" t="s">
        <v>17</v>
      </c>
      <c r="F745" s="128">
        <v>38114</v>
      </c>
      <c r="G745" s="129">
        <f t="shared" ca="1" si="28"/>
        <v>16</v>
      </c>
      <c r="H745" s="129"/>
      <c r="I745" s="126">
        <v>4</v>
      </c>
      <c r="J745" s="130">
        <v>46570</v>
      </c>
    </row>
    <row r="746" spans="1:10" hidden="1" outlineLevel="2" x14ac:dyDescent="0.25">
      <c r="A746" s="131" t="s">
        <v>772</v>
      </c>
      <c r="B746" s="132" t="s">
        <v>19</v>
      </c>
      <c r="C746" s="131" t="s">
        <v>685</v>
      </c>
      <c r="D746" s="133">
        <v>929004686</v>
      </c>
      <c r="E746" s="131" t="s">
        <v>14</v>
      </c>
      <c r="F746" s="134">
        <v>37466</v>
      </c>
      <c r="G746" s="135">
        <f t="shared" ca="1" si="28"/>
        <v>18</v>
      </c>
      <c r="H746" s="135" t="s">
        <v>37</v>
      </c>
      <c r="I746" s="132">
        <v>1</v>
      </c>
      <c r="J746" s="136">
        <v>70730</v>
      </c>
    </row>
    <row r="747" spans="1:10" hidden="1" outlineLevel="2" x14ac:dyDescent="0.25">
      <c r="A747" s="125" t="s">
        <v>773</v>
      </c>
      <c r="B747" s="126" t="s">
        <v>33</v>
      </c>
      <c r="C747" s="125" t="s">
        <v>685</v>
      </c>
      <c r="D747" s="127">
        <v>151002569</v>
      </c>
      <c r="E747" s="125" t="s">
        <v>17</v>
      </c>
      <c r="F747" s="128">
        <v>39409</v>
      </c>
      <c r="G747" s="129">
        <f t="shared" ca="1" si="28"/>
        <v>13</v>
      </c>
      <c r="H747" s="129"/>
      <c r="I747" s="126">
        <v>3</v>
      </c>
      <c r="J747" s="130">
        <v>55510</v>
      </c>
    </row>
    <row r="748" spans="1:10" hidden="1" outlineLevel="2" x14ac:dyDescent="0.25">
      <c r="A748" s="131" t="s">
        <v>774</v>
      </c>
      <c r="B748" s="132" t="s">
        <v>33</v>
      </c>
      <c r="C748" s="131" t="s">
        <v>685</v>
      </c>
      <c r="D748" s="133">
        <v>121003068</v>
      </c>
      <c r="E748" s="131" t="s">
        <v>14</v>
      </c>
      <c r="F748" s="134">
        <v>36940</v>
      </c>
      <c r="G748" s="135">
        <f t="shared" ca="1" si="28"/>
        <v>19</v>
      </c>
      <c r="H748" s="135" t="s">
        <v>15</v>
      </c>
      <c r="I748" s="132">
        <v>5</v>
      </c>
      <c r="J748" s="136">
        <v>46390</v>
      </c>
    </row>
    <row r="749" spans="1:10" hidden="1" outlineLevel="2" x14ac:dyDescent="0.25">
      <c r="A749" s="125" t="s">
        <v>775</v>
      </c>
      <c r="B749" s="126" t="s">
        <v>28</v>
      </c>
      <c r="C749" s="125" t="s">
        <v>685</v>
      </c>
      <c r="D749" s="127">
        <v>671003263</v>
      </c>
      <c r="E749" s="125" t="s">
        <v>14</v>
      </c>
      <c r="F749" s="128">
        <v>34896</v>
      </c>
      <c r="G749" s="129">
        <f t="shared" ca="1" si="28"/>
        <v>25</v>
      </c>
      <c r="H749" s="129" t="s">
        <v>15</v>
      </c>
      <c r="I749" s="126">
        <v>3</v>
      </c>
      <c r="J749" s="130">
        <v>86640</v>
      </c>
    </row>
    <row r="750" spans="1:10" hidden="1" outlineLevel="2" x14ac:dyDescent="0.25">
      <c r="A750" s="131" t="s">
        <v>776</v>
      </c>
      <c r="B750" s="132" t="s">
        <v>25</v>
      </c>
      <c r="C750" s="131" t="s">
        <v>685</v>
      </c>
      <c r="D750" s="133">
        <v>995000510</v>
      </c>
      <c r="E750" s="131" t="s">
        <v>17</v>
      </c>
      <c r="F750" s="134">
        <v>35469</v>
      </c>
      <c r="G750" s="135">
        <f t="shared" ca="1" si="28"/>
        <v>23</v>
      </c>
      <c r="H750" s="135"/>
      <c r="I750" s="132">
        <v>4</v>
      </c>
      <c r="J750" s="136">
        <v>42990</v>
      </c>
    </row>
    <row r="751" spans="1:10" hidden="1" outlineLevel="2" x14ac:dyDescent="0.25">
      <c r="A751" s="125" t="s">
        <v>777</v>
      </c>
      <c r="B751" s="126" t="s">
        <v>28</v>
      </c>
      <c r="C751" s="125" t="s">
        <v>685</v>
      </c>
      <c r="D751" s="127">
        <v>308007457</v>
      </c>
      <c r="E751" s="125" t="s">
        <v>14</v>
      </c>
      <c r="F751" s="128">
        <v>35964</v>
      </c>
      <c r="G751" s="129">
        <f t="shared" ca="1" si="28"/>
        <v>22</v>
      </c>
      <c r="H751" s="129" t="s">
        <v>15</v>
      </c>
      <c r="I751" s="126">
        <v>4</v>
      </c>
      <c r="J751" s="130">
        <v>23030</v>
      </c>
    </row>
    <row r="752" spans="1:10" hidden="1" outlineLevel="2" x14ac:dyDescent="0.25">
      <c r="A752" s="131" t="s">
        <v>778</v>
      </c>
      <c r="B752" s="132" t="s">
        <v>28</v>
      </c>
      <c r="C752" s="131" t="s">
        <v>685</v>
      </c>
      <c r="D752" s="133">
        <v>159004851</v>
      </c>
      <c r="E752" s="131" t="s">
        <v>14</v>
      </c>
      <c r="F752" s="134">
        <v>35256</v>
      </c>
      <c r="G752" s="135">
        <f t="shared" ca="1" si="28"/>
        <v>24</v>
      </c>
      <c r="H752" s="135" t="s">
        <v>42</v>
      </c>
      <c r="I752" s="132">
        <v>5</v>
      </c>
      <c r="J752" s="136">
        <v>40260</v>
      </c>
    </row>
    <row r="753" spans="1:10" outlineLevel="1" collapsed="1" x14ac:dyDescent="0.25">
      <c r="A753" s="131"/>
      <c r="B753" s="132"/>
      <c r="C753" s="143" t="s">
        <v>1587</v>
      </c>
      <c r="D753" s="133"/>
      <c r="E753" s="131"/>
      <c r="F753" s="134"/>
      <c r="G753" s="135">
        <f ca="1">SUBTOTAL(9,G659:G752)</f>
        <v>1545</v>
      </c>
      <c r="H753" s="135"/>
      <c r="I753" s="132"/>
      <c r="J753" s="136">
        <f>SUBTOTAL(9,J659:J752)</f>
        <v>4645879</v>
      </c>
    </row>
    <row r="754" spans="1:10" hidden="1" outlineLevel="2" x14ac:dyDescent="0.25">
      <c r="A754" s="125" t="s">
        <v>779</v>
      </c>
      <c r="B754" s="126" t="s">
        <v>12</v>
      </c>
      <c r="C754" s="125" t="s">
        <v>780</v>
      </c>
      <c r="D754" s="127">
        <v>776003797</v>
      </c>
      <c r="E754" s="125" t="s">
        <v>17</v>
      </c>
      <c r="F754" s="128">
        <v>37590</v>
      </c>
      <c r="G754" s="129">
        <f ca="1">DATEDIF(F754,TODAY(),"Y")</f>
        <v>18</v>
      </c>
      <c r="H754" s="129"/>
      <c r="I754" s="126">
        <v>4</v>
      </c>
      <c r="J754" s="130">
        <v>85510</v>
      </c>
    </row>
    <row r="755" spans="1:10" hidden="1" outlineLevel="2" x14ac:dyDescent="0.25">
      <c r="A755" s="131" t="s">
        <v>781</v>
      </c>
      <c r="B755" s="132" t="s">
        <v>28</v>
      </c>
      <c r="C755" s="131" t="s">
        <v>780</v>
      </c>
      <c r="D755" s="133">
        <v>510000395</v>
      </c>
      <c r="E755" s="131" t="s">
        <v>14</v>
      </c>
      <c r="F755" s="134">
        <v>41552</v>
      </c>
      <c r="G755" s="135">
        <f ca="1">DATEDIF(F755,TODAY(),"Y")</f>
        <v>7</v>
      </c>
      <c r="H755" s="135" t="s">
        <v>15</v>
      </c>
      <c r="I755" s="132">
        <v>5</v>
      </c>
      <c r="J755" s="136">
        <v>63670</v>
      </c>
    </row>
    <row r="756" spans="1:10" hidden="1" outlineLevel="2" x14ac:dyDescent="0.25">
      <c r="A756" s="125" t="s">
        <v>782</v>
      </c>
      <c r="B756" s="126" t="s">
        <v>12</v>
      </c>
      <c r="C756" s="125" t="s">
        <v>780</v>
      </c>
      <c r="D756" s="127">
        <v>797005708</v>
      </c>
      <c r="E756" s="125" t="s">
        <v>14</v>
      </c>
      <c r="F756" s="128">
        <v>35133</v>
      </c>
      <c r="G756" s="129">
        <f ca="1">DATEDIF(F756,TODAY(),"Y")</f>
        <v>24</v>
      </c>
      <c r="H756" s="129" t="s">
        <v>42</v>
      </c>
      <c r="I756" s="126">
        <v>5</v>
      </c>
      <c r="J756" s="130">
        <v>40680</v>
      </c>
    </row>
    <row r="757" spans="1:10" hidden="1" outlineLevel="2" x14ac:dyDescent="0.25">
      <c r="A757" s="131" t="s">
        <v>783</v>
      </c>
      <c r="B757" s="132" t="s">
        <v>19</v>
      </c>
      <c r="C757" s="131" t="s">
        <v>780</v>
      </c>
      <c r="D757" s="133">
        <v>443006890</v>
      </c>
      <c r="E757" s="131" t="s">
        <v>14</v>
      </c>
      <c r="F757" s="134">
        <v>35286</v>
      </c>
      <c r="G757" s="135">
        <f ca="1">DATEDIF(F757,TODAY(),"Y")</f>
        <v>24</v>
      </c>
      <c r="H757" s="135" t="s">
        <v>37</v>
      </c>
      <c r="I757" s="132">
        <v>5</v>
      </c>
      <c r="J757" s="136">
        <v>42800</v>
      </c>
    </row>
    <row r="758" spans="1:10" hidden="1" outlineLevel="2" x14ac:dyDescent="0.25">
      <c r="A758" s="125" t="s">
        <v>784</v>
      </c>
      <c r="B758" s="126" t="s">
        <v>28</v>
      </c>
      <c r="C758" s="125" t="s">
        <v>780</v>
      </c>
      <c r="D758" s="127">
        <v>106009892</v>
      </c>
      <c r="E758" s="125" t="s">
        <v>17</v>
      </c>
      <c r="F758" s="128">
        <v>37861</v>
      </c>
      <c r="G758" s="129">
        <f ca="1">DATEDIF(F758,TODAY(),"Y")</f>
        <v>17</v>
      </c>
      <c r="H758" s="129"/>
      <c r="I758" s="126">
        <v>4</v>
      </c>
      <c r="J758" s="130">
        <v>66132</v>
      </c>
    </row>
    <row r="759" spans="1:10" outlineLevel="1" collapsed="1" x14ac:dyDescent="0.25">
      <c r="A759" s="125"/>
      <c r="B759" s="126"/>
      <c r="C759" s="144" t="s">
        <v>1588</v>
      </c>
      <c r="D759" s="127"/>
      <c r="E759" s="125"/>
      <c r="F759" s="128"/>
      <c r="G759" s="129">
        <f ca="1">SUBTOTAL(9,G754:G758)</f>
        <v>90</v>
      </c>
      <c r="H759" s="129"/>
      <c r="I759" s="126"/>
      <c r="J759" s="130">
        <f>SUBTOTAL(9,J754:J758)</f>
        <v>298792</v>
      </c>
    </row>
    <row r="760" spans="1:10" hidden="1" outlineLevel="2" x14ac:dyDescent="0.25">
      <c r="A760" s="131" t="s">
        <v>785</v>
      </c>
      <c r="B760" s="132" t="s">
        <v>33</v>
      </c>
      <c r="C760" s="131" t="s">
        <v>786</v>
      </c>
      <c r="D760" s="133">
        <v>183005788</v>
      </c>
      <c r="E760" s="131" t="s">
        <v>17</v>
      </c>
      <c r="F760" s="134">
        <v>36685</v>
      </c>
      <c r="G760" s="135">
        <f ca="1">DATEDIF(F760,TODAY(),"Y")</f>
        <v>20</v>
      </c>
      <c r="H760" s="135"/>
      <c r="I760" s="132">
        <v>2</v>
      </c>
      <c r="J760" s="136">
        <v>60760</v>
      </c>
    </row>
    <row r="761" spans="1:10" hidden="1" outlineLevel="2" x14ac:dyDescent="0.25">
      <c r="A761" s="125" t="s">
        <v>787</v>
      </c>
      <c r="B761" s="126" t="s">
        <v>33</v>
      </c>
      <c r="C761" s="125" t="s">
        <v>786</v>
      </c>
      <c r="D761" s="127">
        <v>978002408</v>
      </c>
      <c r="E761" s="125" t="s">
        <v>17</v>
      </c>
      <c r="F761" s="128">
        <v>36507</v>
      </c>
      <c r="G761" s="129">
        <f ca="1">DATEDIF(F761,TODAY(),"Y")</f>
        <v>20</v>
      </c>
      <c r="H761" s="129"/>
      <c r="I761" s="126">
        <v>5</v>
      </c>
      <c r="J761" s="130">
        <v>64720</v>
      </c>
    </row>
    <row r="762" spans="1:10" hidden="1" outlineLevel="2" x14ac:dyDescent="0.25">
      <c r="A762" s="131" t="s">
        <v>788</v>
      </c>
      <c r="B762" s="132" t="s">
        <v>19</v>
      </c>
      <c r="C762" s="131" t="s">
        <v>786</v>
      </c>
      <c r="D762" s="133">
        <v>495002474</v>
      </c>
      <c r="E762" s="131" t="s">
        <v>22</v>
      </c>
      <c r="F762" s="134">
        <v>36598</v>
      </c>
      <c r="G762" s="135">
        <f ca="1">DATEDIF(F762,TODAY(),"Y")</f>
        <v>20</v>
      </c>
      <c r="H762" s="135" t="s">
        <v>15</v>
      </c>
      <c r="I762" s="132">
        <v>2</v>
      </c>
      <c r="J762" s="136">
        <v>31250</v>
      </c>
    </row>
    <row r="763" spans="1:10" hidden="1" outlineLevel="2" x14ac:dyDescent="0.25">
      <c r="A763" s="125" t="s">
        <v>789</v>
      </c>
      <c r="B763" s="126" t="s">
        <v>25</v>
      </c>
      <c r="C763" s="125" t="s">
        <v>786</v>
      </c>
      <c r="D763" s="127">
        <v>383006821</v>
      </c>
      <c r="E763" s="125" t="s">
        <v>14</v>
      </c>
      <c r="F763" s="128">
        <v>39468</v>
      </c>
      <c r="G763" s="129">
        <f ca="1">DATEDIF(F763,TODAY(),"Y")</f>
        <v>12</v>
      </c>
      <c r="H763" s="129" t="s">
        <v>15</v>
      </c>
      <c r="I763" s="126">
        <v>1</v>
      </c>
      <c r="J763" s="130">
        <v>46680</v>
      </c>
    </row>
    <row r="764" spans="1:10" hidden="1" outlineLevel="2" x14ac:dyDescent="0.25">
      <c r="A764" s="137" t="s">
        <v>790</v>
      </c>
      <c r="B764" s="138" t="s">
        <v>19</v>
      </c>
      <c r="C764" s="137" t="s">
        <v>786</v>
      </c>
      <c r="D764" s="139">
        <v>827007063</v>
      </c>
      <c r="E764" s="137" t="s">
        <v>26</v>
      </c>
      <c r="F764" s="140">
        <v>36569</v>
      </c>
      <c r="G764" s="141">
        <f ca="1">DATEDIF(F764,TODAY(),"Y")</f>
        <v>20</v>
      </c>
      <c r="H764" s="141"/>
      <c r="I764" s="138">
        <v>1</v>
      </c>
      <c r="J764" s="142">
        <v>19044</v>
      </c>
    </row>
    <row r="765" spans="1:10" outlineLevel="1" collapsed="1" x14ac:dyDescent="0.25">
      <c r="A765" s="145"/>
      <c r="B765" s="146"/>
      <c r="C765" s="151" t="s">
        <v>1589</v>
      </c>
      <c r="D765" s="147"/>
      <c r="E765" s="145"/>
      <c r="F765" s="148"/>
      <c r="G765" s="149">
        <f ca="1">SUBTOTAL(9,G760:G764)</f>
        <v>92</v>
      </c>
      <c r="H765" s="149"/>
      <c r="I765" s="146"/>
      <c r="J765" s="150">
        <f>SUBTOTAL(9,J760:J764)</f>
        <v>222454</v>
      </c>
    </row>
    <row r="766" spans="1:10" x14ac:dyDescent="0.25">
      <c r="A766" s="145"/>
      <c r="B766" s="146"/>
      <c r="C766" s="151" t="s">
        <v>1590</v>
      </c>
      <c r="D766" s="147"/>
      <c r="E766" s="145"/>
      <c r="F766" s="148"/>
      <c r="G766" s="149">
        <f ca="1">SUBTOTAL(9,G2:G764)</f>
        <v>11902</v>
      </c>
      <c r="H766" s="149"/>
      <c r="I766" s="146"/>
      <c r="J766" s="150">
        <f>SUBTOTAL(9,J2:J764)</f>
        <v>37836967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07B8-8019-7742-AA46-6552D725E1B2}">
  <sheetPr>
    <tabColor rgb="FFFFFF00"/>
    <pageSetUpPr autoPageBreaks="0"/>
  </sheetPr>
  <dimension ref="A1:K762"/>
  <sheetViews>
    <sheetView zoomScaleNormal="100" zoomScaleSheetLayoutView="100" zoomScalePageLayoutView="160" workbookViewId="0"/>
  </sheetViews>
  <sheetFormatPr defaultColWidth="19.875" defaultRowHeight="16.5" x14ac:dyDescent="0.3"/>
  <cols>
    <col min="1" max="1" width="24.375" style="37" bestFit="1" customWidth="1"/>
    <col min="2" max="2" width="9.375" style="38" bestFit="1" customWidth="1"/>
    <col min="3" max="3" width="31.125" style="37" bestFit="1" customWidth="1"/>
    <col min="4" max="4" width="12.5" style="39" bestFit="1" customWidth="1"/>
    <col min="5" max="5" width="15.625" style="74" bestFit="1" customWidth="1"/>
    <col min="6" max="6" width="10.625" style="37" bestFit="1" customWidth="1"/>
    <col min="7" max="7" width="12.625" style="41" customWidth="1"/>
    <col min="8" max="8" width="6.625" style="37" bestFit="1" customWidth="1"/>
    <col min="9" max="9" width="9" style="37" bestFit="1" customWidth="1"/>
    <col min="10" max="10" width="13" style="75" bestFit="1" customWidth="1"/>
    <col min="11" max="11" width="12" style="37" bestFit="1" customWidth="1"/>
    <col min="12" max="16384" width="19.875" style="37"/>
  </cols>
  <sheetData>
    <row r="1" spans="1:11" x14ac:dyDescent="0.3">
      <c r="A1" s="29" t="s">
        <v>0</v>
      </c>
      <c r="B1" s="30" t="s">
        <v>1</v>
      </c>
      <c r="C1" s="31" t="s">
        <v>2</v>
      </c>
      <c r="D1" s="32" t="s">
        <v>793</v>
      </c>
      <c r="E1" s="33" t="s">
        <v>4</v>
      </c>
      <c r="F1" s="31" t="s">
        <v>5</v>
      </c>
      <c r="G1" s="34" t="s">
        <v>6</v>
      </c>
      <c r="H1" s="35" t="s">
        <v>7</v>
      </c>
      <c r="I1" s="31" t="s">
        <v>8</v>
      </c>
      <c r="J1" s="36" t="s">
        <v>9</v>
      </c>
      <c r="K1" s="30" t="s">
        <v>10</v>
      </c>
    </row>
    <row r="2" spans="1:11" x14ac:dyDescent="0.3">
      <c r="A2" s="59" t="s">
        <v>256</v>
      </c>
      <c r="B2" s="60" t="s">
        <v>25</v>
      </c>
      <c r="C2" s="59" t="s">
        <v>220</v>
      </c>
      <c r="D2" s="61">
        <v>900000539</v>
      </c>
      <c r="E2" s="62">
        <v>2523077504</v>
      </c>
      <c r="F2" s="59" t="s">
        <v>22</v>
      </c>
      <c r="G2" s="63">
        <v>39221</v>
      </c>
      <c r="H2" s="64">
        <f t="shared" ref="H2:H65" ca="1" si="0">DATEDIF(G2,TODAY(),"Y")</f>
        <v>13</v>
      </c>
      <c r="I2" s="64" t="s">
        <v>15</v>
      </c>
      <c r="J2" s="65">
        <v>60639</v>
      </c>
      <c r="K2" s="60">
        <v>5</v>
      </c>
    </row>
    <row r="3" spans="1:11" x14ac:dyDescent="0.3">
      <c r="A3" s="59" t="s">
        <v>395</v>
      </c>
      <c r="B3" s="60" t="s">
        <v>31</v>
      </c>
      <c r="C3" s="59" t="s">
        <v>381</v>
      </c>
      <c r="D3" s="61">
        <v>400000342</v>
      </c>
      <c r="E3" s="62">
        <v>9192490678</v>
      </c>
      <c r="F3" s="59" t="s">
        <v>17</v>
      </c>
      <c r="G3" s="63">
        <v>42139</v>
      </c>
      <c r="H3" s="64">
        <f t="shared" ca="1" si="0"/>
        <v>5</v>
      </c>
      <c r="I3" s="64"/>
      <c r="J3" s="65">
        <v>106509</v>
      </c>
      <c r="K3" s="60">
        <v>5</v>
      </c>
    </row>
    <row r="4" spans="1:11" x14ac:dyDescent="0.3">
      <c r="A4" s="59" t="s">
        <v>572</v>
      </c>
      <c r="B4" s="60" t="s">
        <v>28</v>
      </c>
      <c r="C4" s="59" t="s">
        <v>522</v>
      </c>
      <c r="D4" s="61">
        <v>693004759</v>
      </c>
      <c r="E4" s="62">
        <v>2521384592</v>
      </c>
      <c r="F4" s="59" t="s">
        <v>14</v>
      </c>
      <c r="G4" s="63">
        <v>36662</v>
      </c>
      <c r="H4" s="64">
        <f t="shared" ca="1" si="0"/>
        <v>20</v>
      </c>
      <c r="I4" s="64" t="s">
        <v>20</v>
      </c>
      <c r="J4" s="65">
        <v>60268</v>
      </c>
      <c r="K4" s="60">
        <v>5</v>
      </c>
    </row>
    <row r="5" spans="1:11" x14ac:dyDescent="0.3">
      <c r="A5" s="59" t="s">
        <v>329</v>
      </c>
      <c r="B5" s="60" t="s">
        <v>19</v>
      </c>
      <c r="C5" s="59" t="s">
        <v>220</v>
      </c>
      <c r="D5" s="61">
        <v>736008620</v>
      </c>
      <c r="E5" s="62">
        <v>2526228199</v>
      </c>
      <c r="F5" s="59" t="s">
        <v>17</v>
      </c>
      <c r="G5" s="63">
        <v>42624</v>
      </c>
      <c r="H5" s="64">
        <f t="shared" ca="1" si="0"/>
        <v>4</v>
      </c>
      <c r="I5" s="64"/>
      <c r="J5" s="65">
        <v>83486</v>
      </c>
      <c r="K5" s="60">
        <v>5</v>
      </c>
    </row>
    <row r="6" spans="1:11" x14ac:dyDescent="0.3">
      <c r="A6" s="59" t="s">
        <v>692</v>
      </c>
      <c r="B6" s="60" t="s">
        <v>28</v>
      </c>
      <c r="C6" s="59" t="s">
        <v>685</v>
      </c>
      <c r="D6" s="61">
        <v>610000294</v>
      </c>
      <c r="E6" s="62">
        <v>2525717431</v>
      </c>
      <c r="F6" s="59" t="s">
        <v>17</v>
      </c>
      <c r="G6" s="63">
        <v>36676</v>
      </c>
      <c r="H6" s="64">
        <f t="shared" ca="1" si="0"/>
        <v>20</v>
      </c>
      <c r="I6" s="64"/>
      <c r="J6" s="65">
        <v>79474</v>
      </c>
      <c r="K6" s="60">
        <v>4</v>
      </c>
    </row>
    <row r="7" spans="1:11" x14ac:dyDescent="0.3">
      <c r="A7" s="59" t="s">
        <v>392</v>
      </c>
      <c r="B7" s="60" t="s">
        <v>33</v>
      </c>
      <c r="C7" s="59" t="s">
        <v>381</v>
      </c>
      <c r="D7" s="61">
        <v>534004571</v>
      </c>
      <c r="E7" s="62">
        <v>9195085809</v>
      </c>
      <c r="F7" s="59" t="s">
        <v>14</v>
      </c>
      <c r="G7" s="63">
        <v>42273</v>
      </c>
      <c r="H7" s="64">
        <f t="shared" ca="1" si="0"/>
        <v>5</v>
      </c>
      <c r="I7" s="64" t="s">
        <v>20</v>
      </c>
      <c r="J7" s="65">
        <v>112502</v>
      </c>
      <c r="K7" s="60">
        <v>4</v>
      </c>
    </row>
    <row r="8" spans="1:11" x14ac:dyDescent="0.3">
      <c r="A8" s="59" t="s">
        <v>726</v>
      </c>
      <c r="B8" s="60" t="s">
        <v>33</v>
      </c>
      <c r="C8" s="59" t="s">
        <v>685</v>
      </c>
      <c r="D8" s="61">
        <v>354009285</v>
      </c>
      <c r="E8" s="62">
        <v>9193936198</v>
      </c>
      <c r="F8" s="59" t="s">
        <v>22</v>
      </c>
      <c r="G8" s="63">
        <v>38978</v>
      </c>
      <c r="H8" s="64">
        <f t="shared" ca="1" si="0"/>
        <v>14</v>
      </c>
      <c r="I8" s="64" t="s">
        <v>23</v>
      </c>
      <c r="J8" s="65">
        <v>48958</v>
      </c>
      <c r="K8" s="60">
        <v>4</v>
      </c>
    </row>
    <row r="9" spans="1:11" x14ac:dyDescent="0.3">
      <c r="A9" s="59" t="s">
        <v>696</v>
      </c>
      <c r="B9" s="60" t="s">
        <v>28</v>
      </c>
      <c r="C9" s="59" t="s">
        <v>685</v>
      </c>
      <c r="D9" s="61">
        <v>626007704</v>
      </c>
      <c r="E9" s="62">
        <v>9192683895</v>
      </c>
      <c r="F9" s="59" t="s">
        <v>14</v>
      </c>
      <c r="G9" s="63">
        <v>38632</v>
      </c>
      <c r="H9" s="64">
        <f t="shared" ca="1" si="0"/>
        <v>15</v>
      </c>
      <c r="I9" s="64" t="s">
        <v>23</v>
      </c>
      <c r="J9" s="65">
        <v>81614</v>
      </c>
      <c r="K9" s="60">
        <v>3</v>
      </c>
    </row>
    <row r="10" spans="1:11" x14ac:dyDescent="0.3">
      <c r="A10" s="59" t="s">
        <v>705</v>
      </c>
      <c r="B10" s="60" t="s">
        <v>33</v>
      </c>
      <c r="C10" s="59" t="s">
        <v>685</v>
      </c>
      <c r="D10" s="61">
        <v>393000045</v>
      </c>
      <c r="E10" s="62">
        <v>2527780776</v>
      </c>
      <c r="F10" s="59" t="s">
        <v>17</v>
      </c>
      <c r="G10" s="63">
        <v>40022</v>
      </c>
      <c r="H10" s="64">
        <f t="shared" ca="1" si="0"/>
        <v>11</v>
      </c>
      <c r="I10" s="64"/>
      <c r="J10" s="65">
        <v>98215</v>
      </c>
      <c r="K10" s="60">
        <v>3</v>
      </c>
    </row>
    <row r="11" spans="1:11" x14ac:dyDescent="0.3">
      <c r="A11" s="59" t="s">
        <v>304</v>
      </c>
      <c r="B11" s="60" t="s">
        <v>12</v>
      </c>
      <c r="C11" s="59" t="s">
        <v>220</v>
      </c>
      <c r="D11" s="61">
        <v>643002576</v>
      </c>
      <c r="E11" s="62">
        <v>9192474315</v>
      </c>
      <c r="F11" s="59" t="s">
        <v>14</v>
      </c>
      <c r="G11" s="63">
        <v>36161</v>
      </c>
      <c r="H11" s="64">
        <f t="shared" ca="1" si="0"/>
        <v>21</v>
      </c>
      <c r="I11" s="64" t="s">
        <v>15</v>
      </c>
      <c r="J11" s="65">
        <v>87464</v>
      </c>
      <c r="K11" s="60">
        <v>3</v>
      </c>
    </row>
    <row r="12" spans="1:11" x14ac:dyDescent="0.3">
      <c r="A12" s="59" t="s">
        <v>407</v>
      </c>
      <c r="B12" s="60" t="s">
        <v>12</v>
      </c>
      <c r="C12" s="59" t="s">
        <v>381</v>
      </c>
      <c r="D12" s="61">
        <v>495002474</v>
      </c>
      <c r="E12" s="62">
        <v>9195978858</v>
      </c>
      <c r="F12" s="59" t="s">
        <v>22</v>
      </c>
      <c r="G12" s="63">
        <v>39413</v>
      </c>
      <c r="H12" s="64">
        <f t="shared" ca="1" si="0"/>
        <v>13</v>
      </c>
      <c r="I12" s="64" t="s">
        <v>37</v>
      </c>
      <c r="J12" s="65">
        <v>37544</v>
      </c>
      <c r="K12" s="60">
        <v>3</v>
      </c>
    </row>
    <row r="13" spans="1:11" x14ac:dyDescent="0.3">
      <c r="A13" s="59" t="s">
        <v>118</v>
      </c>
      <c r="B13" s="60" t="s">
        <v>31</v>
      </c>
      <c r="C13" s="59" t="s">
        <v>67</v>
      </c>
      <c r="D13" s="61">
        <v>212006062</v>
      </c>
      <c r="E13" s="62">
        <v>9196224056</v>
      </c>
      <c r="F13" s="59" t="s">
        <v>17</v>
      </c>
      <c r="G13" s="63">
        <v>38938</v>
      </c>
      <c r="H13" s="64">
        <f t="shared" ca="1" si="0"/>
        <v>14</v>
      </c>
      <c r="I13" s="64"/>
      <c r="J13" s="65">
        <v>33527</v>
      </c>
      <c r="K13" s="60">
        <v>3</v>
      </c>
    </row>
    <row r="14" spans="1:11" x14ac:dyDescent="0.3">
      <c r="A14" s="59" t="s">
        <v>623</v>
      </c>
      <c r="B14" s="60" t="s">
        <v>33</v>
      </c>
      <c r="C14" s="59" t="s">
        <v>611</v>
      </c>
      <c r="D14" s="61">
        <v>360004659</v>
      </c>
      <c r="E14" s="62">
        <v>9193123940</v>
      </c>
      <c r="F14" s="59" t="s">
        <v>17</v>
      </c>
      <c r="G14" s="63">
        <v>36444</v>
      </c>
      <c r="H14" s="64">
        <f t="shared" ca="1" si="0"/>
        <v>21</v>
      </c>
      <c r="I14" s="64"/>
      <c r="J14" s="65">
        <v>72397</v>
      </c>
      <c r="K14" s="60">
        <v>2</v>
      </c>
    </row>
    <row r="15" spans="1:11" x14ac:dyDescent="0.3">
      <c r="A15" s="59" t="s">
        <v>11</v>
      </c>
      <c r="B15" s="60" t="s">
        <v>12</v>
      </c>
      <c r="C15" s="59" t="s">
        <v>13</v>
      </c>
      <c r="D15" s="61">
        <v>622000296</v>
      </c>
      <c r="E15" s="62">
        <v>9192804104</v>
      </c>
      <c r="F15" s="59" t="s">
        <v>14</v>
      </c>
      <c r="G15" s="63">
        <v>36541</v>
      </c>
      <c r="H15" s="64">
        <f t="shared" ca="1" si="0"/>
        <v>20</v>
      </c>
      <c r="I15" s="64" t="s">
        <v>15</v>
      </c>
      <c r="J15" s="65">
        <v>31915</v>
      </c>
      <c r="K15" s="60">
        <v>1</v>
      </c>
    </row>
    <row r="16" spans="1:11" x14ac:dyDescent="0.3">
      <c r="A16" s="59" t="s">
        <v>385</v>
      </c>
      <c r="B16" s="60" t="s">
        <v>25</v>
      </c>
      <c r="C16" s="59" t="s">
        <v>381</v>
      </c>
      <c r="D16" s="61">
        <v>332002868</v>
      </c>
      <c r="E16" s="62">
        <v>2521575684</v>
      </c>
      <c r="F16" s="59" t="s">
        <v>14</v>
      </c>
      <c r="G16" s="63">
        <v>39031</v>
      </c>
      <c r="H16" s="64">
        <f t="shared" ca="1" si="0"/>
        <v>14</v>
      </c>
      <c r="I16" s="64" t="s">
        <v>15</v>
      </c>
      <c r="J16" s="65">
        <v>29770</v>
      </c>
      <c r="K16" s="60">
        <v>1</v>
      </c>
    </row>
    <row r="17" spans="1:11" x14ac:dyDescent="0.3">
      <c r="A17" s="37" t="s">
        <v>219</v>
      </c>
      <c r="B17" s="38" t="s">
        <v>33</v>
      </c>
      <c r="C17" s="37" t="s">
        <v>220</v>
      </c>
      <c r="D17" s="39">
        <v>931005030</v>
      </c>
      <c r="E17" s="40">
        <v>9197662359</v>
      </c>
      <c r="F17" s="37" t="s">
        <v>14</v>
      </c>
      <c r="G17" s="41">
        <v>39129</v>
      </c>
      <c r="H17" s="42">
        <f t="shared" ca="1" si="0"/>
        <v>13</v>
      </c>
      <c r="I17" s="43" t="s">
        <v>221</v>
      </c>
      <c r="J17" s="44">
        <v>73970</v>
      </c>
      <c r="K17" s="38">
        <v>5</v>
      </c>
    </row>
    <row r="18" spans="1:11" x14ac:dyDescent="0.3">
      <c r="A18" s="37" t="s">
        <v>459</v>
      </c>
      <c r="B18" s="38" t="s">
        <v>33</v>
      </c>
      <c r="C18" s="37" t="s">
        <v>460</v>
      </c>
      <c r="D18" s="39">
        <v>776003797</v>
      </c>
      <c r="E18" s="40">
        <v>9194744493</v>
      </c>
      <c r="F18" s="37" t="s">
        <v>14</v>
      </c>
      <c r="G18" s="41">
        <v>36243</v>
      </c>
      <c r="H18" s="42">
        <f t="shared" ca="1" si="0"/>
        <v>21</v>
      </c>
      <c r="I18" s="43" t="s">
        <v>20</v>
      </c>
      <c r="J18" s="44">
        <v>79911</v>
      </c>
      <c r="K18" s="38">
        <v>5</v>
      </c>
    </row>
    <row r="19" spans="1:11" x14ac:dyDescent="0.3">
      <c r="A19" s="37" t="s">
        <v>380</v>
      </c>
      <c r="B19" s="38" t="s">
        <v>12</v>
      </c>
      <c r="C19" s="37" t="s">
        <v>381</v>
      </c>
      <c r="D19" s="39">
        <v>247002007</v>
      </c>
      <c r="E19" s="40">
        <v>9194331646</v>
      </c>
      <c r="F19" s="37" t="s">
        <v>14</v>
      </c>
      <c r="G19" s="41">
        <v>39049</v>
      </c>
      <c r="H19" s="42">
        <f t="shared" ca="1" si="0"/>
        <v>14</v>
      </c>
      <c r="I19" s="43" t="s">
        <v>23</v>
      </c>
      <c r="J19" s="44">
        <v>40638</v>
      </c>
      <c r="K19" s="38">
        <v>5</v>
      </c>
    </row>
    <row r="20" spans="1:11" x14ac:dyDescent="0.3">
      <c r="A20" s="37" t="s">
        <v>610</v>
      </c>
      <c r="B20" s="38" t="s">
        <v>33</v>
      </c>
      <c r="C20" s="37" t="s">
        <v>611</v>
      </c>
      <c r="D20" s="39">
        <v>116009057</v>
      </c>
      <c r="E20" s="40">
        <v>9195866887</v>
      </c>
      <c r="F20" s="37" t="s">
        <v>14</v>
      </c>
      <c r="G20" s="41">
        <v>37611</v>
      </c>
      <c r="H20" s="42">
        <f t="shared" ca="1" si="0"/>
        <v>17</v>
      </c>
      <c r="I20" s="43" t="s">
        <v>15</v>
      </c>
      <c r="J20" s="44">
        <v>70070</v>
      </c>
      <c r="K20" s="38">
        <v>5</v>
      </c>
    </row>
    <row r="21" spans="1:11" x14ac:dyDescent="0.3">
      <c r="A21" s="37" t="s">
        <v>781</v>
      </c>
      <c r="B21" s="38" t="s">
        <v>28</v>
      </c>
      <c r="C21" s="37" t="s">
        <v>780</v>
      </c>
      <c r="D21" s="39">
        <v>920007476</v>
      </c>
      <c r="E21" s="40">
        <v>9196690862</v>
      </c>
      <c r="F21" s="37" t="s">
        <v>14</v>
      </c>
      <c r="G21" s="41">
        <v>38041</v>
      </c>
      <c r="H21" s="42">
        <f t="shared" ca="1" si="0"/>
        <v>16</v>
      </c>
      <c r="I21" s="43" t="s">
        <v>15</v>
      </c>
      <c r="J21" s="44">
        <v>82771</v>
      </c>
      <c r="K21" s="38">
        <v>5</v>
      </c>
    </row>
    <row r="22" spans="1:11" x14ac:dyDescent="0.3">
      <c r="A22" s="37" t="s">
        <v>16</v>
      </c>
      <c r="B22" s="38" t="s">
        <v>12</v>
      </c>
      <c r="C22" s="37" t="s">
        <v>13</v>
      </c>
      <c r="D22" s="39">
        <v>496000023</v>
      </c>
      <c r="E22" s="40">
        <v>2523539786</v>
      </c>
      <c r="F22" s="37" t="s">
        <v>17</v>
      </c>
      <c r="G22" s="41">
        <v>37330</v>
      </c>
      <c r="H22" s="42">
        <f t="shared" ca="1" si="0"/>
        <v>18</v>
      </c>
      <c r="I22" s="43"/>
      <c r="J22" s="44">
        <v>55302</v>
      </c>
      <c r="K22" s="38">
        <v>5</v>
      </c>
    </row>
    <row r="23" spans="1:11" x14ac:dyDescent="0.3">
      <c r="A23" s="37" t="s">
        <v>686</v>
      </c>
      <c r="B23" s="38" t="s">
        <v>28</v>
      </c>
      <c r="C23" s="37" t="s">
        <v>685</v>
      </c>
      <c r="D23" s="39">
        <v>502000672</v>
      </c>
      <c r="E23" s="40">
        <v>2528238755</v>
      </c>
      <c r="F23" s="37" t="s">
        <v>17</v>
      </c>
      <c r="G23" s="41">
        <v>43266</v>
      </c>
      <c r="H23" s="42">
        <f t="shared" ca="1" si="0"/>
        <v>2</v>
      </c>
      <c r="I23" s="43"/>
      <c r="J23" s="44">
        <v>82693</v>
      </c>
      <c r="K23" s="38">
        <v>5</v>
      </c>
    </row>
    <row r="24" spans="1:11" x14ac:dyDescent="0.3">
      <c r="A24" s="37" t="s">
        <v>145</v>
      </c>
      <c r="B24" s="38" t="s">
        <v>33</v>
      </c>
      <c r="C24" s="37" t="s">
        <v>146</v>
      </c>
      <c r="D24" s="39">
        <v>737002868</v>
      </c>
      <c r="E24" s="40">
        <v>2521282202</v>
      </c>
      <c r="F24" s="37" t="s">
        <v>26</v>
      </c>
      <c r="G24" s="41">
        <v>39529</v>
      </c>
      <c r="H24" s="42">
        <f t="shared" ca="1" si="0"/>
        <v>12</v>
      </c>
      <c r="I24" s="43"/>
      <c r="J24" s="44">
        <v>19126</v>
      </c>
      <c r="K24" s="38">
        <v>5</v>
      </c>
    </row>
    <row r="25" spans="1:11" x14ac:dyDescent="0.3">
      <c r="A25" s="37" t="s">
        <v>687</v>
      </c>
      <c r="B25" s="38" t="s">
        <v>28</v>
      </c>
      <c r="C25" s="37" t="s">
        <v>685</v>
      </c>
      <c r="D25" s="39">
        <v>970006937</v>
      </c>
      <c r="E25" s="40">
        <v>2526609693</v>
      </c>
      <c r="F25" s="37" t="s">
        <v>14</v>
      </c>
      <c r="G25" s="41">
        <v>36351</v>
      </c>
      <c r="H25" s="42">
        <f t="shared" ca="1" si="0"/>
        <v>21</v>
      </c>
      <c r="I25" s="43" t="s">
        <v>15</v>
      </c>
      <c r="J25" s="44">
        <v>31460</v>
      </c>
      <c r="K25" s="38">
        <v>5</v>
      </c>
    </row>
    <row r="26" spans="1:11" x14ac:dyDescent="0.3">
      <c r="A26" s="37" t="s">
        <v>432</v>
      </c>
      <c r="B26" s="38" t="s">
        <v>31</v>
      </c>
      <c r="C26" s="37" t="s">
        <v>433</v>
      </c>
      <c r="D26" s="39">
        <v>445003854</v>
      </c>
      <c r="E26" s="40">
        <v>2528183445</v>
      </c>
      <c r="F26" s="37" t="s">
        <v>14</v>
      </c>
      <c r="G26" s="41">
        <v>37771</v>
      </c>
      <c r="H26" s="42">
        <f t="shared" ca="1" si="0"/>
        <v>17</v>
      </c>
      <c r="I26" s="43" t="s">
        <v>15</v>
      </c>
      <c r="J26" s="44">
        <v>50843</v>
      </c>
      <c r="K26" s="38">
        <v>5</v>
      </c>
    </row>
    <row r="27" spans="1:11" x14ac:dyDescent="0.3">
      <c r="A27" s="37" t="s">
        <v>506</v>
      </c>
      <c r="B27" s="38" t="s">
        <v>28</v>
      </c>
      <c r="C27" s="37" t="s">
        <v>505</v>
      </c>
      <c r="D27" s="39">
        <v>248000119</v>
      </c>
      <c r="E27" s="40">
        <v>2525536623</v>
      </c>
      <c r="F27" s="37" t="s">
        <v>14</v>
      </c>
      <c r="G27" s="41">
        <v>38759</v>
      </c>
      <c r="H27" s="42">
        <f t="shared" ca="1" si="0"/>
        <v>14</v>
      </c>
      <c r="I27" s="43" t="s">
        <v>15</v>
      </c>
      <c r="J27" s="44">
        <v>42380</v>
      </c>
      <c r="K27" s="38">
        <v>5</v>
      </c>
    </row>
    <row r="28" spans="1:11" x14ac:dyDescent="0.3">
      <c r="A28" s="37" t="s">
        <v>689</v>
      </c>
      <c r="B28" s="38" t="s">
        <v>12</v>
      </c>
      <c r="C28" s="37" t="s">
        <v>685</v>
      </c>
      <c r="D28" s="39">
        <v>594000949</v>
      </c>
      <c r="E28" s="40">
        <v>2524100997</v>
      </c>
      <c r="F28" s="37" t="s">
        <v>17</v>
      </c>
      <c r="G28" s="41">
        <v>39278</v>
      </c>
      <c r="H28" s="42">
        <f t="shared" ca="1" si="0"/>
        <v>13</v>
      </c>
      <c r="I28" s="43"/>
      <c r="J28" s="44">
        <v>45084</v>
      </c>
      <c r="K28" s="38">
        <v>5</v>
      </c>
    </row>
    <row r="29" spans="1:11" x14ac:dyDescent="0.3">
      <c r="A29" s="37" t="s">
        <v>71</v>
      </c>
      <c r="B29" s="38" t="s">
        <v>28</v>
      </c>
      <c r="C29" s="37" t="s">
        <v>67</v>
      </c>
      <c r="D29" s="39">
        <v>647001956</v>
      </c>
      <c r="E29" s="40">
        <v>2524633649</v>
      </c>
      <c r="F29" s="37" t="s">
        <v>14</v>
      </c>
      <c r="G29" s="41">
        <v>41758</v>
      </c>
      <c r="H29" s="42">
        <f t="shared" ca="1" si="0"/>
        <v>6</v>
      </c>
      <c r="I29" s="43" t="s">
        <v>23</v>
      </c>
      <c r="J29" s="44">
        <v>79820</v>
      </c>
      <c r="K29" s="38">
        <v>5</v>
      </c>
    </row>
    <row r="30" spans="1:11" x14ac:dyDescent="0.3">
      <c r="A30" s="37" t="s">
        <v>234</v>
      </c>
      <c r="B30" s="38" t="s">
        <v>28</v>
      </c>
      <c r="C30" s="37" t="s">
        <v>220</v>
      </c>
      <c r="D30" s="39">
        <v>659009807</v>
      </c>
      <c r="E30" s="40">
        <v>2525185281</v>
      </c>
      <c r="F30" s="37" t="s">
        <v>17</v>
      </c>
      <c r="G30" s="41">
        <v>41609</v>
      </c>
      <c r="H30" s="42">
        <f t="shared" ca="1" si="0"/>
        <v>7</v>
      </c>
      <c r="I30" s="43"/>
      <c r="J30" s="44">
        <v>59501</v>
      </c>
      <c r="K30" s="38">
        <v>5</v>
      </c>
    </row>
    <row r="31" spans="1:11" x14ac:dyDescent="0.3">
      <c r="A31" s="37" t="s">
        <v>529</v>
      </c>
      <c r="B31" s="38" t="s">
        <v>28</v>
      </c>
      <c r="C31" s="37" t="s">
        <v>522</v>
      </c>
      <c r="D31" s="39">
        <v>964005290</v>
      </c>
      <c r="E31" s="40">
        <v>9192999652</v>
      </c>
      <c r="F31" s="37" t="s">
        <v>14</v>
      </c>
      <c r="G31" s="41">
        <v>42874</v>
      </c>
      <c r="H31" s="42">
        <f t="shared" ca="1" si="0"/>
        <v>3</v>
      </c>
      <c r="I31" s="43" t="s">
        <v>23</v>
      </c>
      <c r="J31" s="44">
        <v>70850</v>
      </c>
      <c r="K31" s="38">
        <v>5</v>
      </c>
    </row>
    <row r="32" spans="1:11" x14ac:dyDescent="0.3">
      <c r="A32" s="37" t="s">
        <v>690</v>
      </c>
      <c r="B32" s="38" t="s">
        <v>31</v>
      </c>
      <c r="C32" s="37" t="s">
        <v>685</v>
      </c>
      <c r="D32" s="39">
        <v>323001315</v>
      </c>
      <c r="E32" s="40">
        <v>9191630739</v>
      </c>
      <c r="F32" s="37" t="s">
        <v>17</v>
      </c>
      <c r="G32" s="41">
        <v>43437</v>
      </c>
      <c r="H32" s="42">
        <f t="shared" ca="1" si="0"/>
        <v>2</v>
      </c>
      <c r="I32" s="43"/>
      <c r="J32" s="44">
        <v>33826</v>
      </c>
      <c r="K32" s="38">
        <v>5</v>
      </c>
    </row>
    <row r="33" spans="1:11" x14ac:dyDescent="0.3">
      <c r="A33" s="37" t="s">
        <v>173</v>
      </c>
      <c r="B33" s="38" t="s">
        <v>28</v>
      </c>
      <c r="C33" s="37" t="s">
        <v>172</v>
      </c>
      <c r="D33" s="39">
        <v>948002103</v>
      </c>
      <c r="E33" s="40">
        <v>2526563683</v>
      </c>
      <c r="F33" s="37" t="s">
        <v>14</v>
      </c>
      <c r="G33" s="41">
        <v>39185</v>
      </c>
      <c r="H33" s="42">
        <f t="shared" ca="1" si="0"/>
        <v>13</v>
      </c>
      <c r="I33" s="43" t="s">
        <v>20</v>
      </c>
      <c r="J33" s="44">
        <v>45968</v>
      </c>
      <c r="K33" s="38">
        <v>5</v>
      </c>
    </row>
    <row r="34" spans="1:11" x14ac:dyDescent="0.3">
      <c r="A34" s="37" t="s">
        <v>691</v>
      </c>
      <c r="B34" s="38" t="s">
        <v>33</v>
      </c>
      <c r="C34" s="37" t="s">
        <v>685</v>
      </c>
      <c r="D34" s="39">
        <v>978004935</v>
      </c>
      <c r="E34" s="40">
        <v>9192042331</v>
      </c>
      <c r="F34" s="37" t="s">
        <v>17</v>
      </c>
      <c r="G34" s="41">
        <v>39051</v>
      </c>
      <c r="H34" s="42">
        <f t="shared" ca="1" si="0"/>
        <v>14</v>
      </c>
      <c r="I34" s="43"/>
      <c r="J34" s="44">
        <v>81224</v>
      </c>
      <c r="K34" s="38">
        <v>5</v>
      </c>
    </row>
    <row r="35" spans="1:11" x14ac:dyDescent="0.3">
      <c r="A35" s="37" t="s">
        <v>148</v>
      </c>
      <c r="B35" s="38" t="s">
        <v>12</v>
      </c>
      <c r="C35" s="37" t="s">
        <v>146</v>
      </c>
      <c r="D35" s="39">
        <v>213004397</v>
      </c>
      <c r="E35" s="40">
        <v>9191653055</v>
      </c>
      <c r="F35" s="37" t="s">
        <v>14</v>
      </c>
      <c r="G35" s="41">
        <v>40187</v>
      </c>
      <c r="H35" s="42">
        <f t="shared" ca="1" si="0"/>
        <v>10</v>
      </c>
      <c r="I35" s="43" t="s">
        <v>37</v>
      </c>
      <c r="J35" s="44">
        <v>48906</v>
      </c>
      <c r="K35" s="38">
        <v>5</v>
      </c>
    </row>
    <row r="36" spans="1:11" x14ac:dyDescent="0.3">
      <c r="A36" s="73" t="s">
        <v>622</v>
      </c>
      <c r="B36" s="38" t="s">
        <v>19</v>
      </c>
      <c r="C36" s="37" t="s">
        <v>611</v>
      </c>
      <c r="D36" s="39">
        <v>983001302</v>
      </c>
      <c r="E36" s="40">
        <v>9191155509</v>
      </c>
      <c r="F36" s="37" t="s">
        <v>22</v>
      </c>
      <c r="G36" s="41">
        <v>38403</v>
      </c>
      <c r="H36" s="42">
        <f t="shared" ca="1" si="0"/>
        <v>15</v>
      </c>
      <c r="I36" s="43" t="s">
        <v>37</v>
      </c>
      <c r="J36" s="44">
        <v>33651</v>
      </c>
      <c r="K36" s="38">
        <v>5</v>
      </c>
    </row>
    <row r="37" spans="1:11" x14ac:dyDescent="0.3">
      <c r="A37" s="37" t="s">
        <v>167</v>
      </c>
      <c r="B37" s="38" t="s">
        <v>12</v>
      </c>
      <c r="C37" s="37" t="s">
        <v>166</v>
      </c>
      <c r="D37" s="39">
        <v>763002349</v>
      </c>
      <c r="E37" s="40">
        <v>9196188082</v>
      </c>
      <c r="F37" s="37" t="s">
        <v>14</v>
      </c>
      <c r="G37" s="41">
        <v>36982</v>
      </c>
      <c r="H37" s="42">
        <f t="shared" ca="1" si="0"/>
        <v>19</v>
      </c>
      <c r="I37" s="43" t="s">
        <v>37</v>
      </c>
      <c r="J37" s="44">
        <v>97578</v>
      </c>
      <c r="K37" s="38">
        <v>5</v>
      </c>
    </row>
    <row r="38" spans="1:11" x14ac:dyDescent="0.3">
      <c r="A38" s="37" t="s">
        <v>434</v>
      </c>
      <c r="B38" s="38" t="s">
        <v>33</v>
      </c>
      <c r="C38" s="37" t="s">
        <v>433</v>
      </c>
      <c r="D38" s="39">
        <v>759000847</v>
      </c>
      <c r="E38" s="40">
        <v>9192126707</v>
      </c>
      <c r="F38" s="37" t="s">
        <v>14</v>
      </c>
      <c r="G38" s="41">
        <v>41253</v>
      </c>
      <c r="H38" s="42">
        <f t="shared" ca="1" si="0"/>
        <v>7</v>
      </c>
      <c r="I38" s="43" t="s">
        <v>15</v>
      </c>
      <c r="J38" s="44">
        <v>63115</v>
      </c>
      <c r="K38" s="38">
        <v>5</v>
      </c>
    </row>
    <row r="39" spans="1:11" x14ac:dyDescent="0.3">
      <c r="A39" s="37" t="s">
        <v>462</v>
      </c>
      <c r="B39" s="38" t="s">
        <v>28</v>
      </c>
      <c r="C39" s="37" t="s">
        <v>460</v>
      </c>
      <c r="D39" s="39">
        <v>425004540</v>
      </c>
      <c r="E39" s="40">
        <v>2526345909</v>
      </c>
      <c r="F39" s="37" t="s">
        <v>14</v>
      </c>
      <c r="G39" s="41">
        <v>43031</v>
      </c>
      <c r="H39" s="42">
        <f t="shared" ca="1" si="0"/>
        <v>3</v>
      </c>
      <c r="I39" s="43" t="s">
        <v>15</v>
      </c>
      <c r="J39" s="44">
        <v>56654</v>
      </c>
      <c r="K39" s="38">
        <v>5</v>
      </c>
    </row>
    <row r="40" spans="1:11" x14ac:dyDescent="0.3">
      <c r="A40" s="37" t="s">
        <v>701</v>
      </c>
      <c r="B40" s="38" t="s">
        <v>28</v>
      </c>
      <c r="C40" s="37" t="s">
        <v>685</v>
      </c>
      <c r="D40" s="39">
        <v>558003229</v>
      </c>
      <c r="E40" s="40">
        <v>9193441810</v>
      </c>
      <c r="F40" s="37" t="s">
        <v>17</v>
      </c>
      <c r="G40" s="41">
        <v>36917</v>
      </c>
      <c r="H40" s="42">
        <f t="shared" ca="1" si="0"/>
        <v>19</v>
      </c>
      <c r="I40" s="43"/>
      <c r="J40" s="44">
        <v>82277</v>
      </c>
      <c r="K40" s="38">
        <v>5</v>
      </c>
    </row>
    <row r="41" spans="1:11" x14ac:dyDescent="0.3">
      <c r="A41" s="37" t="s">
        <v>436</v>
      </c>
      <c r="B41" s="38" t="s">
        <v>33</v>
      </c>
      <c r="C41" s="37" t="s">
        <v>433</v>
      </c>
      <c r="D41" s="39">
        <v>159005552</v>
      </c>
      <c r="E41" s="40">
        <v>9193820411</v>
      </c>
      <c r="F41" s="37" t="s">
        <v>14</v>
      </c>
      <c r="G41" s="41">
        <v>36621</v>
      </c>
      <c r="H41" s="42">
        <f t="shared" ca="1" si="0"/>
        <v>20</v>
      </c>
      <c r="I41" s="43" t="s">
        <v>37</v>
      </c>
      <c r="J41" s="44">
        <v>29718</v>
      </c>
      <c r="K41" s="38">
        <v>5</v>
      </c>
    </row>
    <row r="42" spans="1:11" x14ac:dyDescent="0.3">
      <c r="A42" s="37" t="s">
        <v>249</v>
      </c>
      <c r="B42" s="38" t="s">
        <v>33</v>
      </c>
      <c r="C42" s="37" t="s">
        <v>220</v>
      </c>
      <c r="D42" s="39">
        <v>459002265</v>
      </c>
      <c r="E42" s="40">
        <v>9198294156</v>
      </c>
      <c r="F42" s="37" t="s">
        <v>14</v>
      </c>
      <c r="G42" s="41">
        <v>36431</v>
      </c>
      <c r="H42" s="42">
        <f t="shared" ca="1" si="0"/>
        <v>21</v>
      </c>
      <c r="I42" s="43" t="s">
        <v>37</v>
      </c>
      <c r="J42" s="44">
        <v>94994</v>
      </c>
      <c r="K42" s="38">
        <v>5</v>
      </c>
    </row>
    <row r="43" spans="1:11" x14ac:dyDescent="0.3">
      <c r="A43" s="37" t="s">
        <v>178</v>
      </c>
      <c r="B43" s="38" t="s">
        <v>25</v>
      </c>
      <c r="C43" s="37" t="s">
        <v>172</v>
      </c>
      <c r="D43" s="39">
        <v>567006382</v>
      </c>
      <c r="E43" s="40">
        <v>2522338778</v>
      </c>
      <c r="F43" s="37" t="s">
        <v>14</v>
      </c>
      <c r="G43" s="41">
        <v>38972</v>
      </c>
      <c r="H43" s="42">
        <f t="shared" ca="1" si="0"/>
        <v>14</v>
      </c>
      <c r="I43" s="43" t="s">
        <v>37</v>
      </c>
      <c r="J43" s="44">
        <v>60242</v>
      </c>
      <c r="K43" s="38">
        <v>5</v>
      </c>
    </row>
    <row r="44" spans="1:11" x14ac:dyDescent="0.3">
      <c r="A44" s="37" t="s">
        <v>178</v>
      </c>
      <c r="B44" s="38" t="s">
        <v>25</v>
      </c>
      <c r="C44" s="37" t="s">
        <v>172</v>
      </c>
      <c r="D44" s="39">
        <v>433004045</v>
      </c>
      <c r="E44" s="40">
        <v>2522338778</v>
      </c>
      <c r="F44" s="37" t="s">
        <v>14</v>
      </c>
      <c r="G44" s="41">
        <v>36494</v>
      </c>
      <c r="H44" s="42">
        <f t="shared" ca="1" si="0"/>
        <v>21</v>
      </c>
      <c r="I44" s="43" t="s">
        <v>37</v>
      </c>
      <c r="J44" s="44">
        <v>60242</v>
      </c>
      <c r="K44" s="38">
        <v>5</v>
      </c>
    </row>
    <row r="45" spans="1:11" x14ac:dyDescent="0.3">
      <c r="A45" s="37" t="s">
        <v>179</v>
      </c>
      <c r="B45" s="38" t="s">
        <v>28</v>
      </c>
      <c r="C45" s="37" t="s">
        <v>172</v>
      </c>
      <c r="D45" s="39">
        <v>138007245</v>
      </c>
      <c r="E45" s="40">
        <v>2522969056</v>
      </c>
      <c r="F45" s="37" t="s">
        <v>17</v>
      </c>
      <c r="G45" s="41">
        <v>36909</v>
      </c>
      <c r="H45" s="42">
        <f t="shared" ca="1" si="0"/>
        <v>19</v>
      </c>
      <c r="I45" s="43"/>
      <c r="J45" s="44">
        <v>105391</v>
      </c>
      <c r="K45" s="38">
        <v>5</v>
      </c>
    </row>
    <row r="46" spans="1:11" x14ac:dyDescent="0.3">
      <c r="A46" s="37" t="s">
        <v>79</v>
      </c>
      <c r="B46" s="38" t="s">
        <v>33</v>
      </c>
      <c r="C46" s="37" t="s">
        <v>67</v>
      </c>
      <c r="D46" s="39">
        <v>483003618</v>
      </c>
      <c r="E46" s="40">
        <v>2523962015</v>
      </c>
      <c r="F46" s="37" t="s">
        <v>14</v>
      </c>
      <c r="G46" s="41">
        <v>37993</v>
      </c>
      <c r="H46" s="42">
        <f t="shared" ca="1" si="0"/>
        <v>16</v>
      </c>
      <c r="I46" s="43" t="s">
        <v>23</v>
      </c>
      <c r="J46" s="44">
        <v>97071</v>
      </c>
      <c r="K46" s="38">
        <v>5</v>
      </c>
    </row>
    <row r="47" spans="1:11" x14ac:dyDescent="0.3">
      <c r="A47" s="37" t="s">
        <v>782</v>
      </c>
      <c r="B47" s="38" t="s">
        <v>12</v>
      </c>
      <c r="C47" s="37" t="s">
        <v>780</v>
      </c>
      <c r="D47" s="39">
        <v>881002432</v>
      </c>
      <c r="E47" s="40">
        <v>9193578185</v>
      </c>
      <c r="F47" s="37" t="s">
        <v>14</v>
      </c>
      <c r="G47" s="41">
        <v>36784</v>
      </c>
      <c r="H47" s="42">
        <f t="shared" ca="1" si="0"/>
        <v>20</v>
      </c>
      <c r="I47" s="43" t="s">
        <v>42</v>
      </c>
      <c r="J47" s="44">
        <v>52884</v>
      </c>
      <c r="K47" s="38">
        <v>5</v>
      </c>
    </row>
    <row r="48" spans="1:11" x14ac:dyDescent="0.3">
      <c r="A48" s="37" t="s">
        <v>149</v>
      </c>
      <c r="B48" s="38" t="s">
        <v>28</v>
      </c>
      <c r="C48" s="37" t="s">
        <v>146</v>
      </c>
      <c r="D48" s="39">
        <v>466000098</v>
      </c>
      <c r="E48" s="40">
        <v>2525786813</v>
      </c>
      <c r="F48" s="37" t="s">
        <v>14</v>
      </c>
      <c r="G48" s="41">
        <v>36910</v>
      </c>
      <c r="H48" s="42">
        <f t="shared" ca="1" si="0"/>
        <v>19</v>
      </c>
      <c r="I48" s="43" t="s">
        <v>20</v>
      </c>
      <c r="J48" s="44">
        <v>107250</v>
      </c>
      <c r="K48" s="38">
        <v>5</v>
      </c>
    </row>
    <row r="49" spans="1:11" x14ac:dyDescent="0.3">
      <c r="A49" s="37" t="s">
        <v>253</v>
      </c>
      <c r="B49" s="38" t="s">
        <v>33</v>
      </c>
      <c r="C49" s="37" t="s">
        <v>220</v>
      </c>
      <c r="D49" s="39">
        <v>411008865</v>
      </c>
      <c r="E49" s="40">
        <v>9192380636</v>
      </c>
      <c r="F49" s="37" t="s">
        <v>22</v>
      </c>
      <c r="G49" s="41">
        <v>39864</v>
      </c>
      <c r="H49" s="42">
        <f t="shared" ca="1" si="0"/>
        <v>11</v>
      </c>
      <c r="I49" s="43" t="s">
        <v>15</v>
      </c>
      <c r="J49" s="44">
        <v>60171</v>
      </c>
      <c r="K49" s="38">
        <v>5</v>
      </c>
    </row>
    <row r="50" spans="1:11" x14ac:dyDescent="0.3">
      <c r="A50" s="37" t="s">
        <v>255</v>
      </c>
      <c r="B50" s="38" t="s">
        <v>25</v>
      </c>
      <c r="C50" s="37" t="s">
        <v>220</v>
      </c>
      <c r="D50" s="39">
        <v>232006341</v>
      </c>
      <c r="E50" s="40">
        <v>2521854525</v>
      </c>
      <c r="F50" s="37" t="s">
        <v>14</v>
      </c>
      <c r="G50" s="41">
        <v>43092</v>
      </c>
      <c r="H50" s="42">
        <f t="shared" ca="1" si="0"/>
        <v>2</v>
      </c>
      <c r="I50" s="43" t="s">
        <v>20</v>
      </c>
      <c r="J50" s="44">
        <v>51376</v>
      </c>
      <c r="K50" s="38">
        <v>5</v>
      </c>
    </row>
    <row r="51" spans="1:11" x14ac:dyDescent="0.3">
      <c r="A51" s="37" t="s">
        <v>390</v>
      </c>
      <c r="B51" s="38" t="s">
        <v>33</v>
      </c>
      <c r="C51" s="37" t="s">
        <v>381</v>
      </c>
      <c r="D51" s="39">
        <v>964003524</v>
      </c>
      <c r="E51" s="40">
        <v>9197803578</v>
      </c>
      <c r="F51" s="37" t="s">
        <v>14</v>
      </c>
      <c r="G51" s="41">
        <v>37852</v>
      </c>
      <c r="H51" s="42">
        <f t="shared" ca="1" si="0"/>
        <v>17</v>
      </c>
      <c r="I51" s="43" t="s">
        <v>20</v>
      </c>
      <c r="J51" s="44">
        <v>58734</v>
      </c>
      <c r="K51" s="38">
        <v>5</v>
      </c>
    </row>
    <row r="52" spans="1:11" x14ac:dyDescent="0.3">
      <c r="A52" s="37" t="s">
        <v>628</v>
      </c>
      <c r="B52" s="38" t="s">
        <v>28</v>
      </c>
      <c r="C52" s="37" t="s">
        <v>611</v>
      </c>
      <c r="D52" s="39">
        <v>150002247</v>
      </c>
      <c r="E52" s="40">
        <v>9193922813</v>
      </c>
      <c r="F52" s="37" t="s">
        <v>26</v>
      </c>
      <c r="G52" s="41">
        <v>36737</v>
      </c>
      <c r="H52" s="42">
        <f t="shared" ca="1" si="0"/>
        <v>20</v>
      </c>
      <c r="I52" s="43"/>
      <c r="J52" s="44">
        <v>34429</v>
      </c>
      <c r="K52" s="38">
        <v>5</v>
      </c>
    </row>
    <row r="53" spans="1:11" x14ac:dyDescent="0.3">
      <c r="A53" s="37" t="s">
        <v>82</v>
      </c>
      <c r="B53" s="38" t="s">
        <v>28</v>
      </c>
      <c r="C53" s="37" t="s">
        <v>67</v>
      </c>
      <c r="D53" s="39">
        <v>412001335</v>
      </c>
      <c r="E53" s="40">
        <v>9197692593</v>
      </c>
      <c r="F53" s="37" t="s">
        <v>14</v>
      </c>
      <c r="G53" s="41">
        <v>41363</v>
      </c>
      <c r="H53" s="42">
        <f t="shared" ca="1" si="0"/>
        <v>7</v>
      </c>
      <c r="I53" s="43" t="s">
        <v>15</v>
      </c>
      <c r="J53" s="44">
        <v>41483</v>
      </c>
      <c r="K53" s="38">
        <v>5</v>
      </c>
    </row>
    <row r="54" spans="1:11" x14ac:dyDescent="0.3">
      <c r="A54" s="37" t="s">
        <v>391</v>
      </c>
      <c r="B54" s="38" t="s">
        <v>19</v>
      </c>
      <c r="C54" s="37" t="s">
        <v>381</v>
      </c>
      <c r="D54" s="39">
        <v>744000329</v>
      </c>
      <c r="E54" s="40">
        <v>2524652136</v>
      </c>
      <c r="F54" s="37" t="s">
        <v>17</v>
      </c>
      <c r="G54" s="41">
        <v>37656</v>
      </c>
      <c r="H54" s="42">
        <f t="shared" ca="1" si="0"/>
        <v>17</v>
      </c>
      <c r="I54" s="43"/>
      <c r="J54" s="44">
        <v>37700</v>
      </c>
      <c r="K54" s="38">
        <v>5</v>
      </c>
    </row>
    <row r="55" spans="1:11" x14ac:dyDescent="0.3">
      <c r="A55" s="37" t="s">
        <v>83</v>
      </c>
      <c r="B55" s="38" t="s">
        <v>19</v>
      </c>
      <c r="C55" s="37" t="s">
        <v>67</v>
      </c>
      <c r="D55" s="39">
        <v>820004290</v>
      </c>
      <c r="E55" s="40">
        <v>2522339143</v>
      </c>
      <c r="F55" s="37" t="s">
        <v>14</v>
      </c>
      <c r="G55" s="41">
        <v>36835</v>
      </c>
      <c r="H55" s="42">
        <f t="shared" ca="1" si="0"/>
        <v>20</v>
      </c>
      <c r="I55" s="43" t="s">
        <v>15</v>
      </c>
      <c r="J55" s="44">
        <v>88257</v>
      </c>
      <c r="K55" s="38">
        <v>5</v>
      </c>
    </row>
    <row r="56" spans="1:11" x14ac:dyDescent="0.3">
      <c r="A56" s="37" t="s">
        <v>259</v>
      </c>
      <c r="B56" s="38" t="s">
        <v>19</v>
      </c>
      <c r="C56" s="37" t="s">
        <v>220</v>
      </c>
      <c r="D56" s="39">
        <v>198004686</v>
      </c>
      <c r="E56" s="40">
        <v>2527919826</v>
      </c>
      <c r="F56" s="37" t="s">
        <v>17</v>
      </c>
      <c r="G56" s="41">
        <v>36102</v>
      </c>
      <c r="H56" s="42">
        <f t="shared" ca="1" si="0"/>
        <v>22</v>
      </c>
      <c r="I56" s="43"/>
      <c r="J56" s="44">
        <v>36738</v>
      </c>
      <c r="K56" s="38">
        <v>5</v>
      </c>
    </row>
    <row r="57" spans="1:11" x14ac:dyDescent="0.3">
      <c r="A57" s="37" t="s">
        <v>547</v>
      </c>
      <c r="B57" s="38" t="s">
        <v>31</v>
      </c>
      <c r="C57" s="37" t="s">
        <v>522</v>
      </c>
      <c r="D57" s="39">
        <v>277003593</v>
      </c>
      <c r="E57" s="40">
        <v>9192891217</v>
      </c>
      <c r="F57" s="37" t="s">
        <v>17</v>
      </c>
      <c r="G57" s="41">
        <v>36247</v>
      </c>
      <c r="H57" s="42">
        <f t="shared" ca="1" si="0"/>
        <v>21</v>
      </c>
      <c r="I57" s="43"/>
      <c r="J57" s="44">
        <v>99931</v>
      </c>
      <c r="K57" s="38">
        <v>5</v>
      </c>
    </row>
    <row r="58" spans="1:11" x14ac:dyDescent="0.3">
      <c r="A58" s="37" t="s">
        <v>84</v>
      </c>
      <c r="B58" s="38" t="s">
        <v>28</v>
      </c>
      <c r="C58" s="37" t="s">
        <v>67</v>
      </c>
      <c r="D58" s="39">
        <v>411006157</v>
      </c>
      <c r="E58" s="40">
        <v>2525295649</v>
      </c>
      <c r="F58" s="37" t="s">
        <v>14</v>
      </c>
      <c r="G58" s="41">
        <v>36702</v>
      </c>
      <c r="H58" s="42">
        <f t="shared" ca="1" si="0"/>
        <v>20</v>
      </c>
      <c r="I58" s="43" t="s">
        <v>20</v>
      </c>
      <c r="J58" s="44">
        <v>100555</v>
      </c>
      <c r="K58" s="38">
        <v>5</v>
      </c>
    </row>
    <row r="59" spans="1:11" x14ac:dyDescent="0.3">
      <c r="A59" s="37" t="s">
        <v>184</v>
      </c>
      <c r="B59" s="38" t="s">
        <v>12</v>
      </c>
      <c r="C59" s="37" t="s">
        <v>172</v>
      </c>
      <c r="D59" s="39">
        <v>296001985</v>
      </c>
      <c r="E59" s="40">
        <v>9196097340</v>
      </c>
      <c r="F59" s="37" t="s">
        <v>17</v>
      </c>
      <c r="G59" s="41">
        <v>38483</v>
      </c>
      <c r="H59" s="42">
        <f t="shared" ca="1" si="0"/>
        <v>15</v>
      </c>
      <c r="I59" s="43"/>
      <c r="J59" s="44">
        <v>58552</v>
      </c>
      <c r="K59" s="38">
        <v>5</v>
      </c>
    </row>
    <row r="60" spans="1:11" x14ac:dyDescent="0.3">
      <c r="A60" s="37" t="s">
        <v>262</v>
      </c>
      <c r="B60" s="38" t="s">
        <v>28</v>
      </c>
      <c r="C60" s="37" t="s">
        <v>220</v>
      </c>
      <c r="D60" s="39">
        <v>914008485</v>
      </c>
      <c r="E60" s="40">
        <v>9191806180</v>
      </c>
      <c r="F60" s="37" t="s">
        <v>17</v>
      </c>
      <c r="G60" s="41">
        <v>36146</v>
      </c>
      <c r="H60" s="42">
        <f t="shared" ca="1" si="0"/>
        <v>21</v>
      </c>
      <c r="I60" s="43"/>
      <c r="J60" s="44">
        <v>54795</v>
      </c>
      <c r="K60" s="38">
        <v>5</v>
      </c>
    </row>
    <row r="61" spans="1:11" x14ac:dyDescent="0.3">
      <c r="A61" s="37" t="s">
        <v>264</v>
      </c>
      <c r="B61" s="38" t="s">
        <v>12</v>
      </c>
      <c r="C61" s="37" t="s">
        <v>220</v>
      </c>
      <c r="D61" s="39">
        <v>561007107</v>
      </c>
      <c r="E61" s="40">
        <v>9195228292</v>
      </c>
      <c r="F61" s="37" t="s">
        <v>14</v>
      </c>
      <c r="G61" s="41">
        <v>37880</v>
      </c>
      <c r="H61" s="42">
        <f t="shared" ca="1" si="0"/>
        <v>17</v>
      </c>
      <c r="I61" s="43" t="s">
        <v>37</v>
      </c>
      <c r="J61" s="44">
        <v>95087</v>
      </c>
      <c r="K61" s="38">
        <v>5</v>
      </c>
    </row>
    <row r="62" spans="1:11" x14ac:dyDescent="0.3">
      <c r="A62" s="37" t="s">
        <v>631</v>
      </c>
      <c r="B62" s="38" t="s">
        <v>28</v>
      </c>
      <c r="C62" s="37" t="s">
        <v>611</v>
      </c>
      <c r="D62" s="39">
        <v>482007373</v>
      </c>
      <c r="E62" s="40">
        <v>2523838954</v>
      </c>
      <c r="F62" s="37" t="s">
        <v>14</v>
      </c>
      <c r="G62" s="41">
        <v>38382</v>
      </c>
      <c r="H62" s="42">
        <f t="shared" ca="1" si="0"/>
        <v>15</v>
      </c>
      <c r="I62" s="43" t="s">
        <v>15</v>
      </c>
      <c r="J62" s="44">
        <v>50700</v>
      </c>
      <c r="K62" s="38">
        <v>5</v>
      </c>
    </row>
    <row r="63" spans="1:11" x14ac:dyDescent="0.3">
      <c r="A63" s="37" t="s">
        <v>508</v>
      </c>
      <c r="B63" s="38" t="s">
        <v>12</v>
      </c>
      <c r="C63" s="37" t="s">
        <v>505</v>
      </c>
      <c r="D63" s="39">
        <v>711005298</v>
      </c>
      <c r="E63" s="40">
        <v>2528385730</v>
      </c>
      <c r="F63" s="37" t="s">
        <v>22</v>
      </c>
      <c r="G63" s="41">
        <v>43476</v>
      </c>
      <c r="H63" s="42">
        <f t="shared" ca="1" si="0"/>
        <v>1</v>
      </c>
      <c r="I63" s="43" t="s">
        <v>23</v>
      </c>
      <c r="J63" s="44">
        <v>51506</v>
      </c>
      <c r="K63" s="38">
        <v>5</v>
      </c>
    </row>
    <row r="64" spans="1:11" x14ac:dyDescent="0.3">
      <c r="A64" s="37" t="s">
        <v>87</v>
      </c>
      <c r="B64" s="38" t="s">
        <v>25</v>
      </c>
      <c r="C64" s="37" t="s">
        <v>67</v>
      </c>
      <c r="D64" s="39">
        <v>999006829</v>
      </c>
      <c r="E64" s="40">
        <v>2523542524</v>
      </c>
      <c r="F64" s="37" t="s">
        <v>14</v>
      </c>
      <c r="G64" s="41">
        <v>43303</v>
      </c>
      <c r="H64" s="42">
        <f t="shared" ca="1" si="0"/>
        <v>2</v>
      </c>
      <c r="I64" s="43" t="s">
        <v>42</v>
      </c>
      <c r="J64" s="44">
        <v>106756</v>
      </c>
      <c r="K64" s="38">
        <v>5</v>
      </c>
    </row>
    <row r="65" spans="1:11" x14ac:dyDescent="0.3">
      <c r="A65" s="73" t="s">
        <v>32</v>
      </c>
      <c r="B65" s="38" t="s">
        <v>33</v>
      </c>
      <c r="C65" s="37" t="s">
        <v>29</v>
      </c>
      <c r="D65" s="39">
        <v>313008310</v>
      </c>
      <c r="E65" s="40">
        <v>9194075460</v>
      </c>
      <c r="F65" s="37" t="s">
        <v>14</v>
      </c>
      <c r="G65" s="41">
        <v>37078</v>
      </c>
      <c r="H65" s="42">
        <f t="shared" ca="1" si="0"/>
        <v>19</v>
      </c>
      <c r="I65" s="43" t="s">
        <v>15</v>
      </c>
      <c r="J65" s="44">
        <v>103688</v>
      </c>
      <c r="K65" s="38">
        <v>5</v>
      </c>
    </row>
    <row r="66" spans="1:11" x14ac:dyDescent="0.3">
      <c r="A66" s="37" t="s">
        <v>139</v>
      </c>
      <c r="B66" s="38" t="s">
        <v>31</v>
      </c>
      <c r="C66" s="37" t="s">
        <v>136</v>
      </c>
      <c r="D66" s="39">
        <v>771007493</v>
      </c>
      <c r="E66" s="40">
        <v>2526092172</v>
      </c>
      <c r="F66" s="37" t="s">
        <v>14</v>
      </c>
      <c r="G66" s="41">
        <v>42982</v>
      </c>
      <c r="H66" s="42">
        <f t="shared" ref="H66:H129" ca="1" si="1">DATEDIF(G66,TODAY(),"Y")</f>
        <v>3</v>
      </c>
      <c r="I66" s="43" t="s">
        <v>37</v>
      </c>
      <c r="J66" s="44">
        <v>88790</v>
      </c>
      <c r="K66" s="38">
        <v>5</v>
      </c>
    </row>
    <row r="67" spans="1:11" x14ac:dyDescent="0.3">
      <c r="A67" s="37" t="s">
        <v>213</v>
      </c>
      <c r="B67" s="38" t="s">
        <v>28</v>
      </c>
      <c r="C67" s="37" t="s">
        <v>211</v>
      </c>
      <c r="D67" s="39">
        <v>147003641</v>
      </c>
      <c r="E67" s="40">
        <v>2525610944</v>
      </c>
      <c r="F67" s="37" t="s">
        <v>26</v>
      </c>
      <c r="G67" s="41">
        <v>43190</v>
      </c>
      <c r="H67" s="42">
        <f t="shared" ca="1" si="1"/>
        <v>2</v>
      </c>
      <c r="I67" s="43" t="s">
        <v>37</v>
      </c>
      <c r="J67" s="44">
        <v>80418</v>
      </c>
      <c r="K67" s="38">
        <v>5</v>
      </c>
    </row>
    <row r="68" spans="1:11" x14ac:dyDescent="0.3">
      <c r="A68" s="37" t="s">
        <v>713</v>
      </c>
      <c r="B68" s="38" t="s">
        <v>28</v>
      </c>
      <c r="C68" s="37" t="s">
        <v>685</v>
      </c>
      <c r="D68" s="39">
        <v>682007379</v>
      </c>
      <c r="E68" s="40">
        <v>9195797109</v>
      </c>
      <c r="F68" s="37" t="s">
        <v>14</v>
      </c>
      <c r="G68" s="41">
        <v>38167</v>
      </c>
      <c r="H68" s="42">
        <f t="shared" ca="1" si="1"/>
        <v>16</v>
      </c>
      <c r="I68" s="43" t="s">
        <v>15</v>
      </c>
      <c r="J68" s="44">
        <v>90363</v>
      </c>
      <c r="K68" s="38">
        <v>5</v>
      </c>
    </row>
    <row r="69" spans="1:11" x14ac:dyDescent="0.3">
      <c r="A69" s="37" t="s">
        <v>554</v>
      </c>
      <c r="B69" s="38" t="s">
        <v>12</v>
      </c>
      <c r="C69" s="37" t="s">
        <v>522</v>
      </c>
      <c r="D69" s="39">
        <v>623003805</v>
      </c>
      <c r="E69" s="40">
        <v>9191675237</v>
      </c>
      <c r="F69" s="37" t="s">
        <v>14</v>
      </c>
      <c r="G69" s="41">
        <v>43259</v>
      </c>
      <c r="H69" s="42">
        <f t="shared" ca="1" si="1"/>
        <v>2</v>
      </c>
      <c r="I69" s="43" t="s">
        <v>23</v>
      </c>
      <c r="J69" s="44">
        <v>94510</v>
      </c>
      <c r="K69" s="38">
        <v>5</v>
      </c>
    </row>
    <row r="70" spans="1:11" x14ac:dyDescent="0.3">
      <c r="A70" s="37" t="s">
        <v>470</v>
      </c>
      <c r="B70" s="38" t="s">
        <v>28</v>
      </c>
      <c r="C70" s="37" t="s">
        <v>460</v>
      </c>
      <c r="D70" s="39">
        <v>749008847</v>
      </c>
      <c r="E70" s="40">
        <v>2525981242</v>
      </c>
      <c r="F70" s="37" t="s">
        <v>14</v>
      </c>
      <c r="G70" s="41">
        <v>38136</v>
      </c>
      <c r="H70" s="42">
        <f t="shared" ca="1" si="1"/>
        <v>16</v>
      </c>
      <c r="I70" s="43" t="s">
        <v>37</v>
      </c>
      <c r="J70" s="44">
        <v>94939</v>
      </c>
      <c r="K70" s="38">
        <v>5</v>
      </c>
    </row>
    <row r="71" spans="1:11" x14ac:dyDescent="0.3">
      <c r="A71" s="37" t="s">
        <v>89</v>
      </c>
      <c r="B71" s="38" t="s">
        <v>33</v>
      </c>
      <c r="C71" s="37" t="s">
        <v>67</v>
      </c>
      <c r="D71" s="39">
        <v>135003006</v>
      </c>
      <c r="E71" s="40">
        <v>9191362796</v>
      </c>
      <c r="F71" s="37" t="s">
        <v>17</v>
      </c>
      <c r="G71" s="41">
        <v>39335</v>
      </c>
      <c r="H71" s="42">
        <f t="shared" ca="1" si="1"/>
        <v>13</v>
      </c>
      <c r="I71" s="43"/>
      <c r="J71" s="44">
        <v>116103</v>
      </c>
      <c r="K71" s="38">
        <v>5</v>
      </c>
    </row>
    <row r="72" spans="1:11" x14ac:dyDescent="0.3">
      <c r="A72" s="37" t="s">
        <v>274</v>
      </c>
      <c r="B72" s="38" t="s">
        <v>25</v>
      </c>
      <c r="C72" s="37" t="s">
        <v>220</v>
      </c>
      <c r="D72" s="39">
        <v>772003640</v>
      </c>
      <c r="E72" s="40">
        <v>9198082183</v>
      </c>
      <c r="F72" s="37" t="s">
        <v>22</v>
      </c>
      <c r="G72" s="41">
        <v>39300</v>
      </c>
      <c r="H72" s="42">
        <f t="shared" ca="1" si="1"/>
        <v>13</v>
      </c>
      <c r="I72" s="43" t="s">
        <v>15</v>
      </c>
      <c r="J72" s="44">
        <v>63486</v>
      </c>
      <c r="K72" s="38">
        <v>5</v>
      </c>
    </row>
    <row r="73" spans="1:11" x14ac:dyDescent="0.3">
      <c r="A73" s="37" t="s">
        <v>717</v>
      </c>
      <c r="B73" s="38" t="s">
        <v>33</v>
      </c>
      <c r="C73" s="37" t="s">
        <v>685</v>
      </c>
      <c r="D73" s="39">
        <v>297006507</v>
      </c>
      <c r="E73" s="40">
        <v>2526088101</v>
      </c>
      <c r="F73" s="37" t="s">
        <v>14</v>
      </c>
      <c r="G73" s="41">
        <v>37596</v>
      </c>
      <c r="H73" s="42">
        <f t="shared" ca="1" si="1"/>
        <v>18</v>
      </c>
      <c r="I73" s="43" t="s">
        <v>20</v>
      </c>
      <c r="J73" s="44">
        <v>84214</v>
      </c>
      <c r="K73" s="38">
        <v>5</v>
      </c>
    </row>
    <row r="74" spans="1:11" x14ac:dyDescent="0.3">
      <c r="A74" s="37" t="s">
        <v>717</v>
      </c>
      <c r="B74" s="38" t="s">
        <v>33</v>
      </c>
      <c r="C74" s="37" t="s">
        <v>685</v>
      </c>
      <c r="D74" s="39">
        <v>475001127</v>
      </c>
      <c r="E74" s="40">
        <v>2526088101</v>
      </c>
      <c r="F74" s="37" t="s">
        <v>14</v>
      </c>
      <c r="G74" s="41">
        <v>38814</v>
      </c>
      <c r="H74" s="42">
        <f t="shared" ca="1" si="1"/>
        <v>14</v>
      </c>
      <c r="I74" s="43" t="s">
        <v>20</v>
      </c>
      <c r="J74" s="44">
        <v>84214</v>
      </c>
      <c r="K74" s="38">
        <v>5</v>
      </c>
    </row>
    <row r="75" spans="1:11" x14ac:dyDescent="0.3">
      <c r="A75" s="37" t="s">
        <v>276</v>
      </c>
      <c r="B75" s="38" t="s">
        <v>19</v>
      </c>
      <c r="C75" s="37" t="s">
        <v>220</v>
      </c>
      <c r="D75" s="39">
        <v>404009373</v>
      </c>
      <c r="E75" s="40">
        <v>9192354572</v>
      </c>
      <c r="F75" s="37" t="s">
        <v>14</v>
      </c>
      <c r="G75" s="41">
        <v>36884</v>
      </c>
      <c r="H75" s="42">
        <f t="shared" ca="1" si="1"/>
        <v>19</v>
      </c>
      <c r="I75" s="43" t="s">
        <v>20</v>
      </c>
      <c r="J75" s="44">
        <v>46098</v>
      </c>
      <c r="K75" s="38">
        <v>5</v>
      </c>
    </row>
    <row r="76" spans="1:11" x14ac:dyDescent="0.3">
      <c r="A76" s="37" t="s">
        <v>90</v>
      </c>
      <c r="B76" s="38" t="s">
        <v>28</v>
      </c>
      <c r="C76" s="37" t="s">
        <v>67</v>
      </c>
      <c r="D76" s="39">
        <v>904007673</v>
      </c>
      <c r="E76" s="40">
        <v>2526101454</v>
      </c>
      <c r="F76" s="37" t="s">
        <v>17</v>
      </c>
      <c r="G76" s="41">
        <v>36000</v>
      </c>
      <c r="H76" s="42">
        <f t="shared" ca="1" si="1"/>
        <v>22</v>
      </c>
      <c r="I76" s="43"/>
      <c r="J76" s="44">
        <v>97162</v>
      </c>
      <c r="K76" s="38">
        <v>5</v>
      </c>
    </row>
    <row r="77" spans="1:11" x14ac:dyDescent="0.3">
      <c r="A77" s="37" t="s">
        <v>278</v>
      </c>
      <c r="B77" s="38" t="s">
        <v>33</v>
      </c>
      <c r="C77" s="37" t="s">
        <v>220</v>
      </c>
      <c r="D77" s="39">
        <v>377004926</v>
      </c>
      <c r="E77" s="40">
        <v>9193695179</v>
      </c>
      <c r="F77" s="37" t="s">
        <v>14</v>
      </c>
      <c r="G77" s="41">
        <v>43459</v>
      </c>
      <c r="H77" s="42">
        <f t="shared" ca="1" si="1"/>
        <v>1</v>
      </c>
      <c r="I77" s="43" t="s">
        <v>37</v>
      </c>
      <c r="J77" s="44">
        <v>116662</v>
      </c>
      <c r="K77" s="38">
        <v>5</v>
      </c>
    </row>
    <row r="78" spans="1:11" x14ac:dyDescent="0.3">
      <c r="A78" s="37" t="s">
        <v>279</v>
      </c>
      <c r="B78" s="38" t="s">
        <v>12</v>
      </c>
      <c r="C78" s="37" t="s">
        <v>220</v>
      </c>
      <c r="D78" s="39">
        <v>601002708</v>
      </c>
      <c r="E78" s="40">
        <v>2525228252</v>
      </c>
      <c r="F78" s="37" t="s">
        <v>14</v>
      </c>
      <c r="G78" s="41">
        <v>43008</v>
      </c>
      <c r="H78" s="42">
        <f t="shared" ca="1" si="1"/>
        <v>3</v>
      </c>
      <c r="I78" s="43" t="s">
        <v>20</v>
      </c>
      <c r="J78" s="44">
        <v>72085</v>
      </c>
      <c r="K78" s="38">
        <v>5</v>
      </c>
    </row>
    <row r="79" spans="1:11" x14ac:dyDescent="0.3">
      <c r="A79" s="37" t="s">
        <v>718</v>
      </c>
      <c r="B79" s="38" t="s">
        <v>33</v>
      </c>
      <c r="C79" s="37" t="s">
        <v>685</v>
      </c>
      <c r="D79" s="39">
        <v>569002669</v>
      </c>
      <c r="E79" s="40">
        <v>2526459263</v>
      </c>
      <c r="F79" s="37" t="s">
        <v>14</v>
      </c>
      <c r="G79" s="41">
        <v>40424</v>
      </c>
      <c r="H79" s="42">
        <f t="shared" ca="1" si="1"/>
        <v>10</v>
      </c>
      <c r="I79" s="43" t="s">
        <v>37</v>
      </c>
      <c r="J79" s="44">
        <v>43667</v>
      </c>
      <c r="K79" s="38">
        <v>5</v>
      </c>
    </row>
    <row r="80" spans="1:11" x14ac:dyDescent="0.3">
      <c r="A80" s="37" t="s">
        <v>186</v>
      </c>
      <c r="B80" s="38" t="s">
        <v>33</v>
      </c>
      <c r="C80" s="37" t="s">
        <v>172</v>
      </c>
      <c r="D80" s="39">
        <v>808002612</v>
      </c>
      <c r="E80" s="40">
        <v>9196126835</v>
      </c>
      <c r="F80" s="37" t="s">
        <v>17</v>
      </c>
      <c r="G80" s="41">
        <v>36514</v>
      </c>
      <c r="H80" s="42">
        <f t="shared" ca="1" si="1"/>
        <v>20</v>
      </c>
      <c r="I80" s="43"/>
      <c r="J80" s="44">
        <v>52728</v>
      </c>
      <c r="K80" s="38">
        <v>5</v>
      </c>
    </row>
    <row r="81" spans="1:11" x14ac:dyDescent="0.3">
      <c r="A81" s="37" t="s">
        <v>720</v>
      </c>
      <c r="B81" s="38" t="s">
        <v>33</v>
      </c>
      <c r="C81" s="37" t="s">
        <v>685</v>
      </c>
      <c r="D81" s="39">
        <v>847001774</v>
      </c>
      <c r="E81" s="40">
        <v>2528249735</v>
      </c>
      <c r="F81" s="37" t="s">
        <v>14</v>
      </c>
      <c r="G81" s="41">
        <v>42513</v>
      </c>
      <c r="H81" s="42">
        <f t="shared" ca="1" si="1"/>
        <v>4</v>
      </c>
      <c r="I81" s="43" t="s">
        <v>15</v>
      </c>
      <c r="J81" s="44">
        <v>75881</v>
      </c>
      <c r="K81" s="38">
        <v>5</v>
      </c>
    </row>
    <row r="82" spans="1:11" x14ac:dyDescent="0.3">
      <c r="A82" s="37" t="s">
        <v>395</v>
      </c>
      <c r="B82" s="38" t="s">
        <v>31</v>
      </c>
      <c r="C82" s="37" t="s">
        <v>381</v>
      </c>
      <c r="D82" s="39">
        <v>302004692</v>
      </c>
      <c r="E82" s="40">
        <v>9192490678</v>
      </c>
      <c r="F82" s="37" t="s">
        <v>17</v>
      </c>
      <c r="G82" s="41">
        <v>37473</v>
      </c>
      <c r="H82" s="42">
        <f t="shared" ca="1" si="1"/>
        <v>18</v>
      </c>
      <c r="I82" s="43"/>
      <c r="J82" s="44">
        <v>106509</v>
      </c>
      <c r="K82" s="38">
        <v>5</v>
      </c>
    </row>
    <row r="83" spans="1:11" x14ac:dyDescent="0.3">
      <c r="A83" s="37" t="s">
        <v>282</v>
      </c>
      <c r="B83" s="38" t="s">
        <v>28</v>
      </c>
      <c r="C83" s="37" t="s">
        <v>220</v>
      </c>
      <c r="D83" s="39">
        <v>163002583</v>
      </c>
      <c r="E83" s="40">
        <v>9198367725</v>
      </c>
      <c r="F83" s="37" t="s">
        <v>17</v>
      </c>
      <c r="G83" s="41">
        <v>38894</v>
      </c>
      <c r="H83" s="42">
        <f t="shared" ca="1" si="1"/>
        <v>14</v>
      </c>
      <c r="I83" s="43"/>
      <c r="J83" s="44">
        <v>88738</v>
      </c>
      <c r="K83" s="38">
        <v>5</v>
      </c>
    </row>
    <row r="84" spans="1:11" x14ac:dyDescent="0.3">
      <c r="A84" s="37" t="s">
        <v>787</v>
      </c>
      <c r="B84" s="38" t="s">
        <v>33</v>
      </c>
      <c r="C84" s="37" t="s">
        <v>786</v>
      </c>
      <c r="D84" s="39">
        <v>920005896</v>
      </c>
      <c r="E84" s="40">
        <v>9191888279</v>
      </c>
      <c r="F84" s="37" t="s">
        <v>17</v>
      </c>
      <c r="G84" s="41">
        <v>41611</v>
      </c>
      <c r="H84" s="42">
        <f t="shared" ca="1" si="1"/>
        <v>7</v>
      </c>
      <c r="I84" s="43"/>
      <c r="J84" s="44">
        <v>84136</v>
      </c>
      <c r="K84" s="38">
        <v>5</v>
      </c>
    </row>
    <row r="85" spans="1:11" x14ac:dyDescent="0.3">
      <c r="A85" s="37" t="s">
        <v>787</v>
      </c>
      <c r="B85" s="38" t="s">
        <v>33</v>
      </c>
      <c r="C85" s="37" t="s">
        <v>786</v>
      </c>
      <c r="D85" s="39">
        <v>828005080</v>
      </c>
      <c r="E85" s="40">
        <v>9191888279</v>
      </c>
      <c r="F85" s="37" t="s">
        <v>17</v>
      </c>
      <c r="G85" s="41">
        <v>37950</v>
      </c>
      <c r="H85" s="42">
        <f t="shared" ca="1" si="1"/>
        <v>17</v>
      </c>
      <c r="I85" s="43"/>
      <c r="J85" s="44">
        <v>84136</v>
      </c>
      <c r="K85" s="38">
        <v>5</v>
      </c>
    </row>
    <row r="86" spans="1:11" x14ac:dyDescent="0.3">
      <c r="A86" s="37" t="s">
        <v>476</v>
      </c>
      <c r="B86" s="38" t="s">
        <v>28</v>
      </c>
      <c r="C86" s="37" t="s">
        <v>460</v>
      </c>
      <c r="D86" s="39">
        <v>941007371</v>
      </c>
      <c r="E86" s="40">
        <v>9194471952</v>
      </c>
      <c r="F86" s="37" t="s">
        <v>14</v>
      </c>
      <c r="G86" s="41">
        <v>38632</v>
      </c>
      <c r="H86" s="42">
        <f t="shared" ca="1" si="1"/>
        <v>15</v>
      </c>
      <c r="I86" s="43" t="s">
        <v>15</v>
      </c>
      <c r="J86" s="44">
        <v>33579</v>
      </c>
      <c r="K86" s="38">
        <v>5</v>
      </c>
    </row>
    <row r="87" spans="1:11" x14ac:dyDescent="0.3">
      <c r="A87" s="37" t="s">
        <v>721</v>
      </c>
      <c r="B87" s="38" t="s">
        <v>31</v>
      </c>
      <c r="C87" s="37" t="s">
        <v>685</v>
      </c>
      <c r="D87" s="39">
        <v>122000839</v>
      </c>
      <c r="E87" s="40">
        <v>2528552110</v>
      </c>
      <c r="F87" s="37" t="s">
        <v>17</v>
      </c>
      <c r="G87" s="41">
        <v>38817</v>
      </c>
      <c r="H87" s="42">
        <f t="shared" ca="1" si="1"/>
        <v>14</v>
      </c>
      <c r="I87" s="43"/>
      <c r="J87" s="44">
        <v>54301</v>
      </c>
      <c r="K87" s="38">
        <v>5</v>
      </c>
    </row>
    <row r="88" spans="1:11" x14ac:dyDescent="0.3">
      <c r="A88" s="37" t="s">
        <v>285</v>
      </c>
      <c r="B88" s="38" t="s">
        <v>28</v>
      </c>
      <c r="C88" s="37" t="s">
        <v>220</v>
      </c>
      <c r="D88" s="39">
        <v>272006635</v>
      </c>
      <c r="E88" s="40">
        <v>9197848542</v>
      </c>
      <c r="F88" s="37" t="s">
        <v>14</v>
      </c>
      <c r="G88" s="41">
        <v>40739</v>
      </c>
      <c r="H88" s="42">
        <f t="shared" ca="1" si="1"/>
        <v>9</v>
      </c>
      <c r="I88" s="43" t="s">
        <v>15</v>
      </c>
      <c r="J88" s="44">
        <v>97656</v>
      </c>
      <c r="K88" s="38">
        <v>5</v>
      </c>
    </row>
    <row r="89" spans="1:11" x14ac:dyDescent="0.3">
      <c r="A89" s="37" t="s">
        <v>477</v>
      </c>
      <c r="B89" s="38" t="s">
        <v>31</v>
      </c>
      <c r="C89" s="37" t="s">
        <v>460</v>
      </c>
      <c r="D89" s="39">
        <v>249000737</v>
      </c>
      <c r="E89" s="40">
        <v>9193199265</v>
      </c>
      <c r="F89" s="37" t="s">
        <v>14</v>
      </c>
      <c r="G89" s="41">
        <v>36805</v>
      </c>
      <c r="H89" s="42">
        <f t="shared" ca="1" si="1"/>
        <v>20</v>
      </c>
      <c r="I89" s="43" t="s">
        <v>37</v>
      </c>
      <c r="J89" s="44">
        <v>82004</v>
      </c>
      <c r="K89" s="38">
        <v>5</v>
      </c>
    </row>
    <row r="90" spans="1:11" x14ac:dyDescent="0.3">
      <c r="A90" s="37" t="s">
        <v>289</v>
      </c>
      <c r="B90" s="38" t="s">
        <v>28</v>
      </c>
      <c r="C90" s="37" t="s">
        <v>220</v>
      </c>
      <c r="D90" s="39">
        <v>992004973</v>
      </c>
      <c r="E90" s="40">
        <v>2523431009</v>
      </c>
      <c r="F90" s="37" t="s">
        <v>14</v>
      </c>
      <c r="G90" s="41">
        <v>37908</v>
      </c>
      <c r="H90" s="42">
        <f t="shared" ca="1" si="1"/>
        <v>17</v>
      </c>
      <c r="I90" s="43" t="s">
        <v>15</v>
      </c>
      <c r="J90" s="44">
        <v>114712</v>
      </c>
      <c r="K90" s="38">
        <v>5</v>
      </c>
    </row>
    <row r="91" spans="1:11" x14ac:dyDescent="0.3">
      <c r="A91" s="37" t="s">
        <v>34</v>
      </c>
      <c r="B91" s="38" t="s">
        <v>28</v>
      </c>
      <c r="C91" s="37" t="s">
        <v>29</v>
      </c>
      <c r="D91" s="39">
        <v>366000174</v>
      </c>
      <c r="E91" s="40">
        <v>2528467597</v>
      </c>
      <c r="F91" s="37" t="s">
        <v>17</v>
      </c>
      <c r="G91" s="41">
        <v>37021</v>
      </c>
      <c r="H91" s="42">
        <f t="shared" ca="1" si="1"/>
        <v>19</v>
      </c>
      <c r="I91" s="43"/>
      <c r="J91" s="44">
        <v>86554</v>
      </c>
      <c r="K91" s="38">
        <v>5</v>
      </c>
    </row>
    <row r="92" spans="1:11" x14ac:dyDescent="0.3">
      <c r="A92" s="52" t="s">
        <v>375</v>
      </c>
      <c r="B92" s="53" t="s">
        <v>25</v>
      </c>
      <c r="C92" s="52" t="s">
        <v>373</v>
      </c>
      <c r="D92" s="54">
        <v>640001378</v>
      </c>
      <c r="E92" s="55">
        <v>2521535362</v>
      </c>
      <c r="F92" s="52" t="s">
        <v>14</v>
      </c>
      <c r="G92" s="56">
        <v>43361</v>
      </c>
      <c r="H92" s="57">
        <f t="shared" ca="1" si="1"/>
        <v>2</v>
      </c>
      <c r="I92" s="57" t="s">
        <v>15</v>
      </c>
      <c r="J92" s="58">
        <v>76882</v>
      </c>
      <c r="K92" s="53">
        <v>5</v>
      </c>
    </row>
    <row r="93" spans="1:11" x14ac:dyDescent="0.3">
      <c r="A93" s="37" t="s">
        <v>725</v>
      </c>
      <c r="B93" s="38" t="s">
        <v>28</v>
      </c>
      <c r="C93" s="37" t="s">
        <v>685</v>
      </c>
      <c r="D93" s="39">
        <v>291005078</v>
      </c>
      <c r="E93" s="40">
        <v>9196999991</v>
      </c>
      <c r="F93" s="37" t="s">
        <v>14</v>
      </c>
      <c r="G93" s="41">
        <v>36469</v>
      </c>
      <c r="H93" s="42">
        <f t="shared" ca="1" si="1"/>
        <v>21</v>
      </c>
      <c r="I93" s="43" t="s">
        <v>15</v>
      </c>
      <c r="J93" s="44">
        <v>35269</v>
      </c>
      <c r="K93" s="38">
        <v>5</v>
      </c>
    </row>
    <row r="94" spans="1:11" x14ac:dyDescent="0.3">
      <c r="A94" s="37" t="s">
        <v>564</v>
      </c>
      <c r="B94" s="38" t="s">
        <v>12</v>
      </c>
      <c r="C94" s="37" t="s">
        <v>522</v>
      </c>
      <c r="D94" s="39">
        <v>626001093</v>
      </c>
      <c r="E94" s="40">
        <v>9198400261</v>
      </c>
      <c r="F94" s="37" t="s">
        <v>26</v>
      </c>
      <c r="G94" s="41">
        <v>40883</v>
      </c>
      <c r="H94" s="42">
        <f t="shared" ca="1" si="1"/>
        <v>9</v>
      </c>
      <c r="I94" s="43"/>
      <c r="J94" s="44">
        <v>18632</v>
      </c>
      <c r="K94" s="38">
        <v>5</v>
      </c>
    </row>
    <row r="95" spans="1:11" x14ac:dyDescent="0.3">
      <c r="A95" s="37" t="s">
        <v>141</v>
      </c>
      <c r="B95" s="38" t="s">
        <v>33</v>
      </c>
      <c r="C95" s="37" t="s">
        <v>136</v>
      </c>
      <c r="D95" s="39">
        <v>361005033</v>
      </c>
      <c r="E95" s="40">
        <v>2527405629</v>
      </c>
      <c r="F95" s="37" t="s">
        <v>14</v>
      </c>
      <c r="G95" s="41">
        <v>41145</v>
      </c>
      <c r="H95" s="42">
        <f t="shared" ca="1" si="1"/>
        <v>8</v>
      </c>
      <c r="I95" s="43" t="s">
        <v>37</v>
      </c>
      <c r="J95" s="44">
        <v>56784</v>
      </c>
      <c r="K95" s="38">
        <v>5</v>
      </c>
    </row>
    <row r="96" spans="1:11" x14ac:dyDescent="0.3">
      <c r="A96" s="73" t="s">
        <v>727</v>
      </c>
      <c r="B96" s="38" t="s">
        <v>12</v>
      </c>
      <c r="C96" s="37" t="s">
        <v>685</v>
      </c>
      <c r="D96" s="39">
        <v>650004238</v>
      </c>
      <c r="E96" s="40">
        <v>2528566597</v>
      </c>
      <c r="F96" s="37" t="s">
        <v>22</v>
      </c>
      <c r="G96" s="41">
        <v>38374</v>
      </c>
      <c r="H96" s="42">
        <f t="shared" ca="1" si="1"/>
        <v>15</v>
      </c>
      <c r="I96" s="43" t="s">
        <v>23</v>
      </c>
      <c r="J96" s="44">
        <v>17797</v>
      </c>
      <c r="K96" s="38">
        <v>5</v>
      </c>
    </row>
    <row r="97" spans="1:11" x14ac:dyDescent="0.3">
      <c r="A97" s="37" t="s">
        <v>640</v>
      </c>
      <c r="B97" s="38" t="s">
        <v>33</v>
      </c>
      <c r="C97" s="37" t="s">
        <v>611</v>
      </c>
      <c r="D97" s="39">
        <v>880007384</v>
      </c>
      <c r="E97" s="40">
        <v>2523631883</v>
      </c>
      <c r="F97" s="37" t="s">
        <v>14</v>
      </c>
      <c r="G97" s="41">
        <v>36382</v>
      </c>
      <c r="H97" s="42">
        <f t="shared" ca="1" si="1"/>
        <v>21</v>
      </c>
      <c r="I97" s="43" t="s">
        <v>37</v>
      </c>
      <c r="J97" s="44">
        <v>49101</v>
      </c>
      <c r="K97" s="38">
        <v>5</v>
      </c>
    </row>
    <row r="98" spans="1:11" x14ac:dyDescent="0.3">
      <c r="A98" s="37" t="s">
        <v>481</v>
      </c>
      <c r="B98" s="38" t="s">
        <v>33</v>
      </c>
      <c r="C98" s="37" t="s">
        <v>460</v>
      </c>
      <c r="D98" s="39">
        <v>214004804</v>
      </c>
      <c r="E98" s="40">
        <v>2521711684</v>
      </c>
      <c r="F98" s="37" t="s">
        <v>14</v>
      </c>
      <c r="G98" s="41">
        <v>40792</v>
      </c>
      <c r="H98" s="42">
        <f t="shared" ca="1" si="1"/>
        <v>9</v>
      </c>
      <c r="I98" s="43" t="s">
        <v>15</v>
      </c>
      <c r="J98" s="44">
        <v>89076</v>
      </c>
      <c r="K98" s="38">
        <v>5</v>
      </c>
    </row>
    <row r="99" spans="1:11" x14ac:dyDescent="0.3">
      <c r="A99" s="45" t="s">
        <v>568</v>
      </c>
      <c r="B99" s="46" t="s">
        <v>33</v>
      </c>
      <c r="C99" s="45" t="s">
        <v>522</v>
      </c>
      <c r="D99" s="47">
        <v>462001365</v>
      </c>
      <c r="E99" s="48">
        <v>2521220758</v>
      </c>
      <c r="F99" s="45" t="s">
        <v>22</v>
      </c>
      <c r="G99" s="49">
        <v>36877</v>
      </c>
      <c r="H99" s="50">
        <f t="shared" ca="1" si="1"/>
        <v>19</v>
      </c>
      <c r="I99" s="50" t="s">
        <v>23</v>
      </c>
      <c r="J99" s="51">
        <v>59475</v>
      </c>
      <c r="K99" s="46">
        <v>5</v>
      </c>
    </row>
    <row r="100" spans="1:11" x14ac:dyDescent="0.3">
      <c r="A100" s="37" t="s">
        <v>295</v>
      </c>
      <c r="B100" s="38" t="s">
        <v>31</v>
      </c>
      <c r="C100" s="37" t="s">
        <v>220</v>
      </c>
      <c r="D100" s="39">
        <v>339008339</v>
      </c>
      <c r="E100" s="40">
        <v>2528973095</v>
      </c>
      <c r="F100" s="37" t="s">
        <v>17</v>
      </c>
      <c r="G100" s="41">
        <v>38821</v>
      </c>
      <c r="H100" s="42">
        <f t="shared" ca="1" si="1"/>
        <v>14</v>
      </c>
      <c r="I100" s="43"/>
      <c r="J100" s="44">
        <v>32669</v>
      </c>
      <c r="K100" s="38">
        <v>5</v>
      </c>
    </row>
    <row r="101" spans="1:11" x14ac:dyDescent="0.3">
      <c r="A101" s="37" t="s">
        <v>96</v>
      </c>
      <c r="B101" s="38" t="s">
        <v>28</v>
      </c>
      <c r="C101" s="37" t="s">
        <v>67</v>
      </c>
      <c r="D101" s="39">
        <v>512004764</v>
      </c>
      <c r="E101" s="40">
        <v>2526196095</v>
      </c>
      <c r="F101" s="37" t="s">
        <v>17</v>
      </c>
      <c r="G101" s="41">
        <v>39146</v>
      </c>
      <c r="H101" s="42">
        <f t="shared" ca="1" si="1"/>
        <v>13</v>
      </c>
      <c r="I101" s="43"/>
      <c r="J101" s="44">
        <v>111124</v>
      </c>
      <c r="K101" s="38">
        <v>5</v>
      </c>
    </row>
    <row r="102" spans="1:11" x14ac:dyDescent="0.3">
      <c r="A102" s="37" t="s">
        <v>402</v>
      </c>
      <c r="B102" s="38" t="s">
        <v>28</v>
      </c>
      <c r="C102" s="37" t="s">
        <v>381</v>
      </c>
      <c r="D102" s="39">
        <v>590006401</v>
      </c>
      <c r="E102" s="40">
        <v>2526971022</v>
      </c>
      <c r="F102" s="37" t="s">
        <v>17</v>
      </c>
      <c r="G102" s="41">
        <v>41177</v>
      </c>
      <c r="H102" s="42">
        <f t="shared" ca="1" si="1"/>
        <v>8</v>
      </c>
      <c r="I102" s="43"/>
      <c r="J102" s="44">
        <v>101309</v>
      </c>
      <c r="K102" s="38">
        <v>5</v>
      </c>
    </row>
    <row r="103" spans="1:11" x14ac:dyDescent="0.3">
      <c r="A103" s="37" t="s">
        <v>644</v>
      </c>
      <c r="B103" s="38" t="s">
        <v>31</v>
      </c>
      <c r="C103" s="37" t="s">
        <v>611</v>
      </c>
      <c r="D103" s="39">
        <v>612005735</v>
      </c>
      <c r="E103" s="40">
        <v>9196865606</v>
      </c>
      <c r="F103" s="37" t="s">
        <v>22</v>
      </c>
      <c r="G103" s="41">
        <v>38367</v>
      </c>
      <c r="H103" s="42">
        <f t="shared" ca="1" si="1"/>
        <v>15</v>
      </c>
      <c r="I103" s="43" t="s">
        <v>20</v>
      </c>
      <c r="J103" s="44">
        <v>51389</v>
      </c>
      <c r="K103" s="38">
        <v>5</v>
      </c>
    </row>
    <row r="104" spans="1:11" x14ac:dyDescent="0.3">
      <c r="A104" s="37" t="s">
        <v>645</v>
      </c>
      <c r="B104" s="38" t="s">
        <v>28</v>
      </c>
      <c r="C104" s="37" t="s">
        <v>611</v>
      </c>
      <c r="D104" s="39">
        <v>624004626</v>
      </c>
      <c r="E104" s="40">
        <v>9198545681</v>
      </c>
      <c r="F104" s="37" t="s">
        <v>26</v>
      </c>
      <c r="G104" s="41">
        <v>38199</v>
      </c>
      <c r="H104" s="42">
        <f t="shared" ca="1" si="1"/>
        <v>16</v>
      </c>
      <c r="I104" s="43"/>
      <c r="J104" s="44">
        <v>16687</v>
      </c>
      <c r="K104" s="38">
        <v>5</v>
      </c>
    </row>
    <row r="105" spans="1:11" x14ac:dyDescent="0.3">
      <c r="A105" s="37" t="s">
        <v>646</v>
      </c>
      <c r="B105" s="38" t="s">
        <v>12</v>
      </c>
      <c r="C105" s="37" t="s">
        <v>611</v>
      </c>
      <c r="D105" s="39">
        <v>210003249</v>
      </c>
      <c r="E105" s="40">
        <v>2528792521</v>
      </c>
      <c r="F105" s="37" t="s">
        <v>26</v>
      </c>
      <c r="G105" s="41">
        <v>36667</v>
      </c>
      <c r="H105" s="42">
        <f t="shared" ca="1" si="1"/>
        <v>20</v>
      </c>
      <c r="I105" s="43"/>
      <c r="J105" s="44">
        <v>23286</v>
      </c>
      <c r="K105" s="38">
        <v>5</v>
      </c>
    </row>
    <row r="106" spans="1:11" x14ac:dyDescent="0.3">
      <c r="A106" s="37" t="s">
        <v>98</v>
      </c>
      <c r="B106" s="38" t="s">
        <v>19</v>
      </c>
      <c r="C106" s="37" t="s">
        <v>67</v>
      </c>
      <c r="D106" s="39">
        <v>349009288</v>
      </c>
      <c r="E106" s="40">
        <v>9193825834</v>
      </c>
      <c r="F106" s="37" t="s">
        <v>17</v>
      </c>
      <c r="G106" s="41">
        <v>39874</v>
      </c>
      <c r="H106" s="42">
        <f t="shared" ca="1" si="1"/>
        <v>11</v>
      </c>
      <c r="I106" s="43"/>
      <c r="J106" s="44">
        <v>114400</v>
      </c>
      <c r="K106" s="38">
        <v>5</v>
      </c>
    </row>
    <row r="107" spans="1:11" x14ac:dyDescent="0.3">
      <c r="A107" s="37" t="s">
        <v>732</v>
      </c>
      <c r="B107" s="38" t="s">
        <v>33</v>
      </c>
      <c r="C107" s="37" t="s">
        <v>685</v>
      </c>
      <c r="D107" s="39">
        <v>378001658</v>
      </c>
      <c r="E107" s="40">
        <v>2521628807</v>
      </c>
      <c r="F107" s="37" t="s">
        <v>14</v>
      </c>
      <c r="G107" s="41">
        <v>40929</v>
      </c>
      <c r="H107" s="42">
        <f t="shared" ca="1" si="1"/>
        <v>8</v>
      </c>
      <c r="I107" s="43" t="s">
        <v>23</v>
      </c>
      <c r="J107" s="44">
        <v>83811</v>
      </c>
      <c r="K107" s="38">
        <v>5</v>
      </c>
    </row>
    <row r="108" spans="1:11" x14ac:dyDescent="0.3">
      <c r="A108" s="37" t="s">
        <v>302</v>
      </c>
      <c r="B108" s="38" t="s">
        <v>33</v>
      </c>
      <c r="C108" s="37" t="s">
        <v>220</v>
      </c>
      <c r="D108" s="39">
        <v>627007314</v>
      </c>
      <c r="E108" s="40">
        <v>9192375580</v>
      </c>
      <c r="F108" s="37" t="s">
        <v>22</v>
      </c>
      <c r="G108" s="41">
        <v>36708</v>
      </c>
      <c r="H108" s="42">
        <f t="shared" ca="1" si="1"/>
        <v>20</v>
      </c>
      <c r="I108" s="43" t="s">
        <v>37</v>
      </c>
      <c r="J108" s="44">
        <v>22451</v>
      </c>
      <c r="K108" s="38">
        <v>5</v>
      </c>
    </row>
    <row r="109" spans="1:11" x14ac:dyDescent="0.3">
      <c r="A109" s="37" t="s">
        <v>733</v>
      </c>
      <c r="B109" s="38" t="s">
        <v>31</v>
      </c>
      <c r="C109" s="37" t="s">
        <v>685</v>
      </c>
      <c r="D109" s="39">
        <v>337003008</v>
      </c>
      <c r="E109" s="40">
        <v>9193788281</v>
      </c>
      <c r="F109" s="37" t="s">
        <v>22</v>
      </c>
      <c r="G109" s="41">
        <v>40250</v>
      </c>
      <c r="H109" s="42">
        <f t="shared" ca="1" si="1"/>
        <v>10</v>
      </c>
      <c r="I109" s="43" t="s">
        <v>42</v>
      </c>
      <c r="J109" s="44">
        <v>59937</v>
      </c>
      <c r="K109" s="38">
        <v>5</v>
      </c>
    </row>
    <row r="110" spans="1:11" x14ac:dyDescent="0.3">
      <c r="A110" s="37" t="s">
        <v>734</v>
      </c>
      <c r="B110" s="38" t="s">
        <v>25</v>
      </c>
      <c r="C110" s="37" t="s">
        <v>685</v>
      </c>
      <c r="D110" s="39">
        <v>550001321</v>
      </c>
      <c r="E110" s="40">
        <v>9192094386</v>
      </c>
      <c r="F110" s="37" t="s">
        <v>14</v>
      </c>
      <c r="G110" s="41">
        <v>38903</v>
      </c>
      <c r="H110" s="42">
        <f t="shared" ca="1" si="1"/>
        <v>14</v>
      </c>
      <c r="I110" s="43" t="s">
        <v>37</v>
      </c>
      <c r="J110" s="44">
        <v>62933</v>
      </c>
      <c r="K110" s="38">
        <v>5</v>
      </c>
    </row>
    <row r="111" spans="1:11" x14ac:dyDescent="0.3">
      <c r="A111" s="37" t="s">
        <v>572</v>
      </c>
      <c r="B111" s="38" t="s">
        <v>28</v>
      </c>
      <c r="C111" s="37" t="s">
        <v>522</v>
      </c>
      <c r="D111" s="39">
        <v>475006935</v>
      </c>
      <c r="E111" s="40">
        <v>2521384592</v>
      </c>
      <c r="F111" s="37" t="s">
        <v>14</v>
      </c>
      <c r="G111" s="41">
        <v>38598</v>
      </c>
      <c r="H111" s="42">
        <f t="shared" ca="1" si="1"/>
        <v>15</v>
      </c>
      <c r="I111" s="43" t="s">
        <v>20</v>
      </c>
      <c r="J111" s="44">
        <v>60268</v>
      </c>
      <c r="K111" s="38">
        <v>5</v>
      </c>
    </row>
    <row r="112" spans="1:11" x14ac:dyDescent="0.3">
      <c r="A112" s="37" t="s">
        <v>217</v>
      </c>
      <c r="B112" s="38" t="s">
        <v>33</v>
      </c>
      <c r="C112" s="37" t="s">
        <v>211</v>
      </c>
      <c r="D112" s="39">
        <v>277005508</v>
      </c>
      <c r="E112" s="40">
        <v>2526739978</v>
      </c>
      <c r="F112" s="37" t="s">
        <v>26</v>
      </c>
      <c r="G112" s="41">
        <v>38229</v>
      </c>
      <c r="H112" s="42">
        <f t="shared" ca="1" si="1"/>
        <v>16</v>
      </c>
      <c r="I112" s="43" t="s">
        <v>15</v>
      </c>
      <c r="J112" s="44">
        <v>110669</v>
      </c>
      <c r="K112" s="38">
        <v>5</v>
      </c>
    </row>
    <row r="113" spans="1:11" x14ac:dyDescent="0.3">
      <c r="A113" s="37" t="s">
        <v>445</v>
      </c>
      <c r="B113" s="38" t="s">
        <v>19</v>
      </c>
      <c r="C113" s="37" t="s">
        <v>433</v>
      </c>
      <c r="D113" s="39">
        <v>644009557</v>
      </c>
      <c r="E113" s="40">
        <v>9197494648</v>
      </c>
      <c r="F113" s="37" t="s">
        <v>14</v>
      </c>
      <c r="G113" s="41">
        <v>38868</v>
      </c>
      <c r="H113" s="42">
        <f t="shared" ca="1" si="1"/>
        <v>14</v>
      </c>
      <c r="I113" s="43" t="s">
        <v>37</v>
      </c>
      <c r="J113" s="44">
        <v>88933</v>
      </c>
      <c r="K113" s="38">
        <v>5</v>
      </c>
    </row>
    <row r="114" spans="1:11" x14ac:dyDescent="0.3">
      <c r="A114" s="37" t="s">
        <v>483</v>
      </c>
      <c r="B114" s="38" t="s">
        <v>28</v>
      </c>
      <c r="C114" s="37" t="s">
        <v>460</v>
      </c>
      <c r="D114" s="39">
        <v>151002569</v>
      </c>
      <c r="E114" s="40">
        <v>9195512521</v>
      </c>
      <c r="F114" s="37" t="s">
        <v>14</v>
      </c>
      <c r="G114" s="41">
        <v>43419</v>
      </c>
      <c r="H114" s="42">
        <f t="shared" ca="1" si="1"/>
        <v>2</v>
      </c>
      <c r="I114" s="43" t="s">
        <v>15</v>
      </c>
      <c r="J114" s="44">
        <v>96889</v>
      </c>
      <c r="K114" s="38">
        <v>5</v>
      </c>
    </row>
    <row r="115" spans="1:11" x14ac:dyDescent="0.3">
      <c r="A115" s="37" t="s">
        <v>574</v>
      </c>
      <c r="B115" s="38" t="s">
        <v>28</v>
      </c>
      <c r="C115" s="37" t="s">
        <v>522</v>
      </c>
      <c r="D115" s="39">
        <v>580000042</v>
      </c>
      <c r="E115" s="40">
        <v>2524160215</v>
      </c>
      <c r="F115" s="37" t="s">
        <v>17</v>
      </c>
      <c r="G115" s="41">
        <v>41896</v>
      </c>
      <c r="H115" s="42">
        <f t="shared" ca="1" si="1"/>
        <v>6</v>
      </c>
      <c r="I115" s="43"/>
      <c r="J115" s="44">
        <v>75387</v>
      </c>
      <c r="K115" s="38">
        <v>5</v>
      </c>
    </row>
    <row r="116" spans="1:11" x14ac:dyDescent="0.3">
      <c r="A116" s="37" t="s">
        <v>408</v>
      </c>
      <c r="B116" s="38" t="s">
        <v>12</v>
      </c>
      <c r="C116" s="37" t="s">
        <v>381</v>
      </c>
      <c r="D116" s="39">
        <v>995000510</v>
      </c>
      <c r="E116" s="40">
        <v>9195252544</v>
      </c>
      <c r="F116" s="37" t="s">
        <v>17</v>
      </c>
      <c r="G116" s="41">
        <v>43494</v>
      </c>
      <c r="H116" s="42">
        <f t="shared" ca="1" si="1"/>
        <v>1</v>
      </c>
      <c r="I116" s="43"/>
      <c r="J116" s="44">
        <v>61906</v>
      </c>
      <c r="K116" s="38">
        <v>5</v>
      </c>
    </row>
    <row r="117" spans="1:11" x14ac:dyDescent="0.3">
      <c r="A117" s="37" t="s">
        <v>190</v>
      </c>
      <c r="B117" s="38" t="s">
        <v>33</v>
      </c>
      <c r="C117" s="37" t="s">
        <v>172</v>
      </c>
      <c r="D117" s="39">
        <v>115004531</v>
      </c>
      <c r="E117" s="40">
        <v>2526166452</v>
      </c>
      <c r="F117" s="37" t="s">
        <v>14</v>
      </c>
      <c r="G117" s="41">
        <v>41029</v>
      </c>
      <c r="H117" s="42">
        <f t="shared" ca="1" si="1"/>
        <v>8</v>
      </c>
      <c r="I117" s="43" t="s">
        <v>15</v>
      </c>
      <c r="J117" s="44">
        <v>82914</v>
      </c>
      <c r="K117" s="38">
        <v>5</v>
      </c>
    </row>
    <row r="118" spans="1:11" x14ac:dyDescent="0.3">
      <c r="A118" s="37" t="s">
        <v>576</v>
      </c>
      <c r="B118" s="38" t="s">
        <v>19</v>
      </c>
      <c r="C118" s="37" t="s">
        <v>522</v>
      </c>
      <c r="D118" s="39">
        <v>317009924</v>
      </c>
      <c r="E118" s="40">
        <v>2524045531</v>
      </c>
      <c r="F118" s="37" t="s">
        <v>17</v>
      </c>
      <c r="G118" s="41">
        <v>36833</v>
      </c>
      <c r="H118" s="42">
        <f t="shared" ca="1" si="1"/>
        <v>20</v>
      </c>
      <c r="I118" s="43"/>
      <c r="J118" s="44">
        <v>92690</v>
      </c>
      <c r="K118" s="38">
        <v>5</v>
      </c>
    </row>
    <row r="119" spans="1:11" x14ac:dyDescent="0.3">
      <c r="A119" s="37" t="s">
        <v>191</v>
      </c>
      <c r="B119" s="38" t="s">
        <v>33</v>
      </c>
      <c r="C119" s="37" t="s">
        <v>172</v>
      </c>
      <c r="D119" s="39">
        <v>397005298</v>
      </c>
      <c r="E119" s="40">
        <v>9195876028</v>
      </c>
      <c r="F119" s="37" t="s">
        <v>14</v>
      </c>
      <c r="G119" s="41">
        <v>43228</v>
      </c>
      <c r="H119" s="42">
        <f t="shared" ca="1" si="1"/>
        <v>2</v>
      </c>
      <c r="I119" s="43" t="s">
        <v>37</v>
      </c>
      <c r="J119" s="44">
        <v>49075</v>
      </c>
      <c r="K119" s="38">
        <v>5</v>
      </c>
    </row>
    <row r="120" spans="1:11" x14ac:dyDescent="0.3">
      <c r="A120" s="37" t="s">
        <v>446</v>
      </c>
      <c r="B120" s="38" t="s">
        <v>31</v>
      </c>
      <c r="C120" s="37" t="s">
        <v>433</v>
      </c>
      <c r="D120" s="39">
        <v>948000407</v>
      </c>
      <c r="E120" s="40">
        <v>2525555817</v>
      </c>
      <c r="F120" s="37" t="s">
        <v>14</v>
      </c>
      <c r="G120" s="41">
        <v>40490</v>
      </c>
      <c r="H120" s="42">
        <f t="shared" ca="1" si="1"/>
        <v>10</v>
      </c>
      <c r="I120" s="43" t="s">
        <v>42</v>
      </c>
      <c r="J120" s="44">
        <v>59085</v>
      </c>
      <c r="K120" s="38">
        <v>5</v>
      </c>
    </row>
    <row r="121" spans="1:11" x14ac:dyDescent="0.3">
      <c r="A121" s="37" t="s">
        <v>409</v>
      </c>
      <c r="B121" s="38" t="s">
        <v>25</v>
      </c>
      <c r="C121" s="37" t="s">
        <v>381</v>
      </c>
      <c r="D121" s="39">
        <v>239007790</v>
      </c>
      <c r="E121" s="40">
        <v>9195594427</v>
      </c>
      <c r="F121" s="37" t="s">
        <v>17</v>
      </c>
      <c r="G121" s="41">
        <v>39231</v>
      </c>
      <c r="H121" s="42">
        <f t="shared" ca="1" si="1"/>
        <v>13</v>
      </c>
      <c r="I121" s="43"/>
      <c r="J121" s="44">
        <v>40651</v>
      </c>
      <c r="K121" s="38">
        <v>5</v>
      </c>
    </row>
    <row r="122" spans="1:11" x14ac:dyDescent="0.3">
      <c r="A122" s="37" t="s">
        <v>577</v>
      </c>
      <c r="B122" s="38" t="s">
        <v>28</v>
      </c>
      <c r="C122" s="37" t="s">
        <v>522</v>
      </c>
      <c r="D122" s="39">
        <v>959000235</v>
      </c>
      <c r="E122" s="40">
        <v>2523265407</v>
      </c>
      <c r="F122" s="37" t="s">
        <v>26</v>
      </c>
      <c r="G122" s="41">
        <v>42993</v>
      </c>
      <c r="H122" s="42">
        <f t="shared" ca="1" si="1"/>
        <v>3</v>
      </c>
      <c r="I122" s="43"/>
      <c r="J122" s="44">
        <v>46868</v>
      </c>
      <c r="K122" s="38">
        <v>5</v>
      </c>
    </row>
    <row r="123" spans="1:11" x14ac:dyDescent="0.3">
      <c r="A123" s="37" t="s">
        <v>578</v>
      </c>
      <c r="B123" s="38" t="s">
        <v>28</v>
      </c>
      <c r="C123" s="37" t="s">
        <v>522</v>
      </c>
      <c r="D123" s="39">
        <v>385004661</v>
      </c>
      <c r="E123" s="40">
        <v>9191376854</v>
      </c>
      <c r="F123" s="37" t="s">
        <v>14</v>
      </c>
      <c r="G123" s="41">
        <v>37731</v>
      </c>
      <c r="H123" s="42">
        <f t="shared" ca="1" si="1"/>
        <v>17</v>
      </c>
      <c r="I123" s="43" t="s">
        <v>37</v>
      </c>
      <c r="J123" s="44">
        <v>85683</v>
      </c>
      <c r="K123" s="38">
        <v>5</v>
      </c>
    </row>
    <row r="124" spans="1:11" x14ac:dyDescent="0.3">
      <c r="A124" s="37" t="s">
        <v>38</v>
      </c>
      <c r="B124" s="38" t="s">
        <v>25</v>
      </c>
      <c r="C124" s="37" t="s">
        <v>29</v>
      </c>
      <c r="D124" s="39">
        <v>436003732</v>
      </c>
      <c r="E124" s="40">
        <v>9196479087</v>
      </c>
      <c r="F124" s="37" t="s">
        <v>14</v>
      </c>
      <c r="G124" s="41">
        <v>40032</v>
      </c>
      <c r="H124" s="42">
        <f t="shared" ca="1" si="1"/>
        <v>11</v>
      </c>
      <c r="I124" s="43" t="s">
        <v>37</v>
      </c>
      <c r="J124" s="44">
        <v>93717</v>
      </c>
      <c r="K124" s="38">
        <v>5</v>
      </c>
    </row>
    <row r="125" spans="1:11" x14ac:dyDescent="0.3">
      <c r="A125" s="37" t="s">
        <v>101</v>
      </c>
      <c r="B125" s="38" t="s">
        <v>12</v>
      </c>
      <c r="C125" s="37" t="s">
        <v>67</v>
      </c>
      <c r="D125" s="39">
        <v>828006583</v>
      </c>
      <c r="E125" s="40">
        <v>9196299247</v>
      </c>
      <c r="F125" s="37" t="s">
        <v>26</v>
      </c>
      <c r="G125" s="41">
        <v>36039</v>
      </c>
      <c r="H125" s="42">
        <f t="shared" ca="1" si="1"/>
        <v>22</v>
      </c>
      <c r="I125" s="43"/>
      <c r="J125" s="44">
        <v>24050</v>
      </c>
      <c r="K125" s="38">
        <v>5</v>
      </c>
    </row>
    <row r="126" spans="1:11" x14ac:dyDescent="0.3">
      <c r="A126" s="37" t="s">
        <v>651</v>
      </c>
      <c r="B126" s="38" t="s">
        <v>12</v>
      </c>
      <c r="C126" s="37" t="s">
        <v>611</v>
      </c>
      <c r="D126" s="39">
        <v>163000417</v>
      </c>
      <c r="E126" s="40">
        <v>2524563177</v>
      </c>
      <c r="F126" s="37" t="s">
        <v>14</v>
      </c>
      <c r="G126" s="41">
        <v>39528</v>
      </c>
      <c r="H126" s="42">
        <f t="shared" ca="1" si="1"/>
        <v>12</v>
      </c>
      <c r="I126" s="43" t="s">
        <v>37</v>
      </c>
      <c r="J126" s="44">
        <v>87629</v>
      </c>
      <c r="K126" s="38">
        <v>5</v>
      </c>
    </row>
    <row r="127" spans="1:11" x14ac:dyDescent="0.3">
      <c r="A127" s="37" t="s">
        <v>653</v>
      </c>
      <c r="B127" s="38" t="s">
        <v>33</v>
      </c>
      <c r="C127" s="37" t="s">
        <v>611</v>
      </c>
      <c r="D127" s="39">
        <v>313008228</v>
      </c>
      <c r="E127" s="40">
        <v>2524269081</v>
      </c>
      <c r="F127" s="37" t="s">
        <v>17</v>
      </c>
      <c r="G127" s="41">
        <v>40481</v>
      </c>
      <c r="H127" s="42">
        <f t="shared" ca="1" si="1"/>
        <v>10</v>
      </c>
      <c r="I127" s="43"/>
      <c r="J127" s="44">
        <v>69303</v>
      </c>
      <c r="K127" s="38">
        <v>5</v>
      </c>
    </row>
    <row r="128" spans="1:11" x14ac:dyDescent="0.3">
      <c r="A128" s="37" t="s">
        <v>158</v>
      </c>
      <c r="B128" s="38" t="s">
        <v>25</v>
      </c>
      <c r="C128" s="37" t="s">
        <v>146</v>
      </c>
      <c r="D128" s="39">
        <v>875000441</v>
      </c>
      <c r="E128" s="40">
        <v>2522715355</v>
      </c>
      <c r="F128" s="37" t="s">
        <v>17</v>
      </c>
      <c r="G128" s="41">
        <v>40361</v>
      </c>
      <c r="H128" s="42">
        <f t="shared" ca="1" si="1"/>
        <v>10</v>
      </c>
      <c r="I128" s="43"/>
      <c r="J128" s="44">
        <v>42822</v>
      </c>
      <c r="K128" s="38">
        <v>5</v>
      </c>
    </row>
    <row r="129" spans="1:11" x14ac:dyDescent="0.3">
      <c r="A129" s="37" t="s">
        <v>654</v>
      </c>
      <c r="B129" s="38" t="s">
        <v>33</v>
      </c>
      <c r="C129" s="37" t="s">
        <v>611</v>
      </c>
      <c r="D129" s="39">
        <v>742006482</v>
      </c>
      <c r="E129" s="40">
        <v>2524589262</v>
      </c>
      <c r="F129" s="37" t="s">
        <v>14</v>
      </c>
      <c r="G129" s="41">
        <v>36688</v>
      </c>
      <c r="H129" s="42">
        <f t="shared" ca="1" si="1"/>
        <v>20</v>
      </c>
      <c r="I129" s="43" t="s">
        <v>15</v>
      </c>
      <c r="J129" s="44">
        <v>75933</v>
      </c>
      <c r="K129" s="38">
        <v>5</v>
      </c>
    </row>
    <row r="130" spans="1:11" x14ac:dyDescent="0.3">
      <c r="A130" s="37" t="s">
        <v>740</v>
      </c>
      <c r="B130" s="38" t="s">
        <v>33</v>
      </c>
      <c r="C130" s="37" t="s">
        <v>685</v>
      </c>
      <c r="D130" s="39">
        <v>339008599</v>
      </c>
      <c r="E130" s="40">
        <v>9192727944</v>
      </c>
      <c r="F130" s="37" t="s">
        <v>22</v>
      </c>
      <c r="G130" s="41">
        <v>40260</v>
      </c>
      <c r="H130" s="42">
        <f t="shared" ref="H130:H193" ca="1" si="2">DATEDIF(G130,TODAY(),"Y")</f>
        <v>10</v>
      </c>
      <c r="I130" s="43" t="s">
        <v>37</v>
      </c>
      <c r="J130" s="44">
        <v>34041</v>
      </c>
      <c r="K130" s="38">
        <v>5</v>
      </c>
    </row>
    <row r="131" spans="1:11" x14ac:dyDescent="0.3">
      <c r="A131" s="37" t="s">
        <v>193</v>
      </c>
      <c r="B131" s="38" t="s">
        <v>28</v>
      </c>
      <c r="C131" s="37" t="s">
        <v>172</v>
      </c>
      <c r="D131" s="39">
        <v>476003591</v>
      </c>
      <c r="E131" s="40">
        <v>2527135797</v>
      </c>
      <c r="F131" s="37" t="s">
        <v>17</v>
      </c>
      <c r="G131" s="41">
        <v>37845</v>
      </c>
      <c r="H131" s="42">
        <f t="shared" ca="1" si="2"/>
        <v>17</v>
      </c>
      <c r="I131" s="43"/>
      <c r="J131" s="44">
        <v>32656</v>
      </c>
      <c r="K131" s="38">
        <v>5</v>
      </c>
    </row>
    <row r="132" spans="1:11" x14ac:dyDescent="0.3">
      <c r="A132" s="37" t="s">
        <v>314</v>
      </c>
      <c r="B132" s="38" t="s">
        <v>33</v>
      </c>
      <c r="C132" s="37" t="s">
        <v>220</v>
      </c>
      <c r="D132" s="39">
        <v>427000216</v>
      </c>
      <c r="E132" s="40">
        <v>9195057530</v>
      </c>
      <c r="F132" s="37" t="s">
        <v>17</v>
      </c>
      <c r="G132" s="41">
        <v>37019</v>
      </c>
      <c r="H132" s="42">
        <f t="shared" ca="1" si="2"/>
        <v>19</v>
      </c>
      <c r="I132" s="43"/>
      <c r="J132" s="44">
        <v>116376</v>
      </c>
      <c r="K132" s="38">
        <v>5</v>
      </c>
    </row>
    <row r="133" spans="1:11" x14ac:dyDescent="0.3">
      <c r="A133" s="37" t="s">
        <v>413</v>
      </c>
      <c r="B133" s="38" t="s">
        <v>28</v>
      </c>
      <c r="C133" s="37" t="s">
        <v>381</v>
      </c>
      <c r="D133" s="39">
        <v>755005415</v>
      </c>
      <c r="E133" s="40">
        <v>2527469217</v>
      </c>
      <c r="F133" s="37" t="s">
        <v>14</v>
      </c>
      <c r="G133" s="41">
        <v>43189</v>
      </c>
      <c r="H133" s="42">
        <f t="shared" ca="1" si="2"/>
        <v>2</v>
      </c>
      <c r="I133" s="43" t="s">
        <v>37</v>
      </c>
      <c r="J133" s="44">
        <v>56498</v>
      </c>
      <c r="K133" s="38">
        <v>5</v>
      </c>
    </row>
    <row r="134" spans="1:11" x14ac:dyDescent="0.3">
      <c r="A134" s="37" t="s">
        <v>743</v>
      </c>
      <c r="B134" s="38" t="s">
        <v>33</v>
      </c>
      <c r="C134" s="37" t="s">
        <v>685</v>
      </c>
      <c r="D134" s="39">
        <v>278009861</v>
      </c>
      <c r="E134" s="40">
        <v>2526466230</v>
      </c>
      <c r="F134" s="37" t="s">
        <v>14</v>
      </c>
      <c r="G134" s="41">
        <v>43260</v>
      </c>
      <c r="H134" s="42">
        <f t="shared" ca="1" si="2"/>
        <v>2</v>
      </c>
      <c r="I134" s="43" t="s">
        <v>23</v>
      </c>
      <c r="J134" s="44">
        <v>84916</v>
      </c>
      <c r="K134" s="38">
        <v>5</v>
      </c>
    </row>
    <row r="135" spans="1:11" x14ac:dyDescent="0.3">
      <c r="A135" s="37" t="s">
        <v>194</v>
      </c>
      <c r="B135" s="38" t="s">
        <v>25</v>
      </c>
      <c r="C135" s="37" t="s">
        <v>172</v>
      </c>
      <c r="D135" s="39">
        <v>659006304</v>
      </c>
      <c r="E135" s="40">
        <v>2524697218</v>
      </c>
      <c r="F135" s="37" t="s">
        <v>14</v>
      </c>
      <c r="G135" s="41">
        <v>38357</v>
      </c>
      <c r="H135" s="42">
        <f t="shared" ca="1" si="2"/>
        <v>15</v>
      </c>
      <c r="I135" s="43" t="s">
        <v>23</v>
      </c>
      <c r="J135" s="44">
        <v>92313</v>
      </c>
      <c r="K135" s="38">
        <v>5</v>
      </c>
    </row>
    <row r="136" spans="1:11" x14ac:dyDescent="0.3">
      <c r="A136" s="37" t="s">
        <v>745</v>
      </c>
      <c r="B136" s="38" t="s">
        <v>33</v>
      </c>
      <c r="C136" s="37" t="s">
        <v>685</v>
      </c>
      <c r="D136" s="39">
        <v>167006549</v>
      </c>
      <c r="E136" s="40">
        <v>9194557504</v>
      </c>
      <c r="F136" s="37" t="s">
        <v>22</v>
      </c>
      <c r="G136" s="41">
        <v>40659</v>
      </c>
      <c r="H136" s="42">
        <f t="shared" ca="1" si="2"/>
        <v>9</v>
      </c>
      <c r="I136" s="43" t="s">
        <v>15</v>
      </c>
      <c r="J136" s="44">
        <v>22367</v>
      </c>
      <c r="K136" s="38">
        <v>5</v>
      </c>
    </row>
    <row r="137" spans="1:11" x14ac:dyDescent="0.3">
      <c r="A137" s="37" t="s">
        <v>316</v>
      </c>
      <c r="B137" s="38" t="s">
        <v>33</v>
      </c>
      <c r="C137" s="37" t="s">
        <v>220</v>
      </c>
      <c r="D137" s="39">
        <v>396007504</v>
      </c>
      <c r="E137" s="40">
        <v>2522153322</v>
      </c>
      <c r="F137" s="37" t="s">
        <v>17</v>
      </c>
      <c r="G137" s="41">
        <v>39456</v>
      </c>
      <c r="H137" s="42">
        <f t="shared" ca="1" si="2"/>
        <v>12</v>
      </c>
      <c r="I137" s="43"/>
      <c r="J137" s="44">
        <v>89063</v>
      </c>
      <c r="K137" s="38">
        <v>5</v>
      </c>
    </row>
    <row r="138" spans="1:11" x14ac:dyDescent="0.3">
      <c r="A138" s="37" t="s">
        <v>487</v>
      </c>
      <c r="B138" s="38" t="s">
        <v>12</v>
      </c>
      <c r="C138" s="37" t="s">
        <v>460</v>
      </c>
      <c r="D138" s="39">
        <v>257009459</v>
      </c>
      <c r="E138" s="40">
        <v>2525236892</v>
      </c>
      <c r="F138" s="37" t="s">
        <v>22</v>
      </c>
      <c r="G138" s="41">
        <v>39493</v>
      </c>
      <c r="H138" s="42">
        <f t="shared" ca="1" si="2"/>
        <v>12</v>
      </c>
      <c r="I138" s="43" t="s">
        <v>15</v>
      </c>
      <c r="J138" s="44">
        <v>43953</v>
      </c>
      <c r="K138" s="38">
        <v>5</v>
      </c>
    </row>
    <row r="139" spans="1:11" x14ac:dyDescent="0.3">
      <c r="A139" s="37" t="s">
        <v>317</v>
      </c>
      <c r="B139" s="38" t="s">
        <v>33</v>
      </c>
      <c r="C139" s="37" t="s">
        <v>220</v>
      </c>
      <c r="D139" s="39">
        <v>276003359</v>
      </c>
      <c r="E139" s="40">
        <v>2528652588</v>
      </c>
      <c r="F139" s="37" t="s">
        <v>14</v>
      </c>
      <c r="G139" s="41">
        <v>42027</v>
      </c>
      <c r="H139" s="42">
        <f t="shared" ca="1" si="2"/>
        <v>5</v>
      </c>
      <c r="I139" s="43" t="s">
        <v>23</v>
      </c>
      <c r="J139" s="44">
        <v>85813</v>
      </c>
      <c r="K139" s="38">
        <v>5</v>
      </c>
    </row>
    <row r="140" spans="1:11" x14ac:dyDescent="0.3">
      <c r="A140" s="37" t="s">
        <v>104</v>
      </c>
      <c r="B140" s="38" t="s">
        <v>12</v>
      </c>
      <c r="C140" s="37" t="s">
        <v>67</v>
      </c>
      <c r="D140" s="39">
        <v>746007232</v>
      </c>
      <c r="E140" s="40">
        <v>2524924736</v>
      </c>
      <c r="F140" s="37" t="s">
        <v>26</v>
      </c>
      <c r="G140" s="41">
        <v>39529</v>
      </c>
      <c r="H140" s="42">
        <f t="shared" ca="1" si="2"/>
        <v>12</v>
      </c>
      <c r="I140" s="43"/>
      <c r="J140" s="44">
        <v>42973</v>
      </c>
      <c r="K140" s="38">
        <v>5</v>
      </c>
    </row>
    <row r="141" spans="1:11" x14ac:dyDescent="0.3">
      <c r="A141" s="37" t="s">
        <v>197</v>
      </c>
      <c r="B141" s="38" t="s">
        <v>31</v>
      </c>
      <c r="C141" s="37" t="s">
        <v>172</v>
      </c>
      <c r="D141" s="39">
        <v>721003550</v>
      </c>
      <c r="E141" s="40">
        <v>2523938131</v>
      </c>
      <c r="F141" s="37" t="s">
        <v>14</v>
      </c>
      <c r="G141" s="41">
        <v>36642</v>
      </c>
      <c r="H141" s="42">
        <f t="shared" ca="1" si="2"/>
        <v>20</v>
      </c>
      <c r="I141" s="43" t="s">
        <v>42</v>
      </c>
      <c r="J141" s="44">
        <v>51584</v>
      </c>
      <c r="K141" s="38">
        <v>5</v>
      </c>
    </row>
    <row r="142" spans="1:11" x14ac:dyDescent="0.3">
      <c r="A142" s="37" t="s">
        <v>133</v>
      </c>
      <c r="B142" s="38" t="s">
        <v>33</v>
      </c>
      <c r="C142" s="37" t="s">
        <v>127</v>
      </c>
      <c r="D142" s="39">
        <v>160004934</v>
      </c>
      <c r="E142" s="40">
        <v>9197146686</v>
      </c>
      <c r="F142" s="37" t="s">
        <v>17</v>
      </c>
      <c r="G142" s="41">
        <v>37649</v>
      </c>
      <c r="H142" s="42">
        <f t="shared" ca="1" si="2"/>
        <v>17</v>
      </c>
      <c r="I142" s="43"/>
      <c r="J142" s="44">
        <v>77155</v>
      </c>
      <c r="K142" s="38">
        <v>5</v>
      </c>
    </row>
    <row r="143" spans="1:11" x14ac:dyDescent="0.3">
      <c r="A143" s="37" t="s">
        <v>659</v>
      </c>
      <c r="B143" s="38" t="s">
        <v>33</v>
      </c>
      <c r="C143" s="37" t="s">
        <v>611</v>
      </c>
      <c r="D143" s="39">
        <v>375005723</v>
      </c>
      <c r="E143" s="40">
        <v>2522238881</v>
      </c>
      <c r="F143" s="37" t="s">
        <v>14</v>
      </c>
      <c r="G143" s="41">
        <v>37579</v>
      </c>
      <c r="H143" s="42">
        <f t="shared" ca="1" si="2"/>
        <v>18</v>
      </c>
      <c r="I143" s="43" t="s">
        <v>23</v>
      </c>
      <c r="J143" s="44">
        <v>59644</v>
      </c>
      <c r="K143" s="38">
        <v>5</v>
      </c>
    </row>
    <row r="144" spans="1:11" x14ac:dyDescent="0.3">
      <c r="A144" s="52" t="s">
        <v>749</v>
      </c>
      <c r="B144" s="53" t="s">
        <v>19</v>
      </c>
      <c r="C144" s="52" t="s">
        <v>685</v>
      </c>
      <c r="D144" s="54">
        <v>289003201</v>
      </c>
      <c r="E144" s="55">
        <v>9191797370</v>
      </c>
      <c r="F144" s="52" t="s">
        <v>17</v>
      </c>
      <c r="G144" s="56">
        <v>42073</v>
      </c>
      <c r="H144" s="57">
        <f t="shared" ca="1" si="2"/>
        <v>5</v>
      </c>
      <c r="I144" s="57"/>
      <c r="J144" s="58">
        <v>100277</v>
      </c>
      <c r="K144" s="53">
        <v>5</v>
      </c>
    </row>
    <row r="145" spans="1:11" x14ac:dyDescent="0.3">
      <c r="A145" s="37" t="s">
        <v>750</v>
      </c>
      <c r="B145" s="38" t="s">
        <v>28</v>
      </c>
      <c r="C145" s="37" t="s">
        <v>685</v>
      </c>
      <c r="D145" s="39">
        <v>159004851</v>
      </c>
      <c r="E145" s="40">
        <v>2524907564</v>
      </c>
      <c r="F145" s="37" t="s">
        <v>17</v>
      </c>
      <c r="G145" s="41">
        <v>43536</v>
      </c>
      <c r="H145" s="42">
        <f t="shared" ca="1" si="2"/>
        <v>1</v>
      </c>
      <c r="I145" s="43"/>
      <c r="J145" s="44">
        <v>36751</v>
      </c>
      <c r="K145" s="38">
        <v>5</v>
      </c>
    </row>
    <row r="146" spans="1:11" x14ac:dyDescent="0.3">
      <c r="A146" s="37" t="s">
        <v>783</v>
      </c>
      <c r="B146" s="38" t="s">
        <v>19</v>
      </c>
      <c r="C146" s="37" t="s">
        <v>780</v>
      </c>
      <c r="D146" s="39">
        <v>858000513</v>
      </c>
      <c r="E146" s="40">
        <v>2524411859</v>
      </c>
      <c r="F146" s="37" t="s">
        <v>14</v>
      </c>
      <c r="G146" s="41">
        <v>42168</v>
      </c>
      <c r="H146" s="42">
        <f t="shared" ca="1" si="2"/>
        <v>5</v>
      </c>
      <c r="I146" s="43" t="s">
        <v>37</v>
      </c>
      <c r="J146" s="44">
        <v>55640</v>
      </c>
      <c r="K146" s="38">
        <v>5</v>
      </c>
    </row>
    <row r="147" spans="1:11" x14ac:dyDescent="0.3">
      <c r="A147" s="37" t="s">
        <v>200</v>
      </c>
      <c r="B147" s="38" t="s">
        <v>33</v>
      </c>
      <c r="C147" s="37" t="s">
        <v>172</v>
      </c>
      <c r="D147" s="39">
        <v>843004707</v>
      </c>
      <c r="E147" s="40">
        <v>9198865267</v>
      </c>
      <c r="F147" s="37" t="s">
        <v>17</v>
      </c>
      <c r="G147" s="41">
        <v>43536</v>
      </c>
      <c r="H147" s="42">
        <f t="shared" ca="1" si="2"/>
        <v>1</v>
      </c>
      <c r="I147" s="43"/>
      <c r="J147" s="44">
        <v>41561</v>
      </c>
      <c r="K147" s="38">
        <v>5</v>
      </c>
    </row>
    <row r="148" spans="1:11" x14ac:dyDescent="0.3">
      <c r="A148" s="37" t="s">
        <v>111</v>
      </c>
      <c r="B148" s="38" t="s">
        <v>28</v>
      </c>
      <c r="C148" s="37" t="s">
        <v>67</v>
      </c>
      <c r="D148" s="39">
        <v>965006299</v>
      </c>
      <c r="E148" s="40">
        <v>9192121334</v>
      </c>
      <c r="F148" s="37" t="s">
        <v>14</v>
      </c>
      <c r="G148" s="41">
        <v>38549</v>
      </c>
      <c r="H148" s="42">
        <f t="shared" ca="1" si="2"/>
        <v>15</v>
      </c>
      <c r="I148" s="43" t="s">
        <v>15</v>
      </c>
      <c r="J148" s="44">
        <v>93535</v>
      </c>
      <c r="K148" s="38">
        <v>5</v>
      </c>
    </row>
    <row r="149" spans="1:11" x14ac:dyDescent="0.3">
      <c r="A149" s="37" t="s">
        <v>328</v>
      </c>
      <c r="B149" s="38" t="s">
        <v>33</v>
      </c>
      <c r="C149" s="37" t="s">
        <v>220</v>
      </c>
      <c r="D149" s="39">
        <v>793006568</v>
      </c>
      <c r="E149" s="40">
        <v>9194733288</v>
      </c>
      <c r="F149" s="37" t="s">
        <v>14</v>
      </c>
      <c r="G149" s="41">
        <v>38220</v>
      </c>
      <c r="H149" s="42">
        <f t="shared" ca="1" si="2"/>
        <v>16</v>
      </c>
      <c r="I149" s="43" t="s">
        <v>23</v>
      </c>
      <c r="J149" s="44">
        <v>70499</v>
      </c>
      <c r="K149" s="38">
        <v>5</v>
      </c>
    </row>
    <row r="150" spans="1:11" x14ac:dyDescent="0.3">
      <c r="A150" s="37" t="s">
        <v>516</v>
      </c>
      <c r="B150" s="38" t="s">
        <v>28</v>
      </c>
      <c r="C150" s="37" t="s">
        <v>505</v>
      </c>
      <c r="D150" s="39">
        <v>931007751</v>
      </c>
      <c r="E150" s="40">
        <v>2522581491</v>
      </c>
      <c r="F150" s="37" t="s">
        <v>14</v>
      </c>
      <c r="G150" s="41">
        <v>37757</v>
      </c>
      <c r="H150" s="42">
        <f t="shared" ca="1" si="2"/>
        <v>17</v>
      </c>
      <c r="I150" s="43" t="s">
        <v>15</v>
      </c>
      <c r="J150" s="44">
        <v>90220</v>
      </c>
      <c r="K150" s="38">
        <v>5</v>
      </c>
    </row>
    <row r="151" spans="1:11" x14ac:dyDescent="0.3">
      <c r="A151" s="37" t="s">
        <v>379</v>
      </c>
      <c r="B151" s="38" t="s">
        <v>19</v>
      </c>
      <c r="C151" s="37" t="s">
        <v>373</v>
      </c>
      <c r="D151" s="39">
        <v>510000628</v>
      </c>
      <c r="E151" s="40">
        <v>9191375297</v>
      </c>
      <c r="F151" s="37" t="s">
        <v>14</v>
      </c>
      <c r="G151" s="41">
        <v>42003</v>
      </c>
      <c r="H151" s="42">
        <f t="shared" ca="1" si="2"/>
        <v>5</v>
      </c>
      <c r="I151" s="43" t="s">
        <v>37</v>
      </c>
      <c r="J151" s="44">
        <v>35425</v>
      </c>
      <c r="K151" s="38">
        <v>5</v>
      </c>
    </row>
    <row r="152" spans="1:11" x14ac:dyDescent="0.3">
      <c r="A152" s="37" t="s">
        <v>330</v>
      </c>
      <c r="B152" s="38" t="s">
        <v>19</v>
      </c>
      <c r="C152" s="37" t="s">
        <v>220</v>
      </c>
      <c r="D152" s="39">
        <v>427001310</v>
      </c>
      <c r="E152" s="40">
        <v>9195592950</v>
      </c>
      <c r="F152" s="37" t="s">
        <v>14</v>
      </c>
      <c r="G152" s="41">
        <v>41763</v>
      </c>
      <c r="H152" s="42">
        <f t="shared" ca="1" si="2"/>
        <v>6</v>
      </c>
      <c r="I152" s="43" t="s">
        <v>37</v>
      </c>
      <c r="J152" s="44">
        <v>40196</v>
      </c>
      <c r="K152" s="38">
        <v>5</v>
      </c>
    </row>
    <row r="153" spans="1:11" x14ac:dyDescent="0.3">
      <c r="A153" s="37" t="s">
        <v>593</v>
      </c>
      <c r="B153" s="38" t="s">
        <v>28</v>
      </c>
      <c r="C153" s="37" t="s">
        <v>522</v>
      </c>
      <c r="D153" s="39">
        <v>145005793</v>
      </c>
      <c r="E153" s="40">
        <v>9196245634</v>
      </c>
      <c r="F153" s="37" t="s">
        <v>14</v>
      </c>
      <c r="G153" s="41">
        <v>37816</v>
      </c>
      <c r="H153" s="42">
        <f t="shared" ca="1" si="2"/>
        <v>17</v>
      </c>
      <c r="I153" s="43" t="s">
        <v>37</v>
      </c>
      <c r="J153" s="44">
        <v>85644</v>
      </c>
      <c r="K153" s="38">
        <v>5</v>
      </c>
    </row>
    <row r="154" spans="1:11" x14ac:dyDescent="0.3">
      <c r="A154" s="37" t="s">
        <v>417</v>
      </c>
      <c r="B154" s="38" t="s">
        <v>12</v>
      </c>
      <c r="C154" s="37" t="s">
        <v>381</v>
      </c>
      <c r="D154" s="39">
        <v>350004448</v>
      </c>
      <c r="E154" s="40">
        <v>9194378387</v>
      </c>
      <c r="F154" s="37" t="s">
        <v>14</v>
      </c>
      <c r="G154" s="41">
        <v>38385</v>
      </c>
      <c r="H154" s="42">
        <f t="shared" ca="1" si="2"/>
        <v>15</v>
      </c>
      <c r="I154" s="43" t="s">
        <v>15</v>
      </c>
      <c r="J154" s="44">
        <v>63687</v>
      </c>
      <c r="K154" s="38">
        <v>5</v>
      </c>
    </row>
    <row r="155" spans="1:11" x14ac:dyDescent="0.3">
      <c r="A155" s="37" t="s">
        <v>114</v>
      </c>
      <c r="B155" s="38" t="s">
        <v>12</v>
      </c>
      <c r="C155" s="37" t="s">
        <v>67</v>
      </c>
      <c r="D155" s="39">
        <v>868008171</v>
      </c>
      <c r="E155" s="40">
        <v>2524125146</v>
      </c>
      <c r="F155" s="37" t="s">
        <v>14</v>
      </c>
      <c r="G155" s="41">
        <v>36734</v>
      </c>
      <c r="H155" s="42">
        <f t="shared" ca="1" si="2"/>
        <v>20</v>
      </c>
      <c r="I155" s="43" t="s">
        <v>15</v>
      </c>
      <c r="J155" s="44">
        <v>86957</v>
      </c>
      <c r="K155" s="38">
        <v>5</v>
      </c>
    </row>
    <row r="156" spans="1:11" x14ac:dyDescent="0.3">
      <c r="A156" s="37" t="s">
        <v>342</v>
      </c>
      <c r="B156" s="38" t="s">
        <v>33</v>
      </c>
      <c r="C156" s="37" t="s">
        <v>220</v>
      </c>
      <c r="D156" s="39">
        <v>906001388</v>
      </c>
      <c r="E156" s="40">
        <v>2525790872</v>
      </c>
      <c r="F156" s="37" t="s">
        <v>14</v>
      </c>
      <c r="G156" s="41">
        <v>38216</v>
      </c>
      <c r="H156" s="42">
        <f t="shared" ca="1" si="2"/>
        <v>16</v>
      </c>
      <c r="I156" s="43" t="s">
        <v>15</v>
      </c>
      <c r="J156" s="44">
        <v>79378</v>
      </c>
      <c r="K156" s="38">
        <v>5</v>
      </c>
    </row>
    <row r="157" spans="1:11" x14ac:dyDescent="0.3">
      <c r="A157" s="37" t="s">
        <v>421</v>
      </c>
      <c r="B157" s="38" t="s">
        <v>33</v>
      </c>
      <c r="C157" s="37" t="s">
        <v>381</v>
      </c>
      <c r="D157" s="39">
        <v>394006677</v>
      </c>
      <c r="E157" s="40">
        <v>2527722509</v>
      </c>
      <c r="F157" s="37" t="s">
        <v>22</v>
      </c>
      <c r="G157" s="41">
        <v>38472</v>
      </c>
      <c r="H157" s="42">
        <f t="shared" ca="1" si="2"/>
        <v>15</v>
      </c>
      <c r="I157" s="43" t="s">
        <v>15</v>
      </c>
      <c r="J157" s="44">
        <v>40632</v>
      </c>
      <c r="K157" s="38">
        <v>5</v>
      </c>
    </row>
    <row r="158" spans="1:11" x14ac:dyDescent="0.3">
      <c r="A158" s="37" t="s">
        <v>668</v>
      </c>
      <c r="B158" s="38" t="s">
        <v>19</v>
      </c>
      <c r="C158" s="37" t="s">
        <v>611</v>
      </c>
      <c r="D158" s="39">
        <v>487000878</v>
      </c>
      <c r="E158" s="40">
        <v>2524998145</v>
      </c>
      <c r="F158" s="37" t="s">
        <v>14</v>
      </c>
      <c r="G158" s="41">
        <v>36924</v>
      </c>
      <c r="H158" s="42">
        <f t="shared" ca="1" si="2"/>
        <v>19</v>
      </c>
      <c r="I158" s="43" t="s">
        <v>37</v>
      </c>
      <c r="J158" s="44">
        <v>107237</v>
      </c>
      <c r="K158" s="38">
        <v>5</v>
      </c>
    </row>
    <row r="159" spans="1:11" x14ac:dyDescent="0.3">
      <c r="A159" s="37" t="s">
        <v>598</v>
      </c>
      <c r="B159" s="38" t="s">
        <v>33</v>
      </c>
      <c r="C159" s="37" t="s">
        <v>522</v>
      </c>
      <c r="D159" s="39">
        <v>768005237</v>
      </c>
      <c r="E159" s="40">
        <v>9197686976</v>
      </c>
      <c r="F159" s="37" t="s">
        <v>14</v>
      </c>
      <c r="G159" s="41">
        <v>36328</v>
      </c>
      <c r="H159" s="42">
        <f t="shared" ca="1" si="2"/>
        <v>21</v>
      </c>
      <c r="I159" s="43" t="s">
        <v>15</v>
      </c>
      <c r="J159" s="44">
        <v>83616</v>
      </c>
      <c r="K159" s="38">
        <v>5</v>
      </c>
    </row>
    <row r="160" spans="1:11" x14ac:dyDescent="0.3">
      <c r="A160" s="37" t="s">
        <v>670</v>
      </c>
      <c r="B160" s="38" t="s">
        <v>31</v>
      </c>
      <c r="C160" s="37" t="s">
        <v>611</v>
      </c>
      <c r="D160" s="39">
        <v>802000229</v>
      </c>
      <c r="E160" s="40">
        <v>9195770085</v>
      </c>
      <c r="F160" s="37" t="s">
        <v>14</v>
      </c>
      <c r="G160" s="41">
        <v>36760</v>
      </c>
      <c r="H160" s="42">
        <f t="shared" ca="1" si="2"/>
        <v>20</v>
      </c>
      <c r="I160" s="43" t="s">
        <v>15</v>
      </c>
      <c r="J160" s="44">
        <v>37973</v>
      </c>
      <c r="K160" s="38">
        <v>5</v>
      </c>
    </row>
    <row r="161" spans="1:11" x14ac:dyDescent="0.3">
      <c r="A161" s="37" t="s">
        <v>423</v>
      </c>
      <c r="B161" s="38" t="s">
        <v>12</v>
      </c>
      <c r="C161" s="37" t="s">
        <v>381</v>
      </c>
      <c r="D161" s="39">
        <v>638001383</v>
      </c>
      <c r="E161" s="40">
        <v>9191517218</v>
      </c>
      <c r="F161" s="37" t="s">
        <v>22</v>
      </c>
      <c r="G161" s="41">
        <v>40998</v>
      </c>
      <c r="H161" s="42">
        <f t="shared" ca="1" si="2"/>
        <v>8</v>
      </c>
      <c r="I161" s="43" t="s">
        <v>37</v>
      </c>
      <c r="J161" s="44">
        <v>62017</v>
      </c>
      <c r="K161" s="38">
        <v>5</v>
      </c>
    </row>
    <row r="162" spans="1:11" x14ac:dyDescent="0.3">
      <c r="A162" s="37" t="s">
        <v>423</v>
      </c>
      <c r="B162" s="38" t="s">
        <v>12</v>
      </c>
      <c r="C162" s="37" t="s">
        <v>381</v>
      </c>
      <c r="D162" s="39">
        <v>771003685</v>
      </c>
      <c r="E162" s="40">
        <v>9191517218</v>
      </c>
      <c r="F162" s="37" t="s">
        <v>22</v>
      </c>
      <c r="G162" s="41">
        <v>40802</v>
      </c>
      <c r="H162" s="42">
        <f t="shared" ca="1" si="2"/>
        <v>9</v>
      </c>
      <c r="I162" s="43" t="s">
        <v>37</v>
      </c>
      <c r="J162" s="44">
        <v>62017</v>
      </c>
      <c r="K162" s="38">
        <v>5</v>
      </c>
    </row>
    <row r="163" spans="1:11" x14ac:dyDescent="0.3">
      <c r="A163" s="37" t="s">
        <v>169</v>
      </c>
      <c r="B163" s="38" t="s">
        <v>33</v>
      </c>
      <c r="C163" s="37" t="s">
        <v>166</v>
      </c>
      <c r="D163" s="39">
        <v>312009803</v>
      </c>
      <c r="E163" s="40">
        <v>2527838614</v>
      </c>
      <c r="F163" s="37" t="s">
        <v>14</v>
      </c>
      <c r="G163" s="41">
        <v>40085</v>
      </c>
      <c r="H163" s="42">
        <f t="shared" ca="1" si="2"/>
        <v>11</v>
      </c>
      <c r="I163" s="43" t="s">
        <v>15</v>
      </c>
      <c r="J163" s="44">
        <v>61555</v>
      </c>
      <c r="K163" s="38">
        <v>5</v>
      </c>
    </row>
    <row r="164" spans="1:11" x14ac:dyDescent="0.3">
      <c r="A164" s="37" t="s">
        <v>346</v>
      </c>
      <c r="B164" s="38" t="s">
        <v>33</v>
      </c>
      <c r="C164" s="37" t="s">
        <v>220</v>
      </c>
      <c r="D164" s="39">
        <v>147001161</v>
      </c>
      <c r="E164" s="40">
        <v>9195267252</v>
      </c>
      <c r="F164" s="37" t="s">
        <v>14</v>
      </c>
      <c r="G164" s="41">
        <v>37688</v>
      </c>
      <c r="H164" s="42">
        <f t="shared" ca="1" si="2"/>
        <v>17</v>
      </c>
      <c r="I164" s="43" t="s">
        <v>42</v>
      </c>
      <c r="J164" s="44">
        <v>38246</v>
      </c>
      <c r="K164" s="38">
        <v>5</v>
      </c>
    </row>
    <row r="165" spans="1:11" x14ac:dyDescent="0.3">
      <c r="A165" s="37" t="s">
        <v>203</v>
      </c>
      <c r="B165" s="38" t="s">
        <v>28</v>
      </c>
      <c r="C165" s="37" t="s">
        <v>172</v>
      </c>
      <c r="D165" s="39">
        <v>285005419</v>
      </c>
      <c r="E165" s="40">
        <v>2524562999</v>
      </c>
      <c r="F165" s="37" t="s">
        <v>22</v>
      </c>
      <c r="G165" s="41">
        <v>36014</v>
      </c>
      <c r="H165" s="42">
        <f t="shared" ca="1" si="2"/>
        <v>22</v>
      </c>
      <c r="I165" s="43" t="s">
        <v>15</v>
      </c>
      <c r="J165" s="44">
        <v>51370</v>
      </c>
      <c r="K165" s="38">
        <v>5</v>
      </c>
    </row>
    <row r="166" spans="1:11" x14ac:dyDescent="0.3">
      <c r="A166" s="37" t="s">
        <v>763</v>
      </c>
      <c r="B166" s="38" t="s">
        <v>31</v>
      </c>
      <c r="C166" s="37" t="s">
        <v>685</v>
      </c>
      <c r="D166" s="39">
        <v>451009170</v>
      </c>
      <c r="E166" s="40">
        <v>9198631557</v>
      </c>
      <c r="F166" s="37" t="s">
        <v>22</v>
      </c>
      <c r="G166" s="41">
        <v>38682</v>
      </c>
      <c r="H166" s="42">
        <f t="shared" ca="1" si="2"/>
        <v>15</v>
      </c>
      <c r="I166" s="43" t="s">
        <v>42</v>
      </c>
      <c r="J166" s="44">
        <v>63804</v>
      </c>
      <c r="K166" s="38">
        <v>5</v>
      </c>
    </row>
    <row r="167" spans="1:11" x14ac:dyDescent="0.3">
      <c r="A167" s="37" t="s">
        <v>764</v>
      </c>
      <c r="B167" s="38" t="s">
        <v>12</v>
      </c>
      <c r="C167" s="37" t="s">
        <v>685</v>
      </c>
      <c r="D167" s="39">
        <v>622004162</v>
      </c>
      <c r="E167" s="40">
        <v>9198405552</v>
      </c>
      <c r="F167" s="37" t="s">
        <v>14</v>
      </c>
      <c r="G167" s="41">
        <v>37627</v>
      </c>
      <c r="H167" s="42">
        <f t="shared" ca="1" si="2"/>
        <v>17</v>
      </c>
      <c r="I167" s="43" t="s">
        <v>15</v>
      </c>
      <c r="J167" s="44">
        <v>103194</v>
      </c>
      <c r="K167" s="38">
        <v>5</v>
      </c>
    </row>
    <row r="168" spans="1:11" x14ac:dyDescent="0.3">
      <c r="A168" s="37" t="s">
        <v>765</v>
      </c>
      <c r="B168" s="38" t="s">
        <v>31</v>
      </c>
      <c r="C168" s="37" t="s">
        <v>685</v>
      </c>
      <c r="D168" s="39">
        <v>157007652</v>
      </c>
      <c r="E168" s="40">
        <v>2523014821</v>
      </c>
      <c r="F168" s="37" t="s">
        <v>14</v>
      </c>
      <c r="G168" s="41">
        <v>39559</v>
      </c>
      <c r="H168" s="42">
        <f t="shared" ca="1" si="2"/>
        <v>12</v>
      </c>
      <c r="I168" s="43" t="s">
        <v>15</v>
      </c>
      <c r="J168" s="44">
        <v>29666</v>
      </c>
      <c r="K168" s="38">
        <v>5</v>
      </c>
    </row>
    <row r="169" spans="1:11" x14ac:dyDescent="0.3">
      <c r="A169" s="52" t="s">
        <v>500</v>
      </c>
      <c r="B169" s="53" t="s">
        <v>12</v>
      </c>
      <c r="C169" s="52" t="s">
        <v>460</v>
      </c>
      <c r="D169" s="54">
        <v>349004221</v>
      </c>
      <c r="E169" s="55">
        <v>9192602559</v>
      </c>
      <c r="F169" s="52" t="s">
        <v>26</v>
      </c>
      <c r="G169" s="56">
        <v>38940</v>
      </c>
      <c r="H169" s="57">
        <f t="shared" ca="1" si="2"/>
        <v>14</v>
      </c>
      <c r="I169" s="57"/>
      <c r="J169" s="58">
        <v>19573</v>
      </c>
      <c r="K169" s="53">
        <v>5</v>
      </c>
    </row>
    <row r="170" spans="1:11" x14ac:dyDescent="0.3">
      <c r="A170" s="37" t="s">
        <v>519</v>
      </c>
      <c r="B170" s="38" t="s">
        <v>28</v>
      </c>
      <c r="C170" s="37" t="s">
        <v>505</v>
      </c>
      <c r="D170" s="39">
        <v>886002647</v>
      </c>
      <c r="E170" s="40">
        <v>2522456406</v>
      </c>
      <c r="F170" s="37" t="s">
        <v>14</v>
      </c>
      <c r="G170" s="41">
        <v>40704</v>
      </c>
      <c r="H170" s="42">
        <f t="shared" ca="1" si="2"/>
        <v>9</v>
      </c>
      <c r="I170" s="43" t="s">
        <v>15</v>
      </c>
      <c r="J170" s="44">
        <v>105989</v>
      </c>
      <c r="K170" s="38">
        <v>5</v>
      </c>
    </row>
    <row r="171" spans="1:11" x14ac:dyDescent="0.3">
      <c r="A171" s="37" t="s">
        <v>766</v>
      </c>
      <c r="B171" s="38" t="s">
        <v>12</v>
      </c>
      <c r="C171" s="37" t="s">
        <v>685</v>
      </c>
      <c r="D171" s="39">
        <v>783004212</v>
      </c>
      <c r="E171" s="40">
        <v>2522952173</v>
      </c>
      <c r="F171" s="37" t="s">
        <v>17</v>
      </c>
      <c r="G171" s="41">
        <v>37439</v>
      </c>
      <c r="H171" s="42">
        <f t="shared" ca="1" si="2"/>
        <v>18</v>
      </c>
      <c r="I171" s="43"/>
      <c r="J171" s="44">
        <v>111852</v>
      </c>
      <c r="K171" s="38">
        <v>5</v>
      </c>
    </row>
    <row r="172" spans="1:11" x14ac:dyDescent="0.3">
      <c r="A172" s="37" t="s">
        <v>601</v>
      </c>
      <c r="B172" s="38" t="s">
        <v>28</v>
      </c>
      <c r="C172" s="37" t="s">
        <v>522</v>
      </c>
      <c r="D172" s="39">
        <v>842004592</v>
      </c>
      <c r="E172" s="40">
        <v>9193279828</v>
      </c>
      <c r="F172" s="37" t="s">
        <v>22</v>
      </c>
      <c r="G172" s="41">
        <v>41000</v>
      </c>
      <c r="H172" s="42">
        <f t="shared" ca="1" si="2"/>
        <v>8</v>
      </c>
      <c r="I172" s="43" t="s">
        <v>42</v>
      </c>
      <c r="J172" s="44">
        <v>32819</v>
      </c>
      <c r="K172" s="38">
        <v>5</v>
      </c>
    </row>
    <row r="173" spans="1:11" x14ac:dyDescent="0.3">
      <c r="A173" s="37" t="s">
        <v>767</v>
      </c>
      <c r="B173" s="38" t="s">
        <v>33</v>
      </c>
      <c r="C173" s="37" t="s">
        <v>685</v>
      </c>
      <c r="D173" s="39">
        <v>100002924</v>
      </c>
      <c r="E173" s="40">
        <v>9196354278</v>
      </c>
      <c r="F173" s="37" t="s">
        <v>14</v>
      </c>
      <c r="G173" s="41">
        <v>39027</v>
      </c>
      <c r="H173" s="42">
        <f t="shared" ca="1" si="2"/>
        <v>14</v>
      </c>
      <c r="I173" s="43" t="s">
        <v>15</v>
      </c>
      <c r="J173" s="44">
        <v>107081</v>
      </c>
      <c r="K173" s="38">
        <v>5</v>
      </c>
    </row>
    <row r="174" spans="1:11" x14ac:dyDescent="0.3">
      <c r="A174" s="37" t="s">
        <v>353</v>
      </c>
      <c r="B174" s="38" t="s">
        <v>28</v>
      </c>
      <c r="C174" s="37" t="s">
        <v>220</v>
      </c>
      <c r="D174" s="39">
        <v>372003786</v>
      </c>
      <c r="E174" s="40">
        <v>2524854867</v>
      </c>
      <c r="F174" s="37" t="s">
        <v>14</v>
      </c>
      <c r="G174" s="41">
        <v>39994</v>
      </c>
      <c r="H174" s="42">
        <f t="shared" ca="1" si="2"/>
        <v>11</v>
      </c>
      <c r="I174" s="43" t="s">
        <v>20</v>
      </c>
      <c r="J174" s="44">
        <v>92937</v>
      </c>
      <c r="K174" s="38">
        <v>5</v>
      </c>
    </row>
    <row r="175" spans="1:11" x14ac:dyDescent="0.3">
      <c r="A175" s="37" t="s">
        <v>673</v>
      </c>
      <c r="B175" s="38" t="s">
        <v>12</v>
      </c>
      <c r="C175" s="37" t="s">
        <v>611</v>
      </c>
      <c r="D175" s="39">
        <v>841003875</v>
      </c>
      <c r="E175" s="40">
        <v>9198413896</v>
      </c>
      <c r="F175" s="37" t="s">
        <v>14</v>
      </c>
      <c r="G175" s="41">
        <v>38016</v>
      </c>
      <c r="H175" s="42">
        <f t="shared" ca="1" si="2"/>
        <v>16</v>
      </c>
      <c r="I175" s="43" t="s">
        <v>37</v>
      </c>
      <c r="J175" s="44">
        <v>41483</v>
      </c>
      <c r="K175" s="38">
        <v>5</v>
      </c>
    </row>
    <row r="176" spans="1:11" x14ac:dyDescent="0.3">
      <c r="A176" s="37" t="s">
        <v>119</v>
      </c>
      <c r="B176" s="38" t="s">
        <v>33</v>
      </c>
      <c r="C176" s="37" t="s">
        <v>67</v>
      </c>
      <c r="D176" s="39">
        <v>971008623</v>
      </c>
      <c r="E176" s="40">
        <v>9197713771</v>
      </c>
      <c r="F176" s="37" t="s">
        <v>17</v>
      </c>
      <c r="G176" s="41">
        <v>39997</v>
      </c>
      <c r="H176" s="42">
        <f t="shared" ca="1" si="2"/>
        <v>11</v>
      </c>
      <c r="I176" s="43"/>
      <c r="J176" s="44">
        <v>103298</v>
      </c>
      <c r="K176" s="38">
        <v>5</v>
      </c>
    </row>
    <row r="177" spans="1:11" x14ac:dyDescent="0.3">
      <c r="A177" s="37" t="s">
        <v>359</v>
      </c>
      <c r="B177" s="38" t="s">
        <v>12</v>
      </c>
      <c r="C177" s="37" t="s">
        <v>220</v>
      </c>
      <c r="D177" s="39">
        <v>914001569</v>
      </c>
      <c r="E177" s="40">
        <v>2525871924</v>
      </c>
      <c r="F177" s="37" t="s">
        <v>17</v>
      </c>
      <c r="G177" s="41">
        <v>43256</v>
      </c>
      <c r="H177" s="42">
        <f t="shared" ca="1" si="2"/>
        <v>2</v>
      </c>
      <c r="I177" s="43"/>
      <c r="J177" s="44">
        <v>78052</v>
      </c>
      <c r="K177" s="38">
        <v>5</v>
      </c>
    </row>
    <row r="178" spans="1:11" x14ac:dyDescent="0.3">
      <c r="A178" s="37" t="s">
        <v>774</v>
      </c>
      <c r="B178" s="38" t="s">
        <v>33</v>
      </c>
      <c r="C178" s="37" t="s">
        <v>685</v>
      </c>
      <c r="D178" s="39">
        <v>923005952</v>
      </c>
      <c r="E178" s="40">
        <v>9196778600</v>
      </c>
      <c r="F178" s="37" t="s">
        <v>14</v>
      </c>
      <c r="G178" s="41">
        <v>37942</v>
      </c>
      <c r="H178" s="42">
        <f t="shared" ca="1" si="2"/>
        <v>17</v>
      </c>
      <c r="I178" s="43" t="s">
        <v>15</v>
      </c>
      <c r="J178" s="44">
        <v>60307</v>
      </c>
      <c r="K178" s="38">
        <v>5</v>
      </c>
    </row>
    <row r="179" spans="1:11" x14ac:dyDescent="0.3">
      <c r="A179" s="37" t="s">
        <v>120</v>
      </c>
      <c r="B179" s="38" t="s">
        <v>28</v>
      </c>
      <c r="C179" s="37" t="s">
        <v>67</v>
      </c>
      <c r="D179" s="39">
        <v>424000509</v>
      </c>
      <c r="E179" s="40">
        <v>9191259179</v>
      </c>
      <c r="F179" s="37" t="s">
        <v>14</v>
      </c>
      <c r="G179" s="41">
        <v>39319</v>
      </c>
      <c r="H179" s="42">
        <f t="shared" ca="1" si="2"/>
        <v>13</v>
      </c>
      <c r="I179" s="43" t="s">
        <v>15</v>
      </c>
      <c r="J179" s="44">
        <v>53937</v>
      </c>
      <c r="K179" s="38">
        <v>5</v>
      </c>
    </row>
    <row r="180" spans="1:11" x14ac:dyDescent="0.3">
      <c r="A180" s="37" t="s">
        <v>361</v>
      </c>
      <c r="B180" s="38" t="s">
        <v>31</v>
      </c>
      <c r="C180" s="37" t="s">
        <v>220</v>
      </c>
      <c r="D180" s="39">
        <v>784004156</v>
      </c>
      <c r="E180" s="40">
        <v>2526503334</v>
      </c>
      <c r="F180" s="37" t="s">
        <v>14</v>
      </c>
      <c r="G180" s="41">
        <v>36460</v>
      </c>
      <c r="H180" s="42">
        <f t="shared" ca="1" si="2"/>
        <v>21</v>
      </c>
      <c r="I180" s="43" t="s">
        <v>15</v>
      </c>
      <c r="J180" s="44">
        <v>101621</v>
      </c>
      <c r="K180" s="38">
        <v>5</v>
      </c>
    </row>
    <row r="181" spans="1:11" x14ac:dyDescent="0.3">
      <c r="A181" s="37" t="s">
        <v>677</v>
      </c>
      <c r="B181" s="38" t="s">
        <v>12</v>
      </c>
      <c r="C181" s="37" t="s">
        <v>611</v>
      </c>
      <c r="D181" s="39">
        <v>635007088</v>
      </c>
      <c r="E181" s="40">
        <v>2525013435</v>
      </c>
      <c r="F181" s="37" t="s">
        <v>14</v>
      </c>
      <c r="G181" s="41">
        <v>39833</v>
      </c>
      <c r="H181" s="42">
        <f t="shared" ca="1" si="2"/>
        <v>11</v>
      </c>
      <c r="I181" s="43" t="s">
        <v>37</v>
      </c>
      <c r="J181" s="44">
        <v>56680</v>
      </c>
      <c r="K181" s="38">
        <v>5</v>
      </c>
    </row>
    <row r="182" spans="1:11" x14ac:dyDescent="0.3">
      <c r="A182" s="37" t="s">
        <v>520</v>
      </c>
      <c r="B182" s="38" t="s">
        <v>12</v>
      </c>
      <c r="C182" s="37" t="s">
        <v>505</v>
      </c>
      <c r="D182" s="39">
        <v>723000767</v>
      </c>
      <c r="E182" s="40">
        <v>2523766803</v>
      </c>
      <c r="F182" s="37" t="s">
        <v>14</v>
      </c>
      <c r="G182" s="41">
        <v>43169</v>
      </c>
      <c r="H182" s="42">
        <f t="shared" ca="1" si="2"/>
        <v>2</v>
      </c>
      <c r="I182" s="43" t="s">
        <v>37</v>
      </c>
      <c r="J182" s="44">
        <v>58006</v>
      </c>
      <c r="K182" s="38">
        <v>5</v>
      </c>
    </row>
    <row r="183" spans="1:11" x14ac:dyDescent="0.3">
      <c r="A183" s="37" t="s">
        <v>363</v>
      </c>
      <c r="B183" s="38" t="s">
        <v>33</v>
      </c>
      <c r="C183" s="37" t="s">
        <v>220</v>
      </c>
      <c r="D183" s="39">
        <v>657005603</v>
      </c>
      <c r="E183" s="40">
        <v>9192232339</v>
      </c>
      <c r="F183" s="37" t="s">
        <v>14</v>
      </c>
      <c r="G183" s="41">
        <v>36135</v>
      </c>
      <c r="H183" s="42">
        <f t="shared" ca="1" si="2"/>
        <v>22</v>
      </c>
      <c r="I183" s="43" t="s">
        <v>15</v>
      </c>
      <c r="J183" s="44">
        <v>46280</v>
      </c>
      <c r="K183" s="38">
        <v>5</v>
      </c>
    </row>
    <row r="184" spans="1:11" x14ac:dyDescent="0.3">
      <c r="A184" s="37" t="s">
        <v>364</v>
      </c>
      <c r="B184" s="38" t="s">
        <v>28</v>
      </c>
      <c r="C184" s="37" t="s">
        <v>220</v>
      </c>
      <c r="D184" s="39">
        <v>878002154</v>
      </c>
      <c r="E184" s="40">
        <v>2524627771</v>
      </c>
      <c r="F184" s="37" t="s">
        <v>14</v>
      </c>
      <c r="G184" s="41">
        <v>36746</v>
      </c>
      <c r="H184" s="42">
        <f t="shared" ca="1" si="2"/>
        <v>20</v>
      </c>
      <c r="I184" s="43" t="s">
        <v>37</v>
      </c>
      <c r="J184" s="44">
        <v>45890</v>
      </c>
      <c r="K184" s="38">
        <v>5</v>
      </c>
    </row>
    <row r="185" spans="1:11" x14ac:dyDescent="0.3">
      <c r="A185" s="37" t="s">
        <v>365</v>
      </c>
      <c r="B185" s="38" t="s">
        <v>33</v>
      </c>
      <c r="C185" s="37" t="s">
        <v>220</v>
      </c>
      <c r="D185" s="39">
        <v>100009868</v>
      </c>
      <c r="E185" s="40">
        <v>2527358099</v>
      </c>
      <c r="F185" s="37" t="s">
        <v>17</v>
      </c>
      <c r="G185" s="41">
        <v>38663</v>
      </c>
      <c r="H185" s="42">
        <f t="shared" ca="1" si="2"/>
        <v>15</v>
      </c>
      <c r="I185" s="43"/>
      <c r="J185" s="44">
        <v>115492</v>
      </c>
      <c r="K185" s="38">
        <v>5</v>
      </c>
    </row>
    <row r="186" spans="1:11" x14ac:dyDescent="0.3">
      <c r="A186" s="37" t="s">
        <v>678</v>
      </c>
      <c r="B186" s="38" t="s">
        <v>33</v>
      </c>
      <c r="C186" s="37" t="s">
        <v>611</v>
      </c>
      <c r="D186" s="39">
        <v>405007884</v>
      </c>
      <c r="E186" s="40">
        <v>9192376215</v>
      </c>
      <c r="F186" s="37" t="s">
        <v>17</v>
      </c>
      <c r="G186" s="41">
        <v>35927</v>
      </c>
      <c r="H186" s="42">
        <f t="shared" ca="1" si="2"/>
        <v>22</v>
      </c>
      <c r="I186" s="43"/>
      <c r="J186" s="44">
        <v>56316</v>
      </c>
      <c r="K186" s="38">
        <v>5</v>
      </c>
    </row>
    <row r="187" spans="1:11" x14ac:dyDescent="0.3">
      <c r="A187" s="37" t="s">
        <v>679</v>
      </c>
      <c r="B187" s="38" t="s">
        <v>33</v>
      </c>
      <c r="C187" s="37" t="s">
        <v>611</v>
      </c>
      <c r="D187" s="39">
        <v>569001716</v>
      </c>
      <c r="E187" s="40">
        <v>2526801348</v>
      </c>
      <c r="F187" s="37" t="s">
        <v>14</v>
      </c>
      <c r="G187" s="41">
        <v>39033</v>
      </c>
      <c r="H187" s="42">
        <f t="shared" ca="1" si="2"/>
        <v>14</v>
      </c>
      <c r="I187" s="43" t="s">
        <v>37</v>
      </c>
      <c r="J187" s="44">
        <v>38129</v>
      </c>
      <c r="K187" s="38">
        <v>5</v>
      </c>
    </row>
    <row r="188" spans="1:11" x14ac:dyDescent="0.3">
      <c r="A188" s="37" t="s">
        <v>48</v>
      </c>
      <c r="B188" s="38" t="s">
        <v>12</v>
      </c>
      <c r="C188" s="37" t="s">
        <v>29</v>
      </c>
      <c r="D188" s="39">
        <v>975007784</v>
      </c>
      <c r="E188" s="40">
        <v>2525832994</v>
      </c>
      <c r="F188" s="37" t="s">
        <v>14</v>
      </c>
      <c r="G188" s="41">
        <v>39498</v>
      </c>
      <c r="H188" s="42">
        <f t="shared" ca="1" si="2"/>
        <v>12</v>
      </c>
      <c r="I188" s="43" t="s">
        <v>42</v>
      </c>
      <c r="J188" s="44">
        <v>75777</v>
      </c>
      <c r="K188" s="38">
        <v>5</v>
      </c>
    </row>
    <row r="189" spans="1:11" x14ac:dyDescent="0.3">
      <c r="A189" s="37" t="s">
        <v>604</v>
      </c>
      <c r="B189" s="38" t="s">
        <v>28</v>
      </c>
      <c r="C189" s="37" t="s">
        <v>522</v>
      </c>
      <c r="D189" s="39">
        <v>708002156</v>
      </c>
      <c r="E189" s="40">
        <v>9198561246</v>
      </c>
      <c r="F189" s="37" t="s">
        <v>17</v>
      </c>
      <c r="G189" s="41">
        <v>39168</v>
      </c>
      <c r="H189" s="42">
        <f t="shared" ca="1" si="2"/>
        <v>13</v>
      </c>
      <c r="I189" s="43"/>
      <c r="J189" s="44">
        <v>51415</v>
      </c>
      <c r="K189" s="38">
        <v>5</v>
      </c>
    </row>
    <row r="190" spans="1:11" x14ac:dyDescent="0.3">
      <c r="A190" s="37" t="s">
        <v>125</v>
      </c>
      <c r="B190" s="38" t="s">
        <v>33</v>
      </c>
      <c r="C190" s="37" t="s">
        <v>67</v>
      </c>
      <c r="D190" s="39">
        <v>991001095</v>
      </c>
      <c r="E190" s="40">
        <v>2521391475</v>
      </c>
      <c r="F190" s="37" t="s">
        <v>14</v>
      </c>
      <c r="G190" s="41">
        <v>38007</v>
      </c>
      <c r="H190" s="42">
        <f t="shared" ca="1" si="2"/>
        <v>16</v>
      </c>
      <c r="I190" s="43" t="s">
        <v>20</v>
      </c>
      <c r="J190" s="44">
        <v>89583</v>
      </c>
      <c r="K190" s="38">
        <v>5</v>
      </c>
    </row>
    <row r="191" spans="1:11" x14ac:dyDescent="0.3">
      <c r="A191" s="45" t="s">
        <v>779</v>
      </c>
      <c r="B191" s="46" t="s">
        <v>12</v>
      </c>
      <c r="C191" s="45" t="s">
        <v>780</v>
      </c>
      <c r="D191" s="47">
        <v>458004969</v>
      </c>
      <c r="E191" s="48">
        <v>9193482736</v>
      </c>
      <c r="F191" s="45" t="s">
        <v>17</v>
      </c>
      <c r="G191" s="49">
        <v>42584</v>
      </c>
      <c r="H191" s="50">
        <f t="shared" ca="1" si="2"/>
        <v>4</v>
      </c>
      <c r="I191" s="50"/>
      <c r="J191" s="51">
        <v>111163</v>
      </c>
      <c r="K191" s="46">
        <v>4</v>
      </c>
    </row>
    <row r="192" spans="1:11" x14ac:dyDescent="0.3">
      <c r="A192" s="37" t="s">
        <v>222</v>
      </c>
      <c r="B192" s="38" t="s">
        <v>28</v>
      </c>
      <c r="C192" s="37" t="s">
        <v>220</v>
      </c>
      <c r="D192" s="39">
        <v>662007915</v>
      </c>
      <c r="E192" s="40">
        <v>2528801464</v>
      </c>
      <c r="F192" s="37" t="s">
        <v>14</v>
      </c>
      <c r="G192" s="41">
        <v>39796</v>
      </c>
      <c r="H192" s="42">
        <f t="shared" ca="1" si="2"/>
        <v>11</v>
      </c>
      <c r="I192" s="43" t="s">
        <v>15</v>
      </c>
      <c r="J192" s="44">
        <v>68822</v>
      </c>
      <c r="K192" s="38">
        <v>4</v>
      </c>
    </row>
    <row r="193" spans="1:11" x14ac:dyDescent="0.3">
      <c r="A193" s="52" t="s">
        <v>523</v>
      </c>
      <c r="B193" s="53" t="s">
        <v>33</v>
      </c>
      <c r="C193" s="52" t="s">
        <v>522</v>
      </c>
      <c r="D193" s="54">
        <v>765002793</v>
      </c>
      <c r="E193" s="55">
        <v>9194727385</v>
      </c>
      <c r="F193" s="52" t="s">
        <v>14</v>
      </c>
      <c r="G193" s="56">
        <v>42720</v>
      </c>
      <c r="H193" s="57">
        <f t="shared" ca="1" si="2"/>
        <v>3</v>
      </c>
      <c r="I193" s="57" t="s">
        <v>20</v>
      </c>
      <c r="J193" s="58">
        <v>59943</v>
      </c>
      <c r="K193" s="53">
        <v>4</v>
      </c>
    </row>
    <row r="194" spans="1:11" x14ac:dyDescent="0.3">
      <c r="A194" s="37" t="s">
        <v>524</v>
      </c>
      <c r="B194" s="38" t="s">
        <v>12</v>
      </c>
      <c r="C194" s="37" t="s">
        <v>522</v>
      </c>
      <c r="D194" s="39">
        <v>626008632</v>
      </c>
      <c r="E194" s="40">
        <v>2527194901</v>
      </c>
      <c r="F194" s="37" t="s">
        <v>17</v>
      </c>
      <c r="G194" s="41">
        <v>40309</v>
      </c>
      <c r="H194" s="42">
        <f t="shared" ref="H194:H257" ca="1" si="3">DATEDIF(G194,TODAY(),"Y")</f>
        <v>10</v>
      </c>
      <c r="I194" s="43"/>
      <c r="J194" s="44">
        <v>29926</v>
      </c>
      <c r="K194" s="38">
        <v>4</v>
      </c>
    </row>
    <row r="195" spans="1:11" x14ac:dyDescent="0.3">
      <c r="A195" s="37" t="s">
        <v>223</v>
      </c>
      <c r="B195" s="38" t="s">
        <v>28</v>
      </c>
      <c r="C195" s="37" t="s">
        <v>220</v>
      </c>
      <c r="D195" s="39">
        <v>343007392</v>
      </c>
      <c r="E195" s="40">
        <v>9193302808</v>
      </c>
      <c r="F195" s="37" t="s">
        <v>14</v>
      </c>
      <c r="G195" s="41">
        <v>38110</v>
      </c>
      <c r="H195" s="42">
        <f t="shared" ca="1" si="3"/>
        <v>16</v>
      </c>
      <c r="I195" s="43" t="s">
        <v>42</v>
      </c>
      <c r="J195" s="44">
        <v>78494</v>
      </c>
      <c r="K195" s="38">
        <v>4</v>
      </c>
    </row>
    <row r="196" spans="1:11" x14ac:dyDescent="0.3">
      <c r="A196" s="37" t="s">
        <v>525</v>
      </c>
      <c r="B196" s="38" t="s">
        <v>28</v>
      </c>
      <c r="C196" s="37" t="s">
        <v>522</v>
      </c>
      <c r="D196" s="39">
        <v>916004119</v>
      </c>
      <c r="E196" s="40">
        <v>2521544288</v>
      </c>
      <c r="F196" s="37" t="s">
        <v>17</v>
      </c>
      <c r="G196" s="41">
        <v>39955</v>
      </c>
      <c r="H196" s="42">
        <f t="shared" ca="1" si="3"/>
        <v>11</v>
      </c>
      <c r="I196" s="43"/>
      <c r="J196" s="44">
        <v>76245</v>
      </c>
      <c r="K196" s="38">
        <v>4</v>
      </c>
    </row>
    <row r="197" spans="1:11" x14ac:dyDescent="0.3">
      <c r="A197" s="37" t="s">
        <v>526</v>
      </c>
      <c r="B197" s="38" t="s">
        <v>28</v>
      </c>
      <c r="C197" s="37" t="s">
        <v>522</v>
      </c>
      <c r="D197" s="39">
        <v>972006665</v>
      </c>
      <c r="E197" s="40">
        <v>2528687353</v>
      </c>
      <c r="F197" s="37" t="s">
        <v>14</v>
      </c>
      <c r="G197" s="41">
        <v>41083</v>
      </c>
      <c r="H197" s="42">
        <f t="shared" ca="1" si="3"/>
        <v>8</v>
      </c>
      <c r="I197" s="43" t="s">
        <v>15</v>
      </c>
      <c r="J197" s="44">
        <v>31317</v>
      </c>
      <c r="K197" s="38">
        <v>4</v>
      </c>
    </row>
    <row r="198" spans="1:11" x14ac:dyDescent="0.3">
      <c r="A198" s="37" t="s">
        <v>226</v>
      </c>
      <c r="B198" s="38" t="s">
        <v>31</v>
      </c>
      <c r="C198" s="37" t="s">
        <v>220</v>
      </c>
      <c r="D198" s="39">
        <v>244001882</v>
      </c>
      <c r="E198" s="40">
        <v>2524442142</v>
      </c>
      <c r="F198" s="37" t="s">
        <v>26</v>
      </c>
      <c r="G198" s="41">
        <v>37257</v>
      </c>
      <c r="H198" s="42">
        <f t="shared" ca="1" si="3"/>
        <v>18</v>
      </c>
      <c r="I198" s="43"/>
      <c r="J198" s="44">
        <v>29047</v>
      </c>
      <c r="K198" s="38">
        <v>4</v>
      </c>
    </row>
    <row r="199" spans="1:11" x14ac:dyDescent="0.3">
      <c r="A199" s="37" t="s">
        <v>171</v>
      </c>
      <c r="B199" s="38" t="s">
        <v>31</v>
      </c>
      <c r="C199" s="37" t="s">
        <v>172</v>
      </c>
      <c r="D199" s="39">
        <v>877004472</v>
      </c>
      <c r="E199" s="40">
        <v>9194323329</v>
      </c>
      <c r="F199" s="37" t="s">
        <v>14</v>
      </c>
      <c r="G199" s="41">
        <v>36257</v>
      </c>
      <c r="H199" s="42">
        <f t="shared" ca="1" si="3"/>
        <v>21</v>
      </c>
      <c r="I199" s="43" t="s">
        <v>42</v>
      </c>
      <c r="J199" s="44">
        <v>42068</v>
      </c>
      <c r="K199" s="38">
        <v>4</v>
      </c>
    </row>
    <row r="200" spans="1:11" x14ac:dyDescent="0.3">
      <c r="A200" s="37" t="s">
        <v>382</v>
      </c>
      <c r="B200" s="38" t="s">
        <v>31</v>
      </c>
      <c r="C200" s="37" t="s">
        <v>381</v>
      </c>
      <c r="D200" s="39">
        <v>243000742</v>
      </c>
      <c r="E200" s="40">
        <v>9196844371</v>
      </c>
      <c r="F200" s="37" t="s">
        <v>14</v>
      </c>
      <c r="G200" s="41">
        <v>38530</v>
      </c>
      <c r="H200" s="42">
        <f t="shared" ca="1" si="3"/>
        <v>15</v>
      </c>
      <c r="I200" s="43" t="s">
        <v>15</v>
      </c>
      <c r="J200" s="44">
        <v>81562</v>
      </c>
      <c r="K200" s="38">
        <v>4</v>
      </c>
    </row>
    <row r="201" spans="1:11" x14ac:dyDescent="0.3">
      <c r="A201" s="37" t="s">
        <v>383</v>
      </c>
      <c r="B201" s="38" t="s">
        <v>33</v>
      </c>
      <c r="C201" s="37" t="s">
        <v>381</v>
      </c>
      <c r="D201" s="39">
        <v>936000279</v>
      </c>
      <c r="E201" s="40">
        <v>2522256131</v>
      </c>
      <c r="F201" s="37" t="s">
        <v>26</v>
      </c>
      <c r="G201" s="41">
        <v>38373</v>
      </c>
      <c r="H201" s="42">
        <f t="shared" ca="1" si="3"/>
        <v>15</v>
      </c>
      <c r="I201" s="43"/>
      <c r="J201" s="44">
        <v>47897</v>
      </c>
      <c r="K201" s="38">
        <v>4</v>
      </c>
    </row>
    <row r="202" spans="1:11" x14ac:dyDescent="0.3">
      <c r="A202" s="37" t="s">
        <v>461</v>
      </c>
      <c r="B202" s="38" t="s">
        <v>28</v>
      </c>
      <c r="C202" s="37" t="s">
        <v>460</v>
      </c>
      <c r="D202" s="39">
        <v>217008415</v>
      </c>
      <c r="E202" s="40">
        <v>9194518022</v>
      </c>
      <c r="F202" s="37" t="s">
        <v>22</v>
      </c>
      <c r="G202" s="41">
        <v>38677</v>
      </c>
      <c r="H202" s="42">
        <f t="shared" ca="1" si="3"/>
        <v>15</v>
      </c>
      <c r="I202" s="43" t="s">
        <v>23</v>
      </c>
      <c r="J202" s="44">
        <v>45559</v>
      </c>
      <c r="K202" s="38">
        <v>4</v>
      </c>
    </row>
    <row r="203" spans="1:11" x14ac:dyDescent="0.3">
      <c r="A203" s="37" t="s">
        <v>384</v>
      </c>
      <c r="B203" s="38" t="s">
        <v>28</v>
      </c>
      <c r="C203" s="37" t="s">
        <v>381</v>
      </c>
      <c r="D203" s="39">
        <v>709004421</v>
      </c>
      <c r="E203" s="40">
        <v>2526565171</v>
      </c>
      <c r="F203" s="37" t="s">
        <v>22</v>
      </c>
      <c r="G203" s="41">
        <v>37610</v>
      </c>
      <c r="H203" s="42">
        <f t="shared" ca="1" si="3"/>
        <v>17</v>
      </c>
      <c r="I203" s="43" t="s">
        <v>20</v>
      </c>
      <c r="J203" s="44">
        <v>17017</v>
      </c>
      <c r="K203" s="38">
        <v>4</v>
      </c>
    </row>
    <row r="204" spans="1:11" x14ac:dyDescent="0.3">
      <c r="A204" s="37" t="s">
        <v>232</v>
      </c>
      <c r="B204" s="38" t="s">
        <v>12</v>
      </c>
      <c r="C204" s="37" t="s">
        <v>220</v>
      </c>
      <c r="D204" s="39">
        <v>843009208</v>
      </c>
      <c r="E204" s="40">
        <v>2522140101</v>
      </c>
      <c r="F204" s="37" t="s">
        <v>17</v>
      </c>
      <c r="G204" s="41">
        <v>42391</v>
      </c>
      <c r="H204" s="42">
        <f t="shared" ca="1" si="3"/>
        <v>4</v>
      </c>
      <c r="I204" s="43"/>
      <c r="J204" s="44">
        <v>102986</v>
      </c>
      <c r="K204" s="38">
        <v>4</v>
      </c>
    </row>
    <row r="205" spans="1:11" x14ac:dyDescent="0.3">
      <c r="A205" s="37" t="s">
        <v>70</v>
      </c>
      <c r="B205" s="38" t="s">
        <v>28</v>
      </c>
      <c r="C205" s="37" t="s">
        <v>67</v>
      </c>
      <c r="D205" s="39">
        <v>972001650</v>
      </c>
      <c r="E205" s="40">
        <v>2527491979</v>
      </c>
      <c r="F205" s="37" t="s">
        <v>14</v>
      </c>
      <c r="G205" s="41">
        <v>40326</v>
      </c>
      <c r="H205" s="42">
        <f t="shared" ca="1" si="3"/>
        <v>10</v>
      </c>
      <c r="I205" s="43" t="s">
        <v>37</v>
      </c>
      <c r="J205" s="44">
        <v>111696</v>
      </c>
      <c r="K205" s="38">
        <v>4</v>
      </c>
    </row>
    <row r="206" spans="1:11" x14ac:dyDescent="0.3">
      <c r="A206" s="37" t="s">
        <v>616</v>
      </c>
      <c r="B206" s="38" t="s">
        <v>25</v>
      </c>
      <c r="C206" s="37" t="s">
        <v>611</v>
      </c>
      <c r="D206" s="39">
        <v>259000447</v>
      </c>
      <c r="E206" s="40">
        <v>9194626281</v>
      </c>
      <c r="F206" s="37" t="s">
        <v>14</v>
      </c>
      <c r="G206" s="41">
        <v>39048</v>
      </c>
      <c r="H206" s="42">
        <f t="shared" ca="1" si="3"/>
        <v>14</v>
      </c>
      <c r="I206" s="43" t="s">
        <v>15</v>
      </c>
      <c r="J206" s="44">
        <v>88296</v>
      </c>
      <c r="K206" s="38">
        <v>4</v>
      </c>
    </row>
    <row r="207" spans="1:11" x14ac:dyDescent="0.3">
      <c r="A207" s="37" t="s">
        <v>128</v>
      </c>
      <c r="B207" s="38" t="s">
        <v>28</v>
      </c>
      <c r="C207" s="37" t="s">
        <v>127</v>
      </c>
      <c r="D207" s="39">
        <v>984001714</v>
      </c>
      <c r="E207" s="40">
        <v>2527474942</v>
      </c>
      <c r="F207" s="37" t="s">
        <v>14</v>
      </c>
      <c r="G207" s="41">
        <v>38264</v>
      </c>
      <c r="H207" s="42">
        <f t="shared" ca="1" si="3"/>
        <v>16</v>
      </c>
      <c r="I207" s="43" t="s">
        <v>15</v>
      </c>
      <c r="J207" s="44">
        <v>47619</v>
      </c>
      <c r="K207" s="38">
        <v>4</v>
      </c>
    </row>
    <row r="208" spans="1:11" x14ac:dyDescent="0.3">
      <c r="A208" s="37" t="s">
        <v>233</v>
      </c>
      <c r="B208" s="38" t="s">
        <v>31</v>
      </c>
      <c r="C208" s="37" t="s">
        <v>220</v>
      </c>
      <c r="D208" s="39">
        <v>555008765</v>
      </c>
      <c r="E208" s="40">
        <v>9194555389</v>
      </c>
      <c r="F208" s="37" t="s">
        <v>14</v>
      </c>
      <c r="G208" s="41">
        <v>42341</v>
      </c>
      <c r="H208" s="42">
        <f t="shared" ca="1" si="3"/>
        <v>5</v>
      </c>
      <c r="I208" s="43" t="s">
        <v>37</v>
      </c>
      <c r="J208" s="44">
        <v>30329</v>
      </c>
      <c r="K208" s="38">
        <v>4</v>
      </c>
    </row>
    <row r="209" spans="1:11" x14ac:dyDescent="0.3">
      <c r="A209" s="37" t="s">
        <v>531</v>
      </c>
      <c r="B209" s="38" t="s">
        <v>28</v>
      </c>
      <c r="C209" s="37" t="s">
        <v>522</v>
      </c>
      <c r="D209" s="39">
        <v>907001320</v>
      </c>
      <c r="E209" s="40">
        <v>9195220001</v>
      </c>
      <c r="F209" s="37" t="s">
        <v>14</v>
      </c>
      <c r="G209" s="41">
        <v>39213</v>
      </c>
      <c r="H209" s="42">
        <f t="shared" ca="1" si="3"/>
        <v>13</v>
      </c>
      <c r="I209" s="43" t="s">
        <v>20</v>
      </c>
      <c r="J209" s="44">
        <v>103220</v>
      </c>
      <c r="K209" s="38">
        <v>4</v>
      </c>
    </row>
    <row r="210" spans="1:11" x14ac:dyDescent="0.3">
      <c r="A210" s="37" t="s">
        <v>236</v>
      </c>
      <c r="B210" s="38" t="s">
        <v>12</v>
      </c>
      <c r="C210" s="37" t="s">
        <v>220</v>
      </c>
      <c r="D210" s="39">
        <v>161009267</v>
      </c>
      <c r="E210" s="40">
        <v>9198999194</v>
      </c>
      <c r="F210" s="37" t="s">
        <v>22</v>
      </c>
      <c r="G210" s="41">
        <v>42218</v>
      </c>
      <c r="H210" s="42">
        <f t="shared" ca="1" si="3"/>
        <v>5</v>
      </c>
      <c r="I210" s="43" t="s">
        <v>23</v>
      </c>
      <c r="J210" s="44">
        <v>24564</v>
      </c>
      <c r="K210" s="38">
        <v>4</v>
      </c>
    </row>
    <row r="211" spans="1:11" x14ac:dyDescent="0.3">
      <c r="A211" s="37" t="s">
        <v>620</v>
      </c>
      <c r="B211" s="38" t="s">
        <v>33</v>
      </c>
      <c r="C211" s="37" t="s">
        <v>611</v>
      </c>
      <c r="D211" s="39">
        <v>518009092</v>
      </c>
      <c r="E211" s="40">
        <v>2527853314</v>
      </c>
      <c r="F211" s="37" t="s">
        <v>14</v>
      </c>
      <c r="G211" s="41">
        <v>38725</v>
      </c>
      <c r="H211" s="42">
        <f t="shared" ca="1" si="3"/>
        <v>14</v>
      </c>
      <c r="I211" s="43" t="s">
        <v>15</v>
      </c>
      <c r="J211" s="44">
        <v>89011</v>
      </c>
      <c r="K211" s="38">
        <v>4</v>
      </c>
    </row>
    <row r="212" spans="1:11" x14ac:dyDescent="0.3">
      <c r="A212" s="37" t="s">
        <v>532</v>
      </c>
      <c r="B212" s="38" t="s">
        <v>33</v>
      </c>
      <c r="C212" s="37" t="s">
        <v>522</v>
      </c>
      <c r="D212" s="39">
        <v>925009144</v>
      </c>
      <c r="E212" s="40">
        <v>9198591986</v>
      </c>
      <c r="F212" s="37" t="s">
        <v>14</v>
      </c>
      <c r="G212" s="41">
        <v>39105</v>
      </c>
      <c r="H212" s="42">
        <f t="shared" ca="1" si="3"/>
        <v>13</v>
      </c>
      <c r="I212" s="43" t="s">
        <v>42</v>
      </c>
      <c r="J212" s="44">
        <v>93184</v>
      </c>
      <c r="K212" s="38">
        <v>4</v>
      </c>
    </row>
    <row r="213" spans="1:11" x14ac:dyDescent="0.3">
      <c r="A213" s="73" t="s">
        <v>694</v>
      </c>
      <c r="B213" s="38" t="s">
        <v>33</v>
      </c>
      <c r="C213" s="37" t="s">
        <v>685</v>
      </c>
      <c r="D213" s="39">
        <v>666004498</v>
      </c>
      <c r="E213" s="40">
        <v>9197049910</v>
      </c>
      <c r="F213" s="37" t="s">
        <v>14</v>
      </c>
      <c r="G213" s="41">
        <v>41209</v>
      </c>
      <c r="H213" s="42">
        <f t="shared" ca="1" si="3"/>
        <v>8</v>
      </c>
      <c r="I213" s="43" t="s">
        <v>23</v>
      </c>
      <c r="J213" s="44">
        <v>60515</v>
      </c>
      <c r="K213" s="38">
        <v>4</v>
      </c>
    </row>
    <row r="214" spans="1:11" x14ac:dyDescent="0.3">
      <c r="A214" s="37" t="s">
        <v>695</v>
      </c>
      <c r="B214" s="38" t="s">
        <v>12</v>
      </c>
      <c r="C214" s="37" t="s">
        <v>685</v>
      </c>
      <c r="D214" s="39">
        <v>575008597</v>
      </c>
      <c r="E214" s="40">
        <v>9195157707</v>
      </c>
      <c r="F214" s="37" t="s">
        <v>17</v>
      </c>
      <c r="G214" s="41">
        <v>40497</v>
      </c>
      <c r="H214" s="42">
        <f t="shared" ca="1" si="3"/>
        <v>10</v>
      </c>
      <c r="I214" s="43"/>
      <c r="J214" s="44">
        <v>76866</v>
      </c>
      <c r="K214" s="38">
        <v>4</v>
      </c>
    </row>
    <row r="215" spans="1:11" x14ac:dyDescent="0.3">
      <c r="A215" s="37" t="s">
        <v>533</v>
      </c>
      <c r="B215" s="38" t="s">
        <v>12</v>
      </c>
      <c r="C215" s="37" t="s">
        <v>522</v>
      </c>
      <c r="D215" s="39">
        <v>889000902</v>
      </c>
      <c r="E215" s="40">
        <v>9196114005</v>
      </c>
      <c r="F215" s="37" t="s">
        <v>17</v>
      </c>
      <c r="G215" s="41">
        <v>39370</v>
      </c>
      <c r="H215" s="42">
        <f t="shared" ca="1" si="3"/>
        <v>13</v>
      </c>
      <c r="I215" s="43"/>
      <c r="J215" s="44">
        <v>66092</v>
      </c>
      <c r="K215" s="38">
        <v>4</v>
      </c>
    </row>
    <row r="216" spans="1:11" x14ac:dyDescent="0.3">
      <c r="A216" s="37" t="s">
        <v>507</v>
      </c>
      <c r="B216" s="38" t="s">
        <v>33</v>
      </c>
      <c r="C216" s="37" t="s">
        <v>505</v>
      </c>
      <c r="D216" s="39">
        <v>905005120</v>
      </c>
      <c r="E216" s="40">
        <v>9197904981</v>
      </c>
      <c r="F216" s="37" t="s">
        <v>26</v>
      </c>
      <c r="G216" s="41">
        <v>38063</v>
      </c>
      <c r="H216" s="42">
        <f t="shared" ca="1" si="3"/>
        <v>16</v>
      </c>
      <c r="I216" s="43"/>
      <c r="J216" s="44">
        <v>43202</v>
      </c>
      <c r="K216" s="38">
        <v>4</v>
      </c>
    </row>
    <row r="217" spans="1:11" x14ac:dyDescent="0.3">
      <c r="A217" s="37" t="s">
        <v>241</v>
      </c>
      <c r="B217" s="38" t="s">
        <v>25</v>
      </c>
      <c r="C217" s="37" t="s">
        <v>220</v>
      </c>
      <c r="D217" s="39">
        <v>535009723</v>
      </c>
      <c r="E217" s="40">
        <v>2522126686</v>
      </c>
      <c r="F217" s="37" t="s">
        <v>14</v>
      </c>
      <c r="G217" s="41">
        <v>36330</v>
      </c>
      <c r="H217" s="42">
        <f t="shared" ca="1" si="3"/>
        <v>21</v>
      </c>
      <c r="I217" s="43" t="s">
        <v>15</v>
      </c>
      <c r="J217" s="44">
        <v>105313</v>
      </c>
      <c r="K217" s="38">
        <v>4</v>
      </c>
    </row>
    <row r="218" spans="1:11" x14ac:dyDescent="0.3">
      <c r="A218" s="37" t="s">
        <v>176</v>
      </c>
      <c r="B218" s="38" t="s">
        <v>12</v>
      </c>
      <c r="C218" s="37" t="s">
        <v>172</v>
      </c>
      <c r="D218" s="39">
        <v>252006921</v>
      </c>
      <c r="E218" s="40">
        <v>2523919445</v>
      </c>
      <c r="F218" s="37" t="s">
        <v>22</v>
      </c>
      <c r="G218" s="41">
        <v>40641</v>
      </c>
      <c r="H218" s="42">
        <f t="shared" ca="1" si="3"/>
        <v>9</v>
      </c>
      <c r="I218" s="43" t="s">
        <v>15</v>
      </c>
      <c r="J218" s="44">
        <v>44343</v>
      </c>
      <c r="K218" s="38">
        <v>4</v>
      </c>
    </row>
    <row r="219" spans="1:11" x14ac:dyDescent="0.3">
      <c r="A219" s="37" t="s">
        <v>21</v>
      </c>
      <c r="B219" s="38" t="s">
        <v>12</v>
      </c>
      <c r="C219" s="37" t="s">
        <v>13</v>
      </c>
      <c r="D219" s="39">
        <v>304004314</v>
      </c>
      <c r="E219" s="40">
        <v>2521774590</v>
      </c>
      <c r="F219" s="37" t="s">
        <v>22</v>
      </c>
      <c r="G219" s="41">
        <v>36277</v>
      </c>
      <c r="H219" s="42">
        <f t="shared" ca="1" si="3"/>
        <v>21</v>
      </c>
      <c r="I219" s="43" t="s">
        <v>23</v>
      </c>
      <c r="J219" s="44">
        <v>34834</v>
      </c>
      <c r="K219" s="38">
        <v>4</v>
      </c>
    </row>
    <row r="220" spans="1:11" x14ac:dyDescent="0.3">
      <c r="A220" s="37" t="s">
        <v>247</v>
      </c>
      <c r="B220" s="38" t="s">
        <v>33</v>
      </c>
      <c r="C220" s="37" t="s">
        <v>220</v>
      </c>
      <c r="D220" s="39">
        <v>113007726</v>
      </c>
      <c r="E220" s="40">
        <v>2522889972</v>
      </c>
      <c r="F220" s="37" t="s">
        <v>14</v>
      </c>
      <c r="G220" s="41">
        <v>39322</v>
      </c>
      <c r="H220" s="42">
        <f t="shared" ca="1" si="3"/>
        <v>13</v>
      </c>
      <c r="I220" s="43" t="s">
        <v>37</v>
      </c>
      <c r="J220" s="44">
        <v>87165</v>
      </c>
      <c r="K220" s="38">
        <v>4</v>
      </c>
    </row>
    <row r="221" spans="1:11" x14ac:dyDescent="0.3">
      <c r="A221" s="37" t="s">
        <v>538</v>
      </c>
      <c r="B221" s="38" t="s">
        <v>28</v>
      </c>
      <c r="C221" s="37" t="s">
        <v>522</v>
      </c>
      <c r="D221" s="39">
        <v>148009089</v>
      </c>
      <c r="E221" s="40">
        <v>9195699651</v>
      </c>
      <c r="F221" s="37" t="s">
        <v>14</v>
      </c>
      <c r="G221" s="41">
        <v>37022</v>
      </c>
      <c r="H221" s="42">
        <f t="shared" ca="1" si="3"/>
        <v>19</v>
      </c>
      <c r="I221" s="43" t="s">
        <v>15</v>
      </c>
      <c r="J221" s="44">
        <v>30316</v>
      </c>
      <c r="K221" s="38">
        <v>4</v>
      </c>
    </row>
    <row r="222" spans="1:11" x14ac:dyDescent="0.3">
      <c r="A222" s="37" t="s">
        <v>76</v>
      </c>
      <c r="B222" s="38" t="s">
        <v>33</v>
      </c>
      <c r="C222" s="37" t="s">
        <v>67</v>
      </c>
      <c r="D222" s="39">
        <v>728007428</v>
      </c>
      <c r="E222" s="40">
        <v>2524936058</v>
      </c>
      <c r="F222" s="37" t="s">
        <v>14</v>
      </c>
      <c r="G222" s="41">
        <v>43480</v>
      </c>
      <c r="H222" s="42">
        <f t="shared" ca="1" si="3"/>
        <v>1</v>
      </c>
      <c r="I222" s="43" t="s">
        <v>37</v>
      </c>
      <c r="J222" s="44">
        <v>93171</v>
      </c>
      <c r="K222" s="38">
        <v>4</v>
      </c>
    </row>
    <row r="223" spans="1:11" x14ac:dyDescent="0.3">
      <c r="A223" s="37" t="s">
        <v>627</v>
      </c>
      <c r="B223" s="38" t="s">
        <v>33</v>
      </c>
      <c r="C223" s="37" t="s">
        <v>611</v>
      </c>
      <c r="D223" s="39">
        <v>839009522</v>
      </c>
      <c r="E223" s="40">
        <v>9195157047</v>
      </c>
      <c r="F223" s="37" t="s">
        <v>14</v>
      </c>
      <c r="G223" s="41">
        <v>38825</v>
      </c>
      <c r="H223" s="42">
        <f t="shared" ca="1" si="3"/>
        <v>14</v>
      </c>
      <c r="I223" s="43" t="s">
        <v>15</v>
      </c>
      <c r="J223" s="44">
        <v>70460</v>
      </c>
      <c r="K223" s="38">
        <v>4</v>
      </c>
    </row>
    <row r="224" spans="1:11" x14ac:dyDescent="0.3">
      <c r="A224" s="37" t="s">
        <v>387</v>
      </c>
      <c r="B224" s="38" t="s">
        <v>33</v>
      </c>
      <c r="C224" s="37" t="s">
        <v>381</v>
      </c>
      <c r="D224" s="39">
        <v>272004784</v>
      </c>
      <c r="E224" s="40">
        <v>2521620909</v>
      </c>
      <c r="F224" s="37" t="s">
        <v>14</v>
      </c>
      <c r="G224" s="41">
        <v>40567</v>
      </c>
      <c r="H224" s="42">
        <f t="shared" ca="1" si="3"/>
        <v>9</v>
      </c>
      <c r="I224" s="43" t="s">
        <v>23</v>
      </c>
      <c r="J224" s="44">
        <v>78728</v>
      </c>
      <c r="K224" s="38">
        <v>4</v>
      </c>
    </row>
    <row r="225" spans="1:11" x14ac:dyDescent="0.3">
      <c r="A225" s="37" t="s">
        <v>77</v>
      </c>
      <c r="B225" s="38" t="s">
        <v>12</v>
      </c>
      <c r="C225" s="37" t="s">
        <v>67</v>
      </c>
      <c r="D225" s="39">
        <v>491000893</v>
      </c>
      <c r="E225" s="40">
        <v>2525829090</v>
      </c>
      <c r="F225" s="37" t="s">
        <v>17</v>
      </c>
      <c r="G225" s="41">
        <v>42934</v>
      </c>
      <c r="H225" s="42">
        <f t="shared" ca="1" si="3"/>
        <v>3</v>
      </c>
      <c r="I225" s="43"/>
      <c r="J225" s="44">
        <v>107926</v>
      </c>
      <c r="K225" s="38">
        <v>4</v>
      </c>
    </row>
    <row r="226" spans="1:11" x14ac:dyDescent="0.3">
      <c r="A226" s="37" t="s">
        <v>465</v>
      </c>
      <c r="B226" s="38" t="s">
        <v>33</v>
      </c>
      <c r="C226" s="37" t="s">
        <v>460</v>
      </c>
      <c r="D226" s="39">
        <v>260005239</v>
      </c>
      <c r="E226" s="40">
        <v>9196132408</v>
      </c>
      <c r="F226" s="37" t="s">
        <v>14</v>
      </c>
      <c r="G226" s="41">
        <v>36476</v>
      </c>
      <c r="H226" s="42">
        <f t="shared" ca="1" si="3"/>
        <v>21</v>
      </c>
      <c r="I226" s="43" t="s">
        <v>15</v>
      </c>
      <c r="J226" s="44">
        <v>103701</v>
      </c>
      <c r="K226" s="38">
        <v>4</v>
      </c>
    </row>
    <row r="227" spans="1:11" x14ac:dyDescent="0.3">
      <c r="A227" s="37" t="s">
        <v>80</v>
      </c>
      <c r="B227" s="38" t="s">
        <v>33</v>
      </c>
      <c r="C227" s="37" t="s">
        <v>67</v>
      </c>
      <c r="D227" s="39">
        <v>668008287</v>
      </c>
      <c r="E227" s="40">
        <v>2528611970</v>
      </c>
      <c r="F227" s="37" t="s">
        <v>22</v>
      </c>
      <c r="G227" s="41">
        <v>38662</v>
      </c>
      <c r="H227" s="42">
        <f t="shared" ca="1" si="3"/>
        <v>15</v>
      </c>
      <c r="I227" s="43" t="s">
        <v>42</v>
      </c>
      <c r="J227" s="44">
        <v>50596</v>
      </c>
      <c r="K227" s="38">
        <v>4</v>
      </c>
    </row>
    <row r="228" spans="1:11" x14ac:dyDescent="0.3">
      <c r="A228" s="37" t="s">
        <v>437</v>
      </c>
      <c r="B228" s="38" t="s">
        <v>31</v>
      </c>
      <c r="C228" s="37" t="s">
        <v>433</v>
      </c>
      <c r="D228" s="39">
        <v>787006286</v>
      </c>
      <c r="E228" s="40">
        <v>9196753698</v>
      </c>
      <c r="F228" s="37" t="s">
        <v>22</v>
      </c>
      <c r="G228" s="41">
        <v>36204</v>
      </c>
      <c r="H228" s="42">
        <f t="shared" ca="1" si="3"/>
        <v>21</v>
      </c>
      <c r="I228" s="43" t="s">
        <v>15</v>
      </c>
      <c r="J228" s="44">
        <v>64227</v>
      </c>
      <c r="K228" s="38">
        <v>4</v>
      </c>
    </row>
    <row r="229" spans="1:11" x14ac:dyDescent="0.3">
      <c r="A229" s="37" t="s">
        <v>707</v>
      </c>
      <c r="B229" s="38" t="s">
        <v>33</v>
      </c>
      <c r="C229" s="37" t="s">
        <v>685</v>
      </c>
      <c r="D229" s="39">
        <v>334004480</v>
      </c>
      <c r="E229" s="40">
        <v>2526391402</v>
      </c>
      <c r="F229" s="37" t="s">
        <v>22</v>
      </c>
      <c r="G229" s="41">
        <v>39362</v>
      </c>
      <c r="H229" s="42">
        <f t="shared" ca="1" si="3"/>
        <v>13</v>
      </c>
      <c r="I229" s="43" t="s">
        <v>42</v>
      </c>
      <c r="J229" s="44">
        <v>14599</v>
      </c>
      <c r="K229" s="38">
        <v>4</v>
      </c>
    </row>
    <row r="230" spans="1:11" x14ac:dyDescent="0.3">
      <c r="A230" s="37" t="s">
        <v>212</v>
      </c>
      <c r="B230" s="38" t="s">
        <v>28</v>
      </c>
      <c r="C230" s="37" t="s">
        <v>211</v>
      </c>
      <c r="D230" s="39">
        <v>852000023</v>
      </c>
      <c r="E230" s="40">
        <v>2527577867</v>
      </c>
      <c r="F230" s="37" t="s">
        <v>22</v>
      </c>
      <c r="G230" s="41">
        <v>35968</v>
      </c>
      <c r="H230" s="42">
        <f t="shared" ca="1" si="3"/>
        <v>22</v>
      </c>
      <c r="I230" s="43" t="s">
        <v>20</v>
      </c>
      <c r="J230" s="44">
        <v>116714</v>
      </c>
      <c r="K230" s="38">
        <v>4</v>
      </c>
    </row>
    <row r="231" spans="1:11" x14ac:dyDescent="0.3">
      <c r="A231" s="37" t="s">
        <v>257</v>
      </c>
      <c r="B231" s="38" t="s">
        <v>28</v>
      </c>
      <c r="C231" s="37" t="s">
        <v>220</v>
      </c>
      <c r="D231" s="39">
        <v>863001920</v>
      </c>
      <c r="E231" s="40">
        <v>2523922629</v>
      </c>
      <c r="F231" s="37" t="s">
        <v>17</v>
      </c>
      <c r="G231" s="41">
        <v>38933</v>
      </c>
      <c r="H231" s="42">
        <f t="shared" ca="1" si="3"/>
        <v>14</v>
      </c>
      <c r="I231" s="43"/>
      <c r="J231" s="44">
        <v>68822</v>
      </c>
      <c r="K231" s="38">
        <v>4</v>
      </c>
    </row>
    <row r="232" spans="1:11" x14ac:dyDescent="0.3">
      <c r="A232" s="37" t="s">
        <v>546</v>
      </c>
      <c r="B232" s="38" t="s">
        <v>12</v>
      </c>
      <c r="C232" s="37" t="s">
        <v>522</v>
      </c>
      <c r="D232" s="39">
        <v>722000791</v>
      </c>
      <c r="E232" s="40">
        <v>9191191599</v>
      </c>
      <c r="F232" s="37" t="s">
        <v>22</v>
      </c>
      <c r="G232" s="41">
        <v>38838</v>
      </c>
      <c r="H232" s="42">
        <f t="shared" ca="1" si="3"/>
        <v>14</v>
      </c>
      <c r="I232" s="43" t="s">
        <v>37</v>
      </c>
      <c r="J232" s="44">
        <v>13910</v>
      </c>
      <c r="K232" s="38">
        <v>4</v>
      </c>
    </row>
    <row r="233" spans="1:11" x14ac:dyDescent="0.3">
      <c r="A233" s="37" t="s">
        <v>630</v>
      </c>
      <c r="B233" s="38" t="s">
        <v>28</v>
      </c>
      <c r="C233" s="37" t="s">
        <v>611</v>
      </c>
      <c r="D233" s="39">
        <v>101009876</v>
      </c>
      <c r="E233" s="40">
        <v>2521868104</v>
      </c>
      <c r="F233" s="37" t="s">
        <v>26</v>
      </c>
      <c r="G233" s="41">
        <v>38103</v>
      </c>
      <c r="H233" s="42">
        <f t="shared" ca="1" si="3"/>
        <v>16</v>
      </c>
      <c r="I233" s="43"/>
      <c r="J233" s="44">
        <v>47824</v>
      </c>
      <c r="K233" s="38">
        <v>4</v>
      </c>
    </row>
    <row r="234" spans="1:11" x14ac:dyDescent="0.3">
      <c r="A234" s="37" t="s">
        <v>260</v>
      </c>
      <c r="B234" s="38" t="s">
        <v>19</v>
      </c>
      <c r="C234" s="37" t="s">
        <v>220</v>
      </c>
      <c r="D234" s="39">
        <v>803006506</v>
      </c>
      <c r="E234" s="40">
        <v>9191308831</v>
      </c>
      <c r="F234" s="37" t="s">
        <v>14</v>
      </c>
      <c r="G234" s="41">
        <v>38268</v>
      </c>
      <c r="H234" s="42">
        <f t="shared" ca="1" si="3"/>
        <v>16</v>
      </c>
      <c r="I234" s="43" t="s">
        <v>15</v>
      </c>
      <c r="J234" s="44">
        <v>77116</v>
      </c>
      <c r="K234" s="38">
        <v>4</v>
      </c>
    </row>
    <row r="235" spans="1:11" x14ac:dyDescent="0.3">
      <c r="A235" s="37" t="s">
        <v>150</v>
      </c>
      <c r="B235" s="38" t="s">
        <v>33</v>
      </c>
      <c r="C235" s="37" t="s">
        <v>146</v>
      </c>
      <c r="D235" s="39">
        <v>873000939</v>
      </c>
      <c r="E235" s="40">
        <v>9196756847</v>
      </c>
      <c r="F235" s="37" t="s">
        <v>14</v>
      </c>
      <c r="G235" s="41">
        <v>42941</v>
      </c>
      <c r="H235" s="42">
        <f t="shared" ca="1" si="3"/>
        <v>3</v>
      </c>
      <c r="I235" s="43" t="s">
        <v>37</v>
      </c>
      <c r="J235" s="44">
        <v>107588</v>
      </c>
      <c r="K235" s="38">
        <v>4</v>
      </c>
    </row>
    <row r="236" spans="1:11" x14ac:dyDescent="0.3">
      <c r="A236" s="37" t="s">
        <v>183</v>
      </c>
      <c r="B236" s="38" t="s">
        <v>33</v>
      </c>
      <c r="C236" s="37" t="s">
        <v>172</v>
      </c>
      <c r="D236" s="39">
        <v>130009578</v>
      </c>
      <c r="E236" s="40">
        <v>2521614846</v>
      </c>
      <c r="F236" s="37" t="s">
        <v>22</v>
      </c>
      <c r="G236" s="41">
        <v>39574</v>
      </c>
      <c r="H236" s="42">
        <f t="shared" ca="1" si="3"/>
        <v>12</v>
      </c>
      <c r="I236" s="43" t="s">
        <v>20</v>
      </c>
      <c r="J236" s="44">
        <v>19507</v>
      </c>
      <c r="K236" s="38">
        <v>4</v>
      </c>
    </row>
    <row r="237" spans="1:11" x14ac:dyDescent="0.3">
      <c r="A237" s="37" t="s">
        <v>151</v>
      </c>
      <c r="B237" s="38" t="s">
        <v>33</v>
      </c>
      <c r="C237" s="37" t="s">
        <v>146</v>
      </c>
      <c r="D237" s="39">
        <v>168001562</v>
      </c>
      <c r="E237" s="40">
        <v>9194983657</v>
      </c>
      <c r="F237" s="37" t="s">
        <v>22</v>
      </c>
      <c r="G237" s="41">
        <v>43217</v>
      </c>
      <c r="H237" s="42">
        <f t="shared" ca="1" si="3"/>
        <v>2</v>
      </c>
      <c r="I237" s="43" t="s">
        <v>42</v>
      </c>
      <c r="J237" s="44">
        <v>24252</v>
      </c>
      <c r="K237" s="38">
        <v>4</v>
      </c>
    </row>
    <row r="238" spans="1:11" x14ac:dyDescent="0.3">
      <c r="A238" s="37" t="s">
        <v>214</v>
      </c>
      <c r="B238" s="38" t="s">
        <v>31</v>
      </c>
      <c r="C238" s="37" t="s">
        <v>211</v>
      </c>
      <c r="D238" s="39">
        <v>282002141</v>
      </c>
      <c r="E238" s="40">
        <v>9196681578</v>
      </c>
      <c r="F238" s="37" t="s">
        <v>17</v>
      </c>
      <c r="G238" s="41">
        <v>38795</v>
      </c>
      <c r="H238" s="42">
        <f t="shared" ca="1" si="3"/>
        <v>14</v>
      </c>
      <c r="I238" s="43" t="s">
        <v>37</v>
      </c>
      <c r="J238" s="44">
        <v>90233</v>
      </c>
      <c r="K238" s="38">
        <v>4</v>
      </c>
    </row>
    <row r="239" spans="1:11" x14ac:dyDescent="0.3">
      <c r="A239" s="37" t="s">
        <v>130</v>
      </c>
      <c r="B239" s="38" t="s">
        <v>31</v>
      </c>
      <c r="C239" s="37" t="s">
        <v>127</v>
      </c>
      <c r="D239" s="39">
        <v>525007320</v>
      </c>
      <c r="E239" s="40">
        <v>9192824485</v>
      </c>
      <c r="F239" s="37" t="s">
        <v>14</v>
      </c>
      <c r="G239" s="41">
        <v>39270</v>
      </c>
      <c r="H239" s="42">
        <f t="shared" ca="1" si="3"/>
        <v>13</v>
      </c>
      <c r="I239" s="43" t="s">
        <v>15</v>
      </c>
      <c r="J239" s="44">
        <v>92456</v>
      </c>
      <c r="K239" s="38">
        <v>4</v>
      </c>
    </row>
    <row r="240" spans="1:11" x14ac:dyDescent="0.3">
      <c r="A240" s="37" t="s">
        <v>715</v>
      </c>
      <c r="B240" s="38" t="s">
        <v>33</v>
      </c>
      <c r="C240" s="37" t="s">
        <v>685</v>
      </c>
      <c r="D240" s="39">
        <v>523008324</v>
      </c>
      <c r="E240" s="40">
        <v>9191800673</v>
      </c>
      <c r="F240" s="37" t="s">
        <v>26</v>
      </c>
      <c r="G240" s="41">
        <v>38217</v>
      </c>
      <c r="H240" s="42">
        <f t="shared" ca="1" si="3"/>
        <v>16</v>
      </c>
      <c r="I240" s="43"/>
      <c r="J240" s="44">
        <v>35027</v>
      </c>
      <c r="K240" s="38">
        <v>4</v>
      </c>
    </row>
    <row r="241" spans="1:11" x14ac:dyDescent="0.3">
      <c r="A241" s="37" t="s">
        <v>716</v>
      </c>
      <c r="B241" s="38" t="s">
        <v>12</v>
      </c>
      <c r="C241" s="37" t="s">
        <v>685</v>
      </c>
      <c r="D241" s="39">
        <v>688009770</v>
      </c>
      <c r="E241" s="40">
        <v>2521603964</v>
      </c>
      <c r="F241" s="37" t="s">
        <v>22</v>
      </c>
      <c r="G241" s="41">
        <v>41482</v>
      </c>
      <c r="H241" s="42">
        <f t="shared" ca="1" si="3"/>
        <v>7</v>
      </c>
      <c r="I241" s="43" t="s">
        <v>42</v>
      </c>
      <c r="J241" s="44">
        <v>29900</v>
      </c>
      <c r="K241" s="38">
        <v>4</v>
      </c>
    </row>
    <row r="242" spans="1:11" x14ac:dyDescent="0.3">
      <c r="A242" s="37" t="s">
        <v>633</v>
      </c>
      <c r="B242" s="38" t="s">
        <v>19</v>
      </c>
      <c r="C242" s="37" t="s">
        <v>611</v>
      </c>
      <c r="D242" s="39">
        <v>592009945</v>
      </c>
      <c r="E242" s="40">
        <v>2522447501</v>
      </c>
      <c r="F242" s="37" t="s">
        <v>26</v>
      </c>
      <c r="G242" s="41">
        <v>42302</v>
      </c>
      <c r="H242" s="42">
        <f t="shared" ca="1" si="3"/>
        <v>5</v>
      </c>
      <c r="I242" s="43"/>
      <c r="J242" s="44">
        <v>30800</v>
      </c>
      <c r="K242" s="38">
        <v>4</v>
      </c>
    </row>
    <row r="243" spans="1:11" x14ac:dyDescent="0.3">
      <c r="A243" s="37" t="s">
        <v>439</v>
      </c>
      <c r="B243" s="38" t="s">
        <v>33</v>
      </c>
      <c r="C243" s="37" t="s">
        <v>433</v>
      </c>
      <c r="D243" s="39">
        <v>252002122</v>
      </c>
      <c r="E243" s="40">
        <v>9192783818</v>
      </c>
      <c r="F243" s="37" t="s">
        <v>17</v>
      </c>
      <c r="G243" s="41">
        <v>38307</v>
      </c>
      <c r="H243" s="42">
        <f t="shared" ca="1" si="3"/>
        <v>16</v>
      </c>
      <c r="I243" s="43"/>
      <c r="J243" s="44">
        <v>70447</v>
      </c>
      <c r="K243" s="38">
        <v>4</v>
      </c>
    </row>
    <row r="244" spans="1:11" x14ac:dyDescent="0.3">
      <c r="A244" s="37" t="s">
        <v>557</v>
      </c>
      <c r="B244" s="38" t="s">
        <v>12</v>
      </c>
      <c r="C244" s="37" t="s">
        <v>522</v>
      </c>
      <c r="D244" s="39">
        <v>843005501</v>
      </c>
      <c r="E244" s="40">
        <v>2521230519</v>
      </c>
      <c r="F244" s="37" t="s">
        <v>17</v>
      </c>
      <c r="G244" s="41">
        <v>39032</v>
      </c>
      <c r="H244" s="42">
        <f t="shared" ca="1" si="3"/>
        <v>14</v>
      </c>
      <c r="I244" s="43"/>
      <c r="J244" s="44">
        <v>64389</v>
      </c>
      <c r="K244" s="38">
        <v>4</v>
      </c>
    </row>
    <row r="245" spans="1:11" x14ac:dyDescent="0.3">
      <c r="A245" s="37" t="s">
        <v>440</v>
      </c>
      <c r="B245" s="38" t="s">
        <v>25</v>
      </c>
      <c r="C245" s="37" t="s">
        <v>433</v>
      </c>
      <c r="D245" s="39">
        <v>826008763</v>
      </c>
      <c r="E245" s="40">
        <v>9191617913</v>
      </c>
      <c r="F245" s="37" t="s">
        <v>17</v>
      </c>
      <c r="G245" s="41">
        <v>42601</v>
      </c>
      <c r="H245" s="42">
        <f t="shared" ca="1" si="3"/>
        <v>4</v>
      </c>
      <c r="I245" s="43"/>
      <c r="J245" s="44">
        <v>112411</v>
      </c>
      <c r="K245" s="38">
        <v>4</v>
      </c>
    </row>
    <row r="246" spans="1:11" x14ac:dyDescent="0.3">
      <c r="A246" s="37" t="s">
        <v>374</v>
      </c>
      <c r="B246" s="38" t="s">
        <v>12</v>
      </c>
      <c r="C246" s="37" t="s">
        <v>373</v>
      </c>
      <c r="D246" s="39">
        <v>291003431</v>
      </c>
      <c r="E246" s="40">
        <v>9197045091</v>
      </c>
      <c r="F246" s="37" t="s">
        <v>17</v>
      </c>
      <c r="G246" s="41">
        <v>42639</v>
      </c>
      <c r="H246" s="42">
        <f t="shared" ca="1" si="3"/>
        <v>4</v>
      </c>
      <c r="I246" s="43"/>
      <c r="J246" s="44">
        <v>96850</v>
      </c>
      <c r="K246" s="38">
        <v>4</v>
      </c>
    </row>
    <row r="247" spans="1:11" x14ac:dyDescent="0.3">
      <c r="A247" s="37" t="s">
        <v>559</v>
      </c>
      <c r="B247" s="38" t="s">
        <v>33</v>
      </c>
      <c r="C247" s="37" t="s">
        <v>522</v>
      </c>
      <c r="D247" s="39">
        <v>275002740</v>
      </c>
      <c r="E247" s="40">
        <v>9193552027</v>
      </c>
      <c r="F247" s="37" t="s">
        <v>14</v>
      </c>
      <c r="G247" s="41">
        <v>36551</v>
      </c>
      <c r="H247" s="42">
        <f t="shared" ca="1" si="3"/>
        <v>20</v>
      </c>
      <c r="I247" s="43" t="s">
        <v>23</v>
      </c>
      <c r="J247" s="44">
        <v>31642</v>
      </c>
      <c r="K247" s="38">
        <v>4</v>
      </c>
    </row>
    <row r="248" spans="1:11" x14ac:dyDescent="0.3">
      <c r="A248" s="37" t="s">
        <v>91</v>
      </c>
      <c r="B248" s="38" t="s">
        <v>12</v>
      </c>
      <c r="C248" s="37" t="s">
        <v>67</v>
      </c>
      <c r="D248" s="39">
        <v>318003704</v>
      </c>
      <c r="E248" s="40">
        <v>2528033253</v>
      </c>
      <c r="F248" s="37" t="s">
        <v>22</v>
      </c>
      <c r="G248" s="41">
        <v>37281</v>
      </c>
      <c r="H248" s="42">
        <f t="shared" ca="1" si="3"/>
        <v>18</v>
      </c>
      <c r="I248" s="43" t="s">
        <v>20</v>
      </c>
      <c r="J248" s="44">
        <v>62940</v>
      </c>
      <c r="K248" s="38">
        <v>4</v>
      </c>
    </row>
    <row r="249" spans="1:11" x14ac:dyDescent="0.3">
      <c r="A249" s="37" t="s">
        <v>636</v>
      </c>
      <c r="B249" s="38" t="s">
        <v>28</v>
      </c>
      <c r="C249" s="37" t="s">
        <v>611</v>
      </c>
      <c r="D249" s="39">
        <v>311003362</v>
      </c>
      <c r="E249" s="40">
        <v>9198252392</v>
      </c>
      <c r="F249" s="37" t="s">
        <v>26</v>
      </c>
      <c r="G249" s="41">
        <v>40182</v>
      </c>
      <c r="H249" s="42">
        <f t="shared" ca="1" si="3"/>
        <v>10</v>
      </c>
      <c r="I249" s="43"/>
      <c r="J249" s="44">
        <v>43560</v>
      </c>
      <c r="K249" s="38">
        <v>4</v>
      </c>
    </row>
    <row r="250" spans="1:11" x14ac:dyDescent="0.3">
      <c r="A250" s="37" t="s">
        <v>396</v>
      </c>
      <c r="B250" s="38" t="s">
        <v>12</v>
      </c>
      <c r="C250" s="37" t="s">
        <v>381</v>
      </c>
      <c r="D250" s="39">
        <v>242009349</v>
      </c>
      <c r="E250" s="40">
        <v>9194402150</v>
      </c>
      <c r="F250" s="37" t="s">
        <v>14</v>
      </c>
      <c r="G250" s="41">
        <v>43357</v>
      </c>
      <c r="H250" s="42">
        <f t="shared" ca="1" si="3"/>
        <v>2</v>
      </c>
      <c r="I250" s="43" t="s">
        <v>20</v>
      </c>
      <c r="J250" s="44">
        <v>91624</v>
      </c>
      <c r="K250" s="38">
        <v>4</v>
      </c>
    </row>
    <row r="251" spans="1:11" x14ac:dyDescent="0.3">
      <c r="A251" s="37" t="s">
        <v>153</v>
      </c>
      <c r="B251" s="38" t="s">
        <v>19</v>
      </c>
      <c r="C251" s="37" t="s">
        <v>146</v>
      </c>
      <c r="D251" s="39">
        <v>219005495</v>
      </c>
      <c r="E251" s="40">
        <v>2526742736</v>
      </c>
      <c r="F251" s="37" t="s">
        <v>14</v>
      </c>
      <c r="G251" s="41">
        <v>37281</v>
      </c>
      <c r="H251" s="42">
        <f t="shared" ca="1" si="3"/>
        <v>18</v>
      </c>
      <c r="I251" s="43" t="s">
        <v>15</v>
      </c>
      <c r="J251" s="44">
        <v>104156</v>
      </c>
      <c r="K251" s="38">
        <v>4</v>
      </c>
    </row>
    <row r="252" spans="1:11" x14ac:dyDescent="0.3">
      <c r="A252" s="37" t="s">
        <v>287</v>
      </c>
      <c r="B252" s="38" t="s">
        <v>31</v>
      </c>
      <c r="C252" s="37" t="s">
        <v>220</v>
      </c>
      <c r="D252" s="39">
        <v>840003216</v>
      </c>
      <c r="E252" s="40">
        <v>2521810581</v>
      </c>
      <c r="F252" s="37" t="s">
        <v>26</v>
      </c>
      <c r="G252" s="41">
        <v>41925</v>
      </c>
      <c r="H252" s="42">
        <f t="shared" ca="1" si="3"/>
        <v>6</v>
      </c>
      <c r="I252" s="43"/>
      <c r="J252" s="44">
        <v>48896</v>
      </c>
      <c r="K252" s="38">
        <v>4</v>
      </c>
    </row>
    <row r="253" spans="1:11" x14ac:dyDescent="0.3">
      <c r="A253" s="37" t="s">
        <v>287</v>
      </c>
      <c r="B253" s="38" t="s">
        <v>31</v>
      </c>
      <c r="C253" s="37" t="s">
        <v>220</v>
      </c>
      <c r="D253" s="39">
        <v>665006199</v>
      </c>
      <c r="E253" s="40">
        <v>2521810581</v>
      </c>
      <c r="F253" s="37" t="s">
        <v>26</v>
      </c>
      <c r="G253" s="41">
        <v>39423</v>
      </c>
      <c r="H253" s="42">
        <f t="shared" ca="1" si="3"/>
        <v>13</v>
      </c>
      <c r="I253" s="43"/>
      <c r="J253" s="44">
        <v>48896</v>
      </c>
      <c r="K253" s="38">
        <v>4</v>
      </c>
    </row>
    <row r="254" spans="1:11" x14ac:dyDescent="0.3">
      <c r="A254" s="37" t="s">
        <v>288</v>
      </c>
      <c r="B254" s="38" t="s">
        <v>31</v>
      </c>
      <c r="C254" s="37" t="s">
        <v>220</v>
      </c>
      <c r="D254" s="39">
        <v>294000565</v>
      </c>
      <c r="E254" s="40">
        <v>9195250630</v>
      </c>
      <c r="F254" s="37" t="s">
        <v>14</v>
      </c>
      <c r="G254" s="41">
        <v>36492</v>
      </c>
      <c r="H254" s="42">
        <f t="shared" ca="1" si="3"/>
        <v>21</v>
      </c>
      <c r="I254" s="43" t="s">
        <v>15</v>
      </c>
      <c r="J254" s="44">
        <v>43173</v>
      </c>
      <c r="K254" s="38">
        <v>4</v>
      </c>
    </row>
    <row r="255" spans="1:11" x14ac:dyDescent="0.3">
      <c r="A255" s="37" t="s">
        <v>397</v>
      </c>
      <c r="B255" s="38" t="s">
        <v>12</v>
      </c>
      <c r="C255" s="37" t="s">
        <v>381</v>
      </c>
      <c r="D255" s="39">
        <v>462005574</v>
      </c>
      <c r="E255" s="40">
        <v>2526674988</v>
      </c>
      <c r="F255" s="37" t="s">
        <v>14</v>
      </c>
      <c r="G255" s="41">
        <v>38957</v>
      </c>
      <c r="H255" s="42">
        <f t="shared" ca="1" si="3"/>
        <v>14</v>
      </c>
      <c r="I255" s="43" t="s">
        <v>15</v>
      </c>
      <c r="J255" s="44">
        <v>63440</v>
      </c>
      <c r="K255" s="38">
        <v>4</v>
      </c>
    </row>
    <row r="256" spans="1:11" x14ac:dyDescent="0.3">
      <c r="A256" s="37" t="s">
        <v>398</v>
      </c>
      <c r="B256" s="38" t="s">
        <v>25</v>
      </c>
      <c r="C256" s="37" t="s">
        <v>381</v>
      </c>
      <c r="D256" s="39">
        <v>265003407</v>
      </c>
      <c r="E256" s="40">
        <v>9194900864</v>
      </c>
      <c r="F256" s="37" t="s">
        <v>14</v>
      </c>
      <c r="G256" s="41">
        <v>36138</v>
      </c>
      <c r="H256" s="42">
        <f t="shared" ca="1" si="3"/>
        <v>21</v>
      </c>
      <c r="I256" s="43" t="s">
        <v>15</v>
      </c>
      <c r="J256" s="44">
        <v>74828</v>
      </c>
      <c r="K256" s="38">
        <v>4</v>
      </c>
    </row>
    <row r="257" spans="1:11" x14ac:dyDescent="0.3">
      <c r="A257" s="37" t="s">
        <v>723</v>
      </c>
      <c r="B257" s="38" t="s">
        <v>25</v>
      </c>
      <c r="C257" s="37" t="s">
        <v>685</v>
      </c>
      <c r="D257" s="39">
        <v>302000290</v>
      </c>
      <c r="E257" s="40">
        <v>2526757210</v>
      </c>
      <c r="F257" s="37" t="s">
        <v>14</v>
      </c>
      <c r="G257" s="41">
        <v>38384</v>
      </c>
      <c r="H257" s="42">
        <f t="shared" ca="1" si="3"/>
        <v>15</v>
      </c>
      <c r="I257" s="43" t="s">
        <v>15</v>
      </c>
      <c r="J257" s="44">
        <v>41197</v>
      </c>
      <c r="K257" s="38">
        <v>4</v>
      </c>
    </row>
    <row r="258" spans="1:11" x14ac:dyDescent="0.3">
      <c r="A258" s="37" t="s">
        <v>512</v>
      </c>
      <c r="B258" s="38" t="s">
        <v>33</v>
      </c>
      <c r="C258" s="37" t="s">
        <v>505</v>
      </c>
      <c r="D258" s="39">
        <v>914000398</v>
      </c>
      <c r="E258" s="40">
        <v>9195990139</v>
      </c>
      <c r="F258" s="37" t="s">
        <v>14</v>
      </c>
      <c r="G258" s="41">
        <v>41677</v>
      </c>
      <c r="H258" s="42">
        <f t="shared" ref="H258:H321" ca="1" si="4">DATEDIF(G258,TODAY(),"Y")</f>
        <v>6</v>
      </c>
      <c r="I258" s="43" t="s">
        <v>15</v>
      </c>
      <c r="J258" s="44">
        <v>114335</v>
      </c>
      <c r="K258" s="38">
        <v>4</v>
      </c>
    </row>
    <row r="259" spans="1:11" x14ac:dyDescent="0.3">
      <c r="A259" s="37" t="s">
        <v>563</v>
      </c>
      <c r="B259" s="38" t="s">
        <v>25</v>
      </c>
      <c r="C259" s="37" t="s">
        <v>522</v>
      </c>
      <c r="D259" s="39">
        <v>243002914</v>
      </c>
      <c r="E259" s="40">
        <v>9196446519</v>
      </c>
      <c r="F259" s="37" t="s">
        <v>14</v>
      </c>
      <c r="G259" s="41">
        <v>38055</v>
      </c>
      <c r="H259" s="42">
        <f t="shared" ca="1" si="4"/>
        <v>16</v>
      </c>
      <c r="I259" s="43" t="s">
        <v>23</v>
      </c>
      <c r="J259" s="44">
        <v>95862</v>
      </c>
      <c r="K259" s="38">
        <v>4</v>
      </c>
    </row>
    <row r="260" spans="1:11" x14ac:dyDescent="0.3">
      <c r="A260" s="37" t="s">
        <v>479</v>
      </c>
      <c r="B260" s="38" t="s">
        <v>33</v>
      </c>
      <c r="C260" s="37" t="s">
        <v>460</v>
      </c>
      <c r="D260" s="39">
        <v>443008477</v>
      </c>
      <c r="E260" s="40">
        <v>9196335284</v>
      </c>
      <c r="F260" s="37" t="s">
        <v>14</v>
      </c>
      <c r="G260" s="41">
        <v>42534</v>
      </c>
      <c r="H260" s="42">
        <f t="shared" ca="1" si="4"/>
        <v>4</v>
      </c>
      <c r="I260" s="43" t="s">
        <v>42</v>
      </c>
      <c r="J260" s="44">
        <v>87399</v>
      </c>
      <c r="K260" s="38">
        <v>4</v>
      </c>
    </row>
    <row r="261" spans="1:11" x14ac:dyDescent="0.3">
      <c r="A261" s="37" t="s">
        <v>565</v>
      </c>
      <c r="B261" s="38" t="s">
        <v>33</v>
      </c>
      <c r="C261" s="37" t="s">
        <v>522</v>
      </c>
      <c r="D261" s="39">
        <v>344000854</v>
      </c>
      <c r="E261" s="40">
        <v>9196650531</v>
      </c>
      <c r="F261" s="37" t="s">
        <v>14</v>
      </c>
      <c r="G261" s="41">
        <v>38053</v>
      </c>
      <c r="H261" s="42">
        <f t="shared" ca="1" si="4"/>
        <v>16</v>
      </c>
      <c r="I261" s="43" t="s">
        <v>37</v>
      </c>
      <c r="J261" s="44">
        <v>79846</v>
      </c>
      <c r="K261" s="38">
        <v>4</v>
      </c>
    </row>
    <row r="262" spans="1:11" x14ac:dyDescent="0.3">
      <c r="A262" s="37" t="s">
        <v>480</v>
      </c>
      <c r="B262" s="38" t="s">
        <v>28</v>
      </c>
      <c r="C262" s="37" t="s">
        <v>460</v>
      </c>
      <c r="D262" s="39">
        <v>932003359</v>
      </c>
      <c r="E262" s="40">
        <v>2526920236</v>
      </c>
      <c r="F262" s="37" t="s">
        <v>14</v>
      </c>
      <c r="G262" s="41">
        <v>42576</v>
      </c>
      <c r="H262" s="42">
        <f t="shared" ca="1" si="4"/>
        <v>4</v>
      </c>
      <c r="I262" s="43" t="s">
        <v>23</v>
      </c>
      <c r="J262" s="44">
        <v>101335</v>
      </c>
      <c r="K262" s="38">
        <v>4</v>
      </c>
    </row>
    <row r="263" spans="1:11" x14ac:dyDescent="0.3">
      <c r="A263" s="37" t="s">
        <v>639</v>
      </c>
      <c r="B263" s="38" t="s">
        <v>33</v>
      </c>
      <c r="C263" s="37" t="s">
        <v>611</v>
      </c>
      <c r="D263" s="39">
        <v>648001225</v>
      </c>
      <c r="E263" s="40">
        <v>9197963782</v>
      </c>
      <c r="F263" s="37" t="s">
        <v>14</v>
      </c>
      <c r="G263" s="41">
        <v>36837</v>
      </c>
      <c r="H263" s="42">
        <f t="shared" ca="1" si="4"/>
        <v>20</v>
      </c>
      <c r="I263" s="43" t="s">
        <v>15</v>
      </c>
      <c r="J263" s="44">
        <v>102323</v>
      </c>
      <c r="K263" s="38">
        <v>4</v>
      </c>
    </row>
    <row r="264" spans="1:11" x14ac:dyDescent="0.3">
      <c r="A264" s="37" t="s">
        <v>93</v>
      </c>
      <c r="B264" s="38" t="s">
        <v>12</v>
      </c>
      <c r="C264" s="37" t="s">
        <v>67</v>
      </c>
      <c r="D264" s="39">
        <v>525009951</v>
      </c>
      <c r="E264" s="40">
        <v>9196252690</v>
      </c>
      <c r="F264" s="37" t="s">
        <v>14</v>
      </c>
      <c r="G264" s="41">
        <v>38802</v>
      </c>
      <c r="H264" s="42">
        <f t="shared" ca="1" si="4"/>
        <v>14</v>
      </c>
      <c r="I264" s="43" t="s">
        <v>15</v>
      </c>
      <c r="J264" s="44">
        <v>53196</v>
      </c>
      <c r="K264" s="38">
        <v>4</v>
      </c>
    </row>
    <row r="265" spans="1:11" x14ac:dyDescent="0.3">
      <c r="A265" s="37" t="s">
        <v>294</v>
      </c>
      <c r="B265" s="38" t="s">
        <v>28</v>
      </c>
      <c r="C265" s="37" t="s">
        <v>220</v>
      </c>
      <c r="D265" s="39">
        <v>687006783</v>
      </c>
      <c r="E265" s="40">
        <v>9191397811</v>
      </c>
      <c r="F265" s="37" t="s">
        <v>14</v>
      </c>
      <c r="G265" s="41">
        <v>38235</v>
      </c>
      <c r="H265" s="42">
        <f t="shared" ca="1" si="4"/>
        <v>16</v>
      </c>
      <c r="I265" s="43" t="s">
        <v>37</v>
      </c>
      <c r="J265" s="44">
        <v>79729</v>
      </c>
      <c r="K265" s="38">
        <v>4</v>
      </c>
    </row>
    <row r="266" spans="1:11" x14ac:dyDescent="0.3">
      <c r="A266" s="37" t="s">
        <v>95</v>
      </c>
      <c r="B266" s="38" t="s">
        <v>28</v>
      </c>
      <c r="C266" s="37" t="s">
        <v>67</v>
      </c>
      <c r="D266" s="39">
        <v>614002070</v>
      </c>
      <c r="E266" s="40">
        <v>9191919478</v>
      </c>
      <c r="F266" s="37" t="s">
        <v>22</v>
      </c>
      <c r="G266" s="41">
        <v>40671</v>
      </c>
      <c r="H266" s="42">
        <f t="shared" ca="1" si="4"/>
        <v>9</v>
      </c>
      <c r="I266" s="43" t="s">
        <v>42</v>
      </c>
      <c r="J266" s="44">
        <v>30394</v>
      </c>
      <c r="K266" s="38">
        <v>4</v>
      </c>
    </row>
    <row r="267" spans="1:11" x14ac:dyDescent="0.3">
      <c r="A267" s="37" t="s">
        <v>400</v>
      </c>
      <c r="B267" s="38" t="s">
        <v>33</v>
      </c>
      <c r="C267" s="37" t="s">
        <v>381</v>
      </c>
      <c r="D267" s="39">
        <v>100003382</v>
      </c>
      <c r="E267" s="40">
        <v>9191462245</v>
      </c>
      <c r="F267" s="37" t="s">
        <v>14</v>
      </c>
      <c r="G267" s="41">
        <v>37016</v>
      </c>
      <c r="H267" s="42">
        <f t="shared" ca="1" si="4"/>
        <v>19</v>
      </c>
      <c r="I267" s="43" t="s">
        <v>15</v>
      </c>
      <c r="J267" s="44">
        <v>106132</v>
      </c>
      <c r="K267" s="38">
        <v>4</v>
      </c>
    </row>
    <row r="268" spans="1:11" x14ac:dyDescent="0.3">
      <c r="A268" s="37" t="s">
        <v>400</v>
      </c>
      <c r="B268" s="38" t="s">
        <v>33</v>
      </c>
      <c r="C268" s="37" t="s">
        <v>381</v>
      </c>
      <c r="D268" s="39">
        <v>963000861</v>
      </c>
      <c r="E268" s="40">
        <v>9191462245</v>
      </c>
      <c r="F268" s="37" t="s">
        <v>14</v>
      </c>
      <c r="G268" s="41">
        <v>38002</v>
      </c>
      <c r="H268" s="42">
        <f t="shared" ca="1" si="4"/>
        <v>16</v>
      </c>
      <c r="I268" s="43" t="s">
        <v>15</v>
      </c>
      <c r="J268" s="44">
        <v>106132</v>
      </c>
      <c r="K268" s="38">
        <v>4</v>
      </c>
    </row>
    <row r="269" spans="1:11" x14ac:dyDescent="0.3">
      <c r="A269" s="37" t="s">
        <v>296</v>
      </c>
      <c r="B269" s="38" t="s">
        <v>28</v>
      </c>
      <c r="C269" s="37" t="s">
        <v>220</v>
      </c>
      <c r="D269" s="39">
        <v>556007593</v>
      </c>
      <c r="E269" s="40">
        <v>2524999647</v>
      </c>
      <c r="F269" s="37" t="s">
        <v>26</v>
      </c>
      <c r="G269" s="41">
        <v>38157</v>
      </c>
      <c r="H269" s="42">
        <f t="shared" ca="1" si="4"/>
        <v>16</v>
      </c>
      <c r="I269" s="43"/>
      <c r="J269" s="44">
        <v>12251</v>
      </c>
      <c r="K269" s="38">
        <v>4</v>
      </c>
    </row>
    <row r="270" spans="1:11" x14ac:dyDescent="0.3">
      <c r="A270" s="37" t="s">
        <v>482</v>
      </c>
      <c r="B270" s="38" t="s">
        <v>31</v>
      </c>
      <c r="C270" s="37" t="s">
        <v>460</v>
      </c>
      <c r="D270" s="39">
        <v>554009540</v>
      </c>
      <c r="E270" s="40">
        <v>2521780498</v>
      </c>
      <c r="F270" s="37" t="s">
        <v>17</v>
      </c>
      <c r="G270" s="41">
        <v>36090</v>
      </c>
      <c r="H270" s="42">
        <f t="shared" ca="1" si="4"/>
        <v>22</v>
      </c>
      <c r="I270" s="43"/>
      <c r="J270" s="44">
        <v>82329</v>
      </c>
      <c r="K270" s="38">
        <v>4</v>
      </c>
    </row>
    <row r="271" spans="1:11" x14ac:dyDescent="0.3">
      <c r="A271" s="37" t="s">
        <v>643</v>
      </c>
      <c r="B271" s="38" t="s">
        <v>28</v>
      </c>
      <c r="C271" s="37" t="s">
        <v>611</v>
      </c>
      <c r="D271" s="39">
        <v>449007941</v>
      </c>
      <c r="E271" s="40">
        <v>9191952821</v>
      </c>
      <c r="F271" s="37" t="s">
        <v>17</v>
      </c>
      <c r="G271" s="41">
        <v>43333</v>
      </c>
      <c r="H271" s="42">
        <f t="shared" ca="1" si="4"/>
        <v>2</v>
      </c>
      <c r="I271" s="43"/>
      <c r="J271" s="44">
        <v>111930</v>
      </c>
      <c r="K271" s="38">
        <v>4</v>
      </c>
    </row>
    <row r="272" spans="1:11" x14ac:dyDescent="0.3">
      <c r="A272" s="37" t="s">
        <v>730</v>
      </c>
      <c r="B272" s="38" t="s">
        <v>19</v>
      </c>
      <c r="C272" s="37" t="s">
        <v>685</v>
      </c>
      <c r="D272" s="39">
        <v>953009212</v>
      </c>
      <c r="E272" s="40">
        <v>9195060466</v>
      </c>
      <c r="F272" s="37" t="s">
        <v>14</v>
      </c>
      <c r="G272" s="41">
        <v>43294</v>
      </c>
      <c r="H272" s="42">
        <f t="shared" ca="1" si="4"/>
        <v>2</v>
      </c>
      <c r="I272" s="43" t="s">
        <v>15</v>
      </c>
      <c r="J272" s="44">
        <v>112216</v>
      </c>
      <c r="K272" s="38">
        <v>4</v>
      </c>
    </row>
    <row r="273" spans="1:11" x14ac:dyDescent="0.3">
      <c r="A273" s="73" t="s">
        <v>443</v>
      </c>
      <c r="B273" s="38" t="s">
        <v>28</v>
      </c>
      <c r="C273" s="37" t="s">
        <v>433</v>
      </c>
      <c r="D273" s="39">
        <v>318008637</v>
      </c>
      <c r="E273" s="40">
        <v>2523820613</v>
      </c>
      <c r="F273" s="37" t="s">
        <v>26</v>
      </c>
      <c r="G273" s="41">
        <v>42394</v>
      </c>
      <c r="H273" s="42">
        <f t="shared" ca="1" si="4"/>
        <v>4</v>
      </c>
      <c r="I273" s="43"/>
      <c r="J273" s="44">
        <v>28168</v>
      </c>
      <c r="K273" s="38">
        <v>4</v>
      </c>
    </row>
    <row r="274" spans="1:11" x14ac:dyDescent="0.3">
      <c r="A274" s="37" t="s">
        <v>570</v>
      </c>
      <c r="B274" s="38" t="s">
        <v>28</v>
      </c>
      <c r="C274" s="37" t="s">
        <v>522</v>
      </c>
      <c r="D274" s="39">
        <v>328007467</v>
      </c>
      <c r="E274" s="40">
        <v>9195691314</v>
      </c>
      <c r="F274" s="37" t="s">
        <v>14</v>
      </c>
      <c r="G274" s="41">
        <v>41943</v>
      </c>
      <c r="H274" s="42">
        <f t="shared" ca="1" si="4"/>
        <v>6</v>
      </c>
      <c r="I274" s="43" t="s">
        <v>20</v>
      </c>
      <c r="J274" s="44">
        <v>70954</v>
      </c>
      <c r="K274" s="38">
        <v>4</v>
      </c>
    </row>
    <row r="275" spans="1:11" x14ac:dyDescent="0.3">
      <c r="A275" s="37" t="s">
        <v>571</v>
      </c>
      <c r="B275" s="38" t="s">
        <v>25</v>
      </c>
      <c r="C275" s="37" t="s">
        <v>522</v>
      </c>
      <c r="D275" s="39">
        <v>733008713</v>
      </c>
      <c r="E275" s="40">
        <v>2522939413</v>
      </c>
      <c r="F275" s="37" t="s">
        <v>14</v>
      </c>
      <c r="G275" s="41">
        <v>38194</v>
      </c>
      <c r="H275" s="42">
        <f t="shared" ca="1" si="4"/>
        <v>16</v>
      </c>
      <c r="I275" s="43" t="s">
        <v>37</v>
      </c>
      <c r="J275" s="44">
        <v>58500</v>
      </c>
      <c r="K275" s="38">
        <v>4</v>
      </c>
    </row>
    <row r="276" spans="1:11" x14ac:dyDescent="0.3">
      <c r="A276" s="37" t="s">
        <v>305</v>
      </c>
      <c r="B276" s="38" t="s">
        <v>28</v>
      </c>
      <c r="C276" s="37" t="s">
        <v>220</v>
      </c>
      <c r="D276" s="39">
        <v>631005285</v>
      </c>
      <c r="E276" s="40">
        <v>2522064219</v>
      </c>
      <c r="F276" s="37" t="s">
        <v>17</v>
      </c>
      <c r="G276" s="41">
        <v>36383</v>
      </c>
      <c r="H276" s="42">
        <f t="shared" ca="1" si="4"/>
        <v>21</v>
      </c>
      <c r="I276" s="43"/>
      <c r="J276" s="44">
        <v>30953</v>
      </c>
      <c r="K276" s="38">
        <v>4</v>
      </c>
    </row>
    <row r="277" spans="1:11" x14ac:dyDescent="0.3">
      <c r="A277" s="37" t="s">
        <v>649</v>
      </c>
      <c r="B277" s="38" t="s">
        <v>12</v>
      </c>
      <c r="C277" s="37" t="s">
        <v>611</v>
      </c>
      <c r="D277" s="39">
        <v>625001462</v>
      </c>
      <c r="E277" s="40">
        <v>2526853122</v>
      </c>
      <c r="F277" s="37" t="s">
        <v>17</v>
      </c>
      <c r="G277" s="41">
        <v>40144</v>
      </c>
      <c r="H277" s="42">
        <f t="shared" ca="1" si="4"/>
        <v>11</v>
      </c>
      <c r="I277" s="43"/>
      <c r="J277" s="44">
        <v>76765</v>
      </c>
      <c r="K277" s="38">
        <v>4</v>
      </c>
    </row>
    <row r="278" spans="1:11" x14ac:dyDescent="0.3">
      <c r="A278" s="37" t="s">
        <v>573</v>
      </c>
      <c r="B278" s="38" t="s">
        <v>31</v>
      </c>
      <c r="C278" s="37" t="s">
        <v>522</v>
      </c>
      <c r="D278" s="39">
        <v>667005362</v>
      </c>
      <c r="E278" s="40">
        <v>2526555049</v>
      </c>
      <c r="F278" s="37" t="s">
        <v>22</v>
      </c>
      <c r="G278" s="41">
        <v>42584</v>
      </c>
      <c r="H278" s="42">
        <f t="shared" ca="1" si="4"/>
        <v>4</v>
      </c>
      <c r="I278" s="43" t="s">
        <v>37</v>
      </c>
      <c r="J278" s="44">
        <v>29218</v>
      </c>
      <c r="K278" s="38">
        <v>4</v>
      </c>
    </row>
    <row r="279" spans="1:11" x14ac:dyDescent="0.3">
      <c r="A279" s="37" t="s">
        <v>307</v>
      </c>
      <c r="B279" s="38" t="s">
        <v>28</v>
      </c>
      <c r="C279" s="37" t="s">
        <v>220</v>
      </c>
      <c r="D279" s="39">
        <v>856005418</v>
      </c>
      <c r="E279" s="40">
        <v>2524249228</v>
      </c>
      <c r="F279" s="37" t="s">
        <v>14</v>
      </c>
      <c r="G279" s="41">
        <v>39458</v>
      </c>
      <c r="H279" s="42">
        <f t="shared" ca="1" si="4"/>
        <v>12</v>
      </c>
      <c r="I279" s="43" t="s">
        <v>15</v>
      </c>
      <c r="J279" s="44">
        <v>99050</v>
      </c>
      <c r="K279" s="38">
        <v>4</v>
      </c>
    </row>
    <row r="280" spans="1:11" x14ac:dyDescent="0.3">
      <c r="A280" s="37" t="s">
        <v>575</v>
      </c>
      <c r="B280" s="38" t="s">
        <v>33</v>
      </c>
      <c r="C280" s="37" t="s">
        <v>522</v>
      </c>
      <c r="D280" s="39">
        <v>733001041</v>
      </c>
      <c r="E280" s="40">
        <v>9194310812</v>
      </c>
      <c r="F280" s="37" t="s">
        <v>26</v>
      </c>
      <c r="G280" s="41">
        <v>39413</v>
      </c>
      <c r="H280" s="42">
        <f t="shared" ca="1" si="4"/>
        <v>13</v>
      </c>
      <c r="I280" s="43"/>
      <c r="J280" s="44">
        <v>48121</v>
      </c>
      <c r="K280" s="38">
        <v>4</v>
      </c>
    </row>
    <row r="281" spans="1:11" x14ac:dyDescent="0.3">
      <c r="A281" s="37" t="s">
        <v>99</v>
      </c>
      <c r="B281" s="38" t="s">
        <v>12</v>
      </c>
      <c r="C281" s="37" t="s">
        <v>67</v>
      </c>
      <c r="D281" s="39">
        <v>462000472</v>
      </c>
      <c r="E281" s="40">
        <v>2527682821</v>
      </c>
      <c r="F281" s="37" t="s">
        <v>14</v>
      </c>
      <c r="G281" s="41">
        <v>36258</v>
      </c>
      <c r="H281" s="42">
        <f t="shared" ca="1" si="4"/>
        <v>21</v>
      </c>
      <c r="I281" s="43" t="s">
        <v>20</v>
      </c>
      <c r="J281" s="44">
        <v>45214</v>
      </c>
      <c r="K281" s="38">
        <v>4</v>
      </c>
    </row>
    <row r="282" spans="1:11" x14ac:dyDescent="0.3">
      <c r="A282" s="37" t="s">
        <v>579</v>
      </c>
      <c r="B282" s="38" t="s">
        <v>28</v>
      </c>
      <c r="C282" s="37" t="s">
        <v>522</v>
      </c>
      <c r="D282" s="39">
        <v>240002873</v>
      </c>
      <c r="E282" s="40">
        <v>2526712695</v>
      </c>
      <c r="F282" s="37" t="s">
        <v>14</v>
      </c>
      <c r="G282" s="41">
        <v>41768</v>
      </c>
      <c r="H282" s="42">
        <f t="shared" ca="1" si="4"/>
        <v>6</v>
      </c>
      <c r="I282" s="43" t="s">
        <v>15</v>
      </c>
      <c r="J282" s="44">
        <v>81120</v>
      </c>
      <c r="K282" s="38">
        <v>4</v>
      </c>
    </row>
    <row r="283" spans="1:11" x14ac:dyDescent="0.3">
      <c r="A283" s="37" t="s">
        <v>131</v>
      </c>
      <c r="B283" s="38" t="s">
        <v>28</v>
      </c>
      <c r="C283" s="37" t="s">
        <v>127</v>
      </c>
      <c r="D283" s="39">
        <v>565002209</v>
      </c>
      <c r="E283" s="40">
        <v>9198310129</v>
      </c>
      <c r="F283" s="37" t="s">
        <v>17</v>
      </c>
      <c r="G283" s="41">
        <v>37827</v>
      </c>
      <c r="H283" s="42">
        <f t="shared" ca="1" si="4"/>
        <v>17</v>
      </c>
      <c r="I283" s="43"/>
      <c r="J283" s="44">
        <v>46306</v>
      </c>
      <c r="K283" s="38">
        <v>4</v>
      </c>
    </row>
    <row r="284" spans="1:11" x14ac:dyDescent="0.3">
      <c r="A284" s="37" t="s">
        <v>581</v>
      </c>
      <c r="B284" s="38" t="s">
        <v>33</v>
      </c>
      <c r="C284" s="37" t="s">
        <v>522</v>
      </c>
      <c r="D284" s="39">
        <v>505006230</v>
      </c>
      <c r="E284" s="40">
        <v>9196456972</v>
      </c>
      <c r="F284" s="37" t="s">
        <v>17</v>
      </c>
      <c r="G284" s="41">
        <v>36849</v>
      </c>
      <c r="H284" s="42">
        <f t="shared" ca="1" si="4"/>
        <v>20</v>
      </c>
      <c r="I284" s="43"/>
      <c r="J284" s="44">
        <v>116532</v>
      </c>
      <c r="K284" s="38">
        <v>4</v>
      </c>
    </row>
    <row r="285" spans="1:11" x14ac:dyDescent="0.3">
      <c r="A285" s="37" t="s">
        <v>412</v>
      </c>
      <c r="B285" s="38" t="s">
        <v>25</v>
      </c>
      <c r="C285" s="37" t="s">
        <v>381</v>
      </c>
      <c r="D285" s="39">
        <v>695008896</v>
      </c>
      <c r="E285" s="40">
        <v>2526040465</v>
      </c>
      <c r="F285" s="37" t="s">
        <v>14</v>
      </c>
      <c r="G285" s="41">
        <v>38682</v>
      </c>
      <c r="H285" s="42">
        <f t="shared" ca="1" si="4"/>
        <v>15</v>
      </c>
      <c r="I285" s="43" t="s">
        <v>37</v>
      </c>
      <c r="J285" s="44">
        <v>66833</v>
      </c>
      <c r="K285" s="38">
        <v>4</v>
      </c>
    </row>
    <row r="286" spans="1:11" x14ac:dyDescent="0.3">
      <c r="A286" s="37" t="s">
        <v>742</v>
      </c>
      <c r="B286" s="38" t="s">
        <v>33</v>
      </c>
      <c r="C286" s="37" t="s">
        <v>685</v>
      </c>
      <c r="D286" s="39">
        <v>934007306</v>
      </c>
      <c r="E286" s="40">
        <v>9194900514</v>
      </c>
      <c r="F286" s="37" t="s">
        <v>14</v>
      </c>
      <c r="G286" s="41">
        <v>36967</v>
      </c>
      <c r="H286" s="42">
        <f t="shared" ca="1" si="4"/>
        <v>19</v>
      </c>
      <c r="I286" s="43" t="s">
        <v>23</v>
      </c>
      <c r="J286" s="44">
        <v>93561</v>
      </c>
      <c r="K286" s="38">
        <v>4</v>
      </c>
    </row>
    <row r="287" spans="1:11" x14ac:dyDescent="0.3">
      <c r="A287" s="37" t="s">
        <v>583</v>
      </c>
      <c r="B287" s="38" t="s">
        <v>28</v>
      </c>
      <c r="C287" s="37" t="s">
        <v>522</v>
      </c>
      <c r="D287" s="39">
        <v>510000395</v>
      </c>
      <c r="E287" s="40">
        <v>2522639452</v>
      </c>
      <c r="F287" s="37" t="s">
        <v>22</v>
      </c>
      <c r="G287" s="41">
        <v>39847</v>
      </c>
      <c r="H287" s="42">
        <f t="shared" ca="1" si="4"/>
        <v>11</v>
      </c>
      <c r="I287" s="43" t="s">
        <v>42</v>
      </c>
      <c r="J287" s="44">
        <v>16309</v>
      </c>
      <c r="K287" s="38">
        <v>4</v>
      </c>
    </row>
    <row r="288" spans="1:11" x14ac:dyDescent="0.3">
      <c r="A288" s="37" t="s">
        <v>218</v>
      </c>
      <c r="B288" s="38" t="s">
        <v>25</v>
      </c>
      <c r="C288" s="37" t="s">
        <v>211</v>
      </c>
      <c r="D288" s="39">
        <v>283006654</v>
      </c>
      <c r="E288" s="40">
        <v>9197173558</v>
      </c>
      <c r="F288" s="37" t="s">
        <v>17</v>
      </c>
      <c r="G288" s="41">
        <v>36537</v>
      </c>
      <c r="H288" s="42">
        <f t="shared" ca="1" si="4"/>
        <v>20</v>
      </c>
      <c r="I288" s="43" t="s">
        <v>20</v>
      </c>
      <c r="J288" s="44">
        <v>92547</v>
      </c>
      <c r="K288" s="38">
        <v>4</v>
      </c>
    </row>
    <row r="289" spans="1:11" x14ac:dyDescent="0.3">
      <c r="A289" s="37" t="s">
        <v>489</v>
      </c>
      <c r="B289" s="38" t="s">
        <v>33</v>
      </c>
      <c r="C289" s="37" t="s">
        <v>460</v>
      </c>
      <c r="D289" s="39">
        <v>280004785</v>
      </c>
      <c r="E289" s="40">
        <v>2527345539</v>
      </c>
      <c r="F289" s="37" t="s">
        <v>26</v>
      </c>
      <c r="G289" s="41">
        <v>38852</v>
      </c>
      <c r="H289" s="42">
        <f t="shared" ca="1" si="4"/>
        <v>14</v>
      </c>
      <c r="I289" s="43"/>
      <c r="J289" s="44">
        <v>43566</v>
      </c>
      <c r="K289" s="38">
        <v>4</v>
      </c>
    </row>
    <row r="290" spans="1:11" x14ac:dyDescent="0.3">
      <c r="A290" s="37" t="s">
        <v>318</v>
      </c>
      <c r="B290" s="38" t="s">
        <v>31</v>
      </c>
      <c r="C290" s="37" t="s">
        <v>220</v>
      </c>
      <c r="D290" s="39">
        <v>272009955</v>
      </c>
      <c r="E290" s="40">
        <v>9197961953</v>
      </c>
      <c r="F290" s="37" t="s">
        <v>14</v>
      </c>
      <c r="G290" s="41">
        <v>37141</v>
      </c>
      <c r="H290" s="42">
        <f t="shared" ca="1" si="4"/>
        <v>19</v>
      </c>
      <c r="I290" s="43" t="s">
        <v>37</v>
      </c>
      <c r="J290" s="44">
        <v>32903</v>
      </c>
      <c r="K290" s="38">
        <v>4</v>
      </c>
    </row>
    <row r="291" spans="1:11" x14ac:dyDescent="0.3">
      <c r="A291" s="37" t="s">
        <v>196</v>
      </c>
      <c r="B291" s="38" t="s">
        <v>31</v>
      </c>
      <c r="C291" s="37" t="s">
        <v>172</v>
      </c>
      <c r="D291" s="39">
        <v>698009555</v>
      </c>
      <c r="E291" s="40">
        <v>2522381391</v>
      </c>
      <c r="F291" s="37" t="s">
        <v>26</v>
      </c>
      <c r="G291" s="41">
        <v>39359</v>
      </c>
      <c r="H291" s="42">
        <f t="shared" ca="1" si="4"/>
        <v>13</v>
      </c>
      <c r="I291" s="43"/>
      <c r="J291" s="44">
        <v>50398</v>
      </c>
      <c r="K291" s="38">
        <v>4</v>
      </c>
    </row>
    <row r="292" spans="1:11" x14ac:dyDescent="0.3">
      <c r="A292" s="73" t="s">
        <v>747</v>
      </c>
      <c r="B292" s="38" t="s">
        <v>33</v>
      </c>
      <c r="C292" s="37" t="s">
        <v>685</v>
      </c>
      <c r="D292" s="39">
        <v>237009447</v>
      </c>
      <c r="E292" s="40">
        <v>2526860208</v>
      </c>
      <c r="F292" s="37" t="s">
        <v>14</v>
      </c>
      <c r="G292" s="41">
        <v>37157</v>
      </c>
      <c r="H292" s="42">
        <f t="shared" ca="1" si="4"/>
        <v>19</v>
      </c>
      <c r="I292" s="43" t="s">
        <v>15</v>
      </c>
      <c r="J292" s="44">
        <v>81978</v>
      </c>
      <c r="K292" s="38">
        <v>4</v>
      </c>
    </row>
    <row r="293" spans="1:11" x14ac:dyDescent="0.3">
      <c r="A293" s="37" t="s">
        <v>656</v>
      </c>
      <c r="B293" s="38" t="s">
        <v>33</v>
      </c>
      <c r="C293" s="37" t="s">
        <v>611</v>
      </c>
      <c r="D293" s="39">
        <v>865003824</v>
      </c>
      <c r="E293" s="40">
        <v>9194919822</v>
      </c>
      <c r="F293" s="37" t="s">
        <v>14</v>
      </c>
      <c r="G293" s="41">
        <v>37397</v>
      </c>
      <c r="H293" s="42">
        <f t="shared" ca="1" si="4"/>
        <v>18</v>
      </c>
      <c r="I293" s="43" t="s">
        <v>15</v>
      </c>
      <c r="J293" s="44">
        <v>89960</v>
      </c>
      <c r="K293" s="38">
        <v>4</v>
      </c>
    </row>
    <row r="294" spans="1:11" x14ac:dyDescent="0.3">
      <c r="A294" s="37" t="s">
        <v>658</v>
      </c>
      <c r="B294" s="38" t="s">
        <v>28</v>
      </c>
      <c r="C294" s="37" t="s">
        <v>611</v>
      </c>
      <c r="D294" s="39">
        <v>380004349</v>
      </c>
      <c r="E294" s="40">
        <v>2526458440</v>
      </c>
      <c r="F294" s="37" t="s">
        <v>17</v>
      </c>
      <c r="G294" s="41">
        <v>39405</v>
      </c>
      <c r="H294" s="42">
        <f t="shared" ca="1" si="4"/>
        <v>13</v>
      </c>
      <c r="I294" s="43"/>
      <c r="J294" s="44">
        <v>79040</v>
      </c>
      <c r="K294" s="38">
        <v>4</v>
      </c>
    </row>
    <row r="295" spans="1:11" x14ac:dyDescent="0.3">
      <c r="A295" s="37" t="s">
        <v>160</v>
      </c>
      <c r="B295" s="38" t="s">
        <v>19</v>
      </c>
      <c r="C295" s="37" t="s">
        <v>146</v>
      </c>
      <c r="D295" s="39">
        <v>561008668</v>
      </c>
      <c r="E295" s="40">
        <v>2523373445</v>
      </c>
      <c r="F295" s="37" t="s">
        <v>17</v>
      </c>
      <c r="G295" s="41">
        <v>41665</v>
      </c>
      <c r="H295" s="42">
        <f t="shared" ca="1" si="4"/>
        <v>6</v>
      </c>
      <c r="I295" s="43"/>
      <c r="J295" s="44">
        <v>113061</v>
      </c>
      <c r="K295" s="38">
        <v>4</v>
      </c>
    </row>
    <row r="296" spans="1:11" x14ac:dyDescent="0.3">
      <c r="A296" s="37" t="s">
        <v>377</v>
      </c>
      <c r="B296" s="38" t="s">
        <v>12</v>
      </c>
      <c r="C296" s="37" t="s">
        <v>373</v>
      </c>
      <c r="D296" s="39">
        <v>596008829</v>
      </c>
      <c r="E296" s="40">
        <v>9191264013</v>
      </c>
      <c r="F296" s="37" t="s">
        <v>14</v>
      </c>
      <c r="G296" s="41">
        <v>38867</v>
      </c>
      <c r="H296" s="42">
        <f t="shared" ca="1" si="4"/>
        <v>14</v>
      </c>
      <c r="I296" s="43" t="s">
        <v>42</v>
      </c>
      <c r="J296" s="44">
        <v>92820</v>
      </c>
      <c r="K296" s="38">
        <v>4</v>
      </c>
    </row>
    <row r="297" spans="1:11" x14ac:dyDescent="0.3">
      <c r="A297" s="37" t="s">
        <v>108</v>
      </c>
      <c r="B297" s="38" t="s">
        <v>33</v>
      </c>
      <c r="C297" s="37" t="s">
        <v>67</v>
      </c>
      <c r="D297" s="39">
        <v>705006668</v>
      </c>
      <c r="E297" s="40">
        <v>2523883919</v>
      </c>
      <c r="F297" s="37" t="s">
        <v>14</v>
      </c>
      <c r="G297" s="41">
        <v>37036</v>
      </c>
      <c r="H297" s="42">
        <f t="shared" ca="1" si="4"/>
        <v>19</v>
      </c>
      <c r="I297" s="43" t="s">
        <v>15</v>
      </c>
      <c r="J297" s="44">
        <v>35334</v>
      </c>
      <c r="K297" s="38">
        <v>4</v>
      </c>
    </row>
    <row r="298" spans="1:11" x14ac:dyDescent="0.3">
      <c r="A298" s="37" t="s">
        <v>415</v>
      </c>
      <c r="B298" s="38" t="s">
        <v>12</v>
      </c>
      <c r="C298" s="37" t="s">
        <v>381</v>
      </c>
      <c r="D298" s="39">
        <v>597001266</v>
      </c>
      <c r="E298" s="40">
        <v>9191487375</v>
      </c>
      <c r="F298" s="37" t="s">
        <v>14</v>
      </c>
      <c r="G298" s="41">
        <v>38559</v>
      </c>
      <c r="H298" s="42">
        <f t="shared" ca="1" si="4"/>
        <v>15</v>
      </c>
      <c r="I298" s="43" t="s">
        <v>37</v>
      </c>
      <c r="J298" s="44">
        <v>68237</v>
      </c>
      <c r="K298" s="38">
        <v>4</v>
      </c>
    </row>
    <row r="299" spans="1:11" x14ac:dyDescent="0.3">
      <c r="A299" s="37" t="s">
        <v>109</v>
      </c>
      <c r="B299" s="38" t="s">
        <v>33</v>
      </c>
      <c r="C299" s="37" t="s">
        <v>67</v>
      </c>
      <c r="D299" s="39">
        <v>474009228</v>
      </c>
      <c r="E299" s="40">
        <v>9194629972</v>
      </c>
      <c r="F299" s="37" t="s">
        <v>14</v>
      </c>
      <c r="G299" s="41">
        <v>38943</v>
      </c>
      <c r="H299" s="42">
        <f t="shared" ca="1" si="4"/>
        <v>14</v>
      </c>
      <c r="I299" s="43" t="s">
        <v>37</v>
      </c>
      <c r="J299" s="44">
        <v>37245</v>
      </c>
      <c r="K299" s="38">
        <v>4</v>
      </c>
    </row>
    <row r="300" spans="1:11" x14ac:dyDescent="0.3">
      <c r="A300" s="37" t="s">
        <v>491</v>
      </c>
      <c r="B300" s="38" t="s">
        <v>33</v>
      </c>
      <c r="C300" s="37" t="s">
        <v>460</v>
      </c>
      <c r="D300" s="39">
        <v>643009374</v>
      </c>
      <c r="E300" s="40">
        <v>2523575849</v>
      </c>
      <c r="F300" s="37" t="s">
        <v>14</v>
      </c>
      <c r="G300" s="41">
        <v>38397</v>
      </c>
      <c r="H300" s="42">
        <f t="shared" ca="1" si="4"/>
        <v>15</v>
      </c>
      <c r="I300" s="43" t="s">
        <v>15</v>
      </c>
      <c r="J300" s="44">
        <v>61178</v>
      </c>
      <c r="K300" s="38">
        <v>4</v>
      </c>
    </row>
    <row r="301" spans="1:11" x14ac:dyDescent="0.3">
      <c r="A301" s="37" t="s">
        <v>142</v>
      </c>
      <c r="B301" s="38" t="s">
        <v>28</v>
      </c>
      <c r="C301" s="37" t="s">
        <v>136</v>
      </c>
      <c r="D301" s="39">
        <v>870001943</v>
      </c>
      <c r="E301" s="40">
        <v>9194944945</v>
      </c>
      <c r="F301" s="37" t="s">
        <v>26</v>
      </c>
      <c r="G301" s="41">
        <v>37617</v>
      </c>
      <c r="H301" s="42">
        <f t="shared" ca="1" si="4"/>
        <v>17</v>
      </c>
      <c r="I301" s="43"/>
      <c r="J301" s="44">
        <v>35729</v>
      </c>
      <c r="K301" s="38">
        <v>4</v>
      </c>
    </row>
    <row r="302" spans="1:11" x14ac:dyDescent="0.3">
      <c r="A302" s="37" t="s">
        <v>55</v>
      </c>
      <c r="B302" s="38" t="s">
        <v>28</v>
      </c>
      <c r="C302" s="37" t="s">
        <v>51</v>
      </c>
      <c r="D302" s="39">
        <v>110007055</v>
      </c>
      <c r="E302" s="40">
        <v>2528304204</v>
      </c>
      <c r="F302" s="37" t="s">
        <v>26</v>
      </c>
      <c r="G302" s="41">
        <v>39216</v>
      </c>
      <c r="H302" s="42">
        <f t="shared" ca="1" si="4"/>
        <v>13</v>
      </c>
      <c r="I302" s="43"/>
      <c r="J302" s="44">
        <v>26036</v>
      </c>
      <c r="K302" s="38">
        <v>4</v>
      </c>
    </row>
    <row r="303" spans="1:11" x14ac:dyDescent="0.3">
      <c r="A303" s="37" t="s">
        <v>416</v>
      </c>
      <c r="B303" s="38" t="s">
        <v>33</v>
      </c>
      <c r="C303" s="37" t="s">
        <v>381</v>
      </c>
      <c r="D303" s="39">
        <v>345007459</v>
      </c>
      <c r="E303" s="40">
        <v>9193262077</v>
      </c>
      <c r="F303" s="37" t="s">
        <v>17</v>
      </c>
      <c r="G303" s="41">
        <v>39055</v>
      </c>
      <c r="H303" s="42">
        <f t="shared" ca="1" si="4"/>
        <v>14</v>
      </c>
      <c r="I303" s="43"/>
      <c r="J303" s="44">
        <v>65260</v>
      </c>
      <c r="K303" s="38">
        <v>4</v>
      </c>
    </row>
    <row r="304" spans="1:11" x14ac:dyDescent="0.3">
      <c r="A304" s="37" t="s">
        <v>661</v>
      </c>
      <c r="B304" s="38" t="s">
        <v>33</v>
      </c>
      <c r="C304" s="37" t="s">
        <v>611</v>
      </c>
      <c r="D304" s="39">
        <v>683000378</v>
      </c>
      <c r="E304" s="40">
        <v>2526732103</v>
      </c>
      <c r="F304" s="37" t="s">
        <v>17</v>
      </c>
      <c r="G304" s="41">
        <v>41203</v>
      </c>
      <c r="H304" s="42">
        <f t="shared" ca="1" si="4"/>
        <v>8</v>
      </c>
      <c r="I304" s="43"/>
      <c r="J304" s="44">
        <v>71292</v>
      </c>
      <c r="K304" s="38">
        <v>4</v>
      </c>
    </row>
    <row r="305" spans="1:11" x14ac:dyDescent="0.3">
      <c r="A305" s="37" t="s">
        <v>144</v>
      </c>
      <c r="B305" s="38" t="s">
        <v>33</v>
      </c>
      <c r="C305" s="37" t="s">
        <v>136</v>
      </c>
      <c r="D305" s="39">
        <v>956001859</v>
      </c>
      <c r="E305" s="40">
        <v>9192229885</v>
      </c>
      <c r="F305" s="37" t="s">
        <v>22</v>
      </c>
      <c r="G305" s="41">
        <v>43115</v>
      </c>
      <c r="H305" s="42">
        <f t="shared" ca="1" si="4"/>
        <v>2</v>
      </c>
      <c r="I305" s="43" t="s">
        <v>37</v>
      </c>
      <c r="J305" s="44">
        <v>13676</v>
      </c>
      <c r="K305" s="38">
        <v>4</v>
      </c>
    </row>
    <row r="306" spans="1:11" x14ac:dyDescent="0.3">
      <c r="A306" s="37" t="s">
        <v>663</v>
      </c>
      <c r="B306" s="38" t="s">
        <v>33</v>
      </c>
      <c r="C306" s="37" t="s">
        <v>611</v>
      </c>
      <c r="D306" s="39">
        <v>261000277</v>
      </c>
      <c r="E306" s="40">
        <v>9194729409</v>
      </c>
      <c r="F306" s="37" t="s">
        <v>14</v>
      </c>
      <c r="G306" s="41">
        <v>38712</v>
      </c>
      <c r="H306" s="42">
        <f t="shared" ca="1" si="4"/>
        <v>14</v>
      </c>
      <c r="I306" s="43" t="s">
        <v>15</v>
      </c>
      <c r="J306" s="44">
        <v>38038</v>
      </c>
      <c r="K306" s="38">
        <v>4</v>
      </c>
    </row>
    <row r="307" spans="1:11" x14ac:dyDescent="0.3">
      <c r="A307" s="37" t="s">
        <v>41</v>
      </c>
      <c r="B307" s="38" t="s">
        <v>19</v>
      </c>
      <c r="C307" s="37" t="s">
        <v>29</v>
      </c>
      <c r="D307" s="39">
        <v>197009466</v>
      </c>
      <c r="E307" s="40">
        <v>9194680033</v>
      </c>
      <c r="F307" s="37" t="s">
        <v>14</v>
      </c>
      <c r="G307" s="41">
        <v>38593</v>
      </c>
      <c r="H307" s="42">
        <f t="shared" ca="1" si="4"/>
        <v>15</v>
      </c>
      <c r="I307" s="43" t="s">
        <v>42</v>
      </c>
      <c r="J307" s="44">
        <v>97292</v>
      </c>
      <c r="K307" s="38">
        <v>4</v>
      </c>
    </row>
    <row r="308" spans="1:11" x14ac:dyDescent="0.3">
      <c r="A308" s="37" t="s">
        <v>752</v>
      </c>
      <c r="B308" s="38" t="s">
        <v>19</v>
      </c>
      <c r="C308" s="37" t="s">
        <v>685</v>
      </c>
      <c r="D308" s="39">
        <v>291001866</v>
      </c>
      <c r="E308" s="40">
        <v>2526412482</v>
      </c>
      <c r="F308" s="37" t="s">
        <v>17</v>
      </c>
      <c r="G308" s="41">
        <v>36728</v>
      </c>
      <c r="H308" s="42">
        <f t="shared" ca="1" si="4"/>
        <v>20</v>
      </c>
      <c r="I308" s="43"/>
      <c r="J308" s="44">
        <v>63817</v>
      </c>
      <c r="K308" s="38">
        <v>4</v>
      </c>
    </row>
    <row r="309" spans="1:11" x14ac:dyDescent="0.3">
      <c r="A309" s="37" t="s">
        <v>664</v>
      </c>
      <c r="B309" s="38" t="s">
        <v>28</v>
      </c>
      <c r="C309" s="37" t="s">
        <v>611</v>
      </c>
      <c r="D309" s="39">
        <v>684004281</v>
      </c>
      <c r="E309" s="40">
        <v>2526443692</v>
      </c>
      <c r="F309" s="37" t="s">
        <v>22</v>
      </c>
      <c r="G309" s="41">
        <v>41002</v>
      </c>
      <c r="H309" s="42">
        <f t="shared" ca="1" si="4"/>
        <v>8</v>
      </c>
      <c r="I309" s="43" t="s">
        <v>20</v>
      </c>
      <c r="J309" s="44">
        <v>27287</v>
      </c>
      <c r="K309" s="38">
        <v>4</v>
      </c>
    </row>
    <row r="310" spans="1:11" x14ac:dyDescent="0.3">
      <c r="A310" s="37" t="s">
        <v>784</v>
      </c>
      <c r="B310" s="38" t="s">
        <v>28</v>
      </c>
      <c r="C310" s="37" t="s">
        <v>780</v>
      </c>
      <c r="D310" s="39">
        <v>723006626</v>
      </c>
      <c r="E310" s="40">
        <v>9194436681</v>
      </c>
      <c r="F310" s="37" t="s">
        <v>17</v>
      </c>
      <c r="G310" s="41">
        <v>41294</v>
      </c>
      <c r="H310" s="42">
        <f t="shared" ca="1" si="4"/>
        <v>7</v>
      </c>
      <c r="I310" s="43"/>
      <c r="J310" s="44">
        <v>85972</v>
      </c>
      <c r="K310" s="38">
        <v>4</v>
      </c>
    </row>
    <row r="311" spans="1:11" x14ac:dyDescent="0.3">
      <c r="A311" s="37" t="s">
        <v>665</v>
      </c>
      <c r="B311" s="38" t="s">
        <v>19</v>
      </c>
      <c r="C311" s="37" t="s">
        <v>611</v>
      </c>
      <c r="D311" s="39">
        <v>429003827</v>
      </c>
      <c r="E311" s="40">
        <v>2524072342</v>
      </c>
      <c r="F311" s="37" t="s">
        <v>26</v>
      </c>
      <c r="G311" s="41">
        <v>39499</v>
      </c>
      <c r="H311" s="42">
        <f t="shared" ca="1" si="4"/>
        <v>12</v>
      </c>
      <c r="I311" s="43"/>
      <c r="J311" s="44">
        <v>20218</v>
      </c>
      <c r="K311" s="38">
        <v>4</v>
      </c>
    </row>
    <row r="312" spans="1:11" x14ac:dyDescent="0.3">
      <c r="A312" s="37" t="s">
        <v>162</v>
      </c>
      <c r="B312" s="38" t="s">
        <v>28</v>
      </c>
      <c r="C312" s="37" t="s">
        <v>146</v>
      </c>
      <c r="D312" s="39">
        <v>781002289</v>
      </c>
      <c r="E312" s="40">
        <v>2523327522</v>
      </c>
      <c r="F312" s="37" t="s">
        <v>14</v>
      </c>
      <c r="G312" s="41">
        <v>36404</v>
      </c>
      <c r="H312" s="42">
        <f t="shared" ca="1" si="4"/>
        <v>21</v>
      </c>
      <c r="I312" s="43" t="s">
        <v>20</v>
      </c>
      <c r="J312" s="44">
        <v>79495</v>
      </c>
      <c r="K312" s="38">
        <v>4</v>
      </c>
    </row>
    <row r="313" spans="1:11" x14ac:dyDescent="0.3">
      <c r="A313" s="37" t="s">
        <v>494</v>
      </c>
      <c r="B313" s="38" t="s">
        <v>33</v>
      </c>
      <c r="C313" s="37" t="s">
        <v>460</v>
      </c>
      <c r="D313" s="39">
        <v>763008183</v>
      </c>
      <c r="E313" s="40">
        <v>2525227751</v>
      </c>
      <c r="F313" s="37" t="s">
        <v>14</v>
      </c>
      <c r="G313" s="41">
        <v>36296</v>
      </c>
      <c r="H313" s="42">
        <f t="shared" ca="1" si="4"/>
        <v>21</v>
      </c>
      <c r="I313" s="43" t="s">
        <v>20</v>
      </c>
      <c r="J313" s="44">
        <v>66287</v>
      </c>
      <c r="K313" s="38">
        <v>4</v>
      </c>
    </row>
    <row r="314" spans="1:11" x14ac:dyDescent="0.3">
      <c r="A314" s="73" t="s">
        <v>336</v>
      </c>
      <c r="B314" s="38" t="s">
        <v>33</v>
      </c>
      <c r="C314" s="37" t="s">
        <v>220</v>
      </c>
      <c r="D314" s="39">
        <v>287006507</v>
      </c>
      <c r="E314" s="40">
        <v>9195197037</v>
      </c>
      <c r="F314" s="37" t="s">
        <v>17</v>
      </c>
      <c r="G314" s="41">
        <v>36861</v>
      </c>
      <c r="H314" s="42">
        <f t="shared" ca="1" si="4"/>
        <v>20</v>
      </c>
      <c r="I314" s="43"/>
      <c r="J314" s="44">
        <v>49374</v>
      </c>
      <c r="K314" s="38">
        <v>4</v>
      </c>
    </row>
    <row r="315" spans="1:11" x14ac:dyDescent="0.3">
      <c r="A315" s="37" t="s">
        <v>113</v>
      </c>
      <c r="B315" s="38" t="s">
        <v>33</v>
      </c>
      <c r="C315" s="37" t="s">
        <v>67</v>
      </c>
      <c r="D315" s="39">
        <v>126002342</v>
      </c>
      <c r="E315" s="40">
        <v>2525777345</v>
      </c>
      <c r="F315" s="37" t="s">
        <v>14</v>
      </c>
      <c r="G315" s="41">
        <v>38915</v>
      </c>
      <c r="H315" s="42">
        <f t="shared" ca="1" si="4"/>
        <v>14</v>
      </c>
      <c r="I315" s="43" t="s">
        <v>37</v>
      </c>
      <c r="J315" s="44">
        <v>113464</v>
      </c>
      <c r="K315" s="38">
        <v>4</v>
      </c>
    </row>
    <row r="316" spans="1:11" x14ac:dyDescent="0.3">
      <c r="A316" s="37" t="s">
        <v>420</v>
      </c>
      <c r="B316" s="38" t="s">
        <v>28</v>
      </c>
      <c r="C316" s="37" t="s">
        <v>381</v>
      </c>
      <c r="D316" s="39">
        <v>616007564</v>
      </c>
      <c r="E316" s="40">
        <v>2525268508</v>
      </c>
      <c r="F316" s="37" t="s">
        <v>22</v>
      </c>
      <c r="G316" s="41">
        <v>38307</v>
      </c>
      <c r="H316" s="42">
        <f t="shared" ca="1" si="4"/>
        <v>16</v>
      </c>
      <c r="I316" s="43" t="s">
        <v>23</v>
      </c>
      <c r="J316" s="44">
        <v>61484</v>
      </c>
      <c r="K316" s="38">
        <v>4</v>
      </c>
    </row>
    <row r="317" spans="1:11" x14ac:dyDescent="0.3">
      <c r="A317" s="37" t="s">
        <v>44</v>
      </c>
      <c r="B317" s="38" t="s">
        <v>25</v>
      </c>
      <c r="C317" s="37" t="s">
        <v>29</v>
      </c>
      <c r="D317" s="39">
        <v>699006024</v>
      </c>
      <c r="E317" s="40">
        <v>9192693355</v>
      </c>
      <c r="F317" s="37" t="s">
        <v>14</v>
      </c>
      <c r="G317" s="41">
        <v>38884</v>
      </c>
      <c r="H317" s="42">
        <f t="shared" ca="1" si="4"/>
        <v>14</v>
      </c>
      <c r="I317" s="43" t="s">
        <v>15</v>
      </c>
      <c r="J317" s="44">
        <v>40014</v>
      </c>
      <c r="K317" s="38">
        <v>4</v>
      </c>
    </row>
    <row r="318" spans="1:11" x14ac:dyDescent="0.3">
      <c r="A318" s="37" t="s">
        <v>202</v>
      </c>
      <c r="B318" s="38" t="s">
        <v>33</v>
      </c>
      <c r="C318" s="37" t="s">
        <v>172</v>
      </c>
      <c r="D318" s="39">
        <v>495002805</v>
      </c>
      <c r="E318" s="40">
        <v>9193089561</v>
      </c>
      <c r="F318" s="37" t="s">
        <v>14</v>
      </c>
      <c r="G318" s="41">
        <v>43109</v>
      </c>
      <c r="H318" s="42">
        <f t="shared" ca="1" si="4"/>
        <v>2</v>
      </c>
      <c r="I318" s="43" t="s">
        <v>15</v>
      </c>
      <c r="J318" s="44">
        <v>29133</v>
      </c>
      <c r="K318" s="38">
        <v>4</v>
      </c>
    </row>
    <row r="319" spans="1:11" x14ac:dyDescent="0.3">
      <c r="A319" s="37" t="s">
        <v>755</v>
      </c>
      <c r="B319" s="38" t="s">
        <v>33</v>
      </c>
      <c r="C319" s="37" t="s">
        <v>685</v>
      </c>
      <c r="D319" s="39">
        <v>331001341</v>
      </c>
      <c r="E319" s="40">
        <v>2522780847</v>
      </c>
      <c r="F319" s="37" t="s">
        <v>14</v>
      </c>
      <c r="G319" s="41">
        <v>38752</v>
      </c>
      <c r="H319" s="42">
        <f t="shared" ca="1" si="4"/>
        <v>14</v>
      </c>
      <c r="I319" s="43" t="s">
        <v>23</v>
      </c>
      <c r="J319" s="44">
        <v>62764</v>
      </c>
      <c r="K319" s="38">
        <v>4</v>
      </c>
    </row>
    <row r="320" spans="1:11" x14ac:dyDescent="0.3">
      <c r="A320" s="37" t="s">
        <v>669</v>
      </c>
      <c r="B320" s="38" t="s">
        <v>12</v>
      </c>
      <c r="C320" s="37" t="s">
        <v>611</v>
      </c>
      <c r="D320" s="39">
        <v>895008697</v>
      </c>
      <c r="E320" s="40">
        <v>2524316324</v>
      </c>
      <c r="F320" s="37" t="s">
        <v>22</v>
      </c>
      <c r="G320" s="41">
        <v>42013</v>
      </c>
      <c r="H320" s="42">
        <f t="shared" ca="1" si="4"/>
        <v>5</v>
      </c>
      <c r="I320" s="43" t="s">
        <v>23</v>
      </c>
      <c r="J320" s="44">
        <v>37083</v>
      </c>
      <c r="K320" s="38">
        <v>4</v>
      </c>
    </row>
    <row r="321" spans="1:11" x14ac:dyDescent="0.3">
      <c r="A321" s="37" t="s">
        <v>343</v>
      </c>
      <c r="B321" s="38" t="s">
        <v>12</v>
      </c>
      <c r="C321" s="37" t="s">
        <v>220</v>
      </c>
      <c r="D321" s="39">
        <v>944003994</v>
      </c>
      <c r="E321" s="40">
        <v>2521777060</v>
      </c>
      <c r="F321" s="37" t="s">
        <v>14</v>
      </c>
      <c r="G321" s="41">
        <v>37641</v>
      </c>
      <c r="H321" s="42">
        <f t="shared" ca="1" si="4"/>
        <v>17</v>
      </c>
      <c r="I321" s="43" t="s">
        <v>42</v>
      </c>
      <c r="J321" s="44">
        <v>89323</v>
      </c>
      <c r="K321" s="38">
        <v>4</v>
      </c>
    </row>
    <row r="322" spans="1:11" x14ac:dyDescent="0.3">
      <c r="A322" s="37" t="s">
        <v>498</v>
      </c>
      <c r="B322" s="38" t="s">
        <v>25</v>
      </c>
      <c r="C322" s="37" t="s">
        <v>460</v>
      </c>
      <c r="D322" s="39">
        <v>797001044</v>
      </c>
      <c r="E322" s="40">
        <v>2525796953</v>
      </c>
      <c r="F322" s="37" t="s">
        <v>14</v>
      </c>
      <c r="G322" s="41">
        <v>38940</v>
      </c>
      <c r="H322" s="42">
        <f t="shared" ref="H322:H385" ca="1" si="5">DATEDIF(G322,TODAY(),"Y")</f>
        <v>14</v>
      </c>
      <c r="I322" s="43" t="s">
        <v>15</v>
      </c>
      <c r="J322" s="44">
        <v>86892</v>
      </c>
      <c r="K322" s="38">
        <v>4</v>
      </c>
    </row>
    <row r="323" spans="1:11" x14ac:dyDescent="0.3">
      <c r="A323" s="37" t="s">
        <v>116</v>
      </c>
      <c r="B323" s="38" t="s">
        <v>12</v>
      </c>
      <c r="C323" s="37" t="s">
        <v>67</v>
      </c>
      <c r="D323" s="39">
        <v>690004765</v>
      </c>
      <c r="E323" s="40">
        <v>9197528456</v>
      </c>
      <c r="F323" s="37" t="s">
        <v>17</v>
      </c>
      <c r="G323" s="41">
        <v>36469</v>
      </c>
      <c r="H323" s="42">
        <f t="shared" ca="1" si="5"/>
        <v>21</v>
      </c>
      <c r="I323" s="43"/>
      <c r="J323" s="44">
        <v>80795</v>
      </c>
      <c r="K323" s="38">
        <v>4</v>
      </c>
    </row>
    <row r="324" spans="1:11" x14ac:dyDescent="0.3">
      <c r="A324" s="37" t="s">
        <v>347</v>
      </c>
      <c r="B324" s="38" t="s">
        <v>31</v>
      </c>
      <c r="C324" s="37" t="s">
        <v>220</v>
      </c>
      <c r="D324" s="39">
        <v>460002180</v>
      </c>
      <c r="E324" s="40">
        <v>9191847141</v>
      </c>
      <c r="F324" s="37" t="s">
        <v>17</v>
      </c>
      <c r="G324" s="41">
        <v>42962</v>
      </c>
      <c r="H324" s="42">
        <f t="shared" ca="1" si="5"/>
        <v>3</v>
      </c>
      <c r="I324" s="43"/>
      <c r="J324" s="44">
        <v>77129</v>
      </c>
      <c r="K324" s="38">
        <v>4</v>
      </c>
    </row>
    <row r="325" spans="1:11" x14ac:dyDescent="0.3">
      <c r="A325" s="37" t="s">
        <v>205</v>
      </c>
      <c r="B325" s="38" t="s">
        <v>25</v>
      </c>
      <c r="C325" s="37" t="s">
        <v>172</v>
      </c>
      <c r="D325" s="39">
        <v>917005248</v>
      </c>
      <c r="E325" s="40">
        <v>2527051004</v>
      </c>
      <c r="F325" s="37" t="s">
        <v>17</v>
      </c>
      <c r="G325" s="41">
        <v>40683</v>
      </c>
      <c r="H325" s="42">
        <f t="shared" ca="1" si="5"/>
        <v>9</v>
      </c>
      <c r="I325" s="43"/>
      <c r="J325" s="44">
        <v>73996</v>
      </c>
      <c r="K325" s="38">
        <v>4</v>
      </c>
    </row>
    <row r="326" spans="1:11" x14ac:dyDescent="0.3">
      <c r="A326" s="37" t="s">
        <v>424</v>
      </c>
      <c r="B326" s="38" t="s">
        <v>12</v>
      </c>
      <c r="C326" s="37" t="s">
        <v>381</v>
      </c>
      <c r="D326" s="39">
        <v>685003695</v>
      </c>
      <c r="E326" s="40">
        <v>2523383207</v>
      </c>
      <c r="F326" s="37" t="s">
        <v>14</v>
      </c>
      <c r="G326" s="41">
        <v>36679</v>
      </c>
      <c r="H326" s="42">
        <f t="shared" ca="1" si="5"/>
        <v>20</v>
      </c>
      <c r="I326" s="43" t="s">
        <v>37</v>
      </c>
      <c r="J326" s="44">
        <v>61893</v>
      </c>
      <c r="K326" s="38">
        <v>4</v>
      </c>
    </row>
    <row r="327" spans="1:11" x14ac:dyDescent="0.3">
      <c r="A327" s="37" t="s">
        <v>206</v>
      </c>
      <c r="B327" s="38" t="s">
        <v>28</v>
      </c>
      <c r="C327" s="37" t="s">
        <v>172</v>
      </c>
      <c r="D327" s="39">
        <v>291004360</v>
      </c>
      <c r="E327" s="40">
        <v>9197288082</v>
      </c>
      <c r="F327" s="37" t="s">
        <v>17</v>
      </c>
      <c r="G327" s="41">
        <v>38937</v>
      </c>
      <c r="H327" s="42">
        <f t="shared" ca="1" si="5"/>
        <v>14</v>
      </c>
      <c r="I327" s="43"/>
      <c r="J327" s="44">
        <v>59579</v>
      </c>
      <c r="K327" s="38">
        <v>4</v>
      </c>
    </row>
    <row r="328" spans="1:11" x14ac:dyDescent="0.3">
      <c r="A328" s="37" t="s">
        <v>348</v>
      </c>
      <c r="B328" s="38" t="s">
        <v>25</v>
      </c>
      <c r="C328" s="37" t="s">
        <v>220</v>
      </c>
      <c r="D328" s="39">
        <v>577009513</v>
      </c>
      <c r="E328" s="40">
        <v>9198912054</v>
      </c>
      <c r="F328" s="37" t="s">
        <v>17</v>
      </c>
      <c r="G328" s="41">
        <v>37989</v>
      </c>
      <c r="H328" s="42">
        <f t="shared" ca="1" si="5"/>
        <v>16</v>
      </c>
      <c r="I328" s="43"/>
      <c r="J328" s="44">
        <v>104429</v>
      </c>
      <c r="K328" s="38">
        <v>4</v>
      </c>
    </row>
    <row r="329" spans="1:11" x14ac:dyDescent="0.3">
      <c r="A329" s="37" t="s">
        <v>349</v>
      </c>
      <c r="B329" s="38" t="s">
        <v>12</v>
      </c>
      <c r="C329" s="37" t="s">
        <v>220</v>
      </c>
      <c r="D329" s="39">
        <v>616005292</v>
      </c>
      <c r="E329" s="40">
        <v>9194897618</v>
      </c>
      <c r="F329" s="37" t="s">
        <v>26</v>
      </c>
      <c r="G329" s="41">
        <v>36777</v>
      </c>
      <c r="H329" s="42">
        <f t="shared" ca="1" si="5"/>
        <v>20</v>
      </c>
      <c r="I329" s="43"/>
      <c r="J329" s="44">
        <v>18741</v>
      </c>
      <c r="K329" s="38">
        <v>4</v>
      </c>
    </row>
    <row r="330" spans="1:11" x14ac:dyDescent="0.3">
      <c r="A330" s="37" t="s">
        <v>600</v>
      </c>
      <c r="B330" s="38" t="s">
        <v>28</v>
      </c>
      <c r="C330" s="37" t="s">
        <v>522</v>
      </c>
      <c r="D330" s="39">
        <v>351008538</v>
      </c>
      <c r="E330" s="40">
        <v>2528488350</v>
      </c>
      <c r="F330" s="37" t="s">
        <v>14</v>
      </c>
      <c r="G330" s="41">
        <v>39375</v>
      </c>
      <c r="H330" s="42">
        <f t="shared" ca="1" si="5"/>
        <v>13</v>
      </c>
      <c r="I330" s="43" t="s">
        <v>15</v>
      </c>
      <c r="J330" s="44">
        <v>70447</v>
      </c>
      <c r="K330" s="38">
        <v>4</v>
      </c>
    </row>
    <row r="331" spans="1:11" x14ac:dyDescent="0.3">
      <c r="A331" s="37" t="s">
        <v>46</v>
      </c>
      <c r="B331" s="38" t="s">
        <v>28</v>
      </c>
      <c r="C331" s="37" t="s">
        <v>29</v>
      </c>
      <c r="D331" s="39">
        <v>750002934</v>
      </c>
      <c r="E331" s="40">
        <v>2521641031</v>
      </c>
      <c r="F331" s="37" t="s">
        <v>14</v>
      </c>
      <c r="G331" s="41">
        <v>38425</v>
      </c>
      <c r="H331" s="42">
        <f t="shared" ca="1" si="5"/>
        <v>15</v>
      </c>
      <c r="I331" s="43" t="s">
        <v>15</v>
      </c>
      <c r="J331" s="44">
        <v>64155</v>
      </c>
      <c r="K331" s="38">
        <v>4</v>
      </c>
    </row>
    <row r="332" spans="1:11" x14ac:dyDescent="0.3">
      <c r="A332" s="37" t="s">
        <v>208</v>
      </c>
      <c r="B332" s="38" t="s">
        <v>28</v>
      </c>
      <c r="C332" s="37" t="s">
        <v>172</v>
      </c>
      <c r="D332" s="39">
        <v>168007877</v>
      </c>
      <c r="E332" s="40">
        <v>2526500529</v>
      </c>
      <c r="F332" s="37" t="s">
        <v>14</v>
      </c>
      <c r="G332" s="41">
        <v>39997</v>
      </c>
      <c r="H332" s="42">
        <f t="shared" ca="1" si="5"/>
        <v>11</v>
      </c>
      <c r="I332" s="43" t="s">
        <v>20</v>
      </c>
      <c r="J332" s="44">
        <v>42432</v>
      </c>
      <c r="K332" s="38">
        <v>4</v>
      </c>
    </row>
    <row r="333" spans="1:11" x14ac:dyDescent="0.3">
      <c r="A333" s="37" t="s">
        <v>427</v>
      </c>
      <c r="B333" s="38" t="s">
        <v>19</v>
      </c>
      <c r="C333" s="37" t="s">
        <v>381</v>
      </c>
      <c r="D333" s="39">
        <v>542004575</v>
      </c>
      <c r="E333" s="40">
        <v>9193613417</v>
      </c>
      <c r="F333" s="37" t="s">
        <v>14</v>
      </c>
      <c r="G333" s="41">
        <v>37558</v>
      </c>
      <c r="H333" s="42">
        <f t="shared" ca="1" si="5"/>
        <v>18</v>
      </c>
      <c r="I333" s="43" t="s">
        <v>37</v>
      </c>
      <c r="J333" s="44">
        <v>57395</v>
      </c>
      <c r="K333" s="38">
        <v>4</v>
      </c>
    </row>
    <row r="334" spans="1:11" x14ac:dyDescent="0.3">
      <c r="A334" s="37" t="s">
        <v>354</v>
      </c>
      <c r="B334" s="38" t="s">
        <v>19</v>
      </c>
      <c r="C334" s="37" t="s">
        <v>220</v>
      </c>
      <c r="D334" s="39">
        <v>393003492</v>
      </c>
      <c r="E334" s="40">
        <v>2525085320</v>
      </c>
      <c r="F334" s="37" t="s">
        <v>14</v>
      </c>
      <c r="G334" s="41">
        <v>39279</v>
      </c>
      <c r="H334" s="42">
        <f t="shared" ca="1" si="5"/>
        <v>13</v>
      </c>
      <c r="I334" s="43" t="s">
        <v>37</v>
      </c>
      <c r="J334" s="44">
        <v>77246</v>
      </c>
      <c r="K334" s="38">
        <v>4</v>
      </c>
    </row>
    <row r="335" spans="1:11" x14ac:dyDescent="0.3">
      <c r="A335" s="37" t="s">
        <v>502</v>
      </c>
      <c r="B335" s="38" t="s">
        <v>25</v>
      </c>
      <c r="C335" s="37" t="s">
        <v>460</v>
      </c>
      <c r="D335" s="39">
        <v>135005371</v>
      </c>
      <c r="E335" s="40">
        <v>9195750692</v>
      </c>
      <c r="F335" s="37" t="s">
        <v>17</v>
      </c>
      <c r="G335" s="41">
        <v>40792</v>
      </c>
      <c r="H335" s="42">
        <f t="shared" ca="1" si="5"/>
        <v>9</v>
      </c>
      <c r="I335" s="43"/>
      <c r="J335" s="44">
        <v>51272</v>
      </c>
      <c r="K335" s="38">
        <v>4</v>
      </c>
    </row>
    <row r="336" spans="1:11" x14ac:dyDescent="0.3">
      <c r="A336" s="37" t="s">
        <v>428</v>
      </c>
      <c r="B336" s="38" t="s">
        <v>28</v>
      </c>
      <c r="C336" s="37" t="s">
        <v>381</v>
      </c>
      <c r="D336" s="39">
        <v>536006131</v>
      </c>
      <c r="E336" s="40">
        <v>2521588597</v>
      </c>
      <c r="F336" s="37" t="s">
        <v>14</v>
      </c>
      <c r="G336" s="41">
        <v>43326</v>
      </c>
      <c r="H336" s="42">
        <f t="shared" ca="1" si="5"/>
        <v>2</v>
      </c>
      <c r="I336" s="43" t="s">
        <v>37</v>
      </c>
      <c r="J336" s="44">
        <v>58838</v>
      </c>
      <c r="K336" s="38">
        <v>4</v>
      </c>
    </row>
    <row r="337" spans="1:11" x14ac:dyDescent="0.3">
      <c r="A337" s="37" t="s">
        <v>771</v>
      </c>
      <c r="B337" s="38" t="s">
        <v>33</v>
      </c>
      <c r="C337" s="37" t="s">
        <v>685</v>
      </c>
      <c r="D337" s="39">
        <v>292006053</v>
      </c>
      <c r="E337" s="40">
        <v>2522400087</v>
      </c>
      <c r="F337" s="37" t="s">
        <v>17</v>
      </c>
      <c r="G337" s="41">
        <v>39621</v>
      </c>
      <c r="H337" s="42">
        <f t="shared" ca="1" si="5"/>
        <v>12</v>
      </c>
      <c r="I337" s="43"/>
      <c r="J337" s="44">
        <v>60541</v>
      </c>
      <c r="K337" s="38">
        <v>4</v>
      </c>
    </row>
    <row r="338" spans="1:11" x14ac:dyDescent="0.3">
      <c r="A338" s="37" t="s">
        <v>358</v>
      </c>
      <c r="B338" s="38" t="s">
        <v>19</v>
      </c>
      <c r="C338" s="37" t="s">
        <v>220</v>
      </c>
      <c r="D338" s="39">
        <v>571000098</v>
      </c>
      <c r="E338" s="40">
        <v>9195627374</v>
      </c>
      <c r="F338" s="37" t="s">
        <v>26</v>
      </c>
      <c r="G338" s="41">
        <v>38685</v>
      </c>
      <c r="H338" s="42">
        <f t="shared" ca="1" si="5"/>
        <v>15</v>
      </c>
      <c r="I338" s="43"/>
      <c r="J338" s="44">
        <v>13744</v>
      </c>
      <c r="K338" s="38">
        <v>4</v>
      </c>
    </row>
    <row r="339" spans="1:11" x14ac:dyDescent="0.3">
      <c r="A339" s="37" t="s">
        <v>452</v>
      </c>
      <c r="B339" s="38" t="s">
        <v>28</v>
      </c>
      <c r="C339" s="37" t="s">
        <v>433</v>
      </c>
      <c r="D339" s="39">
        <v>661007587</v>
      </c>
      <c r="E339" s="40">
        <v>9196795200</v>
      </c>
      <c r="F339" s="37" t="s">
        <v>17</v>
      </c>
      <c r="G339" s="41">
        <v>37768</v>
      </c>
      <c r="H339" s="42">
        <f t="shared" ca="1" si="5"/>
        <v>17</v>
      </c>
      <c r="I339" s="43"/>
      <c r="J339" s="44">
        <v>97630</v>
      </c>
      <c r="K339" s="38">
        <v>4</v>
      </c>
    </row>
    <row r="340" spans="1:11" x14ac:dyDescent="0.3">
      <c r="A340" s="37" t="s">
        <v>360</v>
      </c>
      <c r="B340" s="38" t="s">
        <v>12</v>
      </c>
      <c r="C340" s="37" t="s">
        <v>220</v>
      </c>
      <c r="D340" s="39">
        <v>264000848</v>
      </c>
      <c r="E340" s="40">
        <v>9198426889</v>
      </c>
      <c r="F340" s="37" t="s">
        <v>17</v>
      </c>
      <c r="G340" s="41">
        <v>36142</v>
      </c>
      <c r="H340" s="42">
        <f t="shared" ca="1" si="5"/>
        <v>21</v>
      </c>
      <c r="I340" s="43"/>
      <c r="J340" s="44">
        <v>102076</v>
      </c>
      <c r="K340" s="38">
        <v>4</v>
      </c>
    </row>
    <row r="341" spans="1:11" x14ac:dyDescent="0.3">
      <c r="A341" s="37" t="s">
        <v>776</v>
      </c>
      <c r="B341" s="38" t="s">
        <v>25</v>
      </c>
      <c r="C341" s="37" t="s">
        <v>685</v>
      </c>
      <c r="D341" s="39">
        <v>247006371</v>
      </c>
      <c r="E341" s="40">
        <v>9191838930</v>
      </c>
      <c r="F341" s="37" t="s">
        <v>17</v>
      </c>
      <c r="G341" s="41">
        <v>43207</v>
      </c>
      <c r="H341" s="42">
        <f t="shared" ca="1" si="5"/>
        <v>2</v>
      </c>
      <c r="I341" s="43"/>
      <c r="J341" s="44">
        <v>55887</v>
      </c>
      <c r="K341" s="38">
        <v>4</v>
      </c>
    </row>
    <row r="342" spans="1:11" x14ac:dyDescent="0.3">
      <c r="A342" s="37" t="s">
        <v>776</v>
      </c>
      <c r="B342" s="38" t="s">
        <v>25</v>
      </c>
      <c r="C342" s="37" t="s">
        <v>685</v>
      </c>
      <c r="D342" s="39">
        <v>855003308</v>
      </c>
      <c r="E342" s="40">
        <v>9191838930</v>
      </c>
      <c r="F342" s="37" t="s">
        <v>17</v>
      </c>
      <c r="G342" s="41">
        <v>37526</v>
      </c>
      <c r="H342" s="42">
        <f t="shared" ca="1" si="5"/>
        <v>18</v>
      </c>
      <c r="I342" s="43"/>
      <c r="J342" s="44">
        <v>55887</v>
      </c>
      <c r="K342" s="38">
        <v>4</v>
      </c>
    </row>
    <row r="343" spans="1:11" x14ac:dyDescent="0.3">
      <c r="A343" s="37" t="s">
        <v>367</v>
      </c>
      <c r="B343" s="38" t="s">
        <v>28</v>
      </c>
      <c r="C343" s="37" t="s">
        <v>220</v>
      </c>
      <c r="D343" s="39">
        <v>991006720</v>
      </c>
      <c r="E343" s="40">
        <v>9198857217</v>
      </c>
      <c r="F343" s="37" t="s">
        <v>26</v>
      </c>
      <c r="G343" s="41">
        <v>42303</v>
      </c>
      <c r="H343" s="42">
        <f t="shared" ca="1" si="5"/>
        <v>5</v>
      </c>
      <c r="I343" s="43"/>
      <c r="J343" s="44">
        <v>36951</v>
      </c>
      <c r="K343" s="38">
        <v>4</v>
      </c>
    </row>
    <row r="344" spans="1:11" x14ac:dyDescent="0.3">
      <c r="A344" s="45" t="s">
        <v>61</v>
      </c>
      <c r="B344" s="46" t="s">
        <v>33</v>
      </c>
      <c r="C344" s="45" t="s">
        <v>62</v>
      </c>
      <c r="D344" s="47">
        <v>725007456</v>
      </c>
      <c r="E344" s="48">
        <v>9194603155</v>
      </c>
      <c r="F344" s="45" t="s">
        <v>14</v>
      </c>
      <c r="G344" s="49">
        <v>41730</v>
      </c>
      <c r="H344" s="50">
        <f t="shared" ca="1" si="5"/>
        <v>6</v>
      </c>
      <c r="I344" s="50" t="s">
        <v>15</v>
      </c>
      <c r="J344" s="51">
        <v>60086</v>
      </c>
      <c r="K344" s="46">
        <v>3</v>
      </c>
    </row>
    <row r="345" spans="1:11" x14ac:dyDescent="0.3">
      <c r="A345" s="37" t="s">
        <v>227</v>
      </c>
      <c r="B345" s="38" t="s">
        <v>33</v>
      </c>
      <c r="C345" s="37" t="s">
        <v>220</v>
      </c>
      <c r="D345" s="39">
        <v>546006374</v>
      </c>
      <c r="E345" s="40">
        <v>9196410575</v>
      </c>
      <c r="F345" s="37" t="s">
        <v>17</v>
      </c>
      <c r="G345" s="41">
        <v>39318</v>
      </c>
      <c r="H345" s="42">
        <f t="shared" ca="1" si="5"/>
        <v>13</v>
      </c>
      <c r="I345" s="43"/>
      <c r="J345" s="44">
        <v>41847</v>
      </c>
      <c r="K345" s="38">
        <v>3</v>
      </c>
    </row>
    <row r="346" spans="1:11" x14ac:dyDescent="0.3">
      <c r="A346" s="73" t="s">
        <v>229</v>
      </c>
      <c r="B346" s="38" t="s">
        <v>28</v>
      </c>
      <c r="C346" s="37" t="s">
        <v>220</v>
      </c>
      <c r="D346" s="39">
        <v>416004493</v>
      </c>
      <c r="E346" s="40">
        <v>9194944596</v>
      </c>
      <c r="F346" s="37" t="s">
        <v>17</v>
      </c>
      <c r="G346" s="41">
        <v>38794</v>
      </c>
      <c r="H346" s="42">
        <f t="shared" ca="1" si="5"/>
        <v>14</v>
      </c>
      <c r="I346" s="43"/>
      <c r="J346" s="44">
        <v>96187</v>
      </c>
      <c r="K346" s="38">
        <v>3</v>
      </c>
    </row>
    <row r="347" spans="1:11" x14ac:dyDescent="0.3">
      <c r="A347" s="37" t="s">
        <v>230</v>
      </c>
      <c r="B347" s="38" t="s">
        <v>28</v>
      </c>
      <c r="C347" s="37" t="s">
        <v>220</v>
      </c>
      <c r="D347" s="39">
        <v>627008686</v>
      </c>
      <c r="E347" s="40">
        <v>9198038161</v>
      </c>
      <c r="F347" s="37" t="s">
        <v>14</v>
      </c>
      <c r="G347" s="41">
        <v>38361</v>
      </c>
      <c r="H347" s="42">
        <f t="shared" ca="1" si="5"/>
        <v>15</v>
      </c>
      <c r="I347" s="43" t="s">
        <v>37</v>
      </c>
      <c r="J347" s="44">
        <v>59150</v>
      </c>
      <c r="K347" s="38">
        <v>3</v>
      </c>
    </row>
    <row r="348" spans="1:11" x14ac:dyDescent="0.3">
      <c r="A348" s="37" t="s">
        <v>69</v>
      </c>
      <c r="B348" s="38" t="s">
        <v>33</v>
      </c>
      <c r="C348" s="37" t="s">
        <v>67</v>
      </c>
      <c r="D348" s="39">
        <v>718000584</v>
      </c>
      <c r="E348" s="40">
        <v>9195993367</v>
      </c>
      <c r="F348" s="37" t="s">
        <v>22</v>
      </c>
      <c r="G348" s="41">
        <v>39052</v>
      </c>
      <c r="H348" s="42">
        <f t="shared" ca="1" si="5"/>
        <v>14</v>
      </c>
      <c r="I348" s="43" t="s">
        <v>23</v>
      </c>
      <c r="J348" s="44">
        <v>17940</v>
      </c>
      <c r="K348" s="38">
        <v>3</v>
      </c>
    </row>
    <row r="349" spans="1:11" x14ac:dyDescent="0.3">
      <c r="A349" s="37" t="s">
        <v>617</v>
      </c>
      <c r="B349" s="38" t="s">
        <v>19</v>
      </c>
      <c r="C349" s="37" t="s">
        <v>611</v>
      </c>
      <c r="D349" s="39">
        <v>981006829</v>
      </c>
      <c r="E349" s="40">
        <v>2528502926</v>
      </c>
      <c r="F349" s="37" t="s">
        <v>14</v>
      </c>
      <c r="G349" s="41">
        <v>38704</v>
      </c>
      <c r="H349" s="42">
        <f t="shared" ca="1" si="5"/>
        <v>14</v>
      </c>
      <c r="I349" s="43" t="s">
        <v>37</v>
      </c>
      <c r="J349" s="44">
        <v>81965</v>
      </c>
      <c r="K349" s="38">
        <v>3</v>
      </c>
    </row>
    <row r="350" spans="1:11" x14ac:dyDescent="0.3">
      <c r="A350" s="37" t="s">
        <v>72</v>
      </c>
      <c r="B350" s="38" t="s">
        <v>33</v>
      </c>
      <c r="C350" s="37" t="s">
        <v>67</v>
      </c>
      <c r="D350" s="39">
        <v>324002113</v>
      </c>
      <c r="E350" s="40">
        <v>2523040292</v>
      </c>
      <c r="F350" s="37" t="s">
        <v>26</v>
      </c>
      <c r="G350" s="41">
        <v>43372</v>
      </c>
      <c r="H350" s="42">
        <f t="shared" ca="1" si="5"/>
        <v>2</v>
      </c>
      <c r="I350" s="43"/>
      <c r="J350" s="44">
        <v>18938</v>
      </c>
      <c r="K350" s="38">
        <v>3</v>
      </c>
    </row>
    <row r="351" spans="1:11" x14ac:dyDescent="0.3">
      <c r="A351" s="37" t="s">
        <v>619</v>
      </c>
      <c r="B351" s="38" t="s">
        <v>33</v>
      </c>
      <c r="C351" s="37" t="s">
        <v>611</v>
      </c>
      <c r="D351" s="39">
        <v>143004593</v>
      </c>
      <c r="E351" s="40">
        <v>2526306545</v>
      </c>
      <c r="F351" s="37" t="s">
        <v>14</v>
      </c>
      <c r="G351" s="41">
        <v>40676</v>
      </c>
      <c r="H351" s="42">
        <f t="shared" ca="1" si="5"/>
        <v>9</v>
      </c>
      <c r="I351" s="43" t="s">
        <v>15</v>
      </c>
      <c r="J351" s="44">
        <v>85242</v>
      </c>
      <c r="K351" s="38">
        <v>3</v>
      </c>
    </row>
    <row r="352" spans="1:11" x14ac:dyDescent="0.3">
      <c r="A352" s="37" t="s">
        <v>74</v>
      </c>
      <c r="B352" s="38" t="s">
        <v>33</v>
      </c>
      <c r="C352" s="37" t="s">
        <v>67</v>
      </c>
      <c r="D352" s="39">
        <v>120009503</v>
      </c>
      <c r="E352" s="40">
        <v>2526396432</v>
      </c>
      <c r="F352" s="37" t="s">
        <v>14</v>
      </c>
      <c r="G352" s="41">
        <v>42155</v>
      </c>
      <c r="H352" s="42">
        <f t="shared" ca="1" si="5"/>
        <v>5</v>
      </c>
      <c r="I352" s="43" t="s">
        <v>23</v>
      </c>
      <c r="J352" s="44">
        <v>41379</v>
      </c>
      <c r="K352" s="38">
        <v>3</v>
      </c>
    </row>
    <row r="353" spans="1:11" x14ac:dyDescent="0.3">
      <c r="A353" s="37" t="s">
        <v>238</v>
      </c>
      <c r="B353" s="38" t="s">
        <v>31</v>
      </c>
      <c r="C353" s="37" t="s">
        <v>220</v>
      </c>
      <c r="D353" s="39">
        <v>364005917</v>
      </c>
      <c r="E353" s="40">
        <v>9193392642</v>
      </c>
      <c r="F353" s="37" t="s">
        <v>17</v>
      </c>
      <c r="G353" s="41">
        <v>36834</v>
      </c>
      <c r="H353" s="42">
        <f t="shared" ca="1" si="5"/>
        <v>20</v>
      </c>
      <c r="I353" s="43"/>
      <c r="J353" s="44">
        <v>46098</v>
      </c>
      <c r="K353" s="38">
        <v>3</v>
      </c>
    </row>
    <row r="354" spans="1:11" x14ac:dyDescent="0.3">
      <c r="A354" s="37" t="s">
        <v>534</v>
      </c>
      <c r="B354" s="38" t="s">
        <v>12</v>
      </c>
      <c r="C354" s="37" t="s">
        <v>522</v>
      </c>
      <c r="D354" s="39">
        <v>529009767</v>
      </c>
      <c r="E354" s="40">
        <v>2522543210</v>
      </c>
      <c r="F354" s="37" t="s">
        <v>17</v>
      </c>
      <c r="G354" s="41">
        <v>38251</v>
      </c>
      <c r="H354" s="42">
        <f t="shared" ca="1" si="5"/>
        <v>16</v>
      </c>
      <c r="I354" s="43"/>
      <c r="J354" s="44">
        <v>61867</v>
      </c>
      <c r="K354" s="38">
        <v>3</v>
      </c>
    </row>
    <row r="355" spans="1:11" x14ac:dyDescent="0.3">
      <c r="A355" s="37" t="s">
        <v>386</v>
      </c>
      <c r="B355" s="38" t="s">
        <v>33</v>
      </c>
      <c r="C355" s="37" t="s">
        <v>381</v>
      </c>
      <c r="D355" s="39">
        <v>552008553</v>
      </c>
      <c r="E355" s="40">
        <v>9194713628</v>
      </c>
      <c r="F355" s="37" t="s">
        <v>14</v>
      </c>
      <c r="G355" s="41">
        <v>39196</v>
      </c>
      <c r="H355" s="42">
        <f t="shared" ca="1" si="5"/>
        <v>13</v>
      </c>
      <c r="I355" s="43" t="s">
        <v>23</v>
      </c>
      <c r="J355" s="44">
        <v>113256</v>
      </c>
      <c r="K355" s="38">
        <v>3</v>
      </c>
    </row>
    <row r="356" spans="1:11" x14ac:dyDescent="0.3">
      <c r="A356" s="37" t="s">
        <v>240</v>
      </c>
      <c r="B356" s="38" t="s">
        <v>28</v>
      </c>
      <c r="C356" s="37" t="s">
        <v>220</v>
      </c>
      <c r="D356" s="39">
        <v>894000119</v>
      </c>
      <c r="E356" s="40">
        <v>9198256039</v>
      </c>
      <c r="F356" s="37" t="s">
        <v>17</v>
      </c>
      <c r="G356" s="41">
        <v>39924</v>
      </c>
      <c r="H356" s="42">
        <f t="shared" ca="1" si="5"/>
        <v>11</v>
      </c>
      <c r="I356" s="43"/>
      <c r="J356" s="44">
        <v>82303</v>
      </c>
      <c r="K356" s="38">
        <v>3</v>
      </c>
    </row>
    <row r="357" spans="1:11" x14ac:dyDescent="0.3">
      <c r="A357" s="73" t="s">
        <v>242</v>
      </c>
      <c r="B357" s="38" t="s">
        <v>12</v>
      </c>
      <c r="C357" s="37" t="s">
        <v>220</v>
      </c>
      <c r="D357" s="39">
        <v>649002883</v>
      </c>
      <c r="E357" s="40">
        <v>2524785979</v>
      </c>
      <c r="F357" s="37" t="s">
        <v>14</v>
      </c>
      <c r="G357" s="41">
        <v>41093</v>
      </c>
      <c r="H357" s="42">
        <f t="shared" ca="1" si="5"/>
        <v>8</v>
      </c>
      <c r="I357" s="43" t="s">
        <v>42</v>
      </c>
      <c r="J357" s="44">
        <v>44824</v>
      </c>
      <c r="K357" s="38">
        <v>3</v>
      </c>
    </row>
    <row r="358" spans="1:11" x14ac:dyDescent="0.3">
      <c r="A358" s="37" t="s">
        <v>244</v>
      </c>
      <c r="B358" s="38" t="s">
        <v>19</v>
      </c>
      <c r="C358" s="37" t="s">
        <v>220</v>
      </c>
      <c r="D358" s="39">
        <v>618005019</v>
      </c>
      <c r="E358" s="40">
        <v>2527038033</v>
      </c>
      <c r="F358" s="37" t="s">
        <v>17</v>
      </c>
      <c r="G358" s="41">
        <v>38788</v>
      </c>
      <c r="H358" s="42">
        <f t="shared" ca="1" si="5"/>
        <v>14</v>
      </c>
      <c r="I358" s="43"/>
      <c r="J358" s="44">
        <v>104897</v>
      </c>
      <c r="K358" s="38">
        <v>3</v>
      </c>
    </row>
    <row r="359" spans="1:11" x14ac:dyDescent="0.3">
      <c r="A359" s="37" t="s">
        <v>536</v>
      </c>
      <c r="B359" s="38" t="s">
        <v>12</v>
      </c>
      <c r="C359" s="37" t="s">
        <v>522</v>
      </c>
      <c r="D359" s="39">
        <v>110006520</v>
      </c>
      <c r="E359" s="40">
        <v>2526079829</v>
      </c>
      <c r="F359" s="37" t="s">
        <v>22</v>
      </c>
      <c r="G359" s="41">
        <v>38353</v>
      </c>
      <c r="H359" s="42">
        <f t="shared" ca="1" si="5"/>
        <v>15</v>
      </c>
      <c r="I359" s="43" t="s">
        <v>15</v>
      </c>
      <c r="J359" s="44">
        <v>60294</v>
      </c>
      <c r="K359" s="38">
        <v>3</v>
      </c>
    </row>
    <row r="360" spans="1:11" x14ac:dyDescent="0.3">
      <c r="A360" s="37" t="s">
        <v>245</v>
      </c>
      <c r="B360" s="38" t="s">
        <v>25</v>
      </c>
      <c r="C360" s="37" t="s">
        <v>220</v>
      </c>
      <c r="D360" s="39">
        <v>741008203</v>
      </c>
      <c r="E360" s="40">
        <v>2525725646</v>
      </c>
      <c r="F360" s="37" t="s">
        <v>14</v>
      </c>
      <c r="G360" s="41">
        <v>36645</v>
      </c>
      <c r="H360" s="42">
        <f t="shared" ca="1" si="5"/>
        <v>20</v>
      </c>
      <c r="I360" s="43" t="s">
        <v>15</v>
      </c>
      <c r="J360" s="44">
        <v>31590</v>
      </c>
      <c r="K360" s="38">
        <v>3</v>
      </c>
    </row>
    <row r="361" spans="1:11" x14ac:dyDescent="0.3">
      <c r="A361" s="37" t="s">
        <v>697</v>
      </c>
      <c r="B361" s="38" t="s">
        <v>12</v>
      </c>
      <c r="C361" s="37" t="s">
        <v>685</v>
      </c>
      <c r="D361" s="39">
        <v>484002635</v>
      </c>
      <c r="E361" s="40">
        <v>9198443818</v>
      </c>
      <c r="F361" s="37" t="s">
        <v>17</v>
      </c>
      <c r="G361" s="41">
        <v>36023</v>
      </c>
      <c r="H361" s="42">
        <f t="shared" ca="1" si="5"/>
        <v>22</v>
      </c>
      <c r="I361" s="43"/>
      <c r="J361" s="44">
        <v>91390</v>
      </c>
      <c r="K361" s="38">
        <v>3</v>
      </c>
    </row>
    <row r="362" spans="1:11" x14ac:dyDescent="0.3">
      <c r="A362" s="37" t="s">
        <v>698</v>
      </c>
      <c r="B362" s="38" t="s">
        <v>19</v>
      </c>
      <c r="C362" s="37" t="s">
        <v>685</v>
      </c>
      <c r="D362" s="39">
        <v>265003292</v>
      </c>
      <c r="E362" s="40">
        <v>9192913490</v>
      </c>
      <c r="F362" s="37" t="s">
        <v>14</v>
      </c>
      <c r="G362" s="41">
        <v>38992</v>
      </c>
      <c r="H362" s="42">
        <f t="shared" ca="1" si="5"/>
        <v>14</v>
      </c>
      <c r="I362" s="43" t="s">
        <v>20</v>
      </c>
      <c r="J362" s="44">
        <v>41808</v>
      </c>
      <c r="K362" s="38">
        <v>3</v>
      </c>
    </row>
    <row r="363" spans="1:11" x14ac:dyDescent="0.3">
      <c r="A363" s="37" t="s">
        <v>624</v>
      </c>
      <c r="B363" s="38" t="s">
        <v>12</v>
      </c>
      <c r="C363" s="37" t="s">
        <v>611</v>
      </c>
      <c r="D363" s="39">
        <v>671003263</v>
      </c>
      <c r="E363" s="40">
        <v>2528527032</v>
      </c>
      <c r="F363" s="37" t="s">
        <v>14</v>
      </c>
      <c r="G363" s="41">
        <v>43493</v>
      </c>
      <c r="H363" s="42">
        <f t="shared" ca="1" si="5"/>
        <v>1</v>
      </c>
      <c r="I363" s="43" t="s">
        <v>15</v>
      </c>
      <c r="J363" s="44">
        <v>70551</v>
      </c>
      <c r="K363" s="38">
        <v>3</v>
      </c>
    </row>
    <row r="364" spans="1:11" x14ac:dyDescent="0.3">
      <c r="A364" s="37" t="s">
        <v>699</v>
      </c>
      <c r="B364" s="38" t="s">
        <v>28</v>
      </c>
      <c r="C364" s="37" t="s">
        <v>685</v>
      </c>
      <c r="D364" s="39">
        <v>843002637</v>
      </c>
      <c r="E364" s="40">
        <v>9195621928</v>
      </c>
      <c r="F364" s="37" t="s">
        <v>14</v>
      </c>
      <c r="G364" s="41">
        <v>38717</v>
      </c>
      <c r="H364" s="42">
        <f t="shared" ca="1" si="5"/>
        <v>14</v>
      </c>
      <c r="I364" s="43" t="s">
        <v>23</v>
      </c>
      <c r="J364" s="44">
        <v>77337</v>
      </c>
      <c r="K364" s="38">
        <v>3</v>
      </c>
    </row>
    <row r="365" spans="1:11" x14ac:dyDescent="0.3">
      <c r="A365" s="37" t="s">
        <v>250</v>
      </c>
      <c r="B365" s="38" t="s">
        <v>28</v>
      </c>
      <c r="C365" s="37" t="s">
        <v>220</v>
      </c>
      <c r="D365" s="39">
        <v>303001529</v>
      </c>
      <c r="E365" s="40">
        <v>9196689962</v>
      </c>
      <c r="F365" s="37" t="s">
        <v>14</v>
      </c>
      <c r="G365" s="41">
        <v>38006</v>
      </c>
      <c r="H365" s="42">
        <f t="shared" ca="1" si="5"/>
        <v>16</v>
      </c>
      <c r="I365" s="43" t="s">
        <v>37</v>
      </c>
      <c r="J365" s="44">
        <v>112138</v>
      </c>
      <c r="K365" s="38">
        <v>3</v>
      </c>
    </row>
    <row r="366" spans="1:11" x14ac:dyDescent="0.3">
      <c r="A366" s="37" t="s">
        <v>539</v>
      </c>
      <c r="B366" s="38" t="s">
        <v>33</v>
      </c>
      <c r="C366" s="37" t="s">
        <v>522</v>
      </c>
      <c r="D366" s="39">
        <v>861004260</v>
      </c>
      <c r="E366" s="40">
        <v>2528842613</v>
      </c>
      <c r="F366" s="37" t="s">
        <v>14</v>
      </c>
      <c r="G366" s="41">
        <v>36241</v>
      </c>
      <c r="H366" s="42">
        <f t="shared" ca="1" si="5"/>
        <v>21</v>
      </c>
      <c r="I366" s="43" t="s">
        <v>42</v>
      </c>
      <c r="J366" s="44">
        <v>82472</v>
      </c>
      <c r="K366" s="38">
        <v>3</v>
      </c>
    </row>
    <row r="367" spans="1:11" x14ac:dyDescent="0.3">
      <c r="A367" s="37" t="s">
        <v>78</v>
      </c>
      <c r="B367" s="38" t="s">
        <v>28</v>
      </c>
      <c r="C367" s="37" t="s">
        <v>67</v>
      </c>
      <c r="D367" s="39">
        <v>113002240</v>
      </c>
      <c r="E367" s="40">
        <v>2524734960</v>
      </c>
      <c r="F367" s="37" t="s">
        <v>22</v>
      </c>
      <c r="G367" s="41">
        <v>39392</v>
      </c>
      <c r="H367" s="42">
        <f t="shared" ca="1" si="5"/>
        <v>13</v>
      </c>
      <c r="I367" s="43" t="s">
        <v>15</v>
      </c>
      <c r="J367" s="44">
        <v>34957</v>
      </c>
      <c r="K367" s="38">
        <v>3</v>
      </c>
    </row>
    <row r="368" spans="1:11" x14ac:dyDescent="0.3">
      <c r="A368" s="37" t="s">
        <v>704</v>
      </c>
      <c r="B368" s="38" t="s">
        <v>28</v>
      </c>
      <c r="C368" s="37" t="s">
        <v>685</v>
      </c>
      <c r="D368" s="39">
        <v>933003118</v>
      </c>
      <c r="E368" s="40">
        <v>2528444054</v>
      </c>
      <c r="F368" s="37" t="s">
        <v>22</v>
      </c>
      <c r="G368" s="41">
        <v>37514</v>
      </c>
      <c r="H368" s="42">
        <f t="shared" ca="1" si="5"/>
        <v>18</v>
      </c>
      <c r="I368" s="43" t="s">
        <v>20</v>
      </c>
      <c r="J368" s="44">
        <v>36023</v>
      </c>
      <c r="K368" s="38">
        <v>3</v>
      </c>
    </row>
    <row r="369" spans="1:11" x14ac:dyDescent="0.3">
      <c r="A369" s="37" t="s">
        <v>251</v>
      </c>
      <c r="B369" s="38" t="s">
        <v>33</v>
      </c>
      <c r="C369" s="37" t="s">
        <v>220</v>
      </c>
      <c r="D369" s="39">
        <v>415008597</v>
      </c>
      <c r="E369" s="40">
        <v>2523162442</v>
      </c>
      <c r="F369" s="37" t="s">
        <v>17</v>
      </c>
      <c r="G369" s="41">
        <v>38523</v>
      </c>
      <c r="H369" s="42">
        <f t="shared" ca="1" si="5"/>
        <v>15</v>
      </c>
      <c r="I369" s="43"/>
      <c r="J369" s="44">
        <v>31733</v>
      </c>
      <c r="K369" s="38">
        <v>3</v>
      </c>
    </row>
    <row r="370" spans="1:11" x14ac:dyDescent="0.3">
      <c r="A370" s="52" t="s">
        <v>81</v>
      </c>
      <c r="B370" s="53" t="s">
        <v>33</v>
      </c>
      <c r="C370" s="52" t="s">
        <v>67</v>
      </c>
      <c r="D370" s="54">
        <v>355005853</v>
      </c>
      <c r="E370" s="55">
        <v>9193274978</v>
      </c>
      <c r="F370" s="52" t="s">
        <v>17</v>
      </c>
      <c r="G370" s="56">
        <v>39153</v>
      </c>
      <c r="H370" s="57">
        <f t="shared" ca="1" si="5"/>
        <v>13</v>
      </c>
      <c r="I370" s="57"/>
      <c r="J370" s="58">
        <v>60671</v>
      </c>
      <c r="K370" s="53">
        <v>3</v>
      </c>
    </row>
    <row r="371" spans="1:11" x14ac:dyDescent="0.3">
      <c r="A371" s="37" t="s">
        <v>137</v>
      </c>
      <c r="B371" s="38" t="s">
        <v>28</v>
      </c>
      <c r="C371" s="37" t="s">
        <v>136</v>
      </c>
      <c r="D371" s="39">
        <v>698002533</v>
      </c>
      <c r="E371" s="40">
        <v>9193517837</v>
      </c>
      <c r="F371" s="37" t="s">
        <v>14</v>
      </c>
      <c r="G371" s="41">
        <v>38555</v>
      </c>
      <c r="H371" s="42">
        <f t="shared" ca="1" si="5"/>
        <v>15</v>
      </c>
      <c r="I371" s="43" t="s">
        <v>37</v>
      </c>
      <c r="J371" s="44">
        <v>29796</v>
      </c>
      <c r="K371" s="38">
        <v>3</v>
      </c>
    </row>
    <row r="372" spans="1:11" x14ac:dyDescent="0.3">
      <c r="A372" s="37" t="s">
        <v>254</v>
      </c>
      <c r="B372" s="38" t="s">
        <v>33</v>
      </c>
      <c r="C372" s="37" t="s">
        <v>220</v>
      </c>
      <c r="D372" s="39">
        <v>595002550</v>
      </c>
      <c r="E372" s="40">
        <v>9194018412</v>
      </c>
      <c r="F372" s="37" t="s">
        <v>14</v>
      </c>
      <c r="G372" s="41">
        <v>36813</v>
      </c>
      <c r="H372" s="42">
        <f t="shared" ca="1" si="5"/>
        <v>20</v>
      </c>
      <c r="I372" s="43" t="s">
        <v>15</v>
      </c>
      <c r="J372" s="44">
        <v>95485</v>
      </c>
      <c r="K372" s="38">
        <v>3</v>
      </c>
    </row>
    <row r="373" spans="1:11" x14ac:dyDescent="0.3">
      <c r="A373" s="37" t="s">
        <v>30</v>
      </c>
      <c r="B373" s="38" t="s">
        <v>31</v>
      </c>
      <c r="C373" s="37" t="s">
        <v>29</v>
      </c>
      <c r="D373" s="39">
        <v>113009123</v>
      </c>
      <c r="E373" s="40">
        <v>9195230846</v>
      </c>
      <c r="F373" s="37" t="s">
        <v>26</v>
      </c>
      <c r="G373" s="41">
        <v>35973</v>
      </c>
      <c r="H373" s="42">
        <f t="shared" ca="1" si="5"/>
        <v>22</v>
      </c>
      <c r="I373" s="43" t="s">
        <v>15</v>
      </c>
      <c r="J373" s="44">
        <v>37791</v>
      </c>
      <c r="K373" s="38">
        <v>3</v>
      </c>
    </row>
    <row r="374" spans="1:11" x14ac:dyDescent="0.3">
      <c r="A374" s="37" t="s">
        <v>468</v>
      </c>
      <c r="B374" s="38" t="s">
        <v>28</v>
      </c>
      <c r="C374" s="37" t="s">
        <v>460</v>
      </c>
      <c r="D374" s="39">
        <v>414005182</v>
      </c>
      <c r="E374" s="40">
        <v>9198561612</v>
      </c>
      <c r="F374" s="37" t="s">
        <v>14</v>
      </c>
      <c r="G374" s="41">
        <v>37977</v>
      </c>
      <c r="H374" s="42">
        <f t="shared" ca="1" si="5"/>
        <v>16</v>
      </c>
      <c r="I374" s="43" t="s">
        <v>42</v>
      </c>
      <c r="J374" s="44">
        <v>60983</v>
      </c>
      <c r="K374" s="38">
        <v>3</v>
      </c>
    </row>
    <row r="375" spans="1:11" x14ac:dyDescent="0.3">
      <c r="A375" s="37" t="s">
        <v>709</v>
      </c>
      <c r="B375" s="38" t="s">
        <v>31</v>
      </c>
      <c r="C375" s="37" t="s">
        <v>685</v>
      </c>
      <c r="D375" s="39">
        <v>775007609</v>
      </c>
      <c r="E375" s="40">
        <v>9198399625</v>
      </c>
      <c r="F375" s="37" t="s">
        <v>17</v>
      </c>
      <c r="G375" s="41">
        <v>37260</v>
      </c>
      <c r="H375" s="42">
        <f t="shared" ca="1" si="5"/>
        <v>18</v>
      </c>
      <c r="I375" s="43"/>
      <c r="J375" s="44">
        <v>45812</v>
      </c>
      <c r="K375" s="38">
        <v>3</v>
      </c>
    </row>
    <row r="376" spans="1:11" x14ac:dyDescent="0.3">
      <c r="A376" s="37" t="s">
        <v>182</v>
      </c>
      <c r="B376" s="38" t="s">
        <v>28</v>
      </c>
      <c r="C376" s="37" t="s">
        <v>172</v>
      </c>
      <c r="D376" s="39">
        <v>195005117</v>
      </c>
      <c r="E376" s="40">
        <v>9196514650</v>
      </c>
      <c r="F376" s="37" t="s">
        <v>14</v>
      </c>
      <c r="G376" s="41">
        <v>38529</v>
      </c>
      <c r="H376" s="42">
        <f t="shared" ca="1" si="5"/>
        <v>15</v>
      </c>
      <c r="I376" s="43" t="s">
        <v>15</v>
      </c>
      <c r="J376" s="44">
        <v>94770</v>
      </c>
      <c r="K376" s="38">
        <v>3</v>
      </c>
    </row>
    <row r="377" spans="1:11" x14ac:dyDescent="0.3">
      <c r="A377" s="37" t="s">
        <v>88</v>
      </c>
      <c r="B377" s="38" t="s">
        <v>33</v>
      </c>
      <c r="C377" s="37" t="s">
        <v>67</v>
      </c>
      <c r="D377" s="39">
        <v>995008336</v>
      </c>
      <c r="E377" s="40">
        <v>9192526124</v>
      </c>
      <c r="F377" s="37" t="s">
        <v>14</v>
      </c>
      <c r="G377" s="41">
        <v>43326</v>
      </c>
      <c r="H377" s="42">
        <f t="shared" ca="1" si="5"/>
        <v>2</v>
      </c>
      <c r="I377" s="43" t="s">
        <v>20</v>
      </c>
      <c r="J377" s="44">
        <v>100854</v>
      </c>
      <c r="K377" s="38">
        <v>3</v>
      </c>
    </row>
    <row r="378" spans="1:11" x14ac:dyDescent="0.3">
      <c r="A378" s="37" t="s">
        <v>438</v>
      </c>
      <c r="B378" s="38" t="s">
        <v>28</v>
      </c>
      <c r="C378" s="37" t="s">
        <v>433</v>
      </c>
      <c r="D378" s="39">
        <v>279001317</v>
      </c>
      <c r="E378" s="40">
        <v>2521919147</v>
      </c>
      <c r="F378" s="37" t="s">
        <v>26</v>
      </c>
      <c r="G378" s="41">
        <v>39119</v>
      </c>
      <c r="H378" s="42">
        <f t="shared" ca="1" si="5"/>
        <v>13</v>
      </c>
      <c r="I378" s="43"/>
      <c r="J378" s="44">
        <v>45906</v>
      </c>
      <c r="K378" s="38">
        <v>3</v>
      </c>
    </row>
    <row r="379" spans="1:11" x14ac:dyDescent="0.3">
      <c r="A379" s="37" t="s">
        <v>714</v>
      </c>
      <c r="B379" s="38" t="s">
        <v>28</v>
      </c>
      <c r="C379" s="37" t="s">
        <v>685</v>
      </c>
      <c r="D379" s="39">
        <v>369000573</v>
      </c>
      <c r="E379" s="40">
        <v>2526026842</v>
      </c>
      <c r="F379" s="37" t="s">
        <v>17</v>
      </c>
      <c r="G379" s="41">
        <v>39073</v>
      </c>
      <c r="H379" s="42">
        <f t="shared" ca="1" si="5"/>
        <v>13</v>
      </c>
      <c r="I379" s="43"/>
      <c r="J379" s="44">
        <v>83542</v>
      </c>
      <c r="K379" s="38">
        <v>3</v>
      </c>
    </row>
    <row r="380" spans="1:11" x14ac:dyDescent="0.3">
      <c r="A380" s="37" t="s">
        <v>552</v>
      </c>
      <c r="B380" s="38" t="s">
        <v>33</v>
      </c>
      <c r="C380" s="37" t="s">
        <v>522</v>
      </c>
      <c r="D380" s="39">
        <v>332009257</v>
      </c>
      <c r="E380" s="40">
        <v>2521569304</v>
      </c>
      <c r="F380" s="37" t="s">
        <v>14</v>
      </c>
      <c r="G380" s="41">
        <v>38848</v>
      </c>
      <c r="H380" s="42">
        <f t="shared" ca="1" si="5"/>
        <v>14</v>
      </c>
      <c r="I380" s="43" t="s">
        <v>42</v>
      </c>
      <c r="J380" s="44">
        <v>94432</v>
      </c>
      <c r="K380" s="38">
        <v>3</v>
      </c>
    </row>
    <row r="381" spans="1:11" x14ac:dyDescent="0.3">
      <c r="A381" s="37" t="s">
        <v>272</v>
      </c>
      <c r="B381" s="38" t="s">
        <v>12</v>
      </c>
      <c r="C381" s="37" t="s">
        <v>220</v>
      </c>
      <c r="D381" s="39">
        <v>489007166</v>
      </c>
      <c r="E381" s="40">
        <v>9195119214</v>
      </c>
      <c r="F381" s="37" t="s">
        <v>14</v>
      </c>
      <c r="G381" s="41">
        <v>39263</v>
      </c>
      <c r="H381" s="42">
        <f t="shared" ca="1" si="5"/>
        <v>13</v>
      </c>
      <c r="I381" s="43" t="s">
        <v>23</v>
      </c>
      <c r="J381" s="44">
        <v>91026</v>
      </c>
      <c r="K381" s="38">
        <v>3</v>
      </c>
    </row>
    <row r="382" spans="1:11" x14ac:dyDescent="0.3">
      <c r="A382" s="37" t="s">
        <v>632</v>
      </c>
      <c r="B382" s="38" t="s">
        <v>33</v>
      </c>
      <c r="C382" s="37" t="s">
        <v>611</v>
      </c>
      <c r="D382" s="39">
        <v>551002018</v>
      </c>
      <c r="E382" s="40">
        <v>9196098293</v>
      </c>
      <c r="F382" s="37" t="s">
        <v>14</v>
      </c>
      <c r="G382" s="41">
        <v>43226</v>
      </c>
      <c r="H382" s="42">
        <f t="shared" ca="1" si="5"/>
        <v>2</v>
      </c>
      <c r="I382" s="43" t="s">
        <v>23</v>
      </c>
      <c r="J382" s="44">
        <v>107510</v>
      </c>
      <c r="K382" s="38">
        <v>3</v>
      </c>
    </row>
    <row r="383" spans="1:11" x14ac:dyDescent="0.3">
      <c r="A383" s="37" t="s">
        <v>275</v>
      </c>
      <c r="B383" s="38" t="s">
        <v>12</v>
      </c>
      <c r="C383" s="37" t="s">
        <v>220</v>
      </c>
      <c r="D383" s="39">
        <v>106009892</v>
      </c>
      <c r="E383" s="40">
        <v>2528405900</v>
      </c>
      <c r="F383" s="37" t="s">
        <v>26</v>
      </c>
      <c r="G383" s="41">
        <v>43575</v>
      </c>
      <c r="H383" s="42">
        <f t="shared" ca="1" si="5"/>
        <v>1</v>
      </c>
      <c r="I383" s="43"/>
      <c r="J383" s="44">
        <v>37929</v>
      </c>
      <c r="K383" s="38">
        <v>3</v>
      </c>
    </row>
    <row r="384" spans="1:11" x14ac:dyDescent="0.3">
      <c r="A384" s="37" t="s">
        <v>372</v>
      </c>
      <c r="B384" s="38" t="s">
        <v>31</v>
      </c>
      <c r="C384" s="37" t="s">
        <v>373</v>
      </c>
      <c r="D384" s="39">
        <v>330009921</v>
      </c>
      <c r="E384" s="40">
        <v>9197077326</v>
      </c>
      <c r="F384" s="37" t="s">
        <v>14</v>
      </c>
      <c r="G384" s="41">
        <v>38944</v>
      </c>
      <c r="H384" s="42">
        <f t="shared" ca="1" si="5"/>
        <v>14</v>
      </c>
      <c r="I384" s="43" t="s">
        <v>15</v>
      </c>
      <c r="J384" s="44">
        <v>50908</v>
      </c>
      <c r="K384" s="38">
        <v>3</v>
      </c>
    </row>
    <row r="385" spans="1:11" x14ac:dyDescent="0.3">
      <c r="A385" s="37" t="s">
        <v>441</v>
      </c>
      <c r="B385" s="38" t="s">
        <v>28</v>
      </c>
      <c r="C385" s="37" t="s">
        <v>433</v>
      </c>
      <c r="D385" s="39">
        <v>528008211</v>
      </c>
      <c r="E385" s="40">
        <v>2526525807</v>
      </c>
      <c r="F385" s="37" t="s">
        <v>22</v>
      </c>
      <c r="G385" s="41">
        <v>35984</v>
      </c>
      <c r="H385" s="42">
        <f t="shared" ca="1" si="5"/>
        <v>22</v>
      </c>
      <c r="I385" s="43" t="s">
        <v>15</v>
      </c>
      <c r="J385" s="44">
        <v>26650</v>
      </c>
      <c r="K385" s="38">
        <v>3</v>
      </c>
    </row>
    <row r="386" spans="1:11" x14ac:dyDescent="0.3">
      <c r="A386" s="37" t="s">
        <v>719</v>
      </c>
      <c r="B386" s="38" t="s">
        <v>33</v>
      </c>
      <c r="C386" s="37" t="s">
        <v>685</v>
      </c>
      <c r="D386" s="39">
        <v>405006173</v>
      </c>
      <c r="E386" s="40">
        <v>2522552565</v>
      </c>
      <c r="F386" s="37" t="s">
        <v>26</v>
      </c>
      <c r="G386" s="41">
        <v>41589</v>
      </c>
      <c r="H386" s="42">
        <f t="shared" ref="H386:H449" ca="1" si="6">DATEDIF(G386,TODAY(),"Y")</f>
        <v>7</v>
      </c>
      <c r="I386" s="43"/>
      <c r="J386" s="44">
        <v>43878</v>
      </c>
      <c r="K386" s="38">
        <v>3</v>
      </c>
    </row>
    <row r="387" spans="1:11" x14ac:dyDescent="0.3">
      <c r="A387" s="37" t="s">
        <v>510</v>
      </c>
      <c r="B387" s="38" t="s">
        <v>33</v>
      </c>
      <c r="C387" s="37" t="s">
        <v>505</v>
      </c>
      <c r="D387" s="39">
        <v>164004130</v>
      </c>
      <c r="E387" s="40">
        <v>9196733291</v>
      </c>
      <c r="F387" s="37" t="s">
        <v>14</v>
      </c>
      <c r="G387" s="41">
        <v>38425</v>
      </c>
      <c r="H387" s="42">
        <f t="shared" ca="1" si="6"/>
        <v>15</v>
      </c>
      <c r="I387" s="43" t="s">
        <v>15</v>
      </c>
      <c r="J387" s="44">
        <v>53222</v>
      </c>
      <c r="K387" s="38">
        <v>3</v>
      </c>
    </row>
    <row r="388" spans="1:11" x14ac:dyDescent="0.3">
      <c r="A388" s="37" t="s">
        <v>473</v>
      </c>
      <c r="B388" s="38" t="s">
        <v>31</v>
      </c>
      <c r="C388" s="37" t="s">
        <v>460</v>
      </c>
      <c r="D388" s="39">
        <v>513000687</v>
      </c>
      <c r="E388" s="40">
        <v>2522172913</v>
      </c>
      <c r="F388" s="37" t="s">
        <v>14</v>
      </c>
      <c r="G388" s="41">
        <v>36084</v>
      </c>
      <c r="H388" s="42">
        <f t="shared" ca="1" si="6"/>
        <v>22</v>
      </c>
      <c r="I388" s="43" t="s">
        <v>15</v>
      </c>
      <c r="J388" s="44">
        <v>113139</v>
      </c>
      <c r="K388" s="38">
        <v>3</v>
      </c>
    </row>
    <row r="389" spans="1:11" x14ac:dyDescent="0.3">
      <c r="A389" s="37" t="s">
        <v>474</v>
      </c>
      <c r="B389" s="38" t="s">
        <v>33</v>
      </c>
      <c r="C389" s="37" t="s">
        <v>460</v>
      </c>
      <c r="D389" s="39">
        <v>658002625</v>
      </c>
      <c r="E389" s="40">
        <v>2524618773</v>
      </c>
      <c r="F389" s="37" t="s">
        <v>14</v>
      </c>
      <c r="G389" s="41">
        <v>38909</v>
      </c>
      <c r="H389" s="42">
        <f t="shared" ca="1" si="6"/>
        <v>14</v>
      </c>
      <c r="I389" s="43" t="s">
        <v>15</v>
      </c>
      <c r="J389" s="44">
        <v>115505</v>
      </c>
      <c r="K389" s="38">
        <v>3</v>
      </c>
    </row>
    <row r="390" spans="1:11" x14ac:dyDescent="0.3">
      <c r="A390" s="37" t="s">
        <v>281</v>
      </c>
      <c r="B390" s="38" t="s">
        <v>33</v>
      </c>
      <c r="C390" s="37" t="s">
        <v>220</v>
      </c>
      <c r="D390" s="39">
        <v>121008720</v>
      </c>
      <c r="E390" s="40">
        <v>2522263363</v>
      </c>
      <c r="F390" s="37" t="s">
        <v>26</v>
      </c>
      <c r="G390" s="41">
        <v>38423</v>
      </c>
      <c r="H390" s="42">
        <f t="shared" ca="1" si="6"/>
        <v>15</v>
      </c>
      <c r="I390" s="43"/>
      <c r="J390" s="44">
        <v>11575</v>
      </c>
      <c r="K390" s="38">
        <v>3</v>
      </c>
    </row>
    <row r="391" spans="1:11" x14ac:dyDescent="0.3">
      <c r="A391" s="52" t="s">
        <v>635</v>
      </c>
      <c r="B391" s="53" t="s">
        <v>28</v>
      </c>
      <c r="C391" s="52" t="s">
        <v>611</v>
      </c>
      <c r="D391" s="54">
        <v>506007536</v>
      </c>
      <c r="E391" s="55">
        <v>2526584511</v>
      </c>
      <c r="F391" s="52" t="s">
        <v>14</v>
      </c>
      <c r="G391" s="56">
        <v>39161</v>
      </c>
      <c r="H391" s="57">
        <f t="shared" ca="1" si="6"/>
        <v>13</v>
      </c>
      <c r="I391" s="57" t="s">
        <v>37</v>
      </c>
      <c r="J391" s="58">
        <v>86372</v>
      </c>
      <c r="K391" s="53">
        <v>3</v>
      </c>
    </row>
    <row r="392" spans="1:11" x14ac:dyDescent="0.3">
      <c r="A392" s="37" t="s">
        <v>284</v>
      </c>
      <c r="B392" s="38" t="s">
        <v>33</v>
      </c>
      <c r="C392" s="37" t="s">
        <v>220</v>
      </c>
      <c r="D392" s="39">
        <v>488001244</v>
      </c>
      <c r="E392" s="40">
        <v>9193708610</v>
      </c>
      <c r="F392" s="37" t="s">
        <v>17</v>
      </c>
      <c r="G392" s="41">
        <v>40476</v>
      </c>
      <c r="H392" s="42">
        <f t="shared" ca="1" si="6"/>
        <v>10</v>
      </c>
      <c r="I392" s="43"/>
      <c r="J392" s="44">
        <v>94276</v>
      </c>
      <c r="K392" s="38">
        <v>3</v>
      </c>
    </row>
    <row r="393" spans="1:11" x14ac:dyDescent="0.3">
      <c r="A393" s="73" t="s">
        <v>637</v>
      </c>
      <c r="B393" s="38" t="s">
        <v>33</v>
      </c>
      <c r="C393" s="37" t="s">
        <v>611</v>
      </c>
      <c r="D393" s="39">
        <v>291008311</v>
      </c>
      <c r="E393" s="40">
        <v>9196973131</v>
      </c>
      <c r="F393" s="37" t="s">
        <v>14</v>
      </c>
      <c r="G393" s="41">
        <v>38343</v>
      </c>
      <c r="H393" s="42">
        <f t="shared" ca="1" si="6"/>
        <v>15</v>
      </c>
      <c r="I393" s="43" t="s">
        <v>37</v>
      </c>
      <c r="J393" s="44">
        <v>44629</v>
      </c>
      <c r="K393" s="38">
        <v>3</v>
      </c>
    </row>
    <row r="394" spans="1:11" x14ac:dyDescent="0.3">
      <c r="A394" s="37" t="s">
        <v>637</v>
      </c>
      <c r="B394" s="38" t="s">
        <v>33</v>
      </c>
      <c r="C394" s="37" t="s">
        <v>611</v>
      </c>
      <c r="D394" s="39">
        <v>750001894</v>
      </c>
      <c r="E394" s="40">
        <v>9196973131</v>
      </c>
      <c r="F394" s="37" t="s">
        <v>14</v>
      </c>
      <c r="G394" s="41">
        <v>43206</v>
      </c>
      <c r="H394" s="42">
        <f t="shared" ca="1" si="6"/>
        <v>2</v>
      </c>
      <c r="I394" s="43" t="s">
        <v>37</v>
      </c>
      <c r="J394" s="44">
        <v>44629</v>
      </c>
      <c r="K394" s="38">
        <v>3</v>
      </c>
    </row>
    <row r="395" spans="1:11" x14ac:dyDescent="0.3">
      <c r="A395" s="37" t="s">
        <v>561</v>
      </c>
      <c r="B395" s="38" t="s">
        <v>12</v>
      </c>
      <c r="C395" s="37" t="s">
        <v>522</v>
      </c>
      <c r="D395" s="39">
        <v>634004970</v>
      </c>
      <c r="E395" s="40">
        <v>2522814530</v>
      </c>
      <c r="F395" s="37" t="s">
        <v>14</v>
      </c>
      <c r="G395" s="41">
        <v>38138</v>
      </c>
      <c r="H395" s="42">
        <f t="shared" ca="1" si="6"/>
        <v>16</v>
      </c>
      <c r="I395" s="43" t="s">
        <v>20</v>
      </c>
      <c r="J395" s="44">
        <v>29731</v>
      </c>
      <c r="K395" s="38">
        <v>3</v>
      </c>
    </row>
    <row r="396" spans="1:11" x14ac:dyDescent="0.3">
      <c r="A396" s="37" t="s">
        <v>567</v>
      </c>
      <c r="B396" s="38" t="s">
        <v>33</v>
      </c>
      <c r="C396" s="37" t="s">
        <v>522</v>
      </c>
      <c r="D396" s="39">
        <v>365009498</v>
      </c>
      <c r="E396" s="40">
        <v>2525842116</v>
      </c>
      <c r="F396" s="37" t="s">
        <v>26</v>
      </c>
      <c r="G396" s="41">
        <v>41663</v>
      </c>
      <c r="H396" s="42">
        <f t="shared" ca="1" si="6"/>
        <v>6</v>
      </c>
      <c r="I396" s="43"/>
      <c r="J396" s="44">
        <v>21694</v>
      </c>
      <c r="K396" s="38">
        <v>3</v>
      </c>
    </row>
    <row r="397" spans="1:11" x14ac:dyDescent="0.3">
      <c r="A397" s="37" t="s">
        <v>187</v>
      </c>
      <c r="B397" s="38" t="s">
        <v>33</v>
      </c>
      <c r="C397" s="37" t="s">
        <v>172</v>
      </c>
      <c r="D397" s="39">
        <v>145000921</v>
      </c>
      <c r="E397" s="40">
        <v>9191559081</v>
      </c>
      <c r="F397" s="37" t="s">
        <v>22</v>
      </c>
      <c r="G397" s="41">
        <v>42260</v>
      </c>
      <c r="H397" s="42">
        <f t="shared" ca="1" si="6"/>
        <v>5</v>
      </c>
      <c r="I397" s="43" t="s">
        <v>42</v>
      </c>
      <c r="J397" s="44">
        <v>27586</v>
      </c>
      <c r="K397" s="38">
        <v>3</v>
      </c>
    </row>
    <row r="398" spans="1:11" x14ac:dyDescent="0.3">
      <c r="A398" s="37" t="s">
        <v>728</v>
      </c>
      <c r="B398" s="38" t="s">
        <v>33</v>
      </c>
      <c r="C398" s="37" t="s">
        <v>685</v>
      </c>
      <c r="D398" s="39">
        <v>477000649</v>
      </c>
      <c r="E398" s="40">
        <v>2524914916</v>
      </c>
      <c r="F398" s="37" t="s">
        <v>26</v>
      </c>
      <c r="G398" s="41">
        <v>39899</v>
      </c>
      <c r="H398" s="42">
        <f t="shared" ca="1" si="6"/>
        <v>11</v>
      </c>
      <c r="I398" s="43"/>
      <c r="J398" s="44">
        <v>37398</v>
      </c>
      <c r="K398" s="38">
        <v>3</v>
      </c>
    </row>
    <row r="399" spans="1:11" x14ac:dyDescent="0.3">
      <c r="A399" s="37" t="s">
        <v>94</v>
      </c>
      <c r="B399" s="38" t="s">
        <v>33</v>
      </c>
      <c r="C399" s="37" t="s">
        <v>67</v>
      </c>
      <c r="D399" s="39">
        <v>948009231</v>
      </c>
      <c r="E399" s="40">
        <v>2525789252</v>
      </c>
      <c r="F399" s="37" t="s">
        <v>14</v>
      </c>
      <c r="G399" s="41">
        <v>36558</v>
      </c>
      <c r="H399" s="42">
        <f t="shared" ca="1" si="6"/>
        <v>20</v>
      </c>
      <c r="I399" s="43" t="s">
        <v>15</v>
      </c>
      <c r="J399" s="44">
        <v>79339</v>
      </c>
      <c r="K399" s="38">
        <v>3</v>
      </c>
    </row>
    <row r="400" spans="1:11" x14ac:dyDescent="0.3">
      <c r="A400" s="37" t="s">
        <v>513</v>
      </c>
      <c r="B400" s="38" t="s">
        <v>25</v>
      </c>
      <c r="C400" s="37" t="s">
        <v>505</v>
      </c>
      <c r="D400" s="39">
        <v>269003478</v>
      </c>
      <c r="E400" s="40">
        <v>9195012757</v>
      </c>
      <c r="F400" s="37" t="s">
        <v>17</v>
      </c>
      <c r="G400" s="41">
        <v>38571</v>
      </c>
      <c r="H400" s="42">
        <f t="shared" ca="1" si="6"/>
        <v>15</v>
      </c>
      <c r="I400" s="43"/>
      <c r="J400" s="44">
        <v>63791</v>
      </c>
      <c r="K400" s="38">
        <v>3</v>
      </c>
    </row>
    <row r="401" spans="1:11" x14ac:dyDescent="0.3">
      <c r="A401" s="37" t="s">
        <v>156</v>
      </c>
      <c r="B401" s="38" t="s">
        <v>28</v>
      </c>
      <c r="C401" s="37" t="s">
        <v>146</v>
      </c>
      <c r="D401" s="39">
        <v>862008919</v>
      </c>
      <c r="E401" s="40">
        <v>2527230063</v>
      </c>
      <c r="F401" s="37" t="s">
        <v>17</v>
      </c>
      <c r="G401" s="41">
        <v>41184</v>
      </c>
      <c r="H401" s="42">
        <f t="shared" ca="1" si="6"/>
        <v>8</v>
      </c>
      <c r="I401" s="43"/>
      <c r="J401" s="44">
        <v>83811</v>
      </c>
      <c r="K401" s="38">
        <v>3</v>
      </c>
    </row>
    <row r="402" spans="1:11" x14ac:dyDescent="0.3">
      <c r="A402" s="37" t="s">
        <v>188</v>
      </c>
      <c r="B402" s="38" t="s">
        <v>28</v>
      </c>
      <c r="C402" s="37" t="s">
        <v>172</v>
      </c>
      <c r="D402" s="39">
        <v>585005837</v>
      </c>
      <c r="E402" s="40">
        <v>9194194193</v>
      </c>
      <c r="F402" s="37" t="s">
        <v>14</v>
      </c>
      <c r="G402" s="41">
        <v>36850</v>
      </c>
      <c r="H402" s="42">
        <f t="shared" ca="1" si="6"/>
        <v>20</v>
      </c>
      <c r="I402" s="43" t="s">
        <v>42</v>
      </c>
      <c r="J402" s="44">
        <v>64038</v>
      </c>
      <c r="K402" s="38">
        <v>3</v>
      </c>
    </row>
    <row r="403" spans="1:11" x14ac:dyDescent="0.3">
      <c r="A403" s="37" t="s">
        <v>403</v>
      </c>
      <c r="B403" s="38" t="s">
        <v>12</v>
      </c>
      <c r="C403" s="37" t="s">
        <v>381</v>
      </c>
      <c r="D403" s="39">
        <v>311009049</v>
      </c>
      <c r="E403" s="40">
        <v>2524272773</v>
      </c>
      <c r="F403" s="37" t="s">
        <v>14</v>
      </c>
      <c r="G403" s="41">
        <v>39099</v>
      </c>
      <c r="H403" s="42">
        <f t="shared" ca="1" si="6"/>
        <v>13</v>
      </c>
      <c r="I403" s="43" t="s">
        <v>42</v>
      </c>
      <c r="J403" s="44">
        <v>112879</v>
      </c>
      <c r="K403" s="38">
        <v>3</v>
      </c>
    </row>
    <row r="404" spans="1:11" x14ac:dyDescent="0.3">
      <c r="A404" s="37" t="s">
        <v>299</v>
      </c>
      <c r="B404" s="38" t="s">
        <v>19</v>
      </c>
      <c r="C404" s="37" t="s">
        <v>220</v>
      </c>
      <c r="D404" s="39">
        <v>515003972</v>
      </c>
      <c r="E404" s="40">
        <v>9196194175</v>
      </c>
      <c r="F404" s="37" t="s">
        <v>17</v>
      </c>
      <c r="G404" s="41">
        <v>39475</v>
      </c>
      <c r="H404" s="42">
        <f t="shared" ca="1" si="6"/>
        <v>12</v>
      </c>
      <c r="I404" s="43"/>
      <c r="J404" s="44">
        <v>35594</v>
      </c>
      <c r="K404" s="38">
        <v>3</v>
      </c>
    </row>
    <row r="405" spans="1:11" x14ac:dyDescent="0.3">
      <c r="A405" s="37" t="s">
        <v>731</v>
      </c>
      <c r="B405" s="38" t="s">
        <v>33</v>
      </c>
      <c r="C405" s="37" t="s">
        <v>685</v>
      </c>
      <c r="D405" s="39">
        <v>230002897</v>
      </c>
      <c r="E405" s="40">
        <v>2523533906</v>
      </c>
      <c r="F405" s="37" t="s">
        <v>17</v>
      </c>
      <c r="G405" s="41">
        <v>42297</v>
      </c>
      <c r="H405" s="42">
        <f t="shared" ca="1" si="6"/>
        <v>5</v>
      </c>
      <c r="I405" s="43"/>
      <c r="J405" s="44">
        <v>58539</v>
      </c>
      <c r="K405" s="38">
        <v>3</v>
      </c>
    </row>
    <row r="406" spans="1:11" x14ac:dyDescent="0.3">
      <c r="A406" s="37" t="s">
        <v>301</v>
      </c>
      <c r="B406" s="38" t="s">
        <v>31</v>
      </c>
      <c r="C406" s="37" t="s">
        <v>220</v>
      </c>
      <c r="D406" s="39">
        <v>829006164</v>
      </c>
      <c r="E406" s="40">
        <v>9195915044</v>
      </c>
      <c r="F406" s="37" t="s">
        <v>14</v>
      </c>
      <c r="G406" s="41">
        <v>42401</v>
      </c>
      <c r="H406" s="42">
        <f t="shared" ca="1" si="6"/>
        <v>4</v>
      </c>
      <c r="I406" s="43" t="s">
        <v>15</v>
      </c>
      <c r="J406" s="44">
        <v>52078</v>
      </c>
      <c r="K406" s="38">
        <v>3</v>
      </c>
    </row>
    <row r="407" spans="1:11" x14ac:dyDescent="0.3">
      <c r="A407" s="37" t="s">
        <v>97</v>
      </c>
      <c r="B407" s="38" t="s">
        <v>28</v>
      </c>
      <c r="C407" s="37" t="s">
        <v>67</v>
      </c>
      <c r="D407" s="39">
        <v>177002873</v>
      </c>
      <c r="E407" s="40">
        <v>9191629556</v>
      </c>
      <c r="F407" s="37" t="s">
        <v>17</v>
      </c>
      <c r="G407" s="41">
        <v>39269</v>
      </c>
      <c r="H407" s="42">
        <f t="shared" ca="1" si="6"/>
        <v>13</v>
      </c>
      <c r="I407" s="43"/>
      <c r="J407" s="44">
        <v>82342</v>
      </c>
      <c r="K407" s="38">
        <v>3</v>
      </c>
    </row>
    <row r="408" spans="1:11" x14ac:dyDescent="0.3">
      <c r="A408" s="37" t="s">
        <v>404</v>
      </c>
      <c r="B408" s="38" t="s">
        <v>28</v>
      </c>
      <c r="C408" s="37" t="s">
        <v>381</v>
      </c>
      <c r="D408" s="39">
        <v>608006012</v>
      </c>
      <c r="E408" s="40">
        <v>9196201509</v>
      </c>
      <c r="F408" s="37" t="s">
        <v>14</v>
      </c>
      <c r="G408" s="41">
        <v>36687</v>
      </c>
      <c r="H408" s="42">
        <f t="shared" ca="1" si="6"/>
        <v>20</v>
      </c>
      <c r="I408" s="43" t="s">
        <v>37</v>
      </c>
      <c r="J408" s="44">
        <v>106743</v>
      </c>
      <c r="K408" s="38">
        <v>3</v>
      </c>
    </row>
    <row r="409" spans="1:11" x14ac:dyDescent="0.3">
      <c r="A409" s="37" t="s">
        <v>647</v>
      </c>
      <c r="B409" s="38" t="s">
        <v>33</v>
      </c>
      <c r="C409" s="37" t="s">
        <v>611</v>
      </c>
      <c r="D409" s="39">
        <v>202005919</v>
      </c>
      <c r="E409" s="40">
        <v>2528678875</v>
      </c>
      <c r="F409" s="37" t="s">
        <v>14</v>
      </c>
      <c r="G409" s="41">
        <v>36932</v>
      </c>
      <c r="H409" s="42">
        <f t="shared" ca="1" si="6"/>
        <v>19</v>
      </c>
      <c r="I409" s="43" t="s">
        <v>37</v>
      </c>
      <c r="J409" s="44">
        <v>91364</v>
      </c>
      <c r="K409" s="38">
        <v>3</v>
      </c>
    </row>
    <row r="410" spans="1:11" x14ac:dyDescent="0.3">
      <c r="A410" s="37" t="s">
        <v>736</v>
      </c>
      <c r="B410" s="38" t="s">
        <v>31</v>
      </c>
      <c r="C410" s="37" t="s">
        <v>685</v>
      </c>
      <c r="D410" s="39">
        <v>154004918</v>
      </c>
      <c r="E410" s="40">
        <v>2527560634</v>
      </c>
      <c r="F410" s="37" t="s">
        <v>14</v>
      </c>
      <c r="G410" s="41">
        <v>36263</v>
      </c>
      <c r="H410" s="42">
        <f t="shared" ca="1" si="6"/>
        <v>21</v>
      </c>
      <c r="I410" s="43" t="s">
        <v>42</v>
      </c>
      <c r="J410" s="44">
        <v>100984</v>
      </c>
      <c r="K410" s="38">
        <v>3</v>
      </c>
    </row>
    <row r="411" spans="1:11" x14ac:dyDescent="0.3">
      <c r="A411" s="37" t="s">
        <v>309</v>
      </c>
      <c r="B411" s="38" t="s">
        <v>33</v>
      </c>
      <c r="C411" s="37" t="s">
        <v>220</v>
      </c>
      <c r="D411" s="39">
        <v>504005443</v>
      </c>
      <c r="E411" s="40">
        <v>2521667727</v>
      </c>
      <c r="F411" s="37" t="s">
        <v>22</v>
      </c>
      <c r="G411" s="41">
        <v>38758</v>
      </c>
      <c r="H411" s="42">
        <f t="shared" ca="1" si="6"/>
        <v>14</v>
      </c>
      <c r="I411" s="43" t="s">
        <v>37</v>
      </c>
      <c r="J411" s="44">
        <v>60723</v>
      </c>
      <c r="K411" s="38">
        <v>3</v>
      </c>
    </row>
    <row r="412" spans="1:11" x14ac:dyDescent="0.3">
      <c r="A412" s="37" t="s">
        <v>310</v>
      </c>
      <c r="B412" s="38" t="s">
        <v>28</v>
      </c>
      <c r="C412" s="37" t="s">
        <v>220</v>
      </c>
      <c r="D412" s="39">
        <v>468004190</v>
      </c>
      <c r="E412" s="40">
        <v>9197775023</v>
      </c>
      <c r="F412" s="37" t="s">
        <v>17</v>
      </c>
      <c r="G412" s="41">
        <v>38025</v>
      </c>
      <c r="H412" s="42">
        <f t="shared" ca="1" si="6"/>
        <v>16</v>
      </c>
      <c r="I412" s="43"/>
      <c r="J412" s="44">
        <v>74880</v>
      </c>
      <c r="K412" s="38">
        <v>3</v>
      </c>
    </row>
    <row r="413" spans="1:11" x14ac:dyDescent="0.3">
      <c r="A413" s="37" t="s">
        <v>100</v>
      </c>
      <c r="B413" s="38" t="s">
        <v>31</v>
      </c>
      <c r="C413" s="37" t="s">
        <v>67</v>
      </c>
      <c r="D413" s="39">
        <v>365007800</v>
      </c>
      <c r="E413" s="40">
        <v>2522005810</v>
      </c>
      <c r="F413" s="37" t="s">
        <v>17</v>
      </c>
      <c r="G413" s="41">
        <v>40816</v>
      </c>
      <c r="H413" s="42">
        <f t="shared" ca="1" si="6"/>
        <v>9</v>
      </c>
      <c r="I413" s="43"/>
      <c r="J413" s="44">
        <v>39442</v>
      </c>
      <c r="K413" s="38">
        <v>3</v>
      </c>
    </row>
    <row r="414" spans="1:11" x14ac:dyDescent="0.3">
      <c r="A414" s="37" t="s">
        <v>312</v>
      </c>
      <c r="B414" s="38" t="s">
        <v>31</v>
      </c>
      <c r="C414" s="37" t="s">
        <v>220</v>
      </c>
      <c r="D414" s="39">
        <v>638005756</v>
      </c>
      <c r="E414" s="40">
        <v>9196607355</v>
      </c>
      <c r="F414" s="37" t="s">
        <v>17</v>
      </c>
      <c r="G414" s="41">
        <v>36805</v>
      </c>
      <c r="H414" s="42">
        <f t="shared" ca="1" si="6"/>
        <v>20</v>
      </c>
      <c r="I414" s="43"/>
      <c r="J414" s="44">
        <v>75088</v>
      </c>
      <c r="K414" s="38">
        <v>3</v>
      </c>
    </row>
    <row r="415" spans="1:11" x14ac:dyDescent="0.3">
      <c r="A415" s="37" t="s">
        <v>514</v>
      </c>
      <c r="B415" s="38" t="s">
        <v>28</v>
      </c>
      <c r="C415" s="37" t="s">
        <v>505</v>
      </c>
      <c r="D415" s="39">
        <v>393003249</v>
      </c>
      <c r="E415" s="40">
        <v>9196100410</v>
      </c>
      <c r="F415" s="37" t="s">
        <v>14</v>
      </c>
      <c r="G415" s="41">
        <v>39326</v>
      </c>
      <c r="H415" s="42">
        <f t="shared" ca="1" si="6"/>
        <v>13</v>
      </c>
      <c r="I415" s="43" t="s">
        <v>42</v>
      </c>
      <c r="J415" s="44">
        <v>45916</v>
      </c>
      <c r="K415" s="38">
        <v>3</v>
      </c>
    </row>
    <row r="416" spans="1:11" x14ac:dyDescent="0.3">
      <c r="A416" s="37" t="s">
        <v>103</v>
      </c>
      <c r="B416" s="38" t="s">
        <v>12</v>
      </c>
      <c r="C416" s="37" t="s">
        <v>67</v>
      </c>
      <c r="D416" s="39">
        <v>210001464</v>
      </c>
      <c r="E416" s="40">
        <v>9194980674</v>
      </c>
      <c r="F416" s="37" t="s">
        <v>17</v>
      </c>
      <c r="G416" s="41">
        <v>42458</v>
      </c>
      <c r="H416" s="42">
        <f t="shared" ca="1" si="6"/>
        <v>4</v>
      </c>
      <c r="I416" s="43"/>
      <c r="J416" s="44">
        <v>30628</v>
      </c>
      <c r="K416" s="38">
        <v>3</v>
      </c>
    </row>
    <row r="417" spans="1:11" x14ac:dyDescent="0.3">
      <c r="A417" s="37" t="s">
        <v>744</v>
      </c>
      <c r="B417" s="38" t="s">
        <v>25</v>
      </c>
      <c r="C417" s="37" t="s">
        <v>685</v>
      </c>
      <c r="D417" s="39">
        <v>975003308</v>
      </c>
      <c r="E417" s="40">
        <v>9192259651</v>
      </c>
      <c r="F417" s="37" t="s">
        <v>14</v>
      </c>
      <c r="G417" s="41">
        <v>40260</v>
      </c>
      <c r="H417" s="42">
        <f t="shared" ca="1" si="6"/>
        <v>10</v>
      </c>
      <c r="I417" s="43" t="s">
        <v>37</v>
      </c>
      <c r="J417" s="44">
        <v>61919</v>
      </c>
      <c r="K417" s="38">
        <v>3</v>
      </c>
    </row>
    <row r="418" spans="1:11" x14ac:dyDescent="0.3">
      <c r="A418" s="37" t="s">
        <v>655</v>
      </c>
      <c r="B418" s="38" t="s">
        <v>12</v>
      </c>
      <c r="C418" s="37" t="s">
        <v>611</v>
      </c>
      <c r="D418" s="39">
        <v>693005055</v>
      </c>
      <c r="E418" s="40">
        <v>9193976775</v>
      </c>
      <c r="F418" s="37" t="s">
        <v>14</v>
      </c>
      <c r="G418" s="41">
        <v>36567</v>
      </c>
      <c r="H418" s="42">
        <f t="shared" ca="1" si="6"/>
        <v>20</v>
      </c>
      <c r="I418" s="43" t="s">
        <v>37</v>
      </c>
      <c r="J418" s="44">
        <v>50700</v>
      </c>
      <c r="K418" s="38">
        <v>3</v>
      </c>
    </row>
    <row r="419" spans="1:11" x14ac:dyDescent="0.3">
      <c r="A419" s="37" t="s">
        <v>414</v>
      </c>
      <c r="B419" s="38" t="s">
        <v>33</v>
      </c>
      <c r="C419" s="37" t="s">
        <v>381</v>
      </c>
      <c r="D419" s="39">
        <v>471004761</v>
      </c>
      <c r="E419" s="40">
        <v>2523986051</v>
      </c>
      <c r="F419" s="37" t="s">
        <v>14</v>
      </c>
      <c r="G419" s="41">
        <v>37681</v>
      </c>
      <c r="H419" s="42">
        <f t="shared" ca="1" si="6"/>
        <v>17</v>
      </c>
      <c r="I419" s="43" t="s">
        <v>15</v>
      </c>
      <c r="J419" s="44">
        <v>57486</v>
      </c>
      <c r="K419" s="38">
        <v>3</v>
      </c>
    </row>
    <row r="420" spans="1:11" x14ac:dyDescent="0.3">
      <c r="A420" s="37" t="s">
        <v>584</v>
      </c>
      <c r="B420" s="38" t="s">
        <v>28</v>
      </c>
      <c r="C420" s="37" t="s">
        <v>522</v>
      </c>
      <c r="D420" s="39">
        <v>930002755</v>
      </c>
      <c r="E420" s="40">
        <v>9191267946</v>
      </c>
      <c r="F420" s="37" t="s">
        <v>17</v>
      </c>
      <c r="G420" s="41">
        <v>38045</v>
      </c>
      <c r="H420" s="42">
        <f t="shared" ca="1" si="6"/>
        <v>16</v>
      </c>
      <c r="I420" s="43"/>
      <c r="J420" s="44">
        <v>78091</v>
      </c>
      <c r="K420" s="38">
        <v>3</v>
      </c>
    </row>
    <row r="421" spans="1:11" x14ac:dyDescent="0.3">
      <c r="A421" s="37" t="s">
        <v>490</v>
      </c>
      <c r="B421" s="38" t="s">
        <v>28</v>
      </c>
      <c r="C421" s="37" t="s">
        <v>460</v>
      </c>
      <c r="D421" s="39">
        <v>251004309</v>
      </c>
      <c r="E421" s="40">
        <v>2526007063</v>
      </c>
      <c r="F421" s="37" t="s">
        <v>14</v>
      </c>
      <c r="G421" s="41">
        <v>39585</v>
      </c>
      <c r="H421" s="42">
        <f t="shared" ca="1" si="6"/>
        <v>12</v>
      </c>
      <c r="I421" s="43" t="s">
        <v>37</v>
      </c>
      <c r="J421" s="44">
        <v>112060</v>
      </c>
      <c r="K421" s="38">
        <v>3</v>
      </c>
    </row>
    <row r="422" spans="1:11" x14ac:dyDescent="0.3">
      <c r="A422" s="37" t="s">
        <v>320</v>
      </c>
      <c r="B422" s="38" t="s">
        <v>28</v>
      </c>
      <c r="C422" s="37" t="s">
        <v>220</v>
      </c>
      <c r="D422" s="39">
        <v>207006781</v>
      </c>
      <c r="E422" s="40">
        <v>2524138160</v>
      </c>
      <c r="F422" s="37" t="s">
        <v>14</v>
      </c>
      <c r="G422" s="41">
        <v>42779</v>
      </c>
      <c r="H422" s="42">
        <f t="shared" ca="1" si="6"/>
        <v>3</v>
      </c>
      <c r="I422" s="43" t="s">
        <v>37</v>
      </c>
      <c r="J422" s="44">
        <v>81575</v>
      </c>
      <c r="K422" s="38">
        <v>3</v>
      </c>
    </row>
    <row r="423" spans="1:11" x14ac:dyDescent="0.3">
      <c r="A423" s="37" t="s">
        <v>585</v>
      </c>
      <c r="B423" s="38" t="s">
        <v>33</v>
      </c>
      <c r="C423" s="37" t="s">
        <v>522</v>
      </c>
      <c r="D423" s="39">
        <v>174009111</v>
      </c>
      <c r="E423" s="40">
        <v>2526427045</v>
      </c>
      <c r="F423" s="37" t="s">
        <v>17</v>
      </c>
      <c r="G423" s="41">
        <v>38142</v>
      </c>
      <c r="H423" s="42">
        <f t="shared" ca="1" si="6"/>
        <v>16</v>
      </c>
      <c r="I423" s="43"/>
      <c r="J423" s="44">
        <v>80054</v>
      </c>
      <c r="K423" s="38">
        <v>3</v>
      </c>
    </row>
    <row r="424" spans="1:11" x14ac:dyDescent="0.3">
      <c r="A424" s="37" t="s">
        <v>321</v>
      </c>
      <c r="B424" s="38" t="s">
        <v>33</v>
      </c>
      <c r="C424" s="37" t="s">
        <v>220</v>
      </c>
      <c r="D424" s="39">
        <v>800005434</v>
      </c>
      <c r="E424" s="40">
        <v>2521257896</v>
      </c>
      <c r="F424" s="37" t="s">
        <v>14</v>
      </c>
      <c r="G424" s="41">
        <v>39812</v>
      </c>
      <c r="H424" s="42">
        <f t="shared" ca="1" si="6"/>
        <v>11</v>
      </c>
      <c r="I424" s="43" t="s">
        <v>15</v>
      </c>
      <c r="J424" s="44">
        <v>37661</v>
      </c>
      <c r="K424" s="38">
        <v>3</v>
      </c>
    </row>
    <row r="425" spans="1:11" x14ac:dyDescent="0.3">
      <c r="A425" s="37" t="s">
        <v>323</v>
      </c>
      <c r="B425" s="38" t="s">
        <v>28</v>
      </c>
      <c r="C425" s="37" t="s">
        <v>220</v>
      </c>
      <c r="D425" s="39">
        <v>136000388</v>
      </c>
      <c r="E425" s="40">
        <v>2525344270</v>
      </c>
      <c r="F425" s="37" t="s">
        <v>14</v>
      </c>
      <c r="G425" s="41">
        <v>38570</v>
      </c>
      <c r="H425" s="42">
        <f t="shared" ca="1" si="6"/>
        <v>15</v>
      </c>
      <c r="I425" s="43" t="s">
        <v>37</v>
      </c>
      <c r="J425" s="44">
        <v>89804</v>
      </c>
      <c r="K425" s="38">
        <v>3</v>
      </c>
    </row>
    <row r="426" spans="1:11" x14ac:dyDescent="0.3">
      <c r="A426" s="37" t="s">
        <v>106</v>
      </c>
      <c r="B426" s="38" t="s">
        <v>33</v>
      </c>
      <c r="C426" s="37" t="s">
        <v>67</v>
      </c>
      <c r="D426" s="39">
        <v>980000186</v>
      </c>
      <c r="E426" s="40">
        <v>2526168483</v>
      </c>
      <c r="F426" s="37" t="s">
        <v>26</v>
      </c>
      <c r="G426" s="41">
        <v>41954</v>
      </c>
      <c r="H426" s="42">
        <f t="shared" ca="1" si="6"/>
        <v>6</v>
      </c>
      <c r="I426" s="43"/>
      <c r="J426" s="44">
        <v>39104</v>
      </c>
      <c r="K426" s="38">
        <v>3</v>
      </c>
    </row>
    <row r="427" spans="1:11" x14ac:dyDescent="0.3">
      <c r="A427" s="37" t="s">
        <v>107</v>
      </c>
      <c r="B427" s="38" t="s">
        <v>19</v>
      </c>
      <c r="C427" s="37" t="s">
        <v>67</v>
      </c>
      <c r="D427" s="39">
        <v>512005919</v>
      </c>
      <c r="E427" s="40">
        <v>2528317543</v>
      </c>
      <c r="F427" s="37" t="s">
        <v>22</v>
      </c>
      <c r="G427" s="41">
        <v>40292</v>
      </c>
      <c r="H427" s="42">
        <f t="shared" ca="1" si="6"/>
        <v>10</v>
      </c>
      <c r="I427" s="43" t="s">
        <v>15</v>
      </c>
      <c r="J427" s="44">
        <v>45864</v>
      </c>
      <c r="K427" s="38">
        <v>3</v>
      </c>
    </row>
    <row r="428" spans="1:11" x14ac:dyDescent="0.3">
      <c r="A428" s="37" t="s">
        <v>64</v>
      </c>
      <c r="B428" s="38" t="s">
        <v>33</v>
      </c>
      <c r="C428" s="37" t="s">
        <v>62</v>
      </c>
      <c r="D428" s="39">
        <v>834001135</v>
      </c>
      <c r="E428" s="40">
        <v>2526169135</v>
      </c>
      <c r="F428" s="37" t="s">
        <v>22</v>
      </c>
      <c r="G428" s="41">
        <v>36369</v>
      </c>
      <c r="H428" s="42">
        <f t="shared" ca="1" si="6"/>
        <v>21</v>
      </c>
      <c r="I428" s="43" t="s">
        <v>20</v>
      </c>
      <c r="J428" s="44">
        <v>59924</v>
      </c>
      <c r="K428" s="38">
        <v>3</v>
      </c>
    </row>
    <row r="429" spans="1:11" x14ac:dyDescent="0.3">
      <c r="A429" s="37" t="s">
        <v>587</v>
      </c>
      <c r="B429" s="38" t="s">
        <v>33</v>
      </c>
      <c r="C429" s="37" t="s">
        <v>522</v>
      </c>
      <c r="D429" s="39">
        <v>378009642</v>
      </c>
      <c r="E429" s="40">
        <v>2527909707</v>
      </c>
      <c r="F429" s="37" t="s">
        <v>14</v>
      </c>
      <c r="G429" s="41">
        <v>40755</v>
      </c>
      <c r="H429" s="42">
        <f t="shared" ca="1" si="6"/>
        <v>9</v>
      </c>
      <c r="I429" s="43" t="s">
        <v>23</v>
      </c>
      <c r="J429" s="44">
        <v>30628</v>
      </c>
      <c r="K429" s="38">
        <v>3</v>
      </c>
    </row>
    <row r="430" spans="1:11" x14ac:dyDescent="0.3">
      <c r="A430" s="37" t="s">
        <v>325</v>
      </c>
      <c r="B430" s="38" t="s">
        <v>33</v>
      </c>
      <c r="C430" s="37" t="s">
        <v>220</v>
      </c>
      <c r="D430" s="39">
        <v>379000654</v>
      </c>
      <c r="E430" s="40">
        <v>9191449596</v>
      </c>
      <c r="F430" s="37" t="s">
        <v>17</v>
      </c>
      <c r="G430" s="41">
        <v>38846</v>
      </c>
      <c r="H430" s="42">
        <f t="shared" ca="1" si="6"/>
        <v>14</v>
      </c>
      <c r="I430" s="43"/>
      <c r="J430" s="44">
        <v>79781</v>
      </c>
      <c r="K430" s="38">
        <v>3</v>
      </c>
    </row>
    <row r="431" spans="1:11" x14ac:dyDescent="0.3">
      <c r="A431" s="37" t="s">
        <v>515</v>
      </c>
      <c r="B431" s="38" t="s">
        <v>33</v>
      </c>
      <c r="C431" s="37" t="s">
        <v>505</v>
      </c>
      <c r="D431" s="39">
        <v>470009383</v>
      </c>
      <c r="E431" s="40">
        <v>9197429525</v>
      </c>
      <c r="F431" s="37" t="s">
        <v>22</v>
      </c>
      <c r="G431" s="41">
        <v>38865</v>
      </c>
      <c r="H431" s="42">
        <f t="shared" ca="1" si="6"/>
        <v>14</v>
      </c>
      <c r="I431" s="43" t="s">
        <v>42</v>
      </c>
      <c r="J431" s="44">
        <v>20820</v>
      </c>
      <c r="K431" s="38">
        <v>3</v>
      </c>
    </row>
    <row r="432" spans="1:11" x14ac:dyDescent="0.3">
      <c r="A432" s="37" t="s">
        <v>199</v>
      </c>
      <c r="B432" s="38" t="s">
        <v>28</v>
      </c>
      <c r="C432" s="37" t="s">
        <v>172</v>
      </c>
      <c r="D432" s="39">
        <v>336005451</v>
      </c>
      <c r="E432" s="40">
        <v>2527553017</v>
      </c>
      <c r="F432" s="37" t="s">
        <v>14</v>
      </c>
      <c r="G432" s="41">
        <v>37334</v>
      </c>
      <c r="H432" s="42">
        <f t="shared" ca="1" si="6"/>
        <v>18</v>
      </c>
      <c r="I432" s="43" t="s">
        <v>15</v>
      </c>
      <c r="J432" s="44">
        <v>55224</v>
      </c>
      <c r="K432" s="38">
        <v>3</v>
      </c>
    </row>
    <row r="433" spans="1:11" x14ac:dyDescent="0.3">
      <c r="A433" s="37" t="s">
        <v>751</v>
      </c>
      <c r="B433" s="38" t="s">
        <v>19</v>
      </c>
      <c r="C433" s="37" t="s">
        <v>685</v>
      </c>
      <c r="D433" s="39">
        <v>247006092</v>
      </c>
      <c r="E433" s="40">
        <v>9194375399</v>
      </c>
      <c r="F433" s="37" t="s">
        <v>17</v>
      </c>
      <c r="G433" s="41">
        <v>37975</v>
      </c>
      <c r="H433" s="42">
        <f t="shared" ca="1" si="6"/>
        <v>16</v>
      </c>
      <c r="I433" s="43"/>
      <c r="J433" s="44">
        <v>33189</v>
      </c>
      <c r="K433" s="38">
        <v>3</v>
      </c>
    </row>
    <row r="434" spans="1:11" x14ac:dyDescent="0.3">
      <c r="A434" s="37" t="s">
        <v>591</v>
      </c>
      <c r="B434" s="38" t="s">
        <v>19</v>
      </c>
      <c r="C434" s="37" t="s">
        <v>522</v>
      </c>
      <c r="D434" s="39">
        <v>721009660</v>
      </c>
      <c r="E434" s="40">
        <v>2528439277</v>
      </c>
      <c r="F434" s="37" t="s">
        <v>22</v>
      </c>
      <c r="G434" s="41">
        <v>43130</v>
      </c>
      <c r="H434" s="42">
        <f t="shared" ca="1" si="6"/>
        <v>2</v>
      </c>
      <c r="I434" s="43" t="s">
        <v>37</v>
      </c>
      <c r="J434" s="44">
        <v>13819</v>
      </c>
      <c r="K434" s="38">
        <v>3</v>
      </c>
    </row>
    <row r="435" spans="1:11" x14ac:dyDescent="0.3">
      <c r="A435" s="37" t="s">
        <v>662</v>
      </c>
      <c r="B435" s="38" t="s">
        <v>19</v>
      </c>
      <c r="C435" s="37" t="s">
        <v>611</v>
      </c>
      <c r="D435" s="39">
        <v>317003890</v>
      </c>
      <c r="E435" s="40">
        <v>2527422559</v>
      </c>
      <c r="F435" s="37" t="s">
        <v>14</v>
      </c>
      <c r="G435" s="41">
        <v>37025</v>
      </c>
      <c r="H435" s="42">
        <f t="shared" ca="1" si="6"/>
        <v>19</v>
      </c>
      <c r="I435" s="43" t="s">
        <v>37</v>
      </c>
      <c r="J435" s="44">
        <v>62725</v>
      </c>
      <c r="K435" s="38">
        <v>3</v>
      </c>
    </row>
    <row r="436" spans="1:11" x14ac:dyDescent="0.3">
      <c r="A436" s="37" t="s">
        <v>592</v>
      </c>
      <c r="B436" s="38" t="s">
        <v>19</v>
      </c>
      <c r="C436" s="37" t="s">
        <v>522</v>
      </c>
      <c r="D436" s="39">
        <v>125000405</v>
      </c>
      <c r="E436" s="40">
        <v>2524078104</v>
      </c>
      <c r="F436" s="37" t="s">
        <v>14</v>
      </c>
      <c r="G436" s="41">
        <v>39101</v>
      </c>
      <c r="H436" s="42">
        <f t="shared" ca="1" si="6"/>
        <v>13</v>
      </c>
      <c r="I436" s="43" t="s">
        <v>23</v>
      </c>
      <c r="J436" s="44">
        <v>81494</v>
      </c>
      <c r="K436" s="38">
        <v>3</v>
      </c>
    </row>
    <row r="437" spans="1:11" x14ac:dyDescent="0.3">
      <c r="A437" s="37" t="s">
        <v>493</v>
      </c>
      <c r="B437" s="38" t="s">
        <v>25</v>
      </c>
      <c r="C437" s="37" t="s">
        <v>460</v>
      </c>
      <c r="D437" s="39">
        <v>129007083</v>
      </c>
      <c r="E437" s="40">
        <v>9196069116</v>
      </c>
      <c r="F437" s="37" t="s">
        <v>22</v>
      </c>
      <c r="G437" s="41">
        <v>43452</v>
      </c>
      <c r="H437" s="42">
        <f t="shared" ca="1" si="6"/>
        <v>1</v>
      </c>
      <c r="I437" s="43" t="s">
        <v>42</v>
      </c>
      <c r="J437" s="44">
        <v>62088</v>
      </c>
      <c r="K437" s="38">
        <v>3</v>
      </c>
    </row>
    <row r="438" spans="1:11" x14ac:dyDescent="0.3">
      <c r="A438" s="37" t="s">
        <v>331</v>
      </c>
      <c r="B438" s="38" t="s">
        <v>28</v>
      </c>
      <c r="C438" s="37" t="s">
        <v>220</v>
      </c>
      <c r="D438" s="39">
        <v>466003520</v>
      </c>
      <c r="E438" s="40">
        <v>9192520526</v>
      </c>
      <c r="F438" s="37" t="s">
        <v>14</v>
      </c>
      <c r="G438" s="41">
        <v>36607</v>
      </c>
      <c r="H438" s="42">
        <f t="shared" ca="1" si="6"/>
        <v>20</v>
      </c>
      <c r="I438" s="43" t="s">
        <v>15</v>
      </c>
      <c r="J438" s="44">
        <v>97729</v>
      </c>
      <c r="K438" s="38">
        <v>3</v>
      </c>
    </row>
    <row r="439" spans="1:11" x14ac:dyDescent="0.3">
      <c r="A439" s="37" t="s">
        <v>112</v>
      </c>
      <c r="B439" s="38" t="s">
        <v>33</v>
      </c>
      <c r="C439" s="37" t="s">
        <v>67</v>
      </c>
      <c r="D439" s="39">
        <v>561000671</v>
      </c>
      <c r="E439" s="40">
        <v>9198314799</v>
      </c>
      <c r="F439" s="37" t="s">
        <v>14</v>
      </c>
      <c r="G439" s="41">
        <v>36366</v>
      </c>
      <c r="H439" s="42">
        <f t="shared" ca="1" si="6"/>
        <v>21</v>
      </c>
      <c r="I439" s="43" t="s">
        <v>23</v>
      </c>
      <c r="J439" s="44">
        <v>111644</v>
      </c>
      <c r="K439" s="38">
        <v>3</v>
      </c>
    </row>
    <row r="440" spans="1:11" x14ac:dyDescent="0.3">
      <c r="A440" s="37" t="s">
        <v>754</v>
      </c>
      <c r="B440" s="38" t="s">
        <v>33</v>
      </c>
      <c r="C440" s="37" t="s">
        <v>685</v>
      </c>
      <c r="D440" s="39">
        <v>171008795</v>
      </c>
      <c r="E440" s="40">
        <v>2527091949</v>
      </c>
      <c r="F440" s="37" t="s">
        <v>14</v>
      </c>
      <c r="G440" s="41">
        <v>35935</v>
      </c>
      <c r="H440" s="42">
        <f t="shared" ca="1" si="6"/>
        <v>22</v>
      </c>
      <c r="I440" s="43" t="s">
        <v>37</v>
      </c>
      <c r="J440" s="44">
        <v>62413</v>
      </c>
      <c r="K440" s="38">
        <v>3</v>
      </c>
    </row>
    <row r="441" spans="1:11" x14ac:dyDescent="0.3">
      <c r="A441" s="37" t="s">
        <v>335</v>
      </c>
      <c r="B441" s="38" t="s">
        <v>12</v>
      </c>
      <c r="C441" s="37" t="s">
        <v>220</v>
      </c>
      <c r="D441" s="39">
        <v>186006711</v>
      </c>
      <c r="E441" s="40">
        <v>9196633751</v>
      </c>
      <c r="F441" s="37" t="s">
        <v>17</v>
      </c>
      <c r="G441" s="41">
        <v>39475</v>
      </c>
      <c r="H441" s="42">
        <f t="shared" ca="1" si="6"/>
        <v>12</v>
      </c>
      <c r="I441" s="43"/>
      <c r="J441" s="44">
        <v>93379</v>
      </c>
      <c r="K441" s="38">
        <v>3</v>
      </c>
    </row>
    <row r="442" spans="1:11" x14ac:dyDescent="0.3">
      <c r="A442" s="37" t="s">
        <v>43</v>
      </c>
      <c r="B442" s="38" t="s">
        <v>12</v>
      </c>
      <c r="C442" s="37" t="s">
        <v>29</v>
      </c>
      <c r="D442" s="39">
        <v>468003266</v>
      </c>
      <c r="E442" s="40">
        <v>2523646601</v>
      </c>
      <c r="F442" s="37" t="s">
        <v>17</v>
      </c>
      <c r="G442" s="41">
        <v>36597</v>
      </c>
      <c r="H442" s="42">
        <f t="shared" ca="1" si="6"/>
        <v>20</v>
      </c>
      <c r="I442" s="43"/>
      <c r="J442" s="44">
        <v>99697</v>
      </c>
      <c r="K442" s="38">
        <v>3</v>
      </c>
    </row>
    <row r="443" spans="1:11" x14ac:dyDescent="0.3">
      <c r="A443" s="37" t="s">
        <v>419</v>
      </c>
      <c r="B443" s="38" t="s">
        <v>31</v>
      </c>
      <c r="C443" s="37" t="s">
        <v>381</v>
      </c>
      <c r="D443" s="39">
        <v>186001354</v>
      </c>
      <c r="E443" s="40">
        <v>9196530760</v>
      </c>
      <c r="F443" s="37" t="s">
        <v>22</v>
      </c>
      <c r="G443" s="41">
        <v>36866</v>
      </c>
      <c r="H443" s="42">
        <f t="shared" ca="1" si="6"/>
        <v>20</v>
      </c>
      <c r="I443" s="43" t="s">
        <v>42</v>
      </c>
      <c r="J443" s="44">
        <v>20683</v>
      </c>
      <c r="K443" s="38">
        <v>3</v>
      </c>
    </row>
    <row r="444" spans="1:11" x14ac:dyDescent="0.3">
      <c r="A444" s="37" t="s">
        <v>339</v>
      </c>
      <c r="B444" s="38" t="s">
        <v>31</v>
      </c>
      <c r="C444" s="37" t="s">
        <v>220</v>
      </c>
      <c r="D444" s="39">
        <v>943001719</v>
      </c>
      <c r="E444" s="40">
        <v>9196422185</v>
      </c>
      <c r="F444" s="37" t="s">
        <v>14</v>
      </c>
      <c r="G444" s="41">
        <v>38305</v>
      </c>
      <c r="H444" s="42">
        <f t="shared" ca="1" si="6"/>
        <v>16</v>
      </c>
      <c r="I444" s="43" t="s">
        <v>15</v>
      </c>
      <c r="J444" s="44">
        <v>53378</v>
      </c>
      <c r="K444" s="38">
        <v>3</v>
      </c>
    </row>
    <row r="445" spans="1:11" x14ac:dyDescent="0.3">
      <c r="A445" s="37" t="s">
        <v>115</v>
      </c>
      <c r="B445" s="38" t="s">
        <v>12</v>
      </c>
      <c r="C445" s="37" t="s">
        <v>67</v>
      </c>
      <c r="D445" s="39">
        <v>214001610</v>
      </c>
      <c r="E445" s="40">
        <v>9192224790</v>
      </c>
      <c r="F445" s="37" t="s">
        <v>17</v>
      </c>
      <c r="G445" s="41">
        <v>38075</v>
      </c>
      <c r="H445" s="42">
        <f t="shared" ca="1" si="6"/>
        <v>16</v>
      </c>
      <c r="I445" s="43"/>
      <c r="J445" s="44">
        <v>107991</v>
      </c>
      <c r="K445" s="38">
        <v>3</v>
      </c>
    </row>
    <row r="446" spans="1:11" x14ac:dyDescent="0.3">
      <c r="A446" s="37" t="s">
        <v>517</v>
      </c>
      <c r="B446" s="38" t="s">
        <v>28</v>
      </c>
      <c r="C446" s="37" t="s">
        <v>505</v>
      </c>
      <c r="D446" s="39">
        <v>220001349</v>
      </c>
      <c r="E446" s="40">
        <v>9191876990</v>
      </c>
      <c r="F446" s="37" t="s">
        <v>14</v>
      </c>
      <c r="G446" s="41">
        <v>37005</v>
      </c>
      <c r="H446" s="42">
        <f t="shared" ca="1" si="6"/>
        <v>19</v>
      </c>
      <c r="I446" s="43" t="s">
        <v>37</v>
      </c>
      <c r="J446" s="44">
        <v>101036</v>
      </c>
      <c r="K446" s="38">
        <v>3</v>
      </c>
    </row>
    <row r="447" spans="1:11" x14ac:dyDescent="0.3">
      <c r="A447" s="37" t="s">
        <v>497</v>
      </c>
      <c r="B447" s="38" t="s">
        <v>31</v>
      </c>
      <c r="C447" s="37" t="s">
        <v>460</v>
      </c>
      <c r="D447" s="39">
        <v>221007766</v>
      </c>
      <c r="E447" s="40">
        <v>2525866679</v>
      </c>
      <c r="F447" s="37" t="s">
        <v>17</v>
      </c>
      <c r="G447" s="41">
        <v>38926</v>
      </c>
      <c r="H447" s="42">
        <f t="shared" ca="1" si="6"/>
        <v>14</v>
      </c>
      <c r="I447" s="43"/>
      <c r="J447" s="44">
        <v>70200</v>
      </c>
      <c r="K447" s="38">
        <v>3</v>
      </c>
    </row>
    <row r="448" spans="1:11" x14ac:dyDescent="0.3">
      <c r="A448" s="37" t="s">
        <v>666</v>
      </c>
      <c r="B448" s="38" t="s">
        <v>28</v>
      </c>
      <c r="C448" s="37" t="s">
        <v>611</v>
      </c>
      <c r="D448" s="39">
        <v>651005963</v>
      </c>
      <c r="E448" s="40">
        <v>9192390604</v>
      </c>
      <c r="F448" s="37" t="s">
        <v>17</v>
      </c>
      <c r="G448" s="41">
        <v>43169</v>
      </c>
      <c r="H448" s="42">
        <f t="shared" ca="1" si="6"/>
        <v>2</v>
      </c>
      <c r="I448" s="43"/>
      <c r="J448" s="44">
        <v>101088</v>
      </c>
      <c r="K448" s="38">
        <v>3</v>
      </c>
    </row>
    <row r="449" spans="1:11" x14ac:dyDescent="0.3">
      <c r="A449" s="37" t="s">
        <v>666</v>
      </c>
      <c r="B449" s="38" t="s">
        <v>28</v>
      </c>
      <c r="C449" s="37" t="s">
        <v>611</v>
      </c>
      <c r="D449" s="39">
        <v>456009622</v>
      </c>
      <c r="E449" s="40">
        <v>9192390604</v>
      </c>
      <c r="F449" s="37" t="s">
        <v>17</v>
      </c>
      <c r="G449" s="41">
        <v>35954</v>
      </c>
      <c r="H449" s="42">
        <f t="shared" ca="1" si="6"/>
        <v>22</v>
      </c>
      <c r="I449" s="43"/>
      <c r="J449" s="44">
        <v>101088</v>
      </c>
      <c r="K449" s="38">
        <v>3</v>
      </c>
    </row>
    <row r="450" spans="1:11" x14ac:dyDescent="0.3">
      <c r="A450" s="37" t="s">
        <v>422</v>
      </c>
      <c r="B450" s="38" t="s">
        <v>25</v>
      </c>
      <c r="C450" s="37" t="s">
        <v>381</v>
      </c>
      <c r="D450" s="39">
        <v>527005620</v>
      </c>
      <c r="E450" s="40">
        <v>9191682521</v>
      </c>
      <c r="F450" s="37" t="s">
        <v>17</v>
      </c>
      <c r="G450" s="41">
        <v>43126</v>
      </c>
      <c r="H450" s="42">
        <f t="shared" ref="H450:H513" ca="1" si="7">DATEDIF(G450,TODAY(),"Y")</f>
        <v>2</v>
      </c>
      <c r="I450" s="43"/>
      <c r="J450" s="44">
        <v>74776</v>
      </c>
      <c r="K450" s="38">
        <v>3</v>
      </c>
    </row>
    <row r="451" spans="1:11" x14ac:dyDescent="0.3">
      <c r="A451" s="37" t="s">
        <v>757</v>
      </c>
      <c r="B451" s="38" t="s">
        <v>31</v>
      </c>
      <c r="C451" s="37" t="s">
        <v>685</v>
      </c>
      <c r="D451" s="39">
        <v>422007475</v>
      </c>
      <c r="E451" s="40">
        <v>2525399385</v>
      </c>
      <c r="F451" s="37" t="s">
        <v>17</v>
      </c>
      <c r="G451" s="41">
        <v>37033</v>
      </c>
      <c r="H451" s="42">
        <f t="shared" ca="1" si="7"/>
        <v>19</v>
      </c>
      <c r="I451" s="43"/>
      <c r="J451" s="44">
        <v>42744</v>
      </c>
      <c r="K451" s="38">
        <v>3</v>
      </c>
    </row>
    <row r="452" spans="1:11" x14ac:dyDescent="0.3">
      <c r="A452" s="73" t="s">
        <v>761</v>
      </c>
      <c r="B452" s="38" t="s">
        <v>33</v>
      </c>
      <c r="C452" s="37" t="s">
        <v>685</v>
      </c>
      <c r="D452" s="39">
        <v>174003231</v>
      </c>
      <c r="E452" s="40">
        <v>9196799516</v>
      </c>
      <c r="F452" s="37" t="s">
        <v>14</v>
      </c>
      <c r="G452" s="41">
        <v>36042</v>
      </c>
      <c r="H452" s="42">
        <f t="shared" ca="1" si="7"/>
        <v>22</v>
      </c>
      <c r="I452" s="43" t="s">
        <v>15</v>
      </c>
      <c r="J452" s="44">
        <v>32474</v>
      </c>
      <c r="K452" s="38">
        <v>3</v>
      </c>
    </row>
    <row r="453" spans="1:11" x14ac:dyDescent="0.3">
      <c r="A453" s="37" t="s">
        <v>117</v>
      </c>
      <c r="B453" s="38" t="s">
        <v>19</v>
      </c>
      <c r="C453" s="37" t="s">
        <v>67</v>
      </c>
      <c r="D453" s="39">
        <v>110004347</v>
      </c>
      <c r="E453" s="40">
        <v>9197280453</v>
      </c>
      <c r="F453" s="37" t="s">
        <v>22</v>
      </c>
      <c r="G453" s="41">
        <v>38109</v>
      </c>
      <c r="H453" s="42">
        <f t="shared" ca="1" si="7"/>
        <v>16</v>
      </c>
      <c r="I453" s="43" t="s">
        <v>42</v>
      </c>
      <c r="J453" s="44">
        <v>29296</v>
      </c>
      <c r="K453" s="38">
        <v>3</v>
      </c>
    </row>
    <row r="454" spans="1:11" x14ac:dyDescent="0.3">
      <c r="A454" s="37" t="s">
        <v>448</v>
      </c>
      <c r="B454" s="38" t="s">
        <v>12</v>
      </c>
      <c r="C454" s="37" t="s">
        <v>433</v>
      </c>
      <c r="D454" s="39">
        <v>351003584</v>
      </c>
      <c r="E454" s="40">
        <v>2522523567</v>
      </c>
      <c r="F454" s="37" t="s">
        <v>17</v>
      </c>
      <c r="G454" s="41">
        <v>39070</v>
      </c>
      <c r="H454" s="42">
        <f t="shared" ca="1" si="7"/>
        <v>13</v>
      </c>
      <c r="I454" s="43"/>
      <c r="J454" s="44">
        <v>38402</v>
      </c>
      <c r="K454" s="38">
        <v>3</v>
      </c>
    </row>
    <row r="455" spans="1:11" x14ac:dyDescent="0.3">
      <c r="A455" s="37" t="s">
        <v>204</v>
      </c>
      <c r="B455" s="38" t="s">
        <v>28</v>
      </c>
      <c r="C455" s="37" t="s">
        <v>172</v>
      </c>
      <c r="D455" s="39">
        <v>319009613</v>
      </c>
      <c r="E455" s="40">
        <v>9195968632</v>
      </c>
      <c r="F455" s="37" t="s">
        <v>26</v>
      </c>
      <c r="G455" s="41">
        <v>39188</v>
      </c>
      <c r="H455" s="42">
        <f t="shared" ca="1" si="7"/>
        <v>13</v>
      </c>
      <c r="I455" s="43"/>
      <c r="J455" s="44">
        <v>20467</v>
      </c>
      <c r="K455" s="38">
        <v>3</v>
      </c>
    </row>
    <row r="456" spans="1:11" x14ac:dyDescent="0.3">
      <c r="A456" s="37" t="s">
        <v>599</v>
      </c>
      <c r="B456" s="38" t="s">
        <v>12</v>
      </c>
      <c r="C456" s="37" t="s">
        <v>522</v>
      </c>
      <c r="D456" s="39">
        <v>653003221</v>
      </c>
      <c r="E456" s="40">
        <v>9197179128</v>
      </c>
      <c r="F456" s="37" t="s">
        <v>14</v>
      </c>
      <c r="G456" s="41">
        <v>42815</v>
      </c>
      <c r="H456" s="42">
        <f t="shared" ca="1" si="7"/>
        <v>3</v>
      </c>
      <c r="I456" s="43" t="s">
        <v>15</v>
      </c>
      <c r="J456" s="44">
        <v>32227</v>
      </c>
      <c r="K456" s="38">
        <v>3</v>
      </c>
    </row>
    <row r="457" spans="1:11" x14ac:dyDescent="0.3">
      <c r="A457" s="37" t="s">
        <v>207</v>
      </c>
      <c r="B457" s="38" t="s">
        <v>19</v>
      </c>
      <c r="C457" s="37" t="s">
        <v>172</v>
      </c>
      <c r="D457" s="39">
        <v>399000898</v>
      </c>
      <c r="E457" s="40">
        <v>2521156902</v>
      </c>
      <c r="F457" s="37" t="s">
        <v>17</v>
      </c>
      <c r="G457" s="41">
        <v>41177</v>
      </c>
      <c r="H457" s="42">
        <f t="shared" ca="1" si="7"/>
        <v>8</v>
      </c>
      <c r="I457" s="43"/>
      <c r="J457" s="44">
        <v>59423</v>
      </c>
      <c r="K457" s="38">
        <v>3</v>
      </c>
    </row>
    <row r="458" spans="1:11" x14ac:dyDescent="0.3">
      <c r="A458" s="52" t="s">
        <v>425</v>
      </c>
      <c r="B458" s="53" t="s">
        <v>28</v>
      </c>
      <c r="C458" s="52" t="s">
        <v>381</v>
      </c>
      <c r="D458" s="54">
        <v>358007400</v>
      </c>
      <c r="E458" s="55">
        <v>9196798743</v>
      </c>
      <c r="F458" s="52" t="s">
        <v>17</v>
      </c>
      <c r="G458" s="56">
        <v>39236</v>
      </c>
      <c r="H458" s="57">
        <f t="shared" ca="1" si="7"/>
        <v>13</v>
      </c>
      <c r="I458" s="57"/>
      <c r="J458" s="58">
        <v>96811</v>
      </c>
      <c r="K458" s="53">
        <v>3</v>
      </c>
    </row>
    <row r="459" spans="1:11" x14ac:dyDescent="0.3">
      <c r="A459" s="37" t="s">
        <v>45</v>
      </c>
      <c r="B459" s="38" t="s">
        <v>28</v>
      </c>
      <c r="C459" s="37" t="s">
        <v>29</v>
      </c>
      <c r="D459" s="39">
        <v>132006163</v>
      </c>
      <c r="E459" s="40">
        <v>9197889149</v>
      </c>
      <c r="F459" s="37" t="s">
        <v>22</v>
      </c>
      <c r="G459" s="41">
        <v>42727</v>
      </c>
      <c r="H459" s="42">
        <f t="shared" ca="1" si="7"/>
        <v>3</v>
      </c>
      <c r="I459" s="43" t="s">
        <v>42</v>
      </c>
      <c r="J459" s="44">
        <v>23056</v>
      </c>
      <c r="K459" s="38">
        <v>3</v>
      </c>
    </row>
    <row r="460" spans="1:11" x14ac:dyDescent="0.3">
      <c r="A460" s="37" t="s">
        <v>501</v>
      </c>
      <c r="B460" s="38" t="s">
        <v>28</v>
      </c>
      <c r="C460" s="37" t="s">
        <v>460</v>
      </c>
      <c r="D460" s="39">
        <v>603001910</v>
      </c>
      <c r="E460" s="40">
        <v>9195520461</v>
      </c>
      <c r="F460" s="37" t="s">
        <v>26</v>
      </c>
      <c r="G460" s="41">
        <v>37069</v>
      </c>
      <c r="H460" s="42">
        <f t="shared" ca="1" si="7"/>
        <v>19</v>
      </c>
      <c r="I460" s="43"/>
      <c r="J460" s="44">
        <v>11934</v>
      </c>
      <c r="K460" s="38">
        <v>3</v>
      </c>
    </row>
    <row r="461" spans="1:11" x14ac:dyDescent="0.3">
      <c r="A461" s="37" t="s">
        <v>449</v>
      </c>
      <c r="B461" s="38" t="s">
        <v>33</v>
      </c>
      <c r="C461" s="37" t="s">
        <v>433</v>
      </c>
      <c r="D461" s="39">
        <v>436008229</v>
      </c>
      <c r="E461" s="40">
        <v>9197187041</v>
      </c>
      <c r="F461" s="37" t="s">
        <v>17</v>
      </c>
      <c r="G461" s="41">
        <v>42678</v>
      </c>
      <c r="H461" s="42">
        <f t="shared" ca="1" si="7"/>
        <v>4</v>
      </c>
      <c r="I461" s="43"/>
      <c r="J461" s="44">
        <v>101530</v>
      </c>
      <c r="K461" s="38">
        <v>3</v>
      </c>
    </row>
    <row r="462" spans="1:11" x14ac:dyDescent="0.3">
      <c r="A462" s="37" t="s">
        <v>58</v>
      </c>
      <c r="B462" s="38" t="s">
        <v>12</v>
      </c>
      <c r="C462" s="37" t="s">
        <v>51</v>
      </c>
      <c r="D462" s="39">
        <v>643004096</v>
      </c>
      <c r="E462" s="40">
        <v>9196699611</v>
      </c>
      <c r="F462" s="37" t="s">
        <v>14</v>
      </c>
      <c r="G462" s="41">
        <v>36269</v>
      </c>
      <c r="H462" s="42">
        <f t="shared" ca="1" si="7"/>
        <v>21</v>
      </c>
      <c r="I462" s="43" t="s">
        <v>37</v>
      </c>
      <c r="J462" s="44">
        <v>43732</v>
      </c>
      <c r="K462" s="38">
        <v>3</v>
      </c>
    </row>
    <row r="463" spans="1:11" x14ac:dyDescent="0.3">
      <c r="A463" s="37" t="s">
        <v>768</v>
      </c>
      <c r="B463" s="38" t="s">
        <v>28</v>
      </c>
      <c r="C463" s="37" t="s">
        <v>685</v>
      </c>
      <c r="D463" s="39">
        <v>710000589</v>
      </c>
      <c r="E463" s="40">
        <v>9197446192</v>
      </c>
      <c r="F463" s="37" t="s">
        <v>14</v>
      </c>
      <c r="G463" s="41">
        <v>36035</v>
      </c>
      <c r="H463" s="42">
        <f t="shared" ca="1" si="7"/>
        <v>22</v>
      </c>
      <c r="I463" s="43" t="s">
        <v>37</v>
      </c>
      <c r="J463" s="44">
        <v>45487</v>
      </c>
      <c r="K463" s="38">
        <v>3</v>
      </c>
    </row>
    <row r="464" spans="1:11" x14ac:dyDescent="0.3">
      <c r="A464" s="37" t="s">
        <v>351</v>
      </c>
      <c r="B464" s="38" t="s">
        <v>19</v>
      </c>
      <c r="C464" s="37" t="s">
        <v>220</v>
      </c>
      <c r="D464" s="39">
        <v>368005341</v>
      </c>
      <c r="E464" s="40">
        <v>9193547588</v>
      </c>
      <c r="F464" s="37" t="s">
        <v>14</v>
      </c>
      <c r="G464" s="41">
        <v>39938</v>
      </c>
      <c r="H464" s="42">
        <f t="shared" ca="1" si="7"/>
        <v>11</v>
      </c>
      <c r="I464" s="43" t="s">
        <v>23</v>
      </c>
      <c r="J464" s="44">
        <v>92339</v>
      </c>
      <c r="K464" s="38">
        <v>3</v>
      </c>
    </row>
    <row r="465" spans="1:11" x14ac:dyDescent="0.3">
      <c r="A465" s="37" t="s">
        <v>769</v>
      </c>
      <c r="B465" s="38" t="s">
        <v>33</v>
      </c>
      <c r="C465" s="37" t="s">
        <v>685</v>
      </c>
      <c r="D465" s="39">
        <v>177004163</v>
      </c>
      <c r="E465" s="40">
        <v>2525604891</v>
      </c>
      <c r="F465" s="37" t="s">
        <v>17</v>
      </c>
      <c r="G465" s="41">
        <v>40666</v>
      </c>
      <c r="H465" s="42">
        <f t="shared" ca="1" si="7"/>
        <v>9</v>
      </c>
      <c r="I465" s="43"/>
      <c r="J465" s="44">
        <v>104948</v>
      </c>
      <c r="K465" s="38">
        <v>3</v>
      </c>
    </row>
    <row r="466" spans="1:11" x14ac:dyDescent="0.3">
      <c r="A466" s="37" t="s">
        <v>357</v>
      </c>
      <c r="B466" s="38" t="s">
        <v>28</v>
      </c>
      <c r="C466" s="37" t="s">
        <v>220</v>
      </c>
      <c r="D466" s="39">
        <v>967005612</v>
      </c>
      <c r="E466" s="40">
        <v>2521408985</v>
      </c>
      <c r="F466" s="37" t="s">
        <v>14</v>
      </c>
      <c r="G466" s="41">
        <v>37005</v>
      </c>
      <c r="H466" s="42">
        <f t="shared" ca="1" si="7"/>
        <v>19</v>
      </c>
      <c r="I466" s="43" t="s">
        <v>15</v>
      </c>
      <c r="J466" s="44">
        <v>90116</v>
      </c>
      <c r="K466" s="38">
        <v>3</v>
      </c>
    </row>
    <row r="467" spans="1:11" x14ac:dyDescent="0.3">
      <c r="A467" s="37" t="s">
        <v>209</v>
      </c>
      <c r="B467" s="38" t="s">
        <v>33</v>
      </c>
      <c r="C467" s="37" t="s">
        <v>172</v>
      </c>
      <c r="D467" s="39">
        <v>437000422</v>
      </c>
      <c r="E467" s="40">
        <v>2524442207</v>
      </c>
      <c r="F467" s="37" t="s">
        <v>14</v>
      </c>
      <c r="G467" s="41">
        <v>41579</v>
      </c>
      <c r="H467" s="42">
        <f t="shared" ca="1" si="7"/>
        <v>7</v>
      </c>
      <c r="I467" s="43" t="s">
        <v>37</v>
      </c>
      <c r="J467" s="44">
        <v>55406</v>
      </c>
      <c r="K467" s="38">
        <v>3</v>
      </c>
    </row>
    <row r="468" spans="1:11" x14ac:dyDescent="0.3">
      <c r="A468" s="37" t="s">
        <v>602</v>
      </c>
      <c r="B468" s="38" t="s">
        <v>25</v>
      </c>
      <c r="C468" s="37" t="s">
        <v>522</v>
      </c>
      <c r="D468" s="39">
        <v>993007417</v>
      </c>
      <c r="E468" s="40">
        <v>9193182167</v>
      </c>
      <c r="F468" s="37" t="s">
        <v>22</v>
      </c>
      <c r="G468" s="41">
        <v>36779</v>
      </c>
      <c r="H468" s="42">
        <f t="shared" ca="1" si="7"/>
        <v>20</v>
      </c>
      <c r="I468" s="43" t="s">
        <v>37</v>
      </c>
      <c r="J468" s="44">
        <v>63310</v>
      </c>
      <c r="K468" s="38">
        <v>3</v>
      </c>
    </row>
    <row r="469" spans="1:11" x14ac:dyDescent="0.3">
      <c r="A469" s="37" t="s">
        <v>47</v>
      </c>
      <c r="B469" s="38" t="s">
        <v>19</v>
      </c>
      <c r="C469" s="37" t="s">
        <v>29</v>
      </c>
      <c r="D469" s="39">
        <v>313008501</v>
      </c>
      <c r="E469" s="40">
        <v>9198449868</v>
      </c>
      <c r="F469" s="37" t="s">
        <v>14</v>
      </c>
      <c r="G469" s="41">
        <v>38346</v>
      </c>
      <c r="H469" s="42">
        <f t="shared" ca="1" si="7"/>
        <v>15</v>
      </c>
      <c r="I469" s="43" t="s">
        <v>20</v>
      </c>
      <c r="J469" s="44">
        <v>48971</v>
      </c>
      <c r="K469" s="38">
        <v>3</v>
      </c>
    </row>
    <row r="470" spans="1:11" x14ac:dyDescent="0.3">
      <c r="A470" s="37" t="s">
        <v>674</v>
      </c>
      <c r="B470" s="38" t="s">
        <v>31</v>
      </c>
      <c r="C470" s="37" t="s">
        <v>611</v>
      </c>
      <c r="D470" s="39">
        <v>575000646</v>
      </c>
      <c r="E470" s="40">
        <v>2526593848</v>
      </c>
      <c r="F470" s="37" t="s">
        <v>14</v>
      </c>
      <c r="G470" s="41">
        <v>42204</v>
      </c>
      <c r="H470" s="42">
        <f t="shared" ca="1" si="7"/>
        <v>5</v>
      </c>
      <c r="I470" s="43" t="s">
        <v>37</v>
      </c>
      <c r="J470" s="44">
        <v>108823</v>
      </c>
      <c r="K470" s="38">
        <v>3</v>
      </c>
    </row>
    <row r="471" spans="1:11" x14ac:dyDescent="0.3">
      <c r="A471" s="73" t="s">
        <v>773</v>
      </c>
      <c r="B471" s="38" t="s">
        <v>33</v>
      </c>
      <c r="C471" s="37" t="s">
        <v>685</v>
      </c>
      <c r="D471" s="39">
        <v>719005738</v>
      </c>
      <c r="E471" s="40">
        <v>2525202015</v>
      </c>
      <c r="F471" s="37" t="s">
        <v>17</v>
      </c>
      <c r="G471" s="41">
        <v>43324</v>
      </c>
      <c r="H471" s="42">
        <f t="shared" ca="1" si="7"/>
        <v>2</v>
      </c>
      <c r="I471" s="43"/>
      <c r="J471" s="44">
        <v>72163</v>
      </c>
      <c r="K471" s="38">
        <v>3</v>
      </c>
    </row>
    <row r="472" spans="1:11" x14ac:dyDescent="0.3">
      <c r="A472" s="37" t="s">
        <v>676</v>
      </c>
      <c r="B472" s="38" t="s">
        <v>33</v>
      </c>
      <c r="C472" s="37" t="s">
        <v>611</v>
      </c>
      <c r="D472" s="39">
        <v>891004981</v>
      </c>
      <c r="E472" s="40">
        <v>2521240785</v>
      </c>
      <c r="F472" s="37" t="s">
        <v>14</v>
      </c>
      <c r="G472" s="41">
        <v>36996</v>
      </c>
      <c r="H472" s="42">
        <f t="shared" ca="1" si="7"/>
        <v>19</v>
      </c>
      <c r="I472" s="43" t="s">
        <v>15</v>
      </c>
      <c r="J472" s="44">
        <v>95628</v>
      </c>
      <c r="K472" s="38">
        <v>3</v>
      </c>
    </row>
    <row r="473" spans="1:11" x14ac:dyDescent="0.3">
      <c r="A473" s="37" t="s">
        <v>775</v>
      </c>
      <c r="B473" s="38" t="s">
        <v>28</v>
      </c>
      <c r="C473" s="37" t="s">
        <v>685</v>
      </c>
      <c r="D473" s="39">
        <v>548004405</v>
      </c>
      <c r="E473" s="40">
        <v>2526718651</v>
      </c>
      <c r="F473" s="37" t="s">
        <v>14</v>
      </c>
      <c r="G473" s="41">
        <v>39262</v>
      </c>
      <c r="H473" s="42">
        <f t="shared" ca="1" si="7"/>
        <v>13</v>
      </c>
      <c r="I473" s="43" t="s">
        <v>15</v>
      </c>
      <c r="J473" s="44">
        <v>112632</v>
      </c>
      <c r="K473" s="38">
        <v>3</v>
      </c>
    </row>
    <row r="474" spans="1:11" x14ac:dyDescent="0.3">
      <c r="A474" s="37" t="s">
        <v>429</v>
      </c>
      <c r="B474" s="38" t="s">
        <v>28</v>
      </c>
      <c r="C474" s="37" t="s">
        <v>381</v>
      </c>
      <c r="D474" s="39">
        <v>308007457</v>
      </c>
      <c r="E474" s="40">
        <v>9195299873</v>
      </c>
      <c r="F474" s="37" t="s">
        <v>22</v>
      </c>
      <c r="G474" s="41">
        <v>43536</v>
      </c>
      <c r="H474" s="42">
        <f t="shared" ca="1" si="7"/>
        <v>1</v>
      </c>
      <c r="I474" s="43" t="s">
        <v>37</v>
      </c>
      <c r="J474" s="44">
        <v>26052</v>
      </c>
      <c r="K474" s="38">
        <v>3</v>
      </c>
    </row>
    <row r="475" spans="1:11" x14ac:dyDescent="0.3">
      <c r="A475" s="37" t="s">
        <v>123</v>
      </c>
      <c r="B475" s="38" t="s">
        <v>28</v>
      </c>
      <c r="C475" s="37" t="s">
        <v>67</v>
      </c>
      <c r="D475" s="39">
        <v>796005092</v>
      </c>
      <c r="E475" s="40">
        <v>2526576057</v>
      </c>
      <c r="F475" s="37" t="s">
        <v>14</v>
      </c>
      <c r="G475" s="41">
        <v>39312</v>
      </c>
      <c r="H475" s="42">
        <f t="shared" ca="1" si="7"/>
        <v>13</v>
      </c>
      <c r="I475" s="43" t="s">
        <v>20</v>
      </c>
      <c r="J475" s="44">
        <v>101166</v>
      </c>
      <c r="K475" s="38">
        <v>3</v>
      </c>
    </row>
    <row r="476" spans="1:11" x14ac:dyDescent="0.3">
      <c r="A476" s="37" t="s">
        <v>521</v>
      </c>
      <c r="B476" s="38" t="s">
        <v>28</v>
      </c>
      <c r="C476" s="37" t="s">
        <v>522</v>
      </c>
      <c r="D476" s="39">
        <v>570006015</v>
      </c>
      <c r="E476" s="40">
        <v>2523046338</v>
      </c>
      <c r="F476" s="37" t="s">
        <v>14</v>
      </c>
      <c r="G476" s="41">
        <v>43277</v>
      </c>
      <c r="H476" s="42">
        <f t="shared" ca="1" si="7"/>
        <v>2</v>
      </c>
      <c r="I476" s="43" t="s">
        <v>15</v>
      </c>
      <c r="J476" s="44">
        <v>62504</v>
      </c>
      <c r="K476" s="38">
        <v>2</v>
      </c>
    </row>
    <row r="477" spans="1:11" x14ac:dyDescent="0.3">
      <c r="A477" s="37" t="s">
        <v>68</v>
      </c>
      <c r="B477" s="38" t="s">
        <v>12</v>
      </c>
      <c r="C477" s="37" t="s">
        <v>67</v>
      </c>
      <c r="D477" s="39">
        <v>120004342</v>
      </c>
      <c r="E477" s="40">
        <v>2524588703</v>
      </c>
      <c r="F477" s="37" t="s">
        <v>14</v>
      </c>
      <c r="G477" s="41">
        <v>39314</v>
      </c>
      <c r="H477" s="42">
        <f t="shared" ca="1" si="7"/>
        <v>13</v>
      </c>
      <c r="I477" s="43" t="s">
        <v>42</v>
      </c>
      <c r="J477" s="44">
        <v>64753</v>
      </c>
      <c r="K477" s="38">
        <v>2</v>
      </c>
    </row>
    <row r="478" spans="1:11" x14ac:dyDescent="0.3">
      <c r="A478" s="37" t="s">
        <v>612</v>
      </c>
      <c r="B478" s="38" t="s">
        <v>12</v>
      </c>
      <c r="C478" s="37" t="s">
        <v>611</v>
      </c>
      <c r="D478" s="39">
        <v>676001149</v>
      </c>
      <c r="E478" s="40">
        <v>2525441252</v>
      </c>
      <c r="F478" s="37" t="s">
        <v>26</v>
      </c>
      <c r="G478" s="41">
        <v>42244</v>
      </c>
      <c r="H478" s="42">
        <f t="shared" ca="1" si="7"/>
        <v>5</v>
      </c>
      <c r="I478" s="43"/>
      <c r="J478" s="44">
        <v>39608</v>
      </c>
      <c r="K478" s="38">
        <v>2</v>
      </c>
    </row>
    <row r="479" spans="1:11" x14ac:dyDescent="0.3">
      <c r="A479" s="37" t="s">
        <v>228</v>
      </c>
      <c r="B479" s="38" t="s">
        <v>28</v>
      </c>
      <c r="C479" s="37" t="s">
        <v>220</v>
      </c>
      <c r="D479" s="39">
        <v>870006287</v>
      </c>
      <c r="E479" s="40">
        <v>9194361873</v>
      </c>
      <c r="F479" s="37" t="s">
        <v>17</v>
      </c>
      <c r="G479" s="41">
        <v>37404</v>
      </c>
      <c r="H479" s="42">
        <f t="shared" ca="1" si="7"/>
        <v>18</v>
      </c>
      <c r="I479" s="43"/>
      <c r="J479" s="44">
        <v>64389</v>
      </c>
      <c r="K479" s="38">
        <v>2</v>
      </c>
    </row>
    <row r="480" spans="1:11" x14ac:dyDescent="0.3">
      <c r="A480" s="37" t="s">
        <v>688</v>
      </c>
      <c r="B480" s="38" t="s">
        <v>33</v>
      </c>
      <c r="C480" s="37" t="s">
        <v>685</v>
      </c>
      <c r="D480" s="39">
        <v>806008287</v>
      </c>
      <c r="E480" s="40">
        <v>9195790921</v>
      </c>
      <c r="F480" s="37" t="s">
        <v>22</v>
      </c>
      <c r="G480" s="41">
        <v>36487</v>
      </c>
      <c r="H480" s="42">
        <f t="shared" ca="1" si="7"/>
        <v>21</v>
      </c>
      <c r="I480" s="43" t="s">
        <v>37</v>
      </c>
      <c r="J480" s="44">
        <v>17492</v>
      </c>
      <c r="K480" s="38">
        <v>2</v>
      </c>
    </row>
    <row r="481" spans="1:11" x14ac:dyDescent="0.3">
      <c r="A481" s="37" t="s">
        <v>50</v>
      </c>
      <c r="B481" s="38" t="s">
        <v>12</v>
      </c>
      <c r="C481" s="37" t="s">
        <v>51</v>
      </c>
      <c r="D481" s="39">
        <v>505000981</v>
      </c>
      <c r="E481" s="40">
        <v>2524383168</v>
      </c>
      <c r="F481" s="37" t="s">
        <v>14</v>
      </c>
      <c r="G481" s="41">
        <v>39994</v>
      </c>
      <c r="H481" s="42">
        <f t="shared" ca="1" si="7"/>
        <v>11</v>
      </c>
      <c r="I481" s="43" t="s">
        <v>23</v>
      </c>
      <c r="J481" s="44">
        <v>53755</v>
      </c>
      <c r="K481" s="38">
        <v>2</v>
      </c>
    </row>
    <row r="482" spans="1:11" x14ac:dyDescent="0.3">
      <c r="A482" s="37" t="s">
        <v>615</v>
      </c>
      <c r="B482" s="38" t="s">
        <v>28</v>
      </c>
      <c r="C482" s="37" t="s">
        <v>611</v>
      </c>
      <c r="D482" s="39">
        <v>719007584</v>
      </c>
      <c r="E482" s="40">
        <v>9192244880</v>
      </c>
      <c r="F482" s="37" t="s">
        <v>17</v>
      </c>
      <c r="G482" s="41">
        <v>36303</v>
      </c>
      <c r="H482" s="42">
        <f t="shared" ca="1" si="7"/>
        <v>21</v>
      </c>
      <c r="I482" s="43"/>
      <c r="J482" s="44">
        <v>60645</v>
      </c>
      <c r="K482" s="38">
        <v>2</v>
      </c>
    </row>
    <row r="483" spans="1:11" x14ac:dyDescent="0.3">
      <c r="A483" s="37" t="s">
        <v>18</v>
      </c>
      <c r="B483" s="38" t="s">
        <v>19</v>
      </c>
      <c r="C483" s="37" t="s">
        <v>13</v>
      </c>
      <c r="D483" s="39">
        <v>371001908</v>
      </c>
      <c r="E483" s="40">
        <v>2528138394</v>
      </c>
      <c r="F483" s="37" t="s">
        <v>14</v>
      </c>
      <c r="G483" s="41">
        <v>38212</v>
      </c>
      <c r="H483" s="42">
        <f t="shared" ca="1" si="7"/>
        <v>16</v>
      </c>
      <c r="I483" s="43" t="s">
        <v>20</v>
      </c>
      <c r="J483" s="44">
        <v>94679</v>
      </c>
      <c r="K483" s="38">
        <v>2</v>
      </c>
    </row>
    <row r="484" spans="1:11" x14ac:dyDescent="0.3">
      <c r="A484" s="37" t="s">
        <v>18</v>
      </c>
      <c r="B484" s="38" t="s">
        <v>19</v>
      </c>
      <c r="C484" s="37" t="s">
        <v>13</v>
      </c>
      <c r="D484" s="39">
        <v>797005708</v>
      </c>
      <c r="E484" s="40">
        <v>2528138394</v>
      </c>
      <c r="F484" s="37" t="s">
        <v>14</v>
      </c>
      <c r="G484" s="41">
        <v>39929</v>
      </c>
      <c r="H484" s="42">
        <f t="shared" ca="1" si="7"/>
        <v>11</v>
      </c>
      <c r="I484" s="43" t="s">
        <v>20</v>
      </c>
      <c r="J484" s="44">
        <v>94679</v>
      </c>
      <c r="K484" s="38">
        <v>2</v>
      </c>
    </row>
    <row r="485" spans="1:11" x14ac:dyDescent="0.3">
      <c r="A485" s="37" t="s">
        <v>147</v>
      </c>
      <c r="B485" s="38" t="s">
        <v>25</v>
      </c>
      <c r="C485" s="37" t="s">
        <v>146</v>
      </c>
      <c r="D485" s="39">
        <v>221004716</v>
      </c>
      <c r="E485" s="40">
        <v>2526738901</v>
      </c>
      <c r="F485" s="37" t="s">
        <v>17</v>
      </c>
      <c r="G485" s="41">
        <v>39754</v>
      </c>
      <c r="H485" s="42">
        <f t="shared" ca="1" si="7"/>
        <v>12</v>
      </c>
      <c r="I485" s="43"/>
      <c r="J485" s="44">
        <v>104065</v>
      </c>
      <c r="K485" s="38">
        <v>2</v>
      </c>
    </row>
    <row r="486" spans="1:11" x14ac:dyDescent="0.3">
      <c r="A486" s="37" t="s">
        <v>174</v>
      </c>
      <c r="B486" s="38" t="s">
        <v>28</v>
      </c>
      <c r="C486" s="37" t="s">
        <v>172</v>
      </c>
      <c r="D486" s="39">
        <v>764005259</v>
      </c>
      <c r="E486" s="40">
        <v>9191999230</v>
      </c>
      <c r="F486" s="37" t="s">
        <v>14</v>
      </c>
      <c r="G486" s="41">
        <v>40907</v>
      </c>
      <c r="H486" s="42">
        <f t="shared" ca="1" si="7"/>
        <v>8</v>
      </c>
      <c r="I486" s="43" t="s">
        <v>37</v>
      </c>
      <c r="J486" s="44">
        <v>41782</v>
      </c>
      <c r="K486" s="38">
        <v>2</v>
      </c>
    </row>
    <row r="487" spans="1:11" x14ac:dyDescent="0.3">
      <c r="A487" s="52" t="s">
        <v>235</v>
      </c>
      <c r="B487" s="53" t="s">
        <v>28</v>
      </c>
      <c r="C487" s="52" t="s">
        <v>220</v>
      </c>
      <c r="D487" s="54">
        <v>826000563</v>
      </c>
      <c r="E487" s="55">
        <v>9194743535</v>
      </c>
      <c r="F487" s="52" t="s">
        <v>14</v>
      </c>
      <c r="G487" s="56">
        <v>39560</v>
      </c>
      <c r="H487" s="57">
        <f t="shared" ca="1" si="7"/>
        <v>12</v>
      </c>
      <c r="I487" s="57" t="s">
        <v>37</v>
      </c>
      <c r="J487" s="58">
        <v>106574</v>
      </c>
      <c r="K487" s="53">
        <v>2</v>
      </c>
    </row>
    <row r="488" spans="1:11" x14ac:dyDescent="0.3">
      <c r="A488" s="37" t="s">
        <v>175</v>
      </c>
      <c r="B488" s="38" t="s">
        <v>33</v>
      </c>
      <c r="C488" s="37" t="s">
        <v>172</v>
      </c>
      <c r="D488" s="39">
        <v>717003282</v>
      </c>
      <c r="E488" s="40">
        <v>2526053287</v>
      </c>
      <c r="F488" s="37" t="s">
        <v>17</v>
      </c>
      <c r="G488" s="41">
        <v>43379</v>
      </c>
      <c r="H488" s="42">
        <f t="shared" ca="1" si="7"/>
        <v>2</v>
      </c>
      <c r="I488" s="43"/>
      <c r="J488" s="44">
        <v>29016</v>
      </c>
      <c r="K488" s="38">
        <v>2</v>
      </c>
    </row>
    <row r="489" spans="1:11" x14ac:dyDescent="0.3">
      <c r="A489" s="37" t="s">
        <v>239</v>
      </c>
      <c r="B489" s="38" t="s">
        <v>28</v>
      </c>
      <c r="C489" s="37" t="s">
        <v>220</v>
      </c>
      <c r="D489" s="39">
        <v>120001975</v>
      </c>
      <c r="E489" s="40">
        <v>9191591006</v>
      </c>
      <c r="F489" s="37" t="s">
        <v>14</v>
      </c>
      <c r="G489" s="41">
        <v>40351</v>
      </c>
      <c r="H489" s="42">
        <f t="shared" ca="1" si="7"/>
        <v>10</v>
      </c>
      <c r="I489" s="43" t="s">
        <v>37</v>
      </c>
      <c r="J489" s="44">
        <v>32123</v>
      </c>
      <c r="K489" s="38">
        <v>2</v>
      </c>
    </row>
    <row r="490" spans="1:11" x14ac:dyDescent="0.3">
      <c r="A490" s="37" t="s">
        <v>785</v>
      </c>
      <c r="B490" s="38" t="s">
        <v>33</v>
      </c>
      <c r="C490" s="37" t="s">
        <v>786</v>
      </c>
      <c r="D490" s="39">
        <v>502000266</v>
      </c>
      <c r="E490" s="40">
        <v>2521198851</v>
      </c>
      <c r="F490" s="37" t="s">
        <v>17</v>
      </c>
      <c r="G490" s="41">
        <v>41502</v>
      </c>
      <c r="H490" s="42">
        <f t="shared" ca="1" si="7"/>
        <v>7</v>
      </c>
      <c r="I490" s="43"/>
      <c r="J490" s="44">
        <v>78988</v>
      </c>
      <c r="K490" s="38">
        <v>2</v>
      </c>
    </row>
    <row r="491" spans="1:11" x14ac:dyDescent="0.3">
      <c r="A491" s="37" t="s">
        <v>535</v>
      </c>
      <c r="B491" s="38" t="s">
        <v>12</v>
      </c>
      <c r="C491" s="37" t="s">
        <v>522</v>
      </c>
      <c r="D491" s="39">
        <v>641002645</v>
      </c>
      <c r="E491" s="40">
        <v>9193717553</v>
      </c>
      <c r="F491" s="37" t="s">
        <v>17</v>
      </c>
      <c r="G491" s="41">
        <v>36991</v>
      </c>
      <c r="H491" s="42">
        <f t="shared" ca="1" si="7"/>
        <v>19</v>
      </c>
      <c r="I491" s="43"/>
      <c r="J491" s="44">
        <v>78715</v>
      </c>
      <c r="K491" s="38">
        <v>2</v>
      </c>
    </row>
    <row r="492" spans="1:11" x14ac:dyDescent="0.3">
      <c r="A492" s="37" t="s">
        <v>165</v>
      </c>
      <c r="B492" s="38" t="s">
        <v>28</v>
      </c>
      <c r="C492" s="37" t="s">
        <v>166</v>
      </c>
      <c r="D492" s="39">
        <v>920005140</v>
      </c>
      <c r="E492" s="40">
        <v>2521696804</v>
      </c>
      <c r="F492" s="37" t="s">
        <v>14</v>
      </c>
      <c r="G492" s="41">
        <v>41646</v>
      </c>
      <c r="H492" s="42">
        <f t="shared" ca="1" si="7"/>
        <v>6</v>
      </c>
      <c r="I492" s="43" t="s">
        <v>15</v>
      </c>
      <c r="J492" s="44">
        <v>86762</v>
      </c>
      <c r="K492" s="38">
        <v>2</v>
      </c>
    </row>
    <row r="493" spans="1:11" x14ac:dyDescent="0.3">
      <c r="A493" s="37" t="s">
        <v>165</v>
      </c>
      <c r="B493" s="38" t="s">
        <v>28</v>
      </c>
      <c r="C493" s="37" t="s">
        <v>166</v>
      </c>
      <c r="D493" s="39">
        <v>297002686</v>
      </c>
      <c r="E493" s="40">
        <v>2521696804</v>
      </c>
      <c r="F493" s="37" t="s">
        <v>14</v>
      </c>
      <c r="G493" s="41">
        <v>42560</v>
      </c>
      <c r="H493" s="42">
        <f t="shared" ca="1" si="7"/>
        <v>4</v>
      </c>
      <c r="I493" s="43" t="s">
        <v>15</v>
      </c>
      <c r="J493" s="44">
        <v>86762</v>
      </c>
      <c r="K493" s="38">
        <v>2</v>
      </c>
    </row>
    <row r="494" spans="1:11" x14ac:dyDescent="0.3">
      <c r="A494" s="37" t="s">
        <v>243</v>
      </c>
      <c r="B494" s="38" t="s">
        <v>25</v>
      </c>
      <c r="C494" s="37" t="s">
        <v>220</v>
      </c>
      <c r="D494" s="39">
        <v>910004196</v>
      </c>
      <c r="E494" s="40">
        <v>9193164024</v>
      </c>
      <c r="F494" s="37" t="s">
        <v>22</v>
      </c>
      <c r="G494" s="41">
        <v>36675</v>
      </c>
      <c r="H494" s="42">
        <f t="shared" ca="1" si="7"/>
        <v>20</v>
      </c>
      <c r="I494" s="43" t="s">
        <v>23</v>
      </c>
      <c r="J494" s="44">
        <v>19838</v>
      </c>
      <c r="K494" s="38">
        <v>2</v>
      </c>
    </row>
    <row r="495" spans="1:11" x14ac:dyDescent="0.3">
      <c r="A495" s="37" t="s">
        <v>537</v>
      </c>
      <c r="B495" s="38" t="s">
        <v>28</v>
      </c>
      <c r="C495" s="37" t="s">
        <v>522</v>
      </c>
      <c r="D495" s="39">
        <v>884005623</v>
      </c>
      <c r="E495" s="40">
        <v>2528922252</v>
      </c>
      <c r="F495" s="37" t="s">
        <v>17</v>
      </c>
      <c r="G495" s="41">
        <v>36887</v>
      </c>
      <c r="H495" s="42">
        <f t="shared" ca="1" si="7"/>
        <v>19</v>
      </c>
      <c r="I495" s="43"/>
      <c r="J495" s="44">
        <v>58136</v>
      </c>
      <c r="K495" s="38">
        <v>2</v>
      </c>
    </row>
    <row r="496" spans="1:11" x14ac:dyDescent="0.3">
      <c r="A496" s="37" t="s">
        <v>75</v>
      </c>
      <c r="B496" s="38" t="s">
        <v>12</v>
      </c>
      <c r="C496" s="37" t="s">
        <v>67</v>
      </c>
      <c r="D496" s="39">
        <v>699003064</v>
      </c>
      <c r="E496" s="40">
        <v>2528356334</v>
      </c>
      <c r="F496" s="37" t="s">
        <v>14</v>
      </c>
      <c r="G496" s="41">
        <v>41383</v>
      </c>
      <c r="H496" s="42">
        <f t="shared" ca="1" si="7"/>
        <v>7</v>
      </c>
      <c r="I496" s="43" t="s">
        <v>15</v>
      </c>
      <c r="J496" s="44">
        <v>92495</v>
      </c>
      <c r="K496" s="38">
        <v>2</v>
      </c>
    </row>
    <row r="497" spans="1:11" x14ac:dyDescent="0.3">
      <c r="A497" s="37" t="s">
        <v>63</v>
      </c>
      <c r="B497" s="38" t="s">
        <v>31</v>
      </c>
      <c r="C497" s="37" t="s">
        <v>62</v>
      </c>
      <c r="D497" s="39">
        <v>751008224</v>
      </c>
      <c r="E497" s="40">
        <v>2528006736</v>
      </c>
      <c r="F497" s="37" t="s">
        <v>17</v>
      </c>
      <c r="G497" s="41">
        <v>36462</v>
      </c>
      <c r="H497" s="42">
        <f t="shared" ca="1" si="7"/>
        <v>21</v>
      </c>
      <c r="I497" s="43"/>
      <c r="J497" s="44">
        <v>75569</v>
      </c>
      <c r="K497" s="38">
        <v>2</v>
      </c>
    </row>
    <row r="498" spans="1:11" x14ac:dyDescent="0.3">
      <c r="A498" s="37" t="s">
        <v>625</v>
      </c>
      <c r="B498" s="38" t="s">
        <v>25</v>
      </c>
      <c r="C498" s="37" t="s">
        <v>611</v>
      </c>
      <c r="D498" s="39">
        <v>292003080</v>
      </c>
      <c r="E498" s="40">
        <v>2527126482</v>
      </c>
      <c r="F498" s="37" t="s">
        <v>14</v>
      </c>
      <c r="G498" s="41">
        <v>42311</v>
      </c>
      <c r="H498" s="42">
        <f t="shared" ca="1" si="7"/>
        <v>5</v>
      </c>
      <c r="I498" s="43" t="s">
        <v>37</v>
      </c>
      <c r="J498" s="44">
        <v>58643</v>
      </c>
      <c r="K498" s="38">
        <v>2</v>
      </c>
    </row>
    <row r="499" spans="1:11" x14ac:dyDescent="0.3">
      <c r="A499" s="37" t="s">
        <v>626</v>
      </c>
      <c r="B499" s="38" t="s">
        <v>28</v>
      </c>
      <c r="C499" s="37" t="s">
        <v>611</v>
      </c>
      <c r="D499" s="39">
        <v>475007002</v>
      </c>
      <c r="E499" s="40">
        <v>9198407416</v>
      </c>
      <c r="F499" s="37" t="s">
        <v>14</v>
      </c>
      <c r="G499" s="41">
        <v>39174</v>
      </c>
      <c r="H499" s="42">
        <f t="shared" ca="1" si="7"/>
        <v>13</v>
      </c>
      <c r="I499" s="43" t="s">
        <v>37</v>
      </c>
      <c r="J499" s="44">
        <v>86871</v>
      </c>
      <c r="K499" s="38">
        <v>2</v>
      </c>
    </row>
    <row r="500" spans="1:11" x14ac:dyDescent="0.3">
      <c r="A500" s="45" t="s">
        <v>700</v>
      </c>
      <c r="B500" s="46" t="s">
        <v>33</v>
      </c>
      <c r="C500" s="45" t="s">
        <v>685</v>
      </c>
      <c r="D500" s="47">
        <v>518000148</v>
      </c>
      <c r="E500" s="48">
        <v>9193679666</v>
      </c>
      <c r="F500" s="45" t="s">
        <v>17</v>
      </c>
      <c r="G500" s="49">
        <v>43255</v>
      </c>
      <c r="H500" s="50">
        <f t="shared" ca="1" si="7"/>
        <v>2</v>
      </c>
      <c r="I500" s="50"/>
      <c r="J500" s="51">
        <v>91195</v>
      </c>
      <c r="K500" s="46">
        <v>2</v>
      </c>
    </row>
    <row r="501" spans="1:11" x14ac:dyDescent="0.3">
      <c r="A501" s="37" t="s">
        <v>463</v>
      </c>
      <c r="B501" s="38" t="s">
        <v>12</v>
      </c>
      <c r="C501" s="37" t="s">
        <v>460</v>
      </c>
      <c r="D501" s="39">
        <v>281005046</v>
      </c>
      <c r="E501" s="40">
        <v>2528627048</v>
      </c>
      <c r="F501" s="37" t="s">
        <v>14</v>
      </c>
      <c r="G501" s="41">
        <v>42910</v>
      </c>
      <c r="H501" s="42">
        <f t="shared" ca="1" si="7"/>
        <v>3</v>
      </c>
      <c r="I501" s="43" t="s">
        <v>37</v>
      </c>
      <c r="J501" s="44">
        <v>56147</v>
      </c>
      <c r="K501" s="38">
        <v>2</v>
      </c>
    </row>
    <row r="502" spans="1:11" x14ac:dyDescent="0.3">
      <c r="A502" s="37" t="s">
        <v>248</v>
      </c>
      <c r="B502" s="38" t="s">
        <v>12</v>
      </c>
      <c r="C502" s="37" t="s">
        <v>220</v>
      </c>
      <c r="D502" s="39">
        <v>180005803</v>
      </c>
      <c r="E502" s="40">
        <v>9192168237</v>
      </c>
      <c r="F502" s="37" t="s">
        <v>14</v>
      </c>
      <c r="G502" s="41">
        <v>42828</v>
      </c>
      <c r="H502" s="42">
        <f t="shared" ca="1" si="7"/>
        <v>3</v>
      </c>
      <c r="I502" s="43" t="s">
        <v>23</v>
      </c>
      <c r="J502" s="44">
        <v>50622</v>
      </c>
      <c r="K502" s="38">
        <v>2</v>
      </c>
    </row>
    <row r="503" spans="1:11" x14ac:dyDescent="0.3">
      <c r="A503" s="37" t="s">
        <v>702</v>
      </c>
      <c r="B503" s="38" t="s">
        <v>31</v>
      </c>
      <c r="C503" s="37" t="s">
        <v>685</v>
      </c>
      <c r="D503" s="39">
        <v>324009262</v>
      </c>
      <c r="E503" s="40">
        <v>2522787318</v>
      </c>
      <c r="F503" s="37" t="s">
        <v>14</v>
      </c>
      <c r="G503" s="41">
        <v>37390</v>
      </c>
      <c r="H503" s="42">
        <f t="shared" ca="1" si="7"/>
        <v>18</v>
      </c>
      <c r="I503" s="43" t="s">
        <v>37</v>
      </c>
      <c r="J503" s="44">
        <v>60333</v>
      </c>
      <c r="K503" s="38">
        <v>2</v>
      </c>
    </row>
    <row r="504" spans="1:11" x14ac:dyDescent="0.3">
      <c r="A504" s="37" t="s">
        <v>388</v>
      </c>
      <c r="B504" s="38" t="s">
        <v>12</v>
      </c>
      <c r="C504" s="37" t="s">
        <v>381</v>
      </c>
      <c r="D504" s="39">
        <v>337000590</v>
      </c>
      <c r="E504" s="40">
        <v>2527687161</v>
      </c>
      <c r="F504" s="37" t="s">
        <v>14</v>
      </c>
      <c r="G504" s="41">
        <v>40900</v>
      </c>
      <c r="H504" s="42">
        <f t="shared" ca="1" si="7"/>
        <v>8</v>
      </c>
      <c r="I504" s="43" t="s">
        <v>15</v>
      </c>
      <c r="J504" s="44">
        <v>48126</v>
      </c>
      <c r="K504" s="38">
        <v>2</v>
      </c>
    </row>
    <row r="505" spans="1:11" x14ac:dyDescent="0.3">
      <c r="A505" s="37" t="s">
        <v>454</v>
      </c>
      <c r="B505" s="38" t="s">
        <v>12</v>
      </c>
      <c r="C505" s="37" t="s">
        <v>455</v>
      </c>
      <c r="D505" s="39">
        <v>356002235</v>
      </c>
      <c r="E505" s="40">
        <v>2522911046</v>
      </c>
      <c r="F505" s="37" t="s">
        <v>17</v>
      </c>
      <c r="G505" s="41">
        <v>39460</v>
      </c>
      <c r="H505" s="42">
        <f t="shared" ca="1" si="7"/>
        <v>12</v>
      </c>
      <c r="I505" s="43"/>
      <c r="J505" s="44">
        <v>93210</v>
      </c>
      <c r="K505" s="38">
        <v>2</v>
      </c>
    </row>
    <row r="506" spans="1:11" x14ac:dyDescent="0.3">
      <c r="A506" s="37" t="s">
        <v>540</v>
      </c>
      <c r="B506" s="38" t="s">
        <v>28</v>
      </c>
      <c r="C506" s="37" t="s">
        <v>522</v>
      </c>
      <c r="D506" s="39">
        <v>343005481</v>
      </c>
      <c r="E506" s="40">
        <v>9192350434</v>
      </c>
      <c r="F506" s="37" t="s">
        <v>14</v>
      </c>
      <c r="G506" s="41">
        <v>38774</v>
      </c>
      <c r="H506" s="42">
        <f t="shared" ca="1" si="7"/>
        <v>14</v>
      </c>
      <c r="I506" s="43" t="s">
        <v>20</v>
      </c>
      <c r="J506" s="44">
        <v>90246</v>
      </c>
      <c r="K506" s="38">
        <v>2</v>
      </c>
    </row>
    <row r="507" spans="1:11" x14ac:dyDescent="0.3">
      <c r="A507" s="37" t="s">
        <v>541</v>
      </c>
      <c r="B507" s="38" t="s">
        <v>28</v>
      </c>
      <c r="C507" s="37" t="s">
        <v>522</v>
      </c>
      <c r="D507" s="39">
        <v>428004993</v>
      </c>
      <c r="E507" s="40">
        <v>9195442791</v>
      </c>
      <c r="F507" s="37" t="s">
        <v>14</v>
      </c>
      <c r="G507" s="41">
        <v>36630</v>
      </c>
      <c r="H507" s="42">
        <f t="shared" ca="1" si="7"/>
        <v>20</v>
      </c>
      <c r="I507" s="43" t="s">
        <v>15</v>
      </c>
      <c r="J507" s="44">
        <v>81494</v>
      </c>
      <c r="K507" s="38">
        <v>2</v>
      </c>
    </row>
    <row r="508" spans="1:11" x14ac:dyDescent="0.3">
      <c r="A508" s="37" t="s">
        <v>252</v>
      </c>
      <c r="B508" s="38" t="s">
        <v>28</v>
      </c>
      <c r="C508" s="37" t="s">
        <v>220</v>
      </c>
      <c r="D508" s="39">
        <v>696005191</v>
      </c>
      <c r="E508" s="40">
        <v>9192212512</v>
      </c>
      <c r="F508" s="37" t="s">
        <v>14</v>
      </c>
      <c r="G508" s="41">
        <v>38447</v>
      </c>
      <c r="H508" s="42">
        <f t="shared" ca="1" si="7"/>
        <v>15</v>
      </c>
      <c r="I508" s="43" t="s">
        <v>37</v>
      </c>
      <c r="J508" s="44">
        <v>57551</v>
      </c>
      <c r="K508" s="38">
        <v>2</v>
      </c>
    </row>
    <row r="509" spans="1:11" x14ac:dyDescent="0.3">
      <c r="A509" s="37" t="s">
        <v>181</v>
      </c>
      <c r="B509" s="38" t="s">
        <v>12</v>
      </c>
      <c r="C509" s="37" t="s">
        <v>172</v>
      </c>
      <c r="D509" s="39">
        <v>278001222</v>
      </c>
      <c r="E509" s="40">
        <v>2522612740</v>
      </c>
      <c r="F509" s="37" t="s">
        <v>17</v>
      </c>
      <c r="G509" s="41">
        <v>39749</v>
      </c>
      <c r="H509" s="42">
        <f t="shared" ca="1" si="7"/>
        <v>12</v>
      </c>
      <c r="I509" s="43"/>
      <c r="J509" s="44">
        <v>83317</v>
      </c>
      <c r="K509" s="38">
        <v>2</v>
      </c>
    </row>
    <row r="510" spans="1:11" x14ac:dyDescent="0.3">
      <c r="A510" s="37" t="s">
        <v>543</v>
      </c>
      <c r="B510" s="38" t="s">
        <v>33</v>
      </c>
      <c r="C510" s="37" t="s">
        <v>522</v>
      </c>
      <c r="D510" s="39">
        <v>687003890</v>
      </c>
      <c r="E510" s="40">
        <v>2523294956</v>
      </c>
      <c r="F510" s="37" t="s">
        <v>17</v>
      </c>
      <c r="G510" s="41">
        <v>37890</v>
      </c>
      <c r="H510" s="42">
        <f t="shared" ca="1" si="7"/>
        <v>17</v>
      </c>
      <c r="I510" s="43"/>
      <c r="J510" s="44">
        <v>111774</v>
      </c>
      <c r="K510" s="38">
        <v>2</v>
      </c>
    </row>
    <row r="511" spans="1:11" x14ac:dyDescent="0.3">
      <c r="A511" s="37" t="s">
        <v>544</v>
      </c>
      <c r="B511" s="38" t="s">
        <v>31</v>
      </c>
      <c r="C511" s="37" t="s">
        <v>522</v>
      </c>
      <c r="D511" s="39">
        <v>828005582</v>
      </c>
      <c r="E511" s="40">
        <v>9193876146</v>
      </c>
      <c r="F511" s="37" t="s">
        <v>14</v>
      </c>
      <c r="G511" s="41">
        <v>36429</v>
      </c>
      <c r="H511" s="42">
        <f t="shared" ca="1" si="7"/>
        <v>21</v>
      </c>
      <c r="I511" s="43" t="s">
        <v>23</v>
      </c>
      <c r="J511" s="44">
        <v>115466</v>
      </c>
      <c r="K511" s="38">
        <v>2</v>
      </c>
    </row>
    <row r="512" spans="1:11" x14ac:dyDescent="0.3">
      <c r="A512" s="37" t="s">
        <v>129</v>
      </c>
      <c r="B512" s="38" t="s">
        <v>33</v>
      </c>
      <c r="C512" s="37" t="s">
        <v>127</v>
      </c>
      <c r="D512" s="39">
        <v>317004971</v>
      </c>
      <c r="E512" s="40">
        <v>2523173691</v>
      </c>
      <c r="F512" s="37" t="s">
        <v>17</v>
      </c>
      <c r="G512" s="41">
        <v>38783</v>
      </c>
      <c r="H512" s="42">
        <f t="shared" ca="1" si="7"/>
        <v>14</v>
      </c>
      <c r="I512" s="43"/>
      <c r="J512" s="44">
        <v>102518</v>
      </c>
      <c r="K512" s="38">
        <v>2</v>
      </c>
    </row>
    <row r="513" spans="1:11" x14ac:dyDescent="0.3">
      <c r="A513" s="37" t="s">
        <v>467</v>
      </c>
      <c r="B513" s="38" t="s">
        <v>33</v>
      </c>
      <c r="C513" s="37" t="s">
        <v>460</v>
      </c>
      <c r="D513" s="39">
        <v>914006052</v>
      </c>
      <c r="E513" s="40">
        <v>2525048978</v>
      </c>
      <c r="F513" s="37" t="s">
        <v>14</v>
      </c>
      <c r="G513" s="41">
        <v>39391</v>
      </c>
      <c r="H513" s="42">
        <f t="shared" ca="1" si="7"/>
        <v>13</v>
      </c>
      <c r="I513" s="43" t="s">
        <v>42</v>
      </c>
      <c r="J513" s="44">
        <v>97981</v>
      </c>
      <c r="K513" s="38">
        <v>2</v>
      </c>
    </row>
    <row r="514" spans="1:11" x14ac:dyDescent="0.3">
      <c r="A514" s="37" t="s">
        <v>545</v>
      </c>
      <c r="B514" s="38" t="s">
        <v>28</v>
      </c>
      <c r="C514" s="37" t="s">
        <v>522</v>
      </c>
      <c r="D514" s="39">
        <v>452005054</v>
      </c>
      <c r="E514" s="40">
        <v>9195617115</v>
      </c>
      <c r="F514" s="37" t="s">
        <v>17</v>
      </c>
      <c r="G514" s="41">
        <v>36434</v>
      </c>
      <c r="H514" s="42">
        <f t="shared" ref="H514:H577" ca="1" si="8">DATEDIF(G514,TODAY(),"Y")</f>
        <v>21</v>
      </c>
      <c r="I514" s="43"/>
      <c r="J514" s="44">
        <v>43056</v>
      </c>
      <c r="K514" s="38">
        <v>2</v>
      </c>
    </row>
    <row r="515" spans="1:11" x14ac:dyDescent="0.3">
      <c r="A515" s="37" t="s">
        <v>708</v>
      </c>
      <c r="B515" s="38" t="s">
        <v>28</v>
      </c>
      <c r="C515" s="37" t="s">
        <v>685</v>
      </c>
      <c r="D515" s="39">
        <v>159007255</v>
      </c>
      <c r="E515" s="40">
        <v>2524141191</v>
      </c>
      <c r="F515" s="37" t="s">
        <v>22</v>
      </c>
      <c r="G515" s="41">
        <v>42686</v>
      </c>
      <c r="H515" s="42">
        <f t="shared" ca="1" si="8"/>
        <v>4</v>
      </c>
      <c r="I515" s="43" t="s">
        <v>15</v>
      </c>
      <c r="J515" s="44">
        <v>64409</v>
      </c>
      <c r="K515" s="38">
        <v>2</v>
      </c>
    </row>
    <row r="516" spans="1:11" x14ac:dyDescent="0.3">
      <c r="A516" s="37" t="s">
        <v>629</v>
      </c>
      <c r="B516" s="38" t="s">
        <v>28</v>
      </c>
      <c r="C516" s="37" t="s">
        <v>611</v>
      </c>
      <c r="D516" s="39">
        <v>167008119</v>
      </c>
      <c r="E516" s="40">
        <v>9194127875</v>
      </c>
      <c r="F516" s="37" t="s">
        <v>14</v>
      </c>
      <c r="G516" s="41">
        <v>40586</v>
      </c>
      <c r="H516" s="42">
        <f t="shared" ca="1" si="8"/>
        <v>9</v>
      </c>
      <c r="I516" s="43" t="s">
        <v>20</v>
      </c>
      <c r="J516" s="44">
        <v>63037</v>
      </c>
      <c r="K516" s="38">
        <v>2</v>
      </c>
    </row>
    <row r="517" spans="1:11" x14ac:dyDescent="0.3">
      <c r="A517" s="37" t="s">
        <v>261</v>
      </c>
      <c r="B517" s="38" t="s">
        <v>28</v>
      </c>
      <c r="C517" s="37" t="s">
        <v>220</v>
      </c>
      <c r="D517" s="39">
        <v>106006151</v>
      </c>
      <c r="E517" s="40">
        <v>2524919418</v>
      </c>
      <c r="F517" s="37" t="s">
        <v>17</v>
      </c>
      <c r="G517" s="41">
        <v>38942</v>
      </c>
      <c r="H517" s="42">
        <f t="shared" ca="1" si="8"/>
        <v>14</v>
      </c>
      <c r="I517" s="43"/>
      <c r="J517" s="44">
        <v>85813</v>
      </c>
      <c r="K517" s="38">
        <v>2</v>
      </c>
    </row>
    <row r="518" spans="1:11" x14ac:dyDescent="0.3">
      <c r="A518" s="37" t="s">
        <v>711</v>
      </c>
      <c r="B518" s="38" t="s">
        <v>28</v>
      </c>
      <c r="C518" s="37" t="s">
        <v>685</v>
      </c>
      <c r="D518" s="39">
        <v>290005638</v>
      </c>
      <c r="E518" s="40">
        <v>9196526117</v>
      </c>
      <c r="F518" s="37" t="s">
        <v>14</v>
      </c>
      <c r="G518" s="41">
        <v>36358</v>
      </c>
      <c r="H518" s="42">
        <f t="shared" ca="1" si="8"/>
        <v>21</v>
      </c>
      <c r="I518" s="43" t="s">
        <v>37</v>
      </c>
      <c r="J518" s="44">
        <v>96005</v>
      </c>
      <c r="K518" s="38">
        <v>2</v>
      </c>
    </row>
    <row r="519" spans="1:11" x14ac:dyDescent="0.3">
      <c r="A519" s="37" t="s">
        <v>85</v>
      </c>
      <c r="B519" s="38" t="s">
        <v>31</v>
      </c>
      <c r="C519" s="37" t="s">
        <v>67</v>
      </c>
      <c r="D519" s="39">
        <v>881005933</v>
      </c>
      <c r="E519" s="40">
        <v>2522636516</v>
      </c>
      <c r="F519" s="37" t="s">
        <v>17</v>
      </c>
      <c r="G519" s="41">
        <v>38686</v>
      </c>
      <c r="H519" s="42">
        <f t="shared" ca="1" si="8"/>
        <v>15</v>
      </c>
      <c r="I519" s="43"/>
      <c r="J519" s="44">
        <v>83707</v>
      </c>
      <c r="K519" s="38">
        <v>2</v>
      </c>
    </row>
    <row r="520" spans="1:11" x14ac:dyDescent="0.3">
      <c r="A520" s="37" t="s">
        <v>265</v>
      </c>
      <c r="B520" s="38" t="s">
        <v>28</v>
      </c>
      <c r="C520" s="37" t="s">
        <v>220</v>
      </c>
      <c r="D520" s="39">
        <v>353004196</v>
      </c>
      <c r="E520" s="40">
        <v>2528560698</v>
      </c>
      <c r="F520" s="37" t="s">
        <v>14</v>
      </c>
      <c r="G520" s="41">
        <v>39554</v>
      </c>
      <c r="H520" s="42">
        <f t="shared" ca="1" si="8"/>
        <v>12</v>
      </c>
      <c r="I520" s="43" t="s">
        <v>15</v>
      </c>
      <c r="J520" s="44">
        <v>103649</v>
      </c>
      <c r="K520" s="38">
        <v>2</v>
      </c>
    </row>
    <row r="521" spans="1:11" x14ac:dyDescent="0.3">
      <c r="A521" s="37" t="s">
        <v>86</v>
      </c>
      <c r="B521" s="38" t="s">
        <v>12</v>
      </c>
      <c r="C521" s="37" t="s">
        <v>67</v>
      </c>
      <c r="D521" s="39">
        <v>767001463</v>
      </c>
      <c r="E521" s="40">
        <v>2522511732</v>
      </c>
      <c r="F521" s="37" t="s">
        <v>17</v>
      </c>
      <c r="G521" s="41">
        <v>39633</v>
      </c>
      <c r="H521" s="42">
        <f t="shared" ca="1" si="8"/>
        <v>12</v>
      </c>
      <c r="I521" s="43"/>
      <c r="J521" s="44">
        <v>65715</v>
      </c>
      <c r="K521" s="38">
        <v>2</v>
      </c>
    </row>
    <row r="522" spans="1:11" x14ac:dyDescent="0.3">
      <c r="A522" s="37" t="s">
        <v>266</v>
      </c>
      <c r="B522" s="38" t="s">
        <v>33</v>
      </c>
      <c r="C522" s="37" t="s">
        <v>220</v>
      </c>
      <c r="D522" s="39">
        <v>564008088</v>
      </c>
      <c r="E522" s="40">
        <v>9198413271</v>
      </c>
      <c r="F522" s="37" t="s">
        <v>14</v>
      </c>
      <c r="G522" s="41">
        <v>41233</v>
      </c>
      <c r="H522" s="42">
        <f t="shared" ca="1" si="8"/>
        <v>8</v>
      </c>
      <c r="I522" s="43" t="s">
        <v>37</v>
      </c>
      <c r="J522" s="44">
        <v>42107</v>
      </c>
      <c r="K522" s="38">
        <v>2</v>
      </c>
    </row>
    <row r="523" spans="1:11" x14ac:dyDescent="0.3">
      <c r="A523" s="37" t="s">
        <v>549</v>
      </c>
      <c r="B523" s="38" t="s">
        <v>12</v>
      </c>
      <c r="C523" s="37" t="s">
        <v>522</v>
      </c>
      <c r="D523" s="39">
        <v>671000508</v>
      </c>
      <c r="E523" s="40">
        <v>2523613559</v>
      </c>
      <c r="F523" s="37" t="s">
        <v>14</v>
      </c>
      <c r="G523" s="41">
        <v>36016</v>
      </c>
      <c r="H523" s="42">
        <f t="shared" ca="1" si="8"/>
        <v>22</v>
      </c>
      <c r="I523" s="43" t="s">
        <v>23</v>
      </c>
      <c r="J523" s="44">
        <v>79492</v>
      </c>
      <c r="K523" s="38">
        <v>2</v>
      </c>
    </row>
    <row r="524" spans="1:11" x14ac:dyDescent="0.3">
      <c r="A524" s="37" t="s">
        <v>393</v>
      </c>
      <c r="B524" s="38" t="s">
        <v>33</v>
      </c>
      <c r="C524" s="37" t="s">
        <v>381</v>
      </c>
      <c r="D524" s="39">
        <v>304008732</v>
      </c>
      <c r="E524" s="40">
        <v>2524273090</v>
      </c>
      <c r="F524" s="37" t="s">
        <v>14</v>
      </c>
      <c r="G524" s="41">
        <v>36565</v>
      </c>
      <c r="H524" s="42">
        <f t="shared" ca="1" si="8"/>
        <v>20</v>
      </c>
      <c r="I524" s="43" t="s">
        <v>37</v>
      </c>
      <c r="J524" s="44">
        <v>84825</v>
      </c>
      <c r="K524" s="38">
        <v>2</v>
      </c>
    </row>
    <row r="525" spans="1:11" x14ac:dyDescent="0.3">
      <c r="A525" s="37" t="s">
        <v>269</v>
      </c>
      <c r="B525" s="38" t="s">
        <v>25</v>
      </c>
      <c r="C525" s="37" t="s">
        <v>220</v>
      </c>
      <c r="D525" s="39">
        <v>589009495</v>
      </c>
      <c r="E525" s="40">
        <v>2527710498</v>
      </c>
      <c r="F525" s="37" t="s">
        <v>14</v>
      </c>
      <c r="G525" s="41">
        <v>39563</v>
      </c>
      <c r="H525" s="42">
        <f t="shared" ca="1" si="8"/>
        <v>12</v>
      </c>
      <c r="I525" s="43" t="s">
        <v>37</v>
      </c>
      <c r="J525" s="44">
        <v>79495</v>
      </c>
      <c r="K525" s="38">
        <v>2</v>
      </c>
    </row>
    <row r="526" spans="1:11" x14ac:dyDescent="0.3">
      <c r="A526" s="37" t="s">
        <v>551</v>
      </c>
      <c r="B526" s="38" t="s">
        <v>12</v>
      </c>
      <c r="C526" s="37" t="s">
        <v>522</v>
      </c>
      <c r="D526" s="39">
        <v>619005100</v>
      </c>
      <c r="E526" s="40">
        <v>9194630903</v>
      </c>
      <c r="F526" s="37" t="s">
        <v>14</v>
      </c>
      <c r="G526" s="41">
        <v>41772</v>
      </c>
      <c r="H526" s="42">
        <f t="shared" ca="1" si="8"/>
        <v>6</v>
      </c>
      <c r="I526" s="43" t="s">
        <v>42</v>
      </c>
      <c r="J526" s="44">
        <v>38688</v>
      </c>
      <c r="K526" s="38">
        <v>2</v>
      </c>
    </row>
    <row r="527" spans="1:11" x14ac:dyDescent="0.3">
      <c r="A527" s="37" t="s">
        <v>551</v>
      </c>
      <c r="B527" s="38" t="s">
        <v>12</v>
      </c>
      <c r="C527" s="37" t="s">
        <v>522</v>
      </c>
      <c r="D527" s="39">
        <v>927003360</v>
      </c>
      <c r="E527" s="40">
        <v>9194630903</v>
      </c>
      <c r="F527" s="37" t="s">
        <v>14</v>
      </c>
      <c r="G527" s="41">
        <v>36280</v>
      </c>
      <c r="H527" s="42">
        <f t="shared" ca="1" si="8"/>
        <v>21</v>
      </c>
      <c r="I527" s="43" t="s">
        <v>42</v>
      </c>
      <c r="J527" s="44">
        <v>38688</v>
      </c>
      <c r="K527" s="38">
        <v>2</v>
      </c>
    </row>
    <row r="528" spans="1:11" x14ac:dyDescent="0.3">
      <c r="A528" s="37" t="s">
        <v>271</v>
      </c>
      <c r="B528" s="38" t="s">
        <v>33</v>
      </c>
      <c r="C528" s="37" t="s">
        <v>220</v>
      </c>
      <c r="D528" s="39">
        <v>259003806</v>
      </c>
      <c r="E528" s="40">
        <v>9195043141</v>
      </c>
      <c r="F528" s="37" t="s">
        <v>14</v>
      </c>
      <c r="G528" s="41">
        <v>36504</v>
      </c>
      <c r="H528" s="42">
        <f t="shared" ca="1" si="8"/>
        <v>20</v>
      </c>
      <c r="I528" s="43" t="s">
        <v>23</v>
      </c>
      <c r="J528" s="44">
        <v>86359</v>
      </c>
      <c r="K528" s="38">
        <v>2</v>
      </c>
    </row>
    <row r="529" spans="1:11" x14ac:dyDescent="0.3">
      <c r="A529" s="37" t="s">
        <v>553</v>
      </c>
      <c r="B529" s="38" t="s">
        <v>28</v>
      </c>
      <c r="C529" s="37" t="s">
        <v>522</v>
      </c>
      <c r="D529" s="39">
        <v>798006688</v>
      </c>
      <c r="E529" s="40">
        <v>2523858464</v>
      </c>
      <c r="F529" s="37" t="s">
        <v>14</v>
      </c>
      <c r="G529" s="41">
        <v>43059</v>
      </c>
      <c r="H529" s="42">
        <f t="shared" ca="1" si="8"/>
        <v>3</v>
      </c>
      <c r="I529" s="43" t="s">
        <v>15</v>
      </c>
      <c r="J529" s="44">
        <v>61542</v>
      </c>
      <c r="K529" s="38">
        <v>2</v>
      </c>
    </row>
    <row r="530" spans="1:11" x14ac:dyDescent="0.3">
      <c r="A530" s="37" t="s">
        <v>394</v>
      </c>
      <c r="B530" s="38" t="s">
        <v>33</v>
      </c>
      <c r="C530" s="37" t="s">
        <v>381</v>
      </c>
      <c r="D530" s="39">
        <v>758001890</v>
      </c>
      <c r="E530" s="40">
        <v>2527451745</v>
      </c>
      <c r="F530" s="37" t="s">
        <v>14</v>
      </c>
      <c r="G530" s="41">
        <v>38153</v>
      </c>
      <c r="H530" s="42">
        <f t="shared" ca="1" si="8"/>
        <v>16</v>
      </c>
      <c r="I530" s="43" t="s">
        <v>42</v>
      </c>
      <c r="J530" s="44">
        <v>86996</v>
      </c>
      <c r="K530" s="38">
        <v>2</v>
      </c>
    </row>
    <row r="531" spans="1:11" x14ac:dyDescent="0.3">
      <c r="A531" s="37" t="s">
        <v>471</v>
      </c>
      <c r="B531" s="38" t="s">
        <v>25</v>
      </c>
      <c r="C531" s="37" t="s">
        <v>460</v>
      </c>
      <c r="D531" s="39">
        <v>434007073</v>
      </c>
      <c r="E531" s="40">
        <v>9193967339</v>
      </c>
      <c r="F531" s="37" t="s">
        <v>17</v>
      </c>
      <c r="G531" s="41">
        <v>40468</v>
      </c>
      <c r="H531" s="42">
        <f t="shared" ca="1" si="8"/>
        <v>10</v>
      </c>
      <c r="I531" s="43"/>
      <c r="J531" s="44">
        <v>86723</v>
      </c>
      <c r="K531" s="38">
        <v>2</v>
      </c>
    </row>
    <row r="532" spans="1:11" x14ac:dyDescent="0.3">
      <c r="A532" s="37" t="s">
        <v>509</v>
      </c>
      <c r="B532" s="38" t="s">
        <v>19</v>
      </c>
      <c r="C532" s="37" t="s">
        <v>505</v>
      </c>
      <c r="D532" s="39">
        <v>794004501</v>
      </c>
      <c r="E532" s="40">
        <v>2526104400</v>
      </c>
      <c r="F532" s="37" t="s">
        <v>14</v>
      </c>
      <c r="G532" s="41">
        <v>43091</v>
      </c>
      <c r="H532" s="42">
        <f t="shared" ca="1" si="8"/>
        <v>2</v>
      </c>
      <c r="I532" s="43" t="s">
        <v>37</v>
      </c>
      <c r="J532" s="44">
        <v>56043</v>
      </c>
      <c r="K532" s="38">
        <v>2</v>
      </c>
    </row>
    <row r="533" spans="1:11" x14ac:dyDescent="0.3">
      <c r="A533" s="37" t="s">
        <v>558</v>
      </c>
      <c r="B533" s="38" t="s">
        <v>33</v>
      </c>
      <c r="C533" s="37" t="s">
        <v>522</v>
      </c>
      <c r="D533" s="39">
        <v>254001611</v>
      </c>
      <c r="E533" s="40">
        <v>2522551469</v>
      </c>
      <c r="F533" s="37" t="s">
        <v>14</v>
      </c>
      <c r="G533" s="41">
        <v>36890</v>
      </c>
      <c r="H533" s="42">
        <f t="shared" ca="1" si="8"/>
        <v>19</v>
      </c>
      <c r="I533" s="43" t="s">
        <v>37</v>
      </c>
      <c r="J533" s="44">
        <v>44278</v>
      </c>
      <c r="K533" s="38">
        <v>2</v>
      </c>
    </row>
    <row r="534" spans="1:11" x14ac:dyDescent="0.3">
      <c r="A534" s="37" t="s">
        <v>152</v>
      </c>
      <c r="B534" s="38" t="s">
        <v>12</v>
      </c>
      <c r="C534" s="37" t="s">
        <v>146</v>
      </c>
      <c r="D534" s="39">
        <v>904000184</v>
      </c>
      <c r="E534" s="40">
        <v>9192387348</v>
      </c>
      <c r="F534" s="37" t="s">
        <v>17</v>
      </c>
      <c r="G534" s="41">
        <v>36316</v>
      </c>
      <c r="H534" s="42">
        <f t="shared" ca="1" si="8"/>
        <v>21</v>
      </c>
      <c r="I534" s="43"/>
      <c r="J534" s="44">
        <v>45838</v>
      </c>
      <c r="K534" s="38">
        <v>2</v>
      </c>
    </row>
    <row r="535" spans="1:11" x14ac:dyDescent="0.3">
      <c r="A535" s="37" t="s">
        <v>24</v>
      </c>
      <c r="B535" s="38" t="s">
        <v>25</v>
      </c>
      <c r="C535" s="37" t="s">
        <v>13</v>
      </c>
      <c r="D535" s="39">
        <v>117006630</v>
      </c>
      <c r="E535" s="40">
        <v>9195818082</v>
      </c>
      <c r="F535" s="37" t="s">
        <v>26</v>
      </c>
      <c r="G535" s="41">
        <v>43119</v>
      </c>
      <c r="H535" s="42">
        <f t="shared" ca="1" si="8"/>
        <v>2</v>
      </c>
      <c r="I535" s="43"/>
      <c r="J535" s="44">
        <v>46384</v>
      </c>
      <c r="K535" s="38">
        <v>2</v>
      </c>
    </row>
    <row r="536" spans="1:11" x14ac:dyDescent="0.3">
      <c r="A536" s="37" t="s">
        <v>560</v>
      </c>
      <c r="B536" s="38" t="s">
        <v>25</v>
      </c>
      <c r="C536" s="37" t="s">
        <v>522</v>
      </c>
      <c r="D536" s="39">
        <v>738006277</v>
      </c>
      <c r="E536" s="40">
        <v>9192917217</v>
      </c>
      <c r="F536" s="37" t="s">
        <v>17</v>
      </c>
      <c r="G536" s="41">
        <v>36079</v>
      </c>
      <c r="H536" s="42">
        <f t="shared" ca="1" si="8"/>
        <v>22</v>
      </c>
      <c r="I536" s="43"/>
      <c r="J536" s="44">
        <v>47099</v>
      </c>
      <c r="K536" s="38">
        <v>2</v>
      </c>
    </row>
    <row r="537" spans="1:11" x14ac:dyDescent="0.3">
      <c r="A537" s="37" t="s">
        <v>475</v>
      </c>
      <c r="B537" s="38" t="s">
        <v>19</v>
      </c>
      <c r="C537" s="37" t="s">
        <v>460</v>
      </c>
      <c r="D537" s="39">
        <v>195002503</v>
      </c>
      <c r="E537" s="40">
        <v>9197312659</v>
      </c>
      <c r="F537" s="37" t="s">
        <v>14</v>
      </c>
      <c r="G537" s="41">
        <v>36770</v>
      </c>
      <c r="H537" s="42">
        <f t="shared" ca="1" si="8"/>
        <v>20</v>
      </c>
      <c r="I537" s="43" t="s">
        <v>20</v>
      </c>
      <c r="J537" s="44">
        <v>101192</v>
      </c>
      <c r="K537" s="38">
        <v>2</v>
      </c>
    </row>
    <row r="538" spans="1:11" x14ac:dyDescent="0.3">
      <c r="A538" s="37" t="s">
        <v>140</v>
      </c>
      <c r="B538" s="38" t="s">
        <v>28</v>
      </c>
      <c r="C538" s="37" t="s">
        <v>136</v>
      </c>
      <c r="D538" s="39">
        <v>469001073</v>
      </c>
      <c r="E538" s="40">
        <v>2524752921</v>
      </c>
      <c r="F538" s="37" t="s">
        <v>14</v>
      </c>
      <c r="G538" s="41">
        <v>39969</v>
      </c>
      <c r="H538" s="42">
        <f t="shared" ca="1" si="8"/>
        <v>11</v>
      </c>
      <c r="I538" s="43" t="s">
        <v>15</v>
      </c>
      <c r="J538" s="44">
        <v>64818</v>
      </c>
      <c r="K538" s="38">
        <v>2</v>
      </c>
    </row>
    <row r="539" spans="1:11" x14ac:dyDescent="0.3">
      <c r="A539" s="37" t="s">
        <v>283</v>
      </c>
      <c r="B539" s="38" t="s">
        <v>28</v>
      </c>
      <c r="C539" s="37" t="s">
        <v>220</v>
      </c>
      <c r="D539" s="39">
        <v>788001186</v>
      </c>
      <c r="E539" s="40">
        <v>2525918708</v>
      </c>
      <c r="F539" s="37" t="s">
        <v>14</v>
      </c>
      <c r="G539" s="41">
        <v>41352</v>
      </c>
      <c r="H539" s="42">
        <f t="shared" ca="1" si="8"/>
        <v>7</v>
      </c>
      <c r="I539" s="43" t="s">
        <v>15</v>
      </c>
      <c r="J539" s="44">
        <v>52442</v>
      </c>
      <c r="K539" s="38">
        <v>2</v>
      </c>
    </row>
    <row r="540" spans="1:11" x14ac:dyDescent="0.3">
      <c r="A540" s="37" t="s">
        <v>788</v>
      </c>
      <c r="B540" s="38" t="s">
        <v>19</v>
      </c>
      <c r="C540" s="37" t="s">
        <v>786</v>
      </c>
      <c r="D540" s="39">
        <v>656002514</v>
      </c>
      <c r="E540" s="40">
        <v>9194137278</v>
      </c>
      <c r="F540" s="37" t="s">
        <v>22</v>
      </c>
      <c r="G540" s="41">
        <v>36830</v>
      </c>
      <c r="H540" s="42">
        <f t="shared" ca="1" si="8"/>
        <v>20</v>
      </c>
      <c r="I540" s="43" t="s">
        <v>15</v>
      </c>
      <c r="J540" s="44">
        <v>40625</v>
      </c>
      <c r="K540" s="38">
        <v>2</v>
      </c>
    </row>
    <row r="541" spans="1:11" x14ac:dyDescent="0.3">
      <c r="A541" s="37" t="s">
        <v>562</v>
      </c>
      <c r="B541" s="38" t="s">
        <v>31</v>
      </c>
      <c r="C541" s="37" t="s">
        <v>522</v>
      </c>
      <c r="D541" s="39">
        <v>357008979</v>
      </c>
      <c r="E541" s="40">
        <v>2522604602</v>
      </c>
      <c r="F541" s="37" t="s">
        <v>22</v>
      </c>
      <c r="G541" s="41">
        <v>40631</v>
      </c>
      <c r="H541" s="42">
        <f t="shared" ca="1" si="8"/>
        <v>9</v>
      </c>
      <c r="I541" s="43" t="s">
        <v>15</v>
      </c>
      <c r="J541" s="44">
        <v>40567</v>
      </c>
      <c r="K541" s="38">
        <v>2</v>
      </c>
    </row>
    <row r="542" spans="1:11" x14ac:dyDescent="0.3">
      <c r="A542" s="37" t="s">
        <v>442</v>
      </c>
      <c r="B542" s="38" t="s">
        <v>12</v>
      </c>
      <c r="C542" s="37" t="s">
        <v>433</v>
      </c>
      <c r="D542" s="39">
        <v>292003795</v>
      </c>
      <c r="E542" s="40">
        <v>9192529195</v>
      </c>
      <c r="F542" s="37" t="s">
        <v>17</v>
      </c>
      <c r="G542" s="41">
        <v>36136</v>
      </c>
      <c r="H542" s="42">
        <f t="shared" ca="1" si="8"/>
        <v>22</v>
      </c>
      <c r="I542" s="43"/>
      <c r="J542" s="44">
        <v>94224</v>
      </c>
      <c r="K542" s="38">
        <v>2</v>
      </c>
    </row>
    <row r="543" spans="1:11" x14ac:dyDescent="0.3">
      <c r="A543" s="37" t="s">
        <v>722</v>
      </c>
      <c r="B543" s="38" t="s">
        <v>19</v>
      </c>
      <c r="C543" s="37" t="s">
        <v>685</v>
      </c>
      <c r="D543" s="39">
        <v>938008346</v>
      </c>
      <c r="E543" s="40">
        <v>2521202348</v>
      </c>
      <c r="F543" s="37" t="s">
        <v>22</v>
      </c>
      <c r="G543" s="41">
        <v>36101</v>
      </c>
      <c r="H543" s="42">
        <f t="shared" ca="1" si="8"/>
        <v>22</v>
      </c>
      <c r="I543" s="43" t="s">
        <v>37</v>
      </c>
      <c r="J543" s="44">
        <v>49537</v>
      </c>
      <c r="K543" s="38">
        <v>2</v>
      </c>
    </row>
    <row r="544" spans="1:11" x14ac:dyDescent="0.3">
      <c r="A544" s="37" t="s">
        <v>290</v>
      </c>
      <c r="B544" s="38" t="s">
        <v>12</v>
      </c>
      <c r="C544" s="37" t="s">
        <v>220</v>
      </c>
      <c r="D544" s="39">
        <v>364004060</v>
      </c>
      <c r="E544" s="40">
        <v>2526657361</v>
      </c>
      <c r="F544" s="37" t="s">
        <v>14</v>
      </c>
      <c r="G544" s="41">
        <v>41218</v>
      </c>
      <c r="H544" s="42">
        <f t="shared" ca="1" si="8"/>
        <v>8</v>
      </c>
      <c r="I544" s="43" t="s">
        <v>23</v>
      </c>
      <c r="J544" s="44">
        <v>29458</v>
      </c>
      <c r="K544" s="38">
        <v>2</v>
      </c>
    </row>
    <row r="545" spans="1:11" x14ac:dyDescent="0.3">
      <c r="A545" s="37" t="s">
        <v>291</v>
      </c>
      <c r="B545" s="38" t="s">
        <v>28</v>
      </c>
      <c r="C545" s="37" t="s">
        <v>220</v>
      </c>
      <c r="D545" s="39">
        <v>661000671</v>
      </c>
      <c r="E545" s="40">
        <v>2527461285</v>
      </c>
      <c r="F545" s="37" t="s">
        <v>22</v>
      </c>
      <c r="G545" s="41">
        <v>38685</v>
      </c>
      <c r="H545" s="42">
        <f t="shared" ca="1" si="8"/>
        <v>15</v>
      </c>
      <c r="I545" s="43" t="s">
        <v>20</v>
      </c>
      <c r="J545" s="44">
        <v>28171</v>
      </c>
      <c r="K545" s="38">
        <v>2</v>
      </c>
    </row>
    <row r="546" spans="1:11" x14ac:dyDescent="0.3">
      <c r="A546" s="37" t="s">
        <v>292</v>
      </c>
      <c r="B546" s="38" t="s">
        <v>25</v>
      </c>
      <c r="C546" s="37" t="s">
        <v>220</v>
      </c>
      <c r="D546" s="39">
        <v>412009105</v>
      </c>
      <c r="E546" s="40">
        <v>2528669137</v>
      </c>
      <c r="F546" s="37" t="s">
        <v>14</v>
      </c>
      <c r="G546" s="41">
        <v>38258</v>
      </c>
      <c r="H546" s="42">
        <f t="shared" ca="1" si="8"/>
        <v>16</v>
      </c>
      <c r="I546" s="43" t="s">
        <v>42</v>
      </c>
      <c r="J546" s="44">
        <v>105820</v>
      </c>
      <c r="K546" s="38">
        <v>2</v>
      </c>
    </row>
    <row r="547" spans="1:11" x14ac:dyDescent="0.3">
      <c r="A547" s="37" t="s">
        <v>154</v>
      </c>
      <c r="B547" s="38" t="s">
        <v>33</v>
      </c>
      <c r="C547" s="37" t="s">
        <v>146</v>
      </c>
      <c r="D547" s="39">
        <v>877002222</v>
      </c>
      <c r="E547" s="40">
        <v>9193451072</v>
      </c>
      <c r="F547" s="37" t="s">
        <v>26</v>
      </c>
      <c r="G547" s="41">
        <v>43431</v>
      </c>
      <c r="H547" s="42">
        <f t="shared" ca="1" si="8"/>
        <v>2</v>
      </c>
      <c r="I547" s="43"/>
      <c r="J547" s="44">
        <v>16479</v>
      </c>
      <c r="K547" s="38">
        <v>2</v>
      </c>
    </row>
    <row r="548" spans="1:11" x14ac:dyDescent="0.3">
      <c r="A548" s="73" t="s">
        <v>399</v>
      </c>
      <c r="B548" s="38" t="s">
        <v>19</v>
      </c>
      <c r="C548" s="37" t="s">
        <v>381</v>
      </c>
      <c r="D548" s="39">
        <v>542001793</v>
      </c>
      <c r="E548" s="40">
        <v>9194679864</v>
      </c>
      <c r="F548" s="37" t="s">
        <v>17</v>
      </c>
      <c r="G548" s="41">
        <v>39116</v>
      </c>
      <c r="H548" s="42">
        <f t="shared" ca="1" si="8"/>
        <v>13</v>
      </c>
      <c r="I548" s="43"/>
      <c r="J548" s="44">
        <v>70031</v>
      </c>
      <c r="K548" s="38">
        <v>2</v>
      </c>
    </row>
    <row r="549" spans="1:11" x14ac:dyDescent="0.3">
      <c r="A549" s="37" t="s">
        <v>724</v>
      </c>
      <c r="B549" s="38" t="s">
        <v>31</v>
      </c>
      <c r="C549" s="37" t="s">
        <v>685</v>
      </c>
      <c r="D549" s="39">
        <v>827007063</v>
      </c>
      <c r="E549" s="40">
        <v>9196648050</v>
      </c>
      <c r="F549" s="37" t="s">
        <v>17</v>
      </c>
      <c r="G549" s="41">
        <v>43399</v>
      </c>
      <c r="H549" s="42">
        <f t="shared" ca="1" si="8"/>
        <v>2</v>
      </c>
      <c r="I549" s="43"/>
      <c r="J549" s="44">
        <v>114179</v>
      </c>
      <c r="K549" s="38">
        <v>2</v>
      </c>
    </row>
    <row r="550" spans="1:11" x14ac:dyDescent="0.3">
      <c r="A550" s="37" t="s">
        <v>641</v>
      </c>
      <c r="B550" s="38" t="s">
        <v>28</v>
      </c>
      <c r="C550" s="37" t="s">
        <v>611</v>
      </c>
      <c r="D550" s="39">
        <v>799004905</v>
      </c>
      <c r="E550" s="40">
        <v>2522778445</v>
      </c>
      <c r="F550" s="37" t="s">
        <v>22</v>
      </c>
      <c r="G550" s="41">
        <v>38163</v>
      </c>
      <c r="H550" s="42">
        <f t="shared" ca="1" si="8"/>
        <v>16</v>
      </c>
      <c r="I550" s="43" t="s">
        <v>37</v>
      </c>
      <c r="J550" s="44">
        <v>55562</v>
      </c>
      <c r="K550" s="38">
        <v>2</v>
      </c>
    </row>
    <row r="551" spans="1:11" x14ac:dyDescent="0.3">
      <c r="A551" s="37" t="s">
        <v>53</v>
      </c>
      <c r="B551" s="38" t="s">
        <v>28</v>
      </c>
      <c r="C551" s="37" t="s">
        <v>51</v>
      </c>
      <c r="D551" s="39">
        <v>426002736</v>
      </c>
      <c r="E551" s="40">
        <v>2521593705</v>
      </c>
      <c r="F551" s="37" t="s">
        <v>14</v>
      </c>
      <c r="G551" s="41">
        <v>37015</v>
      </c>
      <c r="H551" s="42">
        <f t="shared" ca="1" si="8"/>
        <v>19</v>
      </c>
      <c r="I551" s="43" t="s">
        <v>37</v>
      </c>
      <c r="J551" s="44">
        <v>64168</v>
      </c>
      <c r="K551" s="38">
        <v>2</v>
      </c>
    </row>
    <row r="552" spans="1:11" x14ac:dyDescent="0.3">
      <c r="A552" s="45" t="s">
        <v>401</v>
      </c>
      <c r="B552" s="46" t="s">
        <v>33</v>
      </c>
      <c r="C552" s="45" t="s">
        <v>381</v>
      </c>
      <c r="D552" s="47">
        <v>486006972</v>
      </c>
      <c r="E552" s="48">
        <v>2525368383</v>
      </c>
      <c r="F552" s="45" t="s">
        <v>17</v>
      </c>
      <c r="G552" s="49">
        <v>42584</v>
      </c>
      <c r="H552" s="50">
        <f t="shared" ca="1" si="8"/>
        <v>4</v>
      </c>
      <c r="I552" s="50"/>
      <c r="J552" s="51">
        <v>83005</v>
      </c>
      <c r="K552" s="46">
        <v>2</v>
      </c>
    </row>
    <row r="553" spans="1:11" x14ac:dyDescent="0.3">
      <c r="A553" s="37" t="s">
        <v>729</v>
      </c>
      <c r="B553" s="38" t="s">
        <v>33</v>
      </c>
      <c r="C553" s="37" t="s">
        <v>685</v>
      </c>
      <c r="D553" s="39">
        <v>212008012</v>
      </c>
      <c r="E553" s="40">
        <v>2528217409</v>
      </c>
      <c r="F553" s="37" t="s">
        <v>14</v>
      </c>
      <c r="G553" s="41">
        <v>39823</v>
      </c>
      <c r="H553" s="42">
        <f t="shared" ca="1" si="8"/>
        <v>11</v>
      </c>
      <c r="I553" s="43" t="s">
        <v>37</v>
      </c>
      <c r="J553" s="44">
        <v>53794</v>
      </c>
      <c r="K553" s="38">
        <v>2</v>
      </c>
    </row>
    <row r="554" spans="1:11" x14ac:dyDescent="0.3">
      <c r="A554" s="37" t="s">
        <v>298</v>
      </c>
      <c r="B554" s="38" t="s">
        <v>33</v>
      </c>
      <c r="C554" s="37" t="s">
        <v>220</v>
      </c>
      <c r="D554" s="39">
        <v>384004025</v>
      </c>
      <c r="E554" s="40">
        <v>2523454032</v>
      </c>
      <c r="F554" s="37" t="s">
        <v>14</v>
      </c>
      <c r="G554" s="41">
        <v>39311</v>
      </c>
      <c r="H554" s="42">
        <f t="shared" ca="1" si="8"/>
        <v>13</v>
      </c>
      <c r="I554" s="43" t="s">
        <v>20</v>
      </c>
      <c r="J554" s="44">
        <v>49088</v>
      </c>
      <c r="K554" s="38">
        <v>2</v>
      </c>
    </row>
    <row r="555" spans="1:11" x14ac:dyDescent="0.3">
      <c r="A555" s="37" t="s">
        <v>189</v>
      </c>
      <c r="B555" s="38" t="s">
        <v>33</v>
      </c>
      <c r="C555" s="37" t="s">
        <v>172</v>
      </c>
      <c r="D555" s="39">
        <v>960007007</v>
      </c>
      <c r="E555" s="40">
        <v>9197508998</v>
      </c>
      <c r="F555" s="37" t="s">
        <v>22</v>
      </c>
      <c r="G555" s="41">
        <v>39479</v>
      </c>
      <c r="H555" s="42">
        <f t="shared" ca="1" si="8"/>
        <v>12</v>
      </c>
      <c r="I555" s="43" t="s">
        <v>42</v>
      </c>
      <c r="J555" s="44">
        <v>42686</v>
      </c>
      <c r="K555" s="38">
        <v>2</v>
      </c>
    </row>
    <row r="556" spans="1:11" x14ac:dyDescent="0.3">
      <c r="A556" s="37" t="s">
        <v>376</v>
      </c>
      <c r="B556" s="38" t="s">
        <v>33</v>
      </c>
      <c r="C556" s="37" t="s">
        <v>373</v>
      </c>
      <c r="D556" s="39">
        <v>892000187</v>
      </c>
      <c r="E556" s="40">
        <v>2528908079</v>
      </c>
      <c r="F556" s="37" t="s">
        <v>14</v>
      </c>
      <c r="G556" s="41">
        <v>37142</v>
      </c>
      <c r="H556" s="42">
        <f t="shared" ca="1" si="8"/>
        <v>19</v>
      </c>
      <c r="I556" s="43" t="s">
        <v>37</v>
      </c>
      <c r="J556" s="44">
        <v>70031</v>
      </c>
      <c r="K556" s="38">
        <v>2</v>
      </c>
    </row>
    <row r="557" spans="1:11" x14ac:dyDescent="0.3">
      <c r="A557" s="37" t="s">
        <v>303</v>
      </c>
      <c r="B557" s="38" t="s">
        <v>33</v>
      </c>
      <c r="C557" s="37" t="s">
        <v>220</v>
      </c>
      <c r="D557" s="39">
        <v>681006577</v>
      </c>
      <c r="E557" s="40">
        <v>9194888110</v>
      </c>
      <c r="F557" s="37" t="s">
        <v>14</v>
      </c>
      <c r="G557" s="41">
        <v>38006</v>
      </c>
      <c r="H557" s="42">
        <f t="shared" ca="1" si="8"/>
        <v>16</v>
      </c>
      <c r="I557" s="43" t="s">
        <v>15</v>
      </c>
      <c r="J557" s="44">
        <v>46566</v>
      </c>
      <c r="K557" s="38">
        <v>2</v>
      </c>
    </row>
    <row r="558" spans="1:11" x14ac:dyDescent="0.3">
      <c r="A558" s="37" t="s">
        <v>444</v>
      </c>
      <c r="B558" s="38" t="s">
        <v>28</v>
      </c>
      <c r="C558" s="37" t="s">
        <v>433</v>
      </c>
      <c r="D558" s="39">
        <v>114005397</v>
      </c>
      <c r="E558" s="40">
        <v>9196109756</v>
      </c>
      <c r="F558" s="37" t="s">
        <v>14</v>
      </c>
      <c r="G558" s="41">
        <v>42045</v>
      </c>
      <c r="H558" s="42">
        <f t="shared" ca="1" si="8"/>
        <v>5</v>
      </c>
      <c r="I558" s="43" t="s">
        <v>37</v>
      </c>
      <c r="J558" s="44">
        <v>30576</v>
      </c>
      <c r="K558" s="38">
        <v>2</v>
      </c>
    </row>
    <row r="559" spans="1:11" x14ac:dyDescent="0.3">
      <c r="A559" s="37" t="s">
        <v>735</v>
      </c>
      <c r="B559" s="38" t="s">
        <v>12</v>
      </c>
      <c r="C559" s="37" t="s">
        <v>685</v>
      </c>
      <c r="D559" s="39">
        <v>531004742</v>
      </c>
      <c r="E559" s="40">
        <v>2528012440</v>
      </c>
      <c r="F559" s="37" t="s">
        <v>17</v>
      </c>
      <c r="G559" s="41">
        <v>40649</v>
      </c>
      <c r="H559" s="42">
        <f t="shared" ca="1" si="8"/>
        <v>9</v>
      </c>
      <c r="I559" s="43"/>
      <c r="J559" s="44">
        <v>75725</v>
      </c>
      <c r="K559" s="38">
        <v>2</v>
      </c>
    </row>
    <row r="560" spans="1:11" x14ac:dyDescent="0.3">
      <c r="A560" s="37" t="s">
        <v>36</v>
      </c>
      <c r="B560" s="38" t="s">
        <v>31</v>
      </c>
      <c r="C560" s="37" t="s">
        <v>29</v>
      </c>
      <c r="D560" s="39">
        <v>788002967</v>
      </c>
      <c r="E560" s="40">
        <v>2527852326</v>
      </c>
      <c r="F560" s="37" t="s">
        <v>14</v>
      </c>
      <c r="G560" s="41">
        <v>38237</v>
      </c>
      <c r="H560" s="42">
        <f t="shared" ca="1" si="8"/>
        <v>16</v>
      </c>
      <c r="I560" s="43" t="s">
        <v>37</v>
      </c>
      <c r="J560" s="44">
        <v>110890</v>
      </c>
      <c r="K560" s="38">
        <v>2</v>
      </c>
    </row>
    <row r="561" spans="1:11" x14ac:dyDescent="0.3">
      <c r="A561" s="37" t="s">
        <v>737</v>
      </c>
      <c r="B561" s="38" t="s">
        <v>28</v>
      </c>
      <c r="C561" s="37" t="s">
        <v>685</v>
      </c>
      <c r="D561" s="39">
        <v>639004672</v>
      </c>
      <c r="E561" s="40">
        <v>2526049607</v>
      </c>
      <c r="F561" s="37" t="s">
        <v>14</v>
      </c>
      <c r="G561" s="41">
        <v>38698</v>
      </c>
      <c r="H561" s="42">
        <f t="shared" ca="1" si="8"/>
        <v>14</v>
      </c>
      <c r="I561" s="43" t="s">
        <v>42</v>
      </c>
      <c r="J561" s="44">
        <v>80405</v>
      </c>
      <c r="K561" s="38">
        <v>2</v>
      </c>
    </row>
    <row r="562" spans="1:11" x14ac:dyDescent="0.3">
      <c r="A562" s="37" t="s">
        <v>650</v>
      </c>
      <c r="B562" s="38" t="s">
        <v>28</v>
      </c>
      <c r="C562" s="37" t="s">
        <v>611</v>
      </c>
      <c r="D562" s="39">
        <v>959008761</v>
      </c>
      <c r="E562" s="40">
        <v>9198097539</v>
      </c>
      <c r="F562" s="37" t="s">
        <v>14</v>
      </c>
      <c r="G562" s="41">
        <v>36313</v>
      </c>
      <c r="H562" s="42">
        <f t="shared" ca="1" si="8"/>
        <v>21</v>
      </c>
      <c r="I562" s="43" t="s">
        <v>42</v>
      </c>
      <c r="J562" s="44">
        <v>103493</v>
      </c>
      <c r="K562" s="38">
        <v>2</v>
      </c>
    </row>
    <row r="563" spans="1:11" x14ac:dyDescent="0.3">
      <c r="A563" s="37" t="s">
        <v>738</v>
      </c>
      <c r="B563" s="38" t="s">
        <v>25</v>
      </c>
      <c r="C563" s="37" t="s">
        <v>685</v>
      </c>
      <c r="D563" s="39">
        <v>831008207</v>
      </c>
      <c r="E563" s="40">
        <v>2522749909</v>
      </c>
      <c r="F563" s="37" t="s">
        <v>22</v>
      </c>
      <c r="G563" s="41">
        <v>40097</v>
      </c>
      <c r="H563" s="42">
        <f t="shared" ca="1" si="8"/>
        <v>11</v>
      </c>
      <c r="I563" s="43" t="s">
        <v>20</v>
      </c>
      <c r="J563" s="44">
        <v>25773</v>
      </c>
      <c r="K563" s="38">
        <v>2</v>
      </c>
    </row>
    <row r="564" spans="1:11" x14ac:dyDescent="0.3">
      <c r="A564" s="37" t="s">
        <v>308</v>
      </c>
      <c r="B564" s="38" t="s">
        <v>31</v>
      </c>
      <c r="C564" s="37" t="s">
        <v>220</v>
      </c>
      <c r="D564" s="39">
        <v>649004799</v>
      </c>
      <c r="E564" s="40">
        <v>9193204992</v>
      </c>
      <c r="F564" s="37" t="s">
        <v>17</v>
      </c>
      <c r="G564" s="41">
        <v>43065</v>
      </c>
      <c r="H564" s="42">
        <f t="shared" ca="1" si="8"/>
        <v>3</v>
      </c>
      <c r="I564" s="43"/>
      <c r="J564" s="44">
        <v>54392</v>
      </c>
      <c r="K564" s="38">
        <v>2</v>
      </c>
    </row>
    <row r="565" spans="1:11" x14ac:dyDescent="0.3">
      <c r="A565" s="37" t="s">
        <v>410</v>
      </c>
      <c r="B565" s="38" t="s">
        <v>19</v>
      </c>
      <c r="C565" s="37" t="s">
        <v>381</v>
      </c>
      <c r="D565" s="39">
        <v>733003074</v>
      </c>
      <c r="E565" s="40">
        <v>2525478716</v>
      </c>
      <c r="F565" s="37" t="s">
        <v>14</v>
      </c>
      <c r="G565" s="41">
        <v>41826</v>
      </c>
      <c r="H565" s="42">
        <f t="shared" ca="1" si="8"/>
        <v>6</v>
      </c>
      <c r="I565" s="43" t="s">
        <v>15</v>
      </c>
      <c r="J565" s="44">
        <v>59839</v>
      </c>
      <c r="K565" s="38">
        <v>2</v>
      </c>
    </row>
    <row r="566" spans="1:11" x14ac:dyDescent="0.3">
      <c r="A566" s="37" t="s">
        <v>739</v>
      </c>
      <c r="B566" s="38" t="s">
        <v>19</v>
      </c>
      <c r="C566" s="37" t="s">
        <v>685</v>
      </c>
      <c r="D566" s="39">
        <v>425008783</v>
      </c>
      <c r="E566" s="40">
        <v>9198986390</v>
      </c>
      <c r="F566" s="37" t="s">
        <v>26</v>
      </c>
      <c r="G566" s="41">
        <v>37926</v>
      </c>
      <c r="H566" s="42">
        <f t="shared" ca="1" si="8"/>
        <v>17</v>
      </c>
      <c r="I566" s="43"/>
      <c r="J566" s="44">
        <v>42297</v>
      </c>
      <c r="K566" s="38">
        <v>2</v>
      </c>
    </row>
    <row r="567" spans="1:11" x14ac:dyDescent="0.3">
      <c r="A567" s="37" t="s">
        <v>652</v>
      </c>
      <c r="B567" s="38" t="s">
        <v>28</v>
      </c>
      <c r="C567" s="37" t="s">
        <v>611</v>
      </c>
      <c r="D567" s="39">
        <v>974002089</v>
      </c>
      <c r="E567" s="40">
        <v>9195804771</v>
      </c>
      <c r="F567" s="37" t="s">
        <v>22</v>
      </c>
      <c r="G567" s="41">
        <v>37670</v>
      </c>
      <c r="H567" s="42">
        <f t="shared" ca="1" si="8"/>
        <v>17</v>
      </c>
      <c r="I567" s="43" t="s">
        <v>15</v>
      </c>
      <c r="J567" s="44">
        <v>45474</v>
      </c>
      <c r="K567" s="38">
        <v>2</v>
      </c>
    </row>
    <row r="568" spans="1:11" x14ac:dyDescent="0.3">
      <c r="A568" s="73" t="s">
        <v>411</v>
      </c>
      <c r="B568" s="38" t="s">
        <v>31</v>
      </c>
      <c r="C568" s="37" t="s">
        <v>381</v>
      </c>
      <c r="D568" s="39">
        <v>147004014</v>
      </c>
      <c r="E568" s="40">
        <v>2527660273</v>
      </c>
      <c r="F568" s="37" t="s">
        <v>22</v>
      </c>
      <c r="G568" s="41">
        <v>38044</v>
      </c>
      <c r="H568" s="42">
        <f t="shared" ca="1" si="8"/>
        <v>16</v>
      </c>
      <c r="I568" s="43" t="s">
        <v>37</v>
      </c>
      <c r="J568" s="44">
        <v>34827</v>
      </c>
      <c r="K568" s="38">
        <v>2</v>
      </c>
    </row>
    <row r="569" spans="1:11" x14ac:dyDescent="0.3">
      <c r="A569" s="37" t="s">
        <v>313</v>
      </c>
      <c r="B569" s="38" t="s">
        <v>33</v>
      </c>
      <c r="C569" s="37" t="s">
        <v>220</v>
      </c>
      <c r="D569" s="39">
        <v>338007629</v>
      </c>
      <c r="E569" s="40">
        <v>2524248455</v>
      </c>
      <c r="F569" s="37" t="s">
        <v>14</v>
      </c>
      <c r="G569" s="41">
        <v>38657</v>
      </c>
      <c r="H569" s="42">
        <f t="shared" ca="1" si="8"/>
        <v>15</v>
      </c>
      <c r="I569" s="43" t="s">
        <v>42</v>
      </c>
      <c r="J569" s="44">
        <v>50531</v>
      </c>
      <c r="K569" s="38">
        <v>2</v>
      </c>
    </row>
    <row r="570" spans="1:11" x14ac:dyDescent="0.3">
      <c r="A570" s="73" t="s">
        <v>195</v>
      </c>
      <c r="B570" s="38" t="s">
        <v>25</v>
      </c>
      <c r="C570" s="37" t="s">
        <v>172</v>
      </c>
      <c r="D570" s="39">
        <v>867000310</v>
      </c>
      <c r="E570" s="40">
        <v>9197226463</v>
      </c>
      <c r="F570" s="37" t="s">
        <v>14</v>
      </c>
      <c r="G570" s="41">
        <v>39249</v>
      </c>
      <c r="H570" s="42">
        <f t="shared" ca="1" si="8"/>
        <v>13</v>
      </c>
      <c r="I570" s="43" t="s">
        <v>37</v>
      </c>
      <c r="J570" s="44">
        <v>107120</v>
      </c>
      <c r="K570" s="38">
        <v>2</v>
      </c>
    </row>
    <row r="571" spans="1:11" x14ac:dyDescent="0.3">
      <c r="A571" s="37" t="s">
        <v>168</v>
      </c>
      <c r="B571" s="38" t="s">
        <v>33</v>
      </c>
      <c r="C571" s="37" t="s">
        <v>166</v>
      </c>
      <c r="D571" s="39">
        <v>885003638</v>
      </c>
      <c r="E571" s="40">
        <v>9191299076</v>
      </c>
      <c r="F571" s="37" t="s">
        <v>17</v>
      </c>
      <c r="G571" s="41">
        <v>39425</v>
      </c>
      <c r="H571" s="42">
        <f t="shared" ca="1" si="8"/>
        <v>12</v>
      </c>
      <c r="I571" s="43"/>
      <c r="J571" s="44">
        <v>78078</v>
      </c>
      <c r="K571" s="38">
        <v>2</v>
      </c>
    </row>
    <row r="572" spans="1:11" x14ac:dyDescent="0.3">
      <c r="A572" s="37" t="s">
        <v>488</v>
      </c>
      <c r="B572" s="38" t="s">
        <v>28</v>
      </c>
      <c r="C572" s="37" t="s">
        <v>460</v>
      </c>
      <c r="D572" s="39">
        <v>768001542</v>
      </c>
      <c r="E572" s="40">
        <v>9191162663</v>
      </c>
      <c r="F572" s="37" t="s">
        <v>26</v>
      </c>
      <c r="G572" s="41">
        <v>38320</v>
      </c>
      <c r="H572" s="42">
        <f t="shared" ca="1" si="8"/>
        <v>16</v>
      </c>
      <c r="I572" s="43"/>
      <c r="J572" s="44">
        <v>28142</v>
      </c>
      <c r="K572" s="38">
        <v>2</v>
      </c>
    </row>
    <row r="573" spans="1:11" x14ac:dyDescent="0.3">
      <c r="A573" s="37" t="s">
        <v>319</v>
      </c>
      <c r="B573" s="38" t="s">
        <v>25</v>
      </c>
      <c r="C573" s="37" t="s">
        <v>220</v>
      </c>
      <c r="D573" s="39">
        <v>851000058</v>
      </c>
      <c r="E573" s="40">
        <v>2526505454</v>
      </c>
      <c r="F573" s="37" t="s">
        <v>17</v>
      </c>
      <c r="G573" s="41">
        <v>43249</v>
      </c>
      <c r="H573" s="42">
        <f t="shared" ca="1" si="8"/>
        <v>2</v>
      </c>
      <c r="I573" s="43"/>
      <c r="J573" s="44">
        <v>68601</v>
      </c>
      <c r="K573" s="38">
        <v>2</v>
      </c>
    </row>
    <row r="574" spans="1:11" x14ac:dyDescent="0.3">
      <c r="A574" s="37" t="s">
        <v>748</v>
      </c>
      <c r="B574" s="38" t="s">
        <v>25</v>
      </c>
      <c r="C574" s="37" t="s">
        <v>685</v>
      </c>
      <c r="D574" s="39">
        <v>662004752</v>
      </c>
      <c r="E574" s="40">
        <v>2525402828</v>
      </c>
      <c r="F574" s="37" t="s">
        <v>14</v>
      </c>
      <c r="G574" s="41">
        <v>39248</v>
      </c>
      <c r="H574" s="42">
        <f t="shared" ca="1" si="8"/>
        <v>13</v>
      </c>
      <c r="I574" s="43" t="s">
        <v>37</v>
      </c>
      <c r="J574" s="44">
        <v>102323</v>
      </c>
      <c r="K574" s="38">
        <v>2</v>
      </c>
    </row>
    <row r="575" spans="1:11" x14ac:dyDescent="0.3">
      <c r="A575" s="37" t="s">
        <v>198</v>
      </c>
      <c r="B575" s="38" t="s">
        <v>12</v>
      </c>
      <c r="C575" s="37" t="s">
        <v>172</v>
      </c>
      <c r="D575" s="39">
        <v>676000562</v>
      </c>
      <c r="E575" s="40">
        <v>9195508095</v>
      </c>
      <c r="F575" s="37" t="s">
        <v>14</v>
      </c>
      <c r="G575" s="41">
        <v>38551</v>
      </c>
      <c r="H575" s="42">
        <f t="shared" ca="1" si="8"/>
        <v>15</v>
      </c>
      <c r="I575" s="43" t="s">
        <v>37</v>
      </c>
      <c r="J575" s="44">
        <v>92794</v>
      </c>
      <c r="K575" s="38">
        <v>2</v>
      </c>
    </row>
    <row r="576" spans="1:11" x14ac:dyDescent="0.3">
      <c r="A576" s="37" t="s">
        <v>586</v>
      </c>
      <c r="B576" s="38" t="s">
        <v>33</v>
      </c>
      <c r="C576" s="37" t="s">
        <v>522</v>
      </c>
      <c r="D576" s="39">
        <v>983007016</v>
      </c>
      <c r="E576" s="40">
        <v>2523122083</v>
      </c>
      <c r="F576" s="37" t="s">
        <v>14</v>
      </c>
      <c r="G576" s="41">
        <v>41649</v>
      </c>
      <c r="H576" s="42">
        <f t="shared" ca="1" si="8"/>
        <v>6</v>
      </c>
      <c r="I576" s="43" t="s">
        <v>23</v>
      </c>
      <c r="J576" s="44">
        <v>58630</v>
      </c>
      <c r="K576" s="38">
        <v>2</v>
      </c>
    </row>
    <row r="577" spans="1:11" x14ac:dyDescent="0.3">
      <c r="A577" s="37" t="s">
        <v>457</v>
      </c>
      <c r="B577" s="38" t="s">
        <v>12</v>
      </c>
      <c r="C577" s="37" t="s">
        <v>455</v>
      </c>
      <c r="D577" s="39">
        <v>581003751</v>
      </c>
      <c r="E577" s="40">
        <v>9197764351</v>
      </c>
      <c r="F577" s="37" t="s">
        <v>17</v>
      </c>
      <c r="G577" s="41">
        <v>40523</v>
      </c>
      <c r="H577" s="42">
        <f t="shared" ca="1" si="8"/>
        <v>9</v>
      </c>
      <c r="I577" s="43"/>
      <c r="J577" s="44">
        <v>32656</v>
      </c>
      <c r="K577" s="38">
        <v>2</v>
      </c>
    </row>
    <row r="578" spans="1:11" x14ac:dyDescent="0.3">
      <c r="A578" s="73" t="s">
        <v>588</v>
      </c>
      <c r="B578" s="38" t="s">
        <v>31</v>
      </c>
      <c r="C578" s="37" t="s">
        <v>522</v>
      </c>
      <c r="D578" s="39">
        <v>938003321</v>
      </c>
      <c r="E578" s="40">
        <v>2526698101</v>
      </c>
      <c r="F578" s="37" t="s">
        <v>14</v>
      </c>
      <c r="G578" s="41">
        <v>42199</v>
      </c>
      <c r="H578" s="42">
        <f t="shared" ref="H578:H641" ca="1" si="9">DATEDIF(G578,TODAY(),"Y")</f>
        <v>5</v>
      </c>
      <c r="I578" s="43" t="s">
        <v>23</v>
      </c>
      <c r="J578" s="44">
        <v>99983</v>
      </c>
      <c r="K578" s="38">
        <v>2</v>
      </c>
    </row>
    <row r="579" spans="1:11" x14ac:dyDescent="0.3">
      <c r="A579" s="37" t="s">
        <v>589</v>
      </c>
      <c r="B579" s="38" t="s">
        <v>33</v>
      </c>
      <c r="C579" s="37" t="s">
        <v>522</v>
      </c>
      <c r="D579" s="39">
        <v>929004686</v>
      </c>
      <c r="E579" s="40">
        <v>2522636321</v>
      </c>
      <c r="F579" s="37" t="s">
        <v>22</v>
      </c>
      <c r="G579" s="41">
        <v>43392</v>
      </c>
      <c r="H579" s="42">
        <f t="shared" ca="1" si="9"/>
        <v>2</v>
      </c>
      <c r="I579" s="43" t="s">
        <v>37</v>
      </c>
      <c r="J579" s="44">
        <v>42770</v>
      </c>
      <c r="K579" s="38">
        <v>2</v>
      </c>
    </row>
    <row r="580" spans="1:11" x14ac:dyDescent="0.3">
      <c r="A580" s="37" t="s">
        <v>110</v>
      </c>
      <c r="B580" s="38" t="s">
        <v>28</v>
      </c>
      <c r="C580" s="37" t="s">
        <v>67</v>
      </c>
      <c r="D580" s="39">
        <v>694000128</v>
      </c>
      <c r="E580" s="40">
        <v>2524077699</v>
      </c>
      <c r="F580" s="37" t="s">
        <v>14</v>
      </c>
      <c r="G580" s="41">
        <v>39125</v>
      </c>
      <c r="H580" s="42">
        <f t="shared" ca="1" si="9"/>
        <v>13</v>
      </c>
      <c r="I580" s="43" t="s">
        <v>20</v>
      </c>
      <c r="J580" s="44">
        <v>81627</v>
      </c>
      <c r="K580" s="38">
        <v>2</v>
      </c>
    </row>
    <row r="581" spans="1:11" x14ac:dyDescent="0.3">
      <c r="A581" s="37" t="s">
        <v>378</v>
      </c>
      <c r="B581" s="38" t="s">
        <v>19</v>
      </c>
      <c r="C581" s="37" t="s">
        <v>373</v>
      </c>
      <c r="D581" s="39">
        <v>165007010</v>
      </c>
      <c r="E581" s="40">
        <v>2523906310</v>
      </c>
      <c r="F581" s="37" t="s">
        <v>17</v>
      </c>
      <c r="G581" s="41">
        <v>37527</v>
      </c>
      <c r="H581" s="42">
        <f t="shared" ca="1" si="9"/>
        <v>18</v>
      </c>
      <c r="I581" s="43"/>
      <c r="J581" s="44">
        <v>80457</v>
      </c>
      <c r="K581" s="38">
        <v>2</v>
      </c>
    </row>
    <row r="582" spans="1:11" x14ac:dyDescent="0.3">
      <c r="A582" s="37" t="s">
        <v>590</v>
      </c>
      <c r="B582" s="38" t="s">
        <v>19</v>
      </c>
      <c r="C582" s="37" t="s">
        <v>522</v>
      </c>
      <c r="D582" s="39">
        <v>771000153</v>
      </c>
      <c r="E582" s="40">
        <v>2522924678</v>
      </c>
      <c r="F582" s="37" t="s">
        <v>14</v>
      </c>
      <c r="G582" s="41">
        <v>42139</v>
      </c>
      <c r="H582" s="42">
        <f t="shared" ca="1" si="9"/>
        <v>5</v>
      </c>
      <c r="I582" s="43" t="s">
        <v>42</v>
      </c>
      <c r="J582" s="44">
        <v>79729</v>
      </c>
      <c r="K582" s="38">
        <v>2</v>
      </c>
    </row>
    <row r="583" spans="1:11" x14ac:dyDescent="0.3">
      <c r="A583" s="37" t="s">
        <v>492</v>
      </c>
      <c r="B583" s="38" t="s">
        <v>33</v>
      </c>
      <c r="C583" s="37" t="s">
        <v>460</v>
      </c>
      <c r="D583" s="39">
        <v>796009833</v>
      </c>
      <c r="E583" s="40">
        <v>9194629606</v>
      </c>
      <c r="F583" s="37" t="s">
        <v>14</v>
      </c>
      <c r="G583" s="41">
        <v>38420</v>
      </c>
      <c r="H583" s="42">
        <f t="shared" ca="1" si="9"/>
        <v>15</v>
      </c>
      <c r="I583" s="43" t="s">
        <v>23</v>
      </c>
      <c r="J583" s="44">
        <v>35828</v>
      </c>
      <c r="K583" s="38">
        <v>2</v>
      </c>
    </row>
    <row r="584" spans="1:11" x14ac:dyDescent="0.3">
      <c r="A584" s="37" t="s">
        <v>753</v>
      </c>
      <c r="B584" s="38" t="s">
        <v>25</v>
      </c>
      <c r="C584" s="37" t="s">
        <v>685</v>
      </c>
      <c r="D584" s="39">
        <v>991004142</v>
      </c>
      <c r="E584" s="40">
        <v>2521789943</v>
      </c>
      <c r="F584" s="37" t="s">
        <v>14</v>
      </c>
      <c r="G584" s="41">
        <v>37803</v>
      </c>
      <c r="H584" s="42">
        <f t="shared" ca="1" si="9"/>
        <v>17</v>
      </c>
      <c r="I584" s="43" t="s">
        <v>42</v>
      </c>
      <c r="J584" s="44">
        <v>78390</v>
      </c>
      <c r="K584" s="38">
        <v>2</v>
      </c>
    </row>
    <row r="585" spans="1:11" x14ac:dyDescent="0.3">
      <c r="A585" s="37" t="s">
        <v>447</v>
      </c>
      <c r="B585" s="38" t="s">
        <v>28</v>
      </c>
      <c r="C585" s="37" t="s">
        <v>433</v>
      </c>
      <c r="D585" s="39">
        <v>503009830</v>
      </c>
      <c r="E585" s="40">
        <v>2521389906</v>
      </c>
      <c r="F585" s="37" t="s">
        <v>14</v>
      </c>
      <c r="G585" s="41">
        <v>36261</v>
      </c>
      <c r="H585" s="42">
        <f t="shared" ca="1" si="9"/>
        <v>21</v>
      </c>
      <c r="I585" s="43" t="s">
        <v>15</v>
      </c>
      <c r="J585" s="44">
        <v>93366</v>
      </c>
      <c r="K585" s="38">
        <v>2</v>
      </c>
    </row>
    <row r="586" spans="1:11" x14ac:dyDescent="0.3">
      <c r="A586" s="37" t="s">
        <v>594</v>
      </c>
      <c r="B586" s="38" t="s">
        <v>19</v>
      </c>
      <c r="C586" s="37" t="s">
        <v>522</v>
      </c>
      <c r="D586" s="39">
        <v>682000261</v>
      </c>
      <c r="E586" s="40">
        <v>9192921836</v>
      </c>
      <c r="F586" s="37" t="s">
        <v>14</v>
      </c>
      <c r="G586" s="41">
        <v>37737</v>
      </c>
      <c r="H586" s="42">
        <f t="shared" ca="1" si="9"/>
        <v>17</v>
      </c>
      <c r="I586" s="43" t="s">
        <v>15</v>
      </c>
      <c r="J586" s="44">
        <v>95979</v>
      </c>
      <c r="K586" s="38">
        <v>2</v>
      </c>
    </row>
    <row r="587" spans="1:11" x14ac:dyDescent="0.3">
      <c r="A587" s="37" t="s">
        <v>332</v>
      </c>
      <c r="B587" s="38" t="s">
        <v>33</v>
      </c>
      <c r="C587" s="37" t="s">
        <v>220</v>
      </c>
      <c r="D587" s="39">
        <v>824006378</v>
      </c>
      <c r="E587" s="40">
        <v>9197046530</v>
      </c>
      <c r="F587" s="37" t="s">
        <v>17</v>
      </c>
      <c r="G587" s="41">
        <v>38235</v>
      </c>
      <c r="H587" s="42">
        <f t="shared" ca="1" si="9"/>
        <v>16</v>
      </c>
      <c r="I587" s="43"/>
      <c r="J587" s="44">
        <v>74633</v>
      </c>
      <c r="K587" s="38">
        <v>2</v>
      </c>
    </row>
    <row r="588" spans="1:11" x14ac:dyDescent="0.3">
      <c r="A588" s="37" t="s">
        <v>333</v>
      </c>
      <c r="B588" s="38" t="s">
        <v>33</v>
      </c>
      <c r="C588" s="37" t="s">
        <v>220</v>
      </c>
      <c r="D588" s="39">
        <v>918006287</v>
      </c>
      <c r="E588" s="40">
        <v>9196705508</v>
      </c>
      <c r="F588" s="37" t="s">
        <v>17</v>
      </c>
      <c r="G588" s="41">
        <v>36049</v>
      </c>
      <c r="H588" s="42">
        <f t="shared" ca="1" si="9"/>
        <v>22</v>
      </c>
      <c r="I588" s="43"/>
      <c r="J588" s="44">
        <v>51090</v>
      </c>
      <c r="K588" s="38">
        <v>2</v>
      </c>
    </row>
    <row r="589" spans="1:11" x14ac:dyDescent="0.3">
      <c r="A589" s="37" t="s">
        <v>334</v>
      </c>
      <c r="B589" s="38" t="s">
        <v>12</v>
      </c>
      <c r="C589" s="37" t="s">
        <v>220</v>
      </c>
      <c r="D589" s="39">
        <v>618005364</v>
      </c>
      <c r="E589" s="40">
        <v>2522888726</v>
      </c>
      <c r="F589" s="37" t="s">
        <v>14</v>
      </c>
      <c r="G589" s="41">
        <v>43110</v>
      </c>
      <c r="H589" s="42">
        <f t="shared" ca="1" si="9"/>
        <v>2</v>
      </c>
      <c r="I589" s="43" t="s">
        <v>15</v>
      </c>
      <c r="J589" s="44">
        <v>61542</v>
      </c>
      <c r="K589" s="38">
        <v>2</v>
      </c>
    </row>
    <row r="590" spans="1:11" x14ac:dyDescent="0.3">
      <c r="A590" s="37" t="s">
        <v>134</v>
      </c>
      <c r="B590" s="38" t="s">
        <v>25</v>
      </c>
      <c r="C590" s="37" t="s">
        <v>127</v>
      </c>
      <c r="D590" s="39">
        <v>879004558</v>
      </c>
      <c r="E590" s="40">
        <v>2524663056</v>
      </c>
      <c r="F590" s="37" t="s">
        <v>22</v>
      </c>
      <c r="G590" s="41">
        <v>39774</v>
      </c>
      <c r="H590" s="42">
        <f t="shared" ca="1" si="9"/>
        <v>12</v>
      </c>
      <c r="I590" s="43" t="s">
        <v>37</v>
      </c>
      <c r="J590" s="44">
        <v>60099</v>
      </c>
      <c r="K590" s="38">
        <v>2</v>
      </c>
    </row>
    <row r="591" spans="1:11" x14ac:dyDescent="0.3">
      <c r="A591" s="37" t="s">
        <v>496</v>
      </c>
      <c r="B591" s="38" t="s">
        <v>19</v>
      </c>
      <c r="C591" s="37" t="s">
        <v>460</v>
      </c>
      <c r="D591" s="39">
        <v>930004379</v>
      </c>
      <c r="E591" s="40">
        <v>9198624601</v>
      </c>
      <c r="F591" s="37" t="s">
        <v>14</v>
      </c>
      <c r="G591" s="41">
        <v>42246</v>
      </c>
      <c r="H591" s="42">
        <f t="shared" ca="1" si="9"/>
        <v>5</v>
      </c>
      <c r="I591" s="43" t="s">
        <v>37</v>
      </c>
      <c r="J591" s="44">
        <v>104117</v>
      </c>
      <c r="K591" s="38">
        <v>2</v>
      </c>
    </row>
    <row r="592" spans="1:11" x14ac:dyDescent="0.3">
      <c r="A592" s="37" t="s">
        <v>340</v>
      </c>
      <c r="B592" s="38" t="s">
        <v>33</v>
      </c>
      <c r="C592" s="37" t="s">
        <v>220</v>
      </c>
      <c r="D592" s="39">
        <v>707003376</v>
      </c>
      <c r="E592" s="40">
        <v>2525998691</v>
      </c>
      <c r="F592" s="37" t="s">
        <v>17</v>
      </c>
      <c r="G592" s="41">
        <v>37940</v>
      </c>
      <c r="H592" s="42">
        <f t="shared" ca="1" si="9"/>
        <v>17</v>
      </c>
      <c r="I592" s="43"/>
      <c r="J592" s="44">
        <v>53222</v>
      </c>
      <c r="K592" s="38">
        <v>2</v>
      </c>
    </row>
    <row r="593" spans="1:11" x14ac:dyDescent="0.3">
      <c r="A593" s="37" t="s">
        <v>667</v>
      </c>
      <c r="B593" s="38" t="s">
        <v>25</v>
      </c>
      <c r="C593" s="37" t="s">
        <v>611</v>
      </c>
      <c r="D593" s="39">
        <v>903008594</v>
      </c>
      <c r="E593" s="40">
        <v>9195526537</v>
      </c>
      <c r="F593" s="37" t="s">
        <v>17</v>
      </c>
      <c r="G593" s="41">
        <v>40722</v>
      </c>
      <c r="H593" s="42">
        <f t="shared" ca="1" si="9"/>
        <v>9</v>
      </c>
      <c r="I593" s="43"/>
      <c r="J593" s="44">
        <v>60814</v>
      </c>
      <c r="K593" s="38">
        <v>2</v>
      </c>
    </row>
    <row r="594" spans="1:11" x14ac:dyDescent="0.3">
      <c r="A594" s="37" t="s">
        <v>756</v>
      </c>
      <c r="B594" s="38" t="s">
        <v>12</v>
      </c>
      <c r="C594" s="37" t="s">
        <v>685</v>
      </c>
      <c r="D594" s="39">
        <v>962003692</v>
      </c>
      <c r="E594" s="40">
        <v>9196259106</v>
      </c>
      <c r="F594" s="37" t="s">
        <v>14</v>
      </c>
      <c r="G594" s="41">
        <v>38012</v>
      </c>
      <c r="H594" s="42">
        <f t="shared" ca="1" si="9"/>
        <v>16</v>
      </c>
      <c r="I594" s="43" t="s">
        <v>37</v>
      </c>
      <c r="J594" s="44">
        <v>105742</v>
      </c>
      <c r="K594" s="38">
        <v>2</v>
      </c>
    </row>
    <row r="595" spans="1:11" x14ac:dyDescent="0.3">
      <c r="A595" s="45" t="s">
        <v>758</v>
      </c>
      <c r="B595" s="46" t="s">
        <v>25</v>
      </c>
      <c r="C595" s="45" t="s">
        <v>685</v>
      </c>
      <c r="D595" s="47">
        <v>559006297</v>
      </c>
      <c r="E595" s="48">
        <v>9192416398</v>
      </c>
      <c r="F595" s="45" t="s">
        <v>14</v>
      </c>
      <c r="G595" s="49">
        <v>39287</v>
      </c>
      <c r="H595" s="50">
        <f t="shared" ca="1" si="9"/>
        <v>13</v>
      </c>
      <c r="I595" s="50" t="s">
        <v>15</v>
      </c>
      <c r="J595" s="51">
        <v>57889</v>
      </c>
      <c r="K595" s="46">
        <v>2</v>
      </c>
    </row>
    <row r="596" spans="1:11" x14ac:dyDescent="0.3">
      <c r="A596" s="37" t="s">
        <v>518</v>
      </c>
      <c r="B596" s="38" t="s">
        <v>19</v>
      </c>
      <c r="C596" s="37" t="s">
        <v>505</v>
      </c>
      <c r="D596" s="39">
        <v>383006821</v>
      </c>
      <c r="E596" s="40">
        <v>9198472270</v>
      </c>
      <c r="F596" s="37" t="s">
        <v>14</v>
      </c>
      <c r="G596" s="41">
        <v>43240</v>
      </c>
      <c r="H596" s="42">
        <f t="shared" ca="1" si="9"/>
        <v>2</v>
      </c>
      <c r="I596" s="43" t="s">
        <v>20</v>
      </c>
      <c r="J596" s="44">
        <v>57928</v>
      </c>
      <c r="K596" s="38">
        <v>2</v>
      </c>
    </row>
    <row r="597" spans="1:11" x14ac:dyDescent="0.3">
      <c r="A597" s="73" t="s">
        <v>759</v>
      </c>
      <c r="B597" s="38" t="s">
        <v>12</v>
      </c>
      <c r="C597" s="37" t="s">
        <v>685</v>
      </c>
      <c r="D597" s="39">
        <v>932007692</v>
      </c>
      <c r="E597" s="40">
        <v>9197103200</v>
      </c>
      <c r="F597" s="37" t="s">
        <v>26</v>
      </c>
      <c r="G597" s="41">
        <v>37017</v>
      </c>
      <c r="H597" s="42">
        <f t="shared" ca="1" si="9"/>
        <v>19</v>
      </c>
      <c r="I597" s="43"/>
      <c r="J597" s="44">
        <v>48547</v>
      </c>
      <c r="K597" s="38">
        <v>2</v>
      </c>
    </row>
    <row r="598" spans="1:11" x14ac:dyDescent="0.3">
      <c r="A598" s="73" t="s">
        <v>760</v>
      </c>
      <c r="B598" s="38" t="s">
        <v>31</v>
      </c>
      <c r="C598" s="37" t="s">
        <v>685</v>
      </c>
      <c r="D598" s="39">
        <v>249009042</v>
      </c>
      <c r="E598" s="40">
        <v>2522304625</v>
      </c>
      <c r="F598" s="37" t="s">
        <v>14</v>
      </c>
      <c r="G598" s="41">
        <v>41520</v>
      </c>
      <c r="H598" s="42">
        <f t="shared" ca="1" si="9"/>
        <v>7</v>
      </c>
      <c r="I598" s="43" t="s">
        <v>20</v>
      </c>
      <c r="J598" s="44">
        <v>33397</v>
      </c>
      <c r="K598" s="38">
        <v>2</v>
      </c>
    </row>
    <row r="599" spans="1:11" x14ac:dyDescent="0.3">
      <c r="A599" s="37" t="s">
        <v>170</v>
      </c>
      <c r="B599" s="38" t="s">
        <v>12</v>
      </c>
      <c r="C599" s="37" t="s">
        <v>166</v>
      </c>
      <c r="D599" s="39">
        <v>542003222</v>
      </c>
      <c r="E599" s="40">
        <v>9196082608</v>
      </c>
      <c r="F599" s="37" t="s">
        <v>14</v>
      </c>
      <c r="G599" s="41">
        <v>38853</v>
      </c>
      <c r="H599" s="42">
        <f t="shared" ca="1" si="9"/>
        <v>14</v>
      </c>
      <c r="I599" s="43" t="s">
        <v>37</v>
      </c>
      <c r="J599" s="44">
        <v>102895</v>
      </c>
      <c r="K599" s="38">
        <v>2</v>
      </c>
    </row>
    <row r="600" spans="1:11" x14ac:dyDescent="0.3">
      <c r="A600" s="37" t="s">
        <v>762</v>
      </c>
      <c r="B600" s="38" t="s">
        <v>31</v>
      </c>
      <c r="C600" s="37" t="s">
        <v>685</v>
      </c>
      <c r="D600" s="39">
        <v>279007202</v>
      </c>
      <c r="E600" s="40">
        <v>2525261239</v>
      </c>
      <c r="F600" s="37" t="s">
        <v>14</v>
      </c>
      <c r="G600" s="41">
        <v>36103</v>
      </c>
      <c r="H600" s="42">
        <f t="shared" ca="1" si="9"/>
        <v>22</v>
      </c>
      <c r="I600" s="43" t="s">
        <v>23</v>
      </c>
      <c r="J600" s="44">
        <v>89518</v>
      </c>
      <c r="K600" s="38">
        <v>2</v>
      </c>
    </row>
    <row r="601" spans="1:11" x14ac:dyDescent="0.3">
      <c r="A601" s="37" t="s">
        <v>426</v>
      </c>
      <c r="B601" s="38" t="s">
        <v>12</v>
      </c>
      <c r="C601" s="37" t="s">
        <v>381</v>
      </c>
      <c r="D601" s="39">
        <v>124003063</v>
      </c>
      <c r="E601" s="40">
        <v>2527726916</v>
      </c>
      <c r="F601" s="37" t="s">
        <v>22</v>
      </c>
      <c r="G601" s="41">
        <v>43428</v>
      </c>
      <c r="H601" s="42">
        <f t="shared" ca="1" si="9"/>
        <v>2</v>
      </c>
      <c r="I601" s="43" t="s">
        <v>20</v>
      </c>
      <c r="J601" s="44">
        <v>50148</v>
      </c>
      <c r="K601" s="38">
        <v>2</v>
      </c>
    </row>
    <row r="602" spans="1:11" x14ac:dyDescent="0.3">
      <c r="A602" s="52" t="s">
        <v>450</v>
      </c>
      <c r="B602" s="53" t="s">
        <v>19</v>
      </c>
      <c r="C602" s="52" t="s">
        <v>433</v>
      </c>
      <c r="D602" s="54">
        <v>468003610</v>
      </c>
      <c r="E602" s="55">
        <v>9194605984</v>
      </c>
      <c r="F602" s="52" t="s">
        <v>26</v>
      </c>
      <c r="G602" s="56">
        <v>40365</v>
      </c>
      <c r="H602" s="57">
        <f t="shared" ca="1" si="9"/>
        <v>10</v>
      </c>
      <c r="I602" s="57"/>
      <c r="J602" s="58">
        <v>14357</v>
      </c>
      <c r="K602" s="53">
        <v>2</v>
      </c>
    </row>
    <row r="603" spans="1:11" x14ac:dyDescent="0.3">
      <c r="A603" s="37" t="s">
        <v>350</v>
      </c>
      <c r="B603" s="38" t="s">
        <v>33</v>
      </c>
      <c r="C603" s="37" t="s">
        <v>220</v>
      </c>
      <c r="D603" s="39">
        <v>644002142</v>
      </c>
      <c r="E603" s="40">
        <v>2524694617</v>
      </c>
      <c r="F603" s="37" t="s">
        <v>17</v>
      </c>
      <c r="G603" s="41">
        <v>37507</v>
      </c>
      <c r="H603" s="42">
        <f t="shared" ca="1" si="9"/>
        <v>18</v>
      </c>
      <c r="I603" s="43"/>
      <c r="J603" s="44">
        <v>83005</v>
      </c>
      <c r="K603" s="38">
        <v>2</v>
      </c>
    </row>
    <row r="604" spans="1:11" x14ac:dyDescent="0.3">
      <c r="A604" s="73" t="s">
        <v>164</v>
      </c>
      <c r="B604" s="38" t="s">
        <v>31</v>
      </c>
      <c r="C604" s="37" t="s">
        <v>146</v>
      </c>
      <c r="D604" s="39">
        <v>617005992</v>
      </c>
      <c r="E604" s="40">
        <v>2528577225</v>
      </c>
      <c r="F604" s="37" t="s">
        <v>17</v>
      </c>
      <c r="G604" s="41">
        <v>36434</v>
      </c>
      <c r="H604" s="42">
        <f t="shared" ca="1" si="9"/>
        <v>21</v>
      </c>
      <c r="I604" s="43"/>
      <c r="J604" s="44">
        <v>95407</v>
      </c>
      <c r="K604" s="38">
        <v>2</v>
      </c>
    </row>
    <row r="605" spans="1:11" x14ac:dyDescent="0.3">
      <c r="A605" s="73" t="s">
        <v>352</v>
      </c>
      <c r="B605" s="38" t="s">
        <v>31</v>
      </c>
      <c r="C605" s="37" t="s">
        <v>220</v>
      </c>
      <c r="D605" s="39">
        <v>249006723</v>
      </c>
      <c r="E605" s="40">
        <v>9197819805</v>
      </c>
      <c r="F605" s="37" t="s">
        <v>14</v>
      </c>
      <c r="G605" s="41">
        <v>38881</v>
      </c>
      <c r="H605" s="42">
        <f t="shared" ca="1" si="9"/>
        <v>14</v>
      </c>
      <c r="I605" s="43" t="s">
        <v>15</v>
      </c>
      <c r="J605" s="44">
        <v>60086</v>
      </c>
      <c r="K605" s="38">
        <v>2</v>
      </c>
    </row>
    <row r="606" spans="1:11" x14ac:dyDescent="0.3">
      <c r="A606" s="37" t="s">
        <v>356</v>
      </c>
      <c r="B606" s="38" t="s">
        <v>28</v>
      </c>
      <c r="C606" s="37" t="s">
        <v>220</v>
      </c>
      <c r="D606" s="39">
        <v>333007685</v>
      </c>
      <c r="E606" s="40">
        <v>2524982487</v>
      </c>
      <c r="F606" s="37" t="s">
        <v>17</v>
      </c>
      <c r="G606" s="41">
        <v>40204</v>
      </c>
      <c r="H606" s="42">
        <f t="shared" ca="1" si="9"/>
        <v>10</v>
      </c>
      <c r="I606" s="43"/>
      <c r="J606" s="44">
        <v>109421</v>
      </c>
      <c r="K606" s="38">
        <v>2</v>
      </c>
    </row>
    <row r="607" spans="1:11" x14ac:dyDescent="0.3">
      <c r="A607" s="37" t="s">
        <v>451</v>
      </c>
      <c r="B607" s="38" t="s">
        <v>25</v>
      </c>
      <c r="C607" s="37" t="s">
        <v>433</v>
      </c>
      <c r="D607" s="39">
        <v>963008490</v>
      </c>
      <c r="E607" s="40">
        <v>2524373324</v>
      </c>
      <c r="F607" s="37" t="s">
        <v>17</v>
      </c>
      <c r="G607" s="41">
        <v>36407</v>
      </c>
      <c r="H607" s="42">
        <f t="shared" ca="1" si="9"/>
        <v>21</v>
      </c>
      <c r="I607" s="43"/>
      <c r="J607" s="44">
        <v>96226</v>
      </c>
      <c r="K607" s="38">
        <v>2</v>
      </c>
    </row>
    <row r="608" spans="1:11" x14ac:dyDescent="0.3">
      <c r="A608" s="37" t="s">
        <v>675</v>
      </c>
      <c r="B608" s="38" t="s">
        <v>33</v>
      </c>
      <c r="C608" s="37" t="s">
        <v>611</v>
      </c>
      <c r="D608" s="39">
        <v>494004997</v>
      </c>
      <c r="E608" s="40">
        <v>9198451642</v>
      </c>
      <c r="F608" s="37" t="s">
        <v>17</v>
      </c>
      <c r="G608" s="41">
        <v>37582</v>
      </c>
      <c r="H608" s="42">
        <f t="shared" ca="1" si="9"/>
        <v>18</v>
      </c>
      <c r="I608" s="43"/>
      <c r="J608" s="44">
        <v>111709</v>
      </c>
      <c r="K608" s="38">
        <v>2</v>
      </c>
    </row>
    <row r="609" spans="1:11" x14ac:dyDescent="0.3">
      <c r="A609" s="37" t="s">
        <v>675</v>
      </c>
      <c r="B609" s="38" t="s">
        <v>33</v>
      </c>
      <c r="C609" s="37" t="s">
        <v>611</v>
      </c>
      <c r="D609" s="39">
        <v>313001312</v>
      </c>
      <c r="E609" s="40">
        <v>9198451642</v>
      </c>
      <c r="F609" s="37" t="s">
        <v>17</v>
      </c>
      <c r="G609" s="41">
        <v>39038</v>
      </c>
      <c r="H609" s="42">
        <f t="shared" ca="1" si="9"/>
        <v>14</v>
      </c>
      <c r="I609" s="43"/>
      <c r="J609" s="44">
        <v>111709</v>
      </c>
      <c r="K609" s="38">
        <v>2</v>
      </c>
    </row>
    <row r="610" spans="1:11" x14ac:dyDescent="0.3">
      <c r="A610" s="37" t="s">
        <v>362</v>
      </c>
      <c r="B610" s="38" t="s">
        <v>19</v>
      </c>
      <c r="C610" s="37" t="s">
        <v>220</v>
      </c>
      <c r="D610" s="39">
        <v>541005827</v>
      </c>
      <c r="E610" s="40">
        <v>9196969994</v>
      </c>
      <c r="F610" s="37" t="s">
        <v>14</v>
      </c>
      <c r="G610" s="41">
        <v>40991</v>
      </c>
      <c r="H610" s="42">
        <f t="shared" ca="1" si="9"/>
        <v>8</v>
      </c>
      <c r="I610" s="43" t="s">
        <v>20</v>
      </c>
      <c r="J610" s="44">
        <v>45097</v>
      </c>
      <c r="K610" s="38">
        <v>2</v>
      </c>
    </row>
    <row r="611" spans="1:11" x14ac:dyDescent="0.3">
      <c r="A611" s="37" t="s">
        <v>453</v>
      </c>
      <c r="B611" s="38" t="s">
        <v>31</v>
      </c>
      <c r="C611" s="37" t="s">
        <v>433</v>
      </c>
      <c r="D611" s="39">
        <v>425003144</v>
      </c>
      <c r="E611" s="40">
        <v>9193891189</v>
      </c>
      <c r="F611" s="37" t="s">
        <v>14</v>
      </c>
      <c r="G611" s="41">
        <v>37264</v>
      </c>
      <c r="H611" s="42">
        <f t="shared" ca="1" si="9"/>
        <v>18</v>
      </c>
      <c r="I611" s="43" t="s">
        <v>42</v>
      </c>
      <c r="J611" s="44">
        <v>80834</v>
      </c>
      <c r="K611" s="38">
        <v>2</v>
      </c>
    </row>
    <row r="612" spans="1:11" x14ac:dyDescent="0.3">
      <c r="A612" s="37" t="s">
        <v>430</v>
      </c>
      <c r="B612" s="38" t="s">
        <v>28</v>
      </c>
      <c r="C612" s="37" t="s">
        <v>381</v>
      </c>
      <c r="D612" s="39">
        <v>533006888</v>
      </c>
      <c r="E612" s="40">
        <v>9194161772</v>
      </c>
      <c r="F612" s="37" t="s">
        <v>14</v>
      </c>
      <c r="G612" s="41">
        <v>39070</v>
      </c>
      <c r="H612" s="42">
        <f t="shared" ca="1" si="9"/>
        <v>13</v>
      </c>
      <c r="I612" s="43" t="s">
        <v>20</v>
      </c>
      <c r="J612" s="44">
        <v>98514</v>
      </c>
      <c r="K612" s="38">
        <v>2</v>
      </c>
    </row>
    <row r="613" spans="1:11" x14ac:dyDescent="0.3">
      <c r="A613" s="37" t="s">
        <v>680</v>
      </c>
      <c r="B613" s="38" t="s">
        <v>12</v>
      </c>
      <c r="C613" s="37" t="s">
        <v>611</v>
      </c>
      <c r="D613" s="39">
        <v>665003893</v>
      </c>
      <c r="E613" s="40">
        <v>9196408497</v>
      </c>
      <c r="F613" s="37" t="s">
        <v>14</v>
      </c>
      <c r="G613" s="41">
        <v>43430</v>
      </c>
      <c r="H613" s="42">
        <f t="shared" ca="1" si="9"/>
        <v>2</v>
      </c>
      <c r="I613" s="43" t="s">
        <v>37</v>
      </c>
      <c r="J613" s="44">
        <v>93678</v>
      </c>
      <c r="K613" s="38">
        <v>2</v>
      </c>
    </row>
    <row r="614" spans="1:11" x14ac:dyDescent="0.3">
      <c r="A614" s="37" t="s">
        <v>124</v>
      </c>
      <c r="B614" s="38" t="s">
        <v>25</v>
      </c>
      <c r="C614" s="37" t="s">
        <v>67</v>
      </c>
      <c r="D614" s="39">
        <v>151007827</v>
      </c>
      <c r="E614" s="40">
        <v>9195511103</v>
      </c>
      <c r="F614" s="37" t="s">
        <v>14</v>
      </c>
      <c r="G614" s="41">
        <v>42755</v>
      </c>
      <c r="H614" s="42">
        <f t="shared" ca="1" si="9"/>
        <v>3</v>
      </c>
      <c r="I614" s="43" t="s">
        <v>42</v>
      </c>
      <c r="J614" s="44">
        <v>97123</v>
      </c>
      <c r="K614" s="38">
        <v>2</v>
      </c>
    </row>
    <row r="615" spans="1:11" x14ac:dyDescent="0.3">
      <c r="A615" s="37" t="s">
        <v>66</v>
      </c>
      <c r="B615" s="38" t="s">
        <v>28</v>
      </c>
      <c r="C615" s="37" t="s">
        <v>67</v>
      </c>
      <c r="D615" s="39">
        <v>627004412</v>
      </c>
      <c r="E615" s="40">
        <v>9192163497</v>
      </c>
      <c r="F615" s="37" t="s">
        <v>17</v>
      </c>
      <c r="G615" s="41">
        <v>38132</v>
      </c>
      <c r="H615" s="42">
        <f t="shared" ca="1" si="9"/>
        <v>16</v>
      </c>
      <c r="I615" s="43"/>
      <c r="J615" s="44">
        <v>55822</v>
      </c>
      <c r="K615" s="38">
        <v>1</v>
      </c>
    </row>
    <row r="616" spans="1:11" x14ac:dyDescent="0.3">
      <c r="A616" s="37" t="s">
        <v>224</v>
      </c>
      <c r="B616" s="38" t="s">
        <v>12</v>
      </c>
      <c r="C616" s="37" t="s">
        <v>220</v>
      </c>
      <c r="D616" s="39">
        <v>651009482</v>
      </c>
      <c r="E616" s="40">
        <v>2526213620</v>
      </c>
      <c r="F616" s="37" t="s">
        <v>14</v>
      </c>
      <c r="G616" s="41">
        <v>42535</v>
      </c>
      <c r="H616" s="42">
        <f t="shared" ca="1" si="9"/>
        <v>4</v>
      </c>
      <c r="I616" s="43" t="s">
        <v>37</v>
      </c>
      <c r="J616" s="44">
        <v>76583</v>
      </c>
      <c r="K616" s="38">
        <v>1</v>
      </c>
    </row>
    <row r="617" spans="1:11" x14ac:dyDescent="0.3">
      <c r="A617" s="37" t="s">
        <v>613</v>
      </c>
      <c r="B617" s="38" t="s">
        <v>33</v>
      </c>
      <c r="C617" s="37" t="s">
        <v>611</v>
      </c>
      <c r="D617" s="39">
        <v>592001929</v>
      </c>
      <c r="E617" s="40">
        <v>9197785583</v>
      </c>
      <c r="F617" s="37" t="s">
        <v>14</v>
      </c>
      <c r="G617" s="41">
        <v>38205</v>
      </c>
      <c r="H617" s="42">
        <f t="shared" ca="1" si="9"/>
        <v>16</v>
      </c>
      <c r="I617" s="43" t="s">
        <v>37</v>
      </c>
      <c r="J617" s="44">
        <v>32292</v>
      </c>
      <c r="K617" s="38">
        <v>1</v>
      </c>
    </row>
    <row r="618" spans="1:11" x14ac:dyDescent="0.3">
      <c r="A618" s="37" t="s">
        <v>504</v>
      </c>
      <c r="B618" s="38" t="s">
        <v>33</v>
      </c>
      <c r="C618" s="37" t="s">
        <v>505</v>
      </c>
      <c r="D618" s="39">
        <v>247005666</v>
      </c>
      <c r="E618" s="40">
        <v>9195506190</v>
      </c>
      <c r="F618" s="37" t="s">
        <v>22</v>
      </c>
      <c r="G618" s="41">
        <v>36473</v>
      </c>
      <c r="H618" s="42">
        <f t="shared" ca="1" si="9"/>
        <v>21</v>
      </c>
      <c r="I618" s="43" t="s">
        <v>20</v>
      </c>
      <c r="J618" s="44">
        <v>32260</v>
      </c>
      <c r="K618" s="38">
        <v>1</v>
      </c>
    </row>
    <row r="619" spans="1:11" x14ac:dyDescent="0.3">
      <c r="A619" s="37" t="s">
        <v>126</v>
      </c>
      <c r="B619" s="38" t="s">
        <v>33</v>
      </c>
      <c r="C619" s="37" t="s">
        <v>127</v>
      </c>
      <c r="D619" s="39">
        <v>620002502</v>
      </c>
      <c r="E619" s="40">
        <v>2521656242</v>
      </c>
      <c r="F619" s="37" t="s">
        <v>14</v>
      </c>
      <c r="G619" s="41">
        <v>41894</v>
      </c>
      <c r="H619" s="42">
        <f t="shared" ca="1" si="9"/>
        <v>6</v>
      </c>
      <c r="I619" s="43" t="s">
        <v>15</v>
      </c>
      <c r="J619" s="44">
        <v>112489</v>
      </c>
      <c r="K619" s="38">
        <v>1</v>
      </c>
    </row>
    <row r="620" spans="1:11" x14ac:dyDescent="0.3">
      <c r="A620" s="37" t="s">
        <v>527</v>
      </c>
      <c r="B620" s="38" t="s">
        <v>28</v>
      </c>
      <c r="C620" s="37" t="s">
        <v>522</v>
      </c>
      <c r="D620" s="39">
        <v>592009648</v>
      </c>
      <c r="E620" s="40">
        <v>2521276517</v>
      </c>
      <c r="F620" s="37" t="s">
        <v>17</v>
      </c>
      <c r="G620" s="41">
        <v>39921</v>
      </c>
      <c r="H620" s="42">
        <f t="shared" ca="1" si="9"/>
        <v>11</v>
      </c>
      <c r="I620" s="43"/>
      <c r="J620" s="44">
        <v>103194</v>
      </c>
      <c r="K620" s="38">
        <v>1</v>
      </c>
    </row>
    <row r="621" spans="1:11" x14ac:dyDescent="0.3">
      <c r="A621" s="37" t="s">
        <v>528</v>
      </c>
      <c r="B621" s="38" t="s">
        <v>28</v>
      </c>
      <c r="C621" s="37" t="s">
        <v>522</v>
      </c>
      <c r="D621" s="39">
        <v>990003236</v>
      </c>
      <c r="E621" s="40">
        <v>9192453666</v>
      </c>
      <c r="F621" s="37" t="s">
        <v>14</v>
      </c>
      <c r="G621" s="41">
        <v>41903</v>
      </c>
      <c r="H621" s="42">
        <f t="shared" ca="1" si="9"/>
        <v>6</v>
      </c>
      <c r="I621" s="43" t="s">
        <v>20</v>
      </c>
      <c r="J621" s="44">
        <v>101062</v>
      </c>
      <c r="K621" s="38">
        <v>1</v>
      </c>
    </row>
    <row r="622" spans="1:11" x14ac:dyDescent="0.3">
      <c r="A622" s="37" t="s">
        <v>618</v>
      </c>
      <c r="B622" s="38" t="s">
        <v>33</v>
      </c>
      <c r="C622" s="37" t="s">
        <v>611</v>
      </c>
      <c r="D622" s="39">
        <v>850000766</v>
      </c>
      <c r="E622" s="40">
        <v>9193355152</v>
      </c>
      <c r="F622" s="37" t="s">
        <v>14</v>
      </c>
      <c r="G622" s="41">
        <v>41443</v>
      </c>
      <c r="H622" s="42">
        <f t="shared" ca="1" si="9"/>
        <v>7</v>
      </c>
      <c r="I622" s="43" t="s">
        <v>15</v>
      </c>
      <c r="J622" s="44">
        <v>71279</v>
      </c>
      <c r="K622" s="38">
        <v>1</v>
      </c>
    </row>
    <row r="623" spans="1:11" x14ac:dyDescent="0.3">
      <c r="A623" s="37" t="s">
        <v>530</v>
      </c>
      <c r="B623" s="38" t="s">
        <v>28</v>
      </c>
      <c r="C623" s="37" t="s">
        <v>522</v>
      </c>
      <c r="D623" s="39">
        <v>474007484</v>
      </c>
      <c r="E623" s="40">
        <v>9191963194</v>
      </c>
      <c r="F623" s="37" t="s">
        <v>17</v>
      </c>
      <c r="G623" s="41">
        <v>36498</v>
      </c>
      <c r="H623" s="42">
        <f t="shared" ca="1" si="9"/>
        <v>21</v>
      </c>
      <c r="I623" s="43"/>
      <c r="J623" s="44">
        <v>68575</v>
      </c>
      <c r="K623" s="38">
        <v>1</v>
      </c>
    </row>
    <row r="624" spans="1:11" x14ac:dyDescent="0.3">
      <c r="A624" s="37" t="s">
        <v>73</v>
      </c>
      <c r="B624" s="38" t="s">
        <v>25</v>
      </c>
      <c r="C624" s="37" t="s">
        <v>67</v>
      </c>
      <c r="D624" s="39">
        <v>923003594</v>
      </c>
      <c r="E624" s="40">
        <v>9192400511</v>
      </c>
      <c r="F624" s="37" t="s">
        <v>17</v>
      </c>
      <c r="G624" s="41">
        <v>39054</v>
      </c>
      <c r="H624" s="42">
        <f t="shared" ca="1" si="9"/>
        <v>14</v>
      </c>
      <c r="I624" s="43"/>
      <c r="J624" s="44">
        <v>83798</v>
      </c>
      <c r="K624" s="38">
        <v>1</v>
      </c>
    </row>
    <row r="625" spans="1:11" x14ac:dyDescent="0.3">
      <c r="A625" s="37" t="s">
        <v>693</v>
      </c>
      <c r="B625" s="38" t="s">
        <v>33</v>
      </c>
      <c r="C625" s="37" t="s">
        <v>685</v>
      </c>
      <c r="D625" s="39">
        <v>105008355</v>
      </c>
      <c r="E625" s="40">
        <v>9196060038</v>
      </c>
      <c r="F625" s="37" t="s">
        <v>17</v>
      </c>
      <c r="G625" s="41">
        <v>38845</v>
      </c>
      <c r="H625" s="42">
        <f t="shared" ca="1" si="9"/>
        <v>14</v>
      </c>
      <c r="I625" s="43"/>
      <c r="J625" s="44">
        <v>74750</v>
      </c>
      <c r="K625" s="38">
        <v>1</v>
      </c>
    </row>
    <row r="626" spans="1:11" x14ac:dyDescent="0.3">
      <c r="A626" s="37" t="s">
        <v>237</v>
      </c>
      <c r="B626" s="38" t="s">
        <v>31</v>
      </c>
      <c r="C626" s="37" t="s">
        <v>220</v>
      </c>
      <c r="D626" s="39">
        <v>276000518</v>
      </c>
      <c r="E626" s="40">
        <v>2521549933</v>
      </c>
      <c r="F626" s="37" t="s">
        <v>26</v>
      </c>
      <c r="G626" s="41">
        <v>41688</v>
      </c>
      <c r="H626" s="42">
        <f t="shared" ca="1" si="9"/>
        <v>6</v>
      </c>
      <c r="I626" s="43"/>
      <c r="J626" s="44">
        <v>39541</v>
      </c>
      <c r="K626" s="38">
        <v>1</v>
      </c>
    </row>
    <row r="627" spans="1:11" x14ac:dyDescent="0.3">
      <c r="A627" s="37" t="s">
        <v>621</v>
      </c>
      <c r="B627" s="38" t="s">
        <v>28</v>
      </c>
      <c r="C627" s="37" t="s">
        <v>611</v>
      </c>
      <c r="D627" s="39">
        <v>620006005</v>
      </c>
      <c r="E627" s="40">
        <v>2521525844</v>
      </c>
      <c r="F627" s="37" t="s">
        <v>14</v>
      </c>
      <c r="G627" s="41">
        <v>41233</v>
      </c>
      <c r="H627" s="42">
        <f t="shared" ca="1" si="9"/>
        <v>8</v>
      </c>
      <c r="I627" s="43" t="s">
        <v>42</v>
      </c>
      <c r="J627" s="44">
        <v>112112</v>
      </c>
      <c r="K627" s="38">
        <v>1</v>
      </c>
    </row>
    <row r="628" spans="1:11" x14ac:dyDescent="0.3">
      <c r="A628" s="73" t="s">
        <v>246</v>
      </c>
      <c r="B628" s="38" t="s">
        <v>33</v>
      </c>
      <c r="C628" s="37" t="s">
        <v>220</v>
      </c>
      <c r="D628" s="39">
        <v>566006453</v>
      </c>
      <c r="E628" s="40">
        <v>9191163627</v>
      </c>
      <c r="F628" s="37" t="s">
        <v>14</v>
      </c>
      <c r="G628" s="41">
        <v>37876</v>
      </c>
      <c r="H628" s="42">
        <f t="shared" ca="1" si="9"/>
        <v>17</v>
      </c>
      <c r="I628" s="43" t="s">
        <v>23</v>
      </c>
      <c r="J628" s="44">
        <v>81991</v>
      </c>
      <c r="K628" s="38">
        <v>1</v>
      </c>
    </row>
    <row r="629" spans="1:11" x14ac:dyDescent="0.3">
      <c r="A629" s="37" t="s">
        <v>435</v>
      </c>
      <c r="B629" s="38" t="s">
        <v>33</v>
      </c>
      <c r="C629" s="37" t="s">
        <v>433</v>
      </c>
      <c r="D629" s="39">
        <v>855005948</v>
      </c>
      <c r="E629" s="40">
        <v>2524264889</v>
      </c>
      <c r="F629" s="37" t="s">
        <v>14</v>
      </c>
      <c r="G629" s="41">
        <v>42671</v>
      </c>
      <c r="H629" s="42">
        <f t="shared" ca="1" si="9"/>
        <v>4</v>
      </c>
      <c r="I629" s="43" t="s">
        <v>23</v>
      </c>
      <c r="J629" s="44">
        <v>114374</v>
      </c>
      <c r="K629" s="38">
        <v>1</v>
      </c>
    </row>
    <row r="630" spans="1:11" x14ac:dyDescent="0.3">
      <c r="A630" s="37" t="s">
        <v>135</v>
      </c>
      <c r="B630" s="38" t="s">
        <v>33</v>
      </c>
      <c r="C630" s="37" t="s">
        <v>136</v>
      </c>
      <c r="D630" s="39">
        <v>816007187</v>
      </c>
      <c r="E630" s="40">
        <v>2524747044</v>
      </c>
      <c r="F630" s="37" t="s">
        <v>14</v>
      </c>
      <c r="G630" s="41">
        <v>43308</v>
      </c>
      <c r="H630" s="42">
        <f t="shared" ca="1" si="9"/>
        <v>2</v>
      </c>
      <c r="I630" s="43" t="s">
        <v>37</v>
      </c>
      <c r="J630" s="44">
        <v>89778</v>
      </c>
      <c r="K630" s="38">
        <v>1</v>
      </c>
    </row>
    <row r="631" spans="1:11" x14ac:dyDescent="0.3">
      <c r="A631" s="37" t="s">
        <v>210</v>
      </c>
      <c r="B631" s="38" t="s">
        <v>28</v>
      </c>
      <c r="C631" s="37" t="s">
        <v>211</v>
      </c>
      <c r="D631" s="39">
        <v>102009909</v>
      </c>
      <c r="E631" s="40">
        <v>9196632360</v>
      </c>
      <c r="F631" s="37" t="s">
        <v>14</v>
      </c>
      <c r="G631" s="41">
        <v>37201</v>
      </c>
      <c r="H631" s="42">
        <f t="shared" ca="1" si="9"/>
        <v>19</v>
      </c>
      <c r="I631" s="43" t="s">
        <v>15</v>
      </c>
      <c r="J631" s="44">
        <v>115882</v>
      </c>
      <c r="K631" s="38">
        <v>1</v>
      </c>
    </row>
    <row r="632" spans="1:11" x14ac:dyDescent="0.3">
      <c r="A632" s="73" t="s">
        <v>464</v>
      </c>
      <c r="B632" s="38" t="s">
        <v>12</v>
      </c>
      <c r="C632" s="37" t="s">
        <v>460</v>
      </c>
      <c r="D632" s="39">
        <v>357001517</v>
      </c>
      <c r="E632" s="40">
        <v>9193744359</v>
      </c>
      <c r="F632" s="37" t="s">
        <v>14</v>
      </c>
      <c r="G632" s="41">
        <v>39227</v>
      </c>
      <c r="H632" s="42">
        <f t="shared" ca="1" si="9"/>
        <v>13</v>
      </c>
      <c r="I632" s="43" t="s">
        <v>15</v>
      </c>
      <c r="J632" s="44">
        <v>34268</v>
      </c>
      <c r="K632" s="38">
        <v>1</v>
      </c>
    </row>
    <row r="633" spans="1:11" x14ac:dyDescent="0.3">
      <c r="A633" s="37" t="s">
        <v>52</v>
      </c>
      <c r="B633" s="38" t="s">
        <v>33</v>
      </c>
      <c r="C633" s="37" t="s">
        <v>51</v>
      </c>
      <c r="D633" s="39">
        <v>720008680</v>
      </c>
      <c r="E633" s="40">
        <v>9195882405</v>
      </c>
      <c r="F633" s="37" t="s">
        <v>14</v>
      </c>
      <c r="G633" s="41">
        <v>37339</v>
      </c>
      <c r="H633" s="42">
        <f t="shared" ca="1" si="9"/>
        <v>18</v>
      </c>
      <c r="I633" s="43" t="s">
        <v>15</v>
      </c>
      <c r="J633" s="44">
        <v>95472</v>
      </c>
      <c r="K633" s="38">
        <v>1</v>
      </c>
    </row>
    <row r="634" spans="1:11" x14ac:dyDescent="0.3">
      <c r="A634" s="37" t="s">
        <v>703</v>
      </c>
      <c r="B634" s="38" t="s">
        <v>33</v>
      </c>
      <c r="C634" s="37" t="s">
        <v>685</v>
      </c>
      <c r="D634" s="39">
        <v>876002195</v>
      </c>
      <c r="E634" s="40">
        <v>9191509619</v>
      </c>
      <c r="F634" s="37" t="s">
        <v>22</v>
      </c>
      <c r="G634" s="41">
        <v>39186</v>
      </c>
      <c r="H634" s="42">
        <f t="shared" ca="1" si="9"/>
        <v>13</v>
      </c>
      <c r="I634" s="43" t="s">
        <v>15</v>
      </c>
      <c r="J634" s="44">
        <v>25916</v>
      </c>
      <c r="K634" s="38">
        <v>1</v>
      </c>
    </row>
    <row r="635" spans="1:11" x14ac:dyDescent="0.3">
      <c r="A635" s="37" t="s">
        <v>180</v>
      </c>
      <c r="B635" s="38" t="s">
        <v>33</v>
      </c>
      <c r="C635" s="37" t="s">
        <v>172</v>
      </c>
      <c r="D635" s="39">
        <v>499004019</v>
      </c>
      <c r="E635" s="40">
        <v>9195394899</v>
      </c>
      <c r="F635" s="37" t="s">
        <v>14</v>
      </c>
      <c r="G635" s="41">
        <v>38977</v>
      </c>
      <c r="H635" s="42">
        <f t="shared" ca="1" si="9"/>
        <v>14</v>
      </c>
      <c r="I635" s="43" t="s">
        <v>15</v>
      </c>
      <c r="J635" s="44">
        <v>41392</v>
      </c>
      <c r="K635" s="38">
        <v>1</v>
      </c>
    </row>
    <row r="636" spans="1:11" x14ac:dyDescent="0.3">
      <c r="A636" s="37" t="s">
        <v>706</v>
      </c>
      <c r="B636" s="38" t="s">
        <v>31</v>
      </c>
      <c r="C636" s="37" t="s">
        <v>685</v>
      </c>
      <c r="D636" s="39">
        <v>478004556</v>
      </c>
      <c r="E636" s="40">
        <v>9196965088</v>
      </c>
      <c r="F636" s="37" t="s">
        <v>17</v>
      </c>
      <c r="G636" s="41">
        <v>43389</v>
      </c>
      <c r="H636" s="42">
        <f t="shared" ca="1" si="9"/>
        <v>2</v>
      </c>
      <c r="I636" s="43"/>
      <c r="J636" s="44">
        <v>102167</v>
      </c>
      <c r="K636" s="38">
        <v>1</v>
      </c>
    </row>
    <row r="637" spans="1:11" x14ac:dyDescent="0.3">
      <c r="A637" s="37" t="s">
        <v>542</v>
      </c>
      <c r="B637" s="38" t="s">
        <v>28</v>
      </c>
      <c r="C637" s="37" t="s">
        <v>522</v>
      </c>
      <c r="D637" s="39">
        <v>418001946</v>
      </c>
      <c r="E637" s="40">
        <v>2522344526</v>
      </c>
      <c r="F637" s="37" t="s">
        <v>17</v>
      </c>
      <c r="G637" s="41">
        <v>37010</v>
      </c>
      <c r="H637" s="42">
        <f t="shared" ca="1" si="9"/>
        <v>19</v>
      </c>
      <c r="I637" s="43"/>
      <c r="J637" s="44">
        <v>73645</v>
      </c>
      <c r="K637" s="38">
        <v>1</v>
      </c>
    </row>
    <row r="638" spans="1:11" x14ac:dyDescent="0.3">
      <c r="A638" s="37" t="s">
        <v>466</v>
      </c>
      <c r="B638" s="38" t="s">
        <v>33</v>
      </c>
      <c r="C638" s="37" t="s">
        <v>460</v>
      </c>
      <c r="D638" s="39">
        <v>759001070</v>
      </c>
      <c r="E638" s="40">
        <v>2525780571</v>
      </c>
      <c r="F638" s="37" t="s">
        <v>17</v>
      </c>
      <c r="G638" s="41">
        <v>39865</v>
      </c>
      <c r="H638" s="42">
        <f t="shared" ca="1" si="9"/>
        <v>11</v>
      </c>
      <c r="I638" s="43"/>
      <c r="J638" s="44">
        <v>42445</v>
      </c>
      <c r="K638" s="38">
        <v>1</v>
      </c>
    </row>
    <row r="639" spans="1:11" x14ac:dyDescent="0.3">
      <c r="A639" s="37" t="s">
        <v>389</v>
      </c>
      <c r="B639" s="38" t="s">
        <v>25</v>
      </c>
      <c r="C639" s="37" t="s">
        <v>381</v>
      </c>
      <c r="D639" s="39">
        <v>854006695</v>
      </c>
      <c r="E639" s="40">
        <v>9194221208</v>
      </c>
      <c r="F639" s="37" t="s">
        <v>14</v>
      </c>
      <c r="G639" s="41">
        <v>36577</v>
      </c>
      <c r="H639" s="42">
        <f t="shared" ca="1" si="9"/>
        <v>20</v>
      </c>
      <c r="I639" s="43" t="s">
        <v>23</v>
      </c>
      <c r="J639" s="44">
        <v>96109</v>
      </c>
      <c r="K639" s="38">
        <v>1</v>
      </c>
    </row>
    <row r="640" spans="1:11" x14ac:dyDescent="0.3">
      <c r="A640" s="37" t="s">
        <v>138</v>
      </c>
      <c r="B640" s="38" t="s">
        <v>19</v>
      </c>
      <c r="C640" s="37" t="s">
        <v>136</v>
      </c>
      <c r="D640" s="39">
        <v>597001409</v>
      </c>
      <c r="E640" s="40">
        <v>2524106437</v>
      </c>
      <c r="F640" s="37" t="s">
        <v>14</v>
      </c>
      <c r="G640" s="41">
        <v>38713</v>
      </c>
      <c r="H640" s="42">
        <f t="shared" ca="1" si="9"/>
        <v>14</v>
      </c>
      <c r="I640" s="43" t="s">
        <v>20</v>
      </c>
      <c r="J640" s="44">
        <v>34463</v>
      </c>
      <c r="K640" s="38">
        <v>1</v>
      </c>
    </row>
    <row r="641" spans="1:11" x14ac:dyDescent="0.3">
      <c r="A641" s="37" t="s">
        <v>710</v>
      </c>
      <c r="B641" s="38" t="s">
        <v>33</v>
      </c>
      <c r="C641" s="37" t="s">
        <v>685</v>
      </c>
      <c r="D641" s="39">
        <v>444009297</v>
      </c>
      <c r="E641" s="40">
        <v>2524877123</v>
      </c>
      <c r="F641" s="37" t="s">
        <v>14</v>
      </c>
      <c r="G641" s="41">
        <v>36392</v>
      </c>
      <c r="H641" s="42">
        <f t="shared" ca="1" si="9"/>
        <v>21</v>
      </c>
      <c r="I641" s="43" t="s">
        <v>37</v>
      </c>
      <c r="J641" s="44">
        <v>113386</v>
      </c>
      <c r="K641" s="38">
        <v>1</v>
      </c>
    </row>
    <row r="642" spans="1:11" x14ac:dyDescent="0.3">
      <c r="A642" s="37" t="s">
        <v>712</v>
      </c>
      <c r="B642" s="38" t="s">
        <v>33</v>
      </c>
      <c r="C642" s="37" t="s">
        <v>685</v>
      </c>
      <c r="D642" s="39">
        <v>422009693</v>
      </c>
      <c r="E642" s="40">
        <v>2525459665</v>
      </c>
      <c r="F642" s="37" t="s">
        <v>17</v>
      </c>
      <c r="G642" s="41">
        <v>39518</v>
      </c>
      <c r="H642" s="42">
        <f t="shared" ref="H642:H705" ca="1" si="10">DATEDIF(G642,TODAY(),"Y")</f>
        <v>12</v>
      </c>
      <c r="I642" s="43"/>
      <c r="J642" s="44">
        <v>58637</v>
      </c>
      <c r="K642" s="38">
        <v>1</v>
      </c>
    </row>
    <row r="643" spans="1:11" x14ac:dyDescent="0.3">
      <c r="A643" s="37" t="s">
        <v>263</v>
      </c>
      <c r="B643" s="38" t="s">
        <v>12</v>
      </c>
      <c r="C643" s="37" t="s">
        <v>220</v>
      </c>
      <c r="D643" s="39">
        <v>945000038</v>
      </c>
      <c r="E643" s="40">
        <v>9193184277</v>
      </c>
      <c r="F643" s="37" t="s">
        <v>26</v>
      </c>
      <c r="G643" s="41">
        <v>40557</v>
      </c>
      <c r="H643" s="42">
        <f t="shared" ca="1" si="10"/>
        <v>9</v>
      </c>
      <c r="I643" s="43"/>
      <c r="J643" s="44">
        <v>29214</v>
      </c>
      <c r="K643" s="38">
        <v>1</v>
      </c>
    </row>
    <row r="644" spans="1:11" x14ac:dyDescent="0.3">
      <c r="A644" s="37" t="s">
        <v>550</v>
      </c>
      <c r="B644" s="38" t="s">
        <v>33</v>
      </c>
      <c r="C644" s="37" t="s">
        <v>522</v>
      </c>
      <c r="D644" s="39">
        <v>999009446</v>
      </c>
      <c r="E644" s="40">
        <v>2522792063</v>
      </c>
      <c r="F644" s="37" t="s">
        <v>17</v>
      </c>
      <c r="G644" s="41">
        <v>38185</v>
      </c>
      <c r="H644" s="42">
        <f t="shared" ca="1" si="10"/>
        <v>16</v>
      </c>
      <c r="I644" s="43"/>
      <c r="J644" s="44">
        <v>95147</v>
      </c>
      <c r="K644" s="38">
        <v>1</v>
      </c>
    </row>
    <row r="645" spans="1:11" x14ac:dyDescent="0.3">
      <c r="A645" s="37" t="s">
        <v>267</v>
      </c>
      <c r="B645" s="38" t="s">
        <v>31</v>
      </c>
      <c r="C645" s="37" t="s">
        <v>220</v>
      </c>
      <c r="D645" s="39">
        <v>484007278</v>
      </c>
      <c r="E645" s="40">
        <v>9193883356</v>
      </c>
      <c r="F645" s="37" t="s">
        <v>14</v>
      </c>
      <c r="G645" s="41">
        <v>42603</v>
      </c>
      <c r="H645" s="42">
        <f t="shared" ca="1" si="10"/>
        <v>4</v>
      </c>
      <c r="I645" s="43" t="s">
        <v>20</v>
      </c>
      <c r="J645" s="44">
        <v>58396</v>
      </c>
      <c r="K645" s="38">
        <v>1</v>
      </c>
    </row>
    <row r="646" spans="1:11" x14ac:dyDescent="0.3">
      <c r="A646" s="37" t="s">
        <v>268</v>
      </c>
      <c r="B646" s="38" t="s">
        <v>28</v>
      </c>
      <c r="C646" s="37" t="s">
        <v>220</v>
      </c>
      <c r="D646" s="39">
        <v>548003920</v>
      </c>
      <c r="E646" s="40">
        <v>9192712826</v>
      </c>
      <c r="F646" s="37" t="s">
        <v>14</v>
      </c>
      <c r="G646" s="41">
        <v>39153</v>
      </c>
      <c r="H646" s="42">
        <f t="shared" ca="1" si="10"/>
        <v>13</v>
      </c>
      <c r="I646" s="43" t="s">
        <v>15</v>
      </c>
      <c r="J646" s="44">
        <v>78364</v>
      </c>
      <c r="K646" s="38">
        <v>1</v>
      </c>
    </row>
    <row r="647" spans="1:11" x14ac:dyDescent="0.3">
      <c r="A647" s="37" t="s">
        <v>469</v>
      </c>
      <c r="B647" s="38" t="s">
        <v>33</v>
      </c>
      <c r="C647" s="37" t="s">
        <v>460</v>
      </c>
      <c r="D647" s="39">
        <v>863006129</v>
      </c>
      <c r="E647" s="40">
        <v>9193957018</v>
      </c>
      <c r="F647" s="37" t="s">
        <v>14</v>
      </c>
      <c r="G647" s="41">
        <v>38544</v>
      </c>
      <c r="H647" s="42">
        <f t="shared" ca="1" si="10"/>
        <v>15</v>
      </c>
      <c r="I647" s="43" t="s">
        <v>23</v>
      </c>
      <c r="J647" s="44">
        <v>88413</v>
      </c>
      <c r="K647" s="38">
        <v>1</v>
      </c>
    </row>
    <row r="648" spans="1:11" x14ac:dyDescent="0.3">
      <c r="A648" s="37" t="s">
        <v>270</v>
      </c>
      <c r="B648" s="38" t="s">
        <v>28</v>
      </c>
      <c r="C648" s="37" t="s">
        <v>220</v>
      </c>
      <c r="D648" s="39">
        <v>213001822</v>
      </c>
      <c r="E648" s="40">
        <v>9198253211</v>
      </c>
      <c r="F648" s="37" t="s">
        <v>14</v>
      </c>
      <c r="G648" s="41">
        <v>38777</v>
      </c>
      <c r="H648" s="42">
        <f t="shared" ca="1" si="10"/>
        <v>14</v>
      </c>
      <c r="I648" s="43" t="s">
        <v>15</v>
      </c>
      <c r="J648" s="44">
        <v>78130</v>
      </c>
      <c r="K648" s="38">
        <v>1</v>
      </c>
    </row>
    <row r="649" spans="1:11" x14ac:dyDescent="0.3">
      <c r="A649" s="73" t="s">
        <v>273</v>
      </c>
      <c r="B649" s="38" t="s">
        <v>25</v>
      </c>
      <c r="C649" s="37" t="s">
        <v>220</v>
      </c>
      <c r="D649" s="39">
        <v>859004644</v>
      </c>
      <c r="E649" s="40">
        <v>2524252315</v>
      </c>
      <c r="F649" s="37" t="s">
        <v>14</v>
      </c>
      <c r="G649" s="41">
        <v>38580</v>
      </c>
      <c r="H649" s="42">
        <f t="shared" ca="1" si="10"/>
        <v>15</v>
      </c>
      <c r="I649" s="43" t="s">
        <v>15</v>
      </c>
      <c r="J649" s="44">
        <v>102141</v>
      </c>
      <c r="K649" s="38">
        <v>1</v>
      </c>
    </row>
    <row r="650" spans="1:11" x14ac:dyDescent="0.3">
      <c r="A650" s="37" t="s">
        <v>556</v>
      </c>
      <c r="B650" s="38" t="s">
        <v>33</v>
      </c>
      <c r="C650" s="37" t="s">
        <v>522</v>
      </c>
      <c r="D650" s="39">
        <v>467000396</v>
      </c>
      <c r="E650" s="40">
        <v>9191971988</v>
      </c>
      <c r="F650" s="37" t="s">
        <v>14</v>
      </c>
      <c r="G650" s="41">
        <v>36576</v>
      </c>
      <c r="H650" s="42">
        <f t="shared" ca="1" si="10"/>
        <v>20</v>
      </c>
      <c r="I650" s="43" t="s">
        <v>15</v>
      </c>
      <c r="J650" s="44">
        <v>82251</v>
      </c>
      <c r="K650" s="38">
        <v>1</v>
      </c>
    </row>
    <row r="651" spans="1:11" x14ac:dyDescent="0.3">
      <c r="A651" s="37" t="s">
        <v>277</v>
      </c>
      <c r="B651" s="38" t="s">
        <v>25</v>
      </c>
      <c r="C651" s="37" t="s">
        <v>220</v>
      </c>
      <c r="D651" s="39">
        <v>546009785</v>
      </c>
      <c r="E651" s="40">
        <v>9193557946</v>
      </c>
      <c r="F651" s="37" t="s">
        <v>17</v>
      </c>
      <c r="G651" s="41">
        <v>41279</v>
      </c>
      <c r="H651" s="42">
        <f t="shared" ca="1" si="10"/>
        <v>7</v>
      </c>
      <c r="I651" s="43"/>
      <c r="J651" s="44">
        <v>99983</v>
      </c>
      <c r="K651" s="38">
        <v>1</v>
      </c>
    </row>
    <row r="652" spans="1:11" x14ac:dyDescent="0.3">
      <c r="A652" s="37" t="s">
        <v>472</v>
      </c>
      <c r="B652" s="38" t="s">
        <v>25</v>
      </c>
      <c r="C652" s="37" t="s">
        <v>460</v>
      </c>
      <c r="D652" s="39">
        <v>683002853</v>
      </c>
      <c r="E652" s="40">
        <v>2528651774</v>
      </c>
      <c r="F652" s="37" t="s">
        <v>22</v>
      </c>
      <c r="G652" s="41">
        <v>42778</v>
      </c>
      <c r="H652" s="42">
        <f t="shared" ca="1" si="10"/>
        <v>3</v>
      </c>
      <c r="I652" s="43" t="s">
        <v>15</v>
      </c>
      <c r="J652" s="44">
        <v>17466</v>
      </c>
      <c r="K652" s="38">
        <v>1</v>
      </c>
    </row>
    <row r="653" spans="1:11" x14ac:dyDescent="0.3">
      <c r="A653" s="37" t="s">
        <v>634</v>
      </c>
      <c r="B653" s="38" t="s">
        <v>28</v>
      </c>
      <c r="C653" s="37" t="s">
        <v>611</v>
      </c>
      <c r="D653" s="39">
        <v>337001408</v>
      </c>
      <c r="E653" s="40">
        <v>2524111882</v>
      </c>
      <c r="F653" s="37" t="s">
        <v>14</v>
      </c>
      <c r="G653" s="41">
        <v>39382</v>
      </c>
      <c r="H653" s="42">
        <f t="shared" ca="1" si="10"/>
        <v>13</v>
      </c>
      <c r="I653" s="43" t="s">
        <v>23</v>
      </c>
      <c r="J653" s="44">
        <v>81939</v>
      </c>
      <c r="K653" s="38">
        <v>1</v>
      </c>
    </row>
    <row r="654" spans="1:11" x14ac:dyDescent="0.3">
      <c r="A654" s="37" t="s">
        <v>215</v>
      </c>
      <c r="B654" s="38" t="s">
        <v>31</v>
      </c>
      <c r="C654" s="37" t="s">
        <v>211</v>
      </c>
      <c r="D654" s="39">
        <v>352001400</v>
      </c>
      <c r="E654" s="40">
        <v>9191351512</v>
      </c>
      <c r="F654" s="37" t="s">
        <v>14</v>
      </c>
      <c r="G654" s="41">
        <v>36112</v>
      </c>
      <c r="H654" s="42">
        <f t="shared" ca="1" si="10"/>
        <v>22</v>
      </c>
      <c r="I654" s="43" t="s">
        <v>23</v>
      </c>
      <c r="J654" s="44">
        <v>58695</v>
      </c>
      <c r="K654" s="38">
        <v>1</v>
      </c>
    </row>
    <row r="655" spans="1:11" x14ac:dyDescent="0.3">
      <c r="A655" s="37" t="s">
        <v>511</v>
      </c>
      <c r="B655" s="38" t="s">
        <v>33</v>
      </c>
      <c r="C655" s="37" t="s">
        <v>505</v>
      </c>
      <c r="D655" s="39">
        <v>378002665</v>
      </c>
      <c r="E655" s="40">
        <v>2523355100</v>
      </c>
      <c r="F655" s="37" t="s">
        <v>14</v>
      </c>
      <c r="G655" s="41">
        <v>36527</v>
      </c>
      <c r="H655" s="42">
        <f t="shared" ca="1" si="10"/>
        <v>20</v>
      </c>
      <c r="I655" s="43" t="s">
        <v>15</v>
      </c>
      <c r="J655" s="44">
        <v>93249</v>
      </c>
      <c r="K655" s="38">
        <v>1</v>
      </c>
    </row>
    <row r="656" spans="1:11" x14ac:dyDescent="0.3">
      <c r="A656" s="37" t="s">
        <v>478</v>
      </c>
      <c r="B656" s="38" t="s">
        <v>12</v>
      </c>
      <c r="C656" s="37" t="s">
        <v>460</v>
      </c>
      <c r="D656" s="39">
        <v>403004590</v>
      </c>
      <c r="E656" s="40">
        <v>9193640748</v>
      </c>
      <c r="F656" s="37" t="s">
        <v>14</v>
      </c>
      <c r="G656" s="41">
        <v>36534</v>
      </c>
      <c r="H656" s="42">
        <f t="shared" ca="1" si="10"/>
        <v>20</v>
      </c>
      <c r="I656" s="43" t="s">
        <v>37</v>
      </c>
      <c r="J656" s="44">
        <v>56433</v>
      </c>
      <c r="K656" s="38">
        <v>1</v>
      </c>
    </row>
    <row r="657" spans="1:11" x14ac:dyDescent="0.3">
      <c r="A657" s="37" t="s">
        <v>216</v>
      </c>
      <c r="B657" s="38" t="s">
        <v>33</v>
      </c>
      <c r="C657" s="37" t="s">
        <v>211</v>
      </c>
      <c r="D657" s="39">
        <v>466007318</v>
      </c>
      <c r="E657" s="40">
        <v>9191715499</v>
      </c>
      <c r="F657" s="37" t="s">
        <v>22</v>
      </c>
      <c r="G657" s="41">
        <v>43434</v>
      </c>
      <c r="H657" s="42">
        <f t="shared" ca="1" si="10"/>
        <v>2</v>
      </c>
      <c r="I657" s="43" t="s">
        <v>42</v>
      </c>
      <c r="J657" s="44">
        <v>67340</v>
      </c>
      <c r="K657" s="38">
        <v>1</v>
      </c>
    </row>
    <row r="658" spans="1:11" x14ac:dyDescent="0.3">
      <c r="A658" s="37" t="s">
        <v>286</v>
      </c>
      <c r="B658" s="38" t="s">
        <v>31</v>
      </c>
      <c r="C658" s="37" t="s">
        <v>220</v>
      </c>
      <c r="D658" s="39">
        <v>894005096</v>
      </c>
      <c r="E658" s="40">
        <v>9198721709</v>
      </c>
      <c r="F658" s="37" t="s">
        <v>17</v>
      </c>
      <c r="G658" s="41">
        <v>38322</v>
      </c>
      <c r="H658" s="42">
        <f t="shared" ca="1" si="10"/>
        <v>16</v>
      </c>
      <c r="I658" s="43"/>
      <c r="J658" s="44">
        <v>58565</v>
      </c>
      <c r="K658" s="38">
        <v>1</v>
      </c>
    </row>
    <row r="659" spans="1:11" x14ac:dyDescent="0.3">
      <c r="A659" s="37" t="s">
        <v>638</v>
      </c>
      <c r="B659" s="38" t="s">
        <v>12</v>
      </c>
      <c r="C659" s="37" t="s">
        <v>611</v>
      </c>
      <c r="D659" s="39">
        <v>876007922</v>
      </c>
      <c r="E659" s="40">
        <v>2522889182</v>
      </c>
      <c r="F659" s="37" t="s">
        <v>14</v>
      </c>
      <c r="G659" s="41">
        <v>43305</v>
      </c>
      <c r="H659" s="42">
        <f t="shared" ca="1" si="10"/>
        <v>2</v>
      </c>
      <c r="I659" s="43" t="s">
        <v>42</v>
      </c>
      <c r="J659" s="44">
        <v>81855</v>
      </c>
      <c r="K659" s="38">
        <v>1</v>
      </c>
    </row>
    <row r="660" spans="1:11" x14ac:dyDescent="0.3">
      <c r="A660" s="37" t="s">
        <v>35</v>
      </c>
      <c r="B660" s="38" t="s">
        <v>33</v>
      </c>
      <c r="C660" s="37" t="s">
        <v>29</v>
      </c>
      <c r="D660" s="39">
        <v>867001341</v>
      </c>
      <c r="E660" s="40">
        <v>2521973267</v>
      </c>
      <c r="F660" s="37" t="s">
        <v>14</v>
      </c>
      <c r="G660" s="41">
        <v>39752</v>
      </c>
      <c r="H660" s="42">
        <f t="shared" ca="1" si="10"/>
        <v>12</v>
      </c>
      <c r="I660" s="43" t="s">
        <v>15</v>
      </c>
      <c r="J660" s="44">
        <v>79079</v>
      </c>
      <c r="K660" s="38">
        <v>1</v>
      </c>
    </row>
    <row r="661" spans="1:11" x14ac:dyDescent="0.3">
      <c r="A661" s="37" t="s">
        <v>155</v>
      </c>
      <c r="B661" s="38" t="s">
        <v>28</v>
      </c>
      <c r="C661" s="37" t="s">
        <v>146</v>
      </c>
      <c r="D661" s="39">
        <v>707002019</v>
      </c>
      <c r="E661" s="40">
        <v>9191472895</v>
      </c>
      <c r="F661" s="37" t="s">
        <v>17</v>
      </c>
      <c r="G661" s="41">
        <v>39198</v>
      </c>
      <c r="H661" s="42">
        <f t="shared" ca="1" si="10"/>
        <v>13</v>
      </c>
      <c r="I661" s="43"/>
      <c r="J661" s="44">
        <v>98826</v>
      </c>
      <c r="K661" s="38">
        <v>1</v>
      </c>
    </row>
    <row r="662" spans="1:11" x14ac:dyDescent="0.3">
      <c r="A662" s="37" t="s">
        <v>293</v>
      </c>
      <c r="B662" s="38" t="s">
        <v>28</v>
      </c>
      <c r="C662" s="37" t="s">
        <v>220</v>
      </c>
      <c r="D662" s="39">
        <v>106006222</v>
      </c>
      <c r="E662" s="40">
        <v>2528155179</v>
      </c>
      <c r="F662" s="37" t="s">
        <v>22</v>
      </c>
      <c r="G662" s="41">
        <v>42385</v>
      </c>
      <c r="H662" s="42">
        <f t="shared" ca="1" si="10"/>
        <v>4</v>
      </c>
      <c r="I662" s="43" t="s">
        <v>37</v>
      </c>
      <c r="J662" s="44">
        <v>62647</v>
      </c>
      <c r="K662" s="38">
        <v>1</v>
      </c>
    </row>
    <row r="663" spans="1:11" x14ac:dyDescent="0.3">
      <c r="A663" s="37" t="s">
        <v>293</v>
      </c>
      <c r="B663" s="38" t="s">
        <v>28</v>
      </c>
      <c r="C663" s="37" t="s">
        <v>220</v>
      </c>
      <c r="D663" s="39">
        <v>555005137</v>
      </c>
      <c r="E663" s="40">
        <v>2528155179</v>
      </c>
      <c r="F663" s="37" t="s">
        <v>22</v>
      </c>
      <c r="G663" s="41">
        <v>36175</v>
      </c>
      <c r="H663" s="42">
        <f t="shared" ca="1" si="10"/>
        <v>21</v>
      </c>
      <c r="I663" s="43" t="s">
        <v>37</v>
      </c>
      <c r="J663" s="44">
        <v>62647</v>
      </c>
      <c r="K663" s="38">
        <v>1</v>
      </c>
    </row>
    <row r="664" spans="1:11" x14ac:dyDescent="0.3">
      <c r="A664" s="37" t="s">
        <v>566</v>
      </c>
      <c r="B664" s="38" t="s">
        <v>28</v>
      </c>
      <c r="C664" s="37" t="s">
        <v>522</v>
      </c>
      <c r="D664" s="39">
        <v>836003739</v>
      </c>
      <c r="E664" s="40">
        <v>9198642893</v>
      </c>
      <c r="F664" s="37" t="s">
        <v>14</v>
      </c>
      <c r="G664" s="41">
        <v>39387</v>
      </c>
      <c r="H664" s="42">
        <f t="shared" ca="1" si="10"/>
        <v>13</v>
      </c>
      <c r="I664" s="43" t="s">
        <v>42</v>
      </c>
      <c r="J664" s="44">
        <v>47957</v>
      </c>
      <c r="K664" s="38">
        <v>1</v>
      </c>
    </row>
    <row r="665" spans="1:11" x14ac:dyDescent="0.3">
      <c r="A665" s="37" t="s">
        <v>642</v>
      </c>
      <c r="B665" s="38" t="s">
        <v>31</v>
      </c>
      <c r="C665" s="37" t="s">
        <v>611</v>
      </c>
      <c r="D665" s="39">
        <v>765006666</v>
      </c>
      <c r="E665" s="40">
        <v>9198244224</v>
      </c>
      <c r="F665" s="37" t="s">
        <v>14</v>
      </c>
      <c r="G665" s="41">
        <v>42009</v>
      </c>
      <c r="H665" s="42">
        <f t="shared" ca="1" si="10"/>
        <v>5</v>
      </c>
      <c r="I665" s="43" t="s">
        <v>37</v>
      </c>
      <c r="J665" s="44">
        <v>41756</v>
      </c>
      <c r="K665" s="38">
        <v>1</v>
      </c>
    </row>
    <row r="666" spans="1:11" x14ac:dyDescent="0.3">
      <c r="A666" s="37" t="s">
        <v>297</v>
      </c>
      <c r="B666" s="38" t="s">
        <v>33</v>
      </c>
      <c r="C666" s="37" t="s">
        <v>220</v>
      </c>
      <c r="D666" s="39">
        <v>332004481</v>
      </c>
      <c r="E666" s="40">
        <v>2523909820</v>
      </c>
      <c r="F666" s="37" t="s">
        <v>14</v>
      </c>
      <c r="G666" s="41">
        <v>38936</v>
      </c>
      <c r="H666" s="42">
        <f t="shared" ca="1" si="10"/>
        <v>14</v>
      </c>
      <c r="I666" s="43" t="s">
        <v>37</v>
      </c>
      <c r="J666" s="44">
        <v>89375</v>
      </c>
      <c r="K666" s="38">
        <v>1</v>
      </c>
    </row>
    <row r="667" spans="1:11" x14ac:dyDescent="0.3">
      <c r="A667" s="37" t="s">
        <v>569</v>
      </c>
      <c r="B667" s="38" t="s">
        <v>12</v>
      </c>
      <c r="C667" s="37" t="s">
        <v>522</v>
      </c>
      <c r="D667" s="39">
        <v>443006169</v>
      </c>
      <c r="E667" s="40">
        <v>2521246633</v>
      </c>
      <c r="F667" s="37" t="s">
        <v>17</v>
      </c>
      <c r="G667" s="41">
        <v>36923</v>
      </c>
      <c r="H667" s="42">
        <f t="shared" ca="1" si="10"/>
        <v>19</v>
      </c>
      <c r="I667" s="43"/>
      <c r="J667" s="44">
        <v>61776</v>
      </c>
      <c r="K667" s="38">
        <v>1</v>
      </c>
    </row>
    <row r="668" spans="1:11" x14ac:dyDescent="0.3">
      <c r="A668" s="37" t="s">
        <v>300</v>
      </c>
      <c r="B668" s="38" t="s">
        <v>33</v>
      </c>
      <c r="C668" s="37" t="s">
        <v>220</v>
      </c>
      <c r="D668" s="39">
        <v>993003806</v>
      </c>
      <c r="E668" s="40">
        <v>2526966637</v>
      </c>
      <c r="F668" s="37" t="s">
        <v>22</v>
      </c>
      <c r="G668" s="41">
        <v>38923</v>
      </c>
      <c r="H668" s="42">
        <f t="shared" ca="1" si="10"/>
        <v>14</v>
      </c>
      <c r="I668" s="43" t="s">
        <v>37</v>
      </c>
      <c r="J668" s="44">
        <v>14385</v>
      </c>
      <c r="K668" s="38">
        <v>1</v>
      </c>
    </row>
    <row r="669" spans="1:11" x14ac:dyDescent="0.3">
      <c r="A669" s="37" t="s">
        <v>405</v>
      </c>
      <c r="B669" s="38" t="s">
        <v>33</v>
      </c>
      <c r="C669" s="37" t="s">
        <v>381</v>
      </c>
      <c r="D669" s="39">
        <v>387001597</v>
      </c>
      <c r="E669" s="40">
        <v>2521201242</v>
      </c>
      <c r="F669" s="37" t="s">
        <v>22</v>
      </c>
      <c r="G669" s="41">
        <v>36371</v>
      </c>
      <c r="H669" s="42">
        <f t="shared" ca="1" si="10"/>
        <v>21</v>
      </c>
      <c r="I669" s="43" t="s">
        <v>15</v>
      </c>
      <c r="J669" s="44">
        <v>62251</v>
      </c>
      <c r="K669" s="38">
        <v>1</v>
      </c>
    </row>
    <row r="670" spans="1:11" x14ac:dyDescent="0.3">
      <c r="A670" s="37" t="s">
        <v>648</v>
      </c>
      <c r="B670" s="38" t="s">
        <v>28</v>
      </c>
      <c r="C670" s="37" t="s">
        <v>611</v>
      </c>
      <c r="D670" s="39">
        <v>781003936</v>
      </c>
      <c r="E670" s="40">
        <v>2526532463</v>
      </c>
      <c r="F670" s="37" t="s">
        <v>14</v>
      </c>
      <c r="G670" s="41">
        <v>40638</v>
      </c>
      <c r="H670" s="42">
        <f t="shared" ca="1" si="10"/>
        <v>9</v>
      </c>
      <c r="I670" s="43" t="s">
        <v>23</v>
      </c>
      <c r="J670" s="44">
        <v>102635</v>
      </c>
      <c r="K670" s="38">
        <v>1</v>
      </c>
    </row>
    <row r="671" spans="1:11" x14ac:dyDescent="0.3">
      <c r="A671" s="37" t="s">
        <v>306</v>
      </c>
      <c r="B671" s="38" t="s">
        <v>28</v>
      </c>
      <c r="C671" s="37" t="s">
        <v>220</v>
      </c>
      <c r="D671" s="39">
        <v>506005137</v>
      </c>
      <c r="E671" s="40">
        <v>2526052545</v>
      </c>
      <c r="F671" s="37" t="s">
        <v>22</v>
      </c>
      <c r="G671" s="41">
        <v>42939</v>
      </c>
      <c r="H671" s="42">
        <f t="shared" ca="1" si="10"/>
        <v>3</v>
      </c>
      <c r="I671" s="43" t="s">
        <v>20</v>
      </c>
      <c r="J671" s="44">
        <v>54100</v>
      </c>
      <c r="K671" s="38">
        <v>1</v>
      </c>
    </row>
    <row r="672" spans="1:11" x14ac:dyDescent="0.3">
      <c r="A672" s="37" t="s">
        <v>406</v>
      </c>
      <c r="B672" s="38" t="s">
        <v>33</v>
      </c>
      <c r="C672" s="37" t="s">
        <v>381</v>
      </c>
      <c r="D672" s="39">
        <v>647002282</v>
      </c>
      <c r="E672" s="40">
        <v>2521683770</v>
      </c>
      <c r="F672" s="37" t="s">
        <v>14</v>
      </c>
      <c r="G672" s="41">
        <v>37121</v>
      </c>
      <c r="H672" s="42">
        <f t="shared" ca="1" si="10"/>
        <v>19</v>
      </c>
      <c r="I672" s="43" t="s">
        <v>42</v>
      </c>
      <c r="J672" s="44">
        <v>64701</v>
      </c>
      <c r="K672" s="38">
        <v>1</v>
      </c>
    </row>
    <row r="673" spans="1:11" x14ac:dyDescent="0.3">
      <c r="A673" s="37" t="s">
        <v>484</v>
      </c>
      <c r="B673" s="38" t="s">
        <v>28</v>
      </c>
      <c r="C673" s="37" t="s">
        <v>460</v>
      </c>
      <c r="D673" s="39">
        <v>144002757</v>
      </c>
      <c r="E673" s="40">
        <v>9197430732</v>
      </c>
      <c r="F673" s="37" t="s">
        <v>26</v>
      </c>
      <c r="G673" s="41">
        <v>36418</v>
      </c>
      <c r="H673" s="42">
        <f t="shared" ca="1" si="10"/>
        <v>21</v>
      </c>
      <c r="I673" s="43"/>
      <c r="J673" s="44">
        <v>51693</v>
      </c>
      <c r="K673" s="38">
        <v>1</v>
      </c>
    </row>
    <row r="674" spans="1:11" x14ac:dyDescent="0.3">
      <c r="A674" s="37" t="s">
        <v>485</v>
      </c>
      <c r="B674" s="38" t="s">
        <v>28</v>
      </c>
      <c r="C674" s="37" t="s">
        <v>460</v>
      </c>
      <c r="D674" s="39">
        <v>426004550</v>
      </c>
      <c r="E674" s="40">
        <v>9194694995</v>
      </c>
      <c r="F674" s="37" t="s">
        <v>17</v>
      </c>
      <c r="G674" s="41">
        <v>38307</v>
      </c>
      <c r="H674" s="42">
        <f t="shared" ca="1" si="10"/>
        <v>16</v>
      </c>
      <c r="I674" s="43"/>
      <c r="J674" s="44">
        <v>39390</v>
      </c>
      <c r="K674" s="38">
        <v>1</v>
      </c>
    </row>
    <row r="675" spans="1:11" x14ac:dyDescent="0.3">
      <c r="A675" s="73" t="s">
        <v>157</v>
      </c>
      <c r="B675" s="38" t="s">
        <v>28</v>
      </c>
      <c r="C675" s="37" t="s">
        <v>146</v>
      </c>
      <c r="D675" s="39">
        <v>917004039</v>
      </c>
      <c r="E675" s="40">
        <v>2523748373</v>
      </c>
      <c r="F675" s="37" t="s">
        <v>14</v>
      </c>
      <c r="G675" s="41">
        <v>38076</v>
      </c>
      <c r="H675" s="42">
        <f t="shared" ca="1" si="10"/>
        <v>16</v>
      </c>
      <c r="I675" s="43" t="s">
        <v>37</v>
      </c>
      <c r="J675" s="44">
        <v>65143</v>
      </c>
      <c r="K675" s="38">
        <v>1</v>
      </c>
    </row>
    <row r="676" spans="1:11" x14ac:dyDescent="0.3">
      <c r="A676" s="37" t="s">
        <v>580</v>
      </c>
      <c r="B676" s="38" t="s">
        <v>28</v>
      </c>
      <c r="C676" s="37" t="s">
        <v>522</v>
      </c>
      <c r="D676" s="39">
        <v>387007948</v>
      </c>
      <c r="E676" s="40">
        <v>9191124357</v>
      </c>
      <c r="F676" s="37" t="s">
        <v>14</v>
      </c>
      <c r="G676" s="41">
        <v>43490</v>
      </c>
      <c r="H676" s="42">
        <f t="shared" ca="1" si="10"/>
        <v>1</v>
      </c>
      <c r="I676" s="43" t="s">
        <v>42</v>
      </c>
      <c r="J676" s="44">
        <v>62829</v>
      </c>
      <c r="K676" s="38">
        <v>1</v>
      </c>
    </row>
    <row r="677" spans="1:11" x14ac:dyDescent="0.3">
      <c r="A677" s="37" t="s">
        <v>192</v>
      </c>
      <c r="B677" s="38" t="s">
        <v>28</v>
      </c>
      <c r="C677" s="37" t="s">
        <v>172</v>
      </c>
      <c r="D677" s="39">
        <v>978002408</v>
      </c>
      <c r="E677" s="40">
        <v>2527102355</v>
      </c>
      <c r="F677" s="37" t="s">
        <v>14</v>
      </c>
      <c r="G677" s="41">
        <v>37381</v>
      </c>
      <c r="H677" s="42">
        <f t="shared" ca="1" si="10"/>
        <v>18</v>
      </c>
      <c r="I677" s="43" t="s">
        <v>37</v>
      </c>
      <c r="J677" s="44">
        <v>73931</v>
      </c>
      <c r="K677" s="38">
        <v>1</v>
      </c>
    </row>
    <row r="678" spans="1:11" x14ac:dyDescent="0.3">
      <c r="A678" s="37" t="s">
        <v>582</v>
      </c>
      <c r="B678" s="38" t="s">
        <v>28</v>
      </c>
      <c r="C678" s="37" t="s">
        <v>522</v>
      </c>
      <c r="D678" s="39">
        <v>415006748</v>
      </c>
      <c r="E678" s="40">
        <v>2527557761</v>
      </c>
      <c r="F678" s="37" t="s">
        <v>14</v>
      </c>
      <c r="G678" s="41">
        <v>36338</v>
      </c>
      <c r="H678" s="42">
        <f t="shared" ca="1" si="10"/>
        <v>21</v>
      </c>
      <c r="I678" s="43" t="s">
        <v>15</v>
      </c>
      <c r="J678" s="44">
        <v>37869</v>
      </c>
      <c r="K678" s="38">
        <v>1</v>
      </c>
    </row>
    <row r="679" spans="1:11" x14ac:dyDescent="0.3">
      <c r="A679" s="37" t="s">
        <v>741</v>
      </c>
      <c r="B679" s="38" t="s">
        <v>33</v>
      </c>
      <c r="C679" s="37" t="s">
        <v>685</v>
      </c>
      <c r="D679" s="39">
        <v>420009404</v>
      </c>
      <c r="E679" s="40">
        <v>2526129939</v>
      </c>
      <c r="F679" s="37" t="s">
        <v>14</v>
      </c>
      <c r="G679" s="41">
        <v>36125</v>
      </c>
      <c r="H679" s="42">
        <f t="shared" ca="1" si="10"/>
        <v>22</v>
      </c>
      <c r="I679" s="43" t="s">
        <v>37</v>
      </c>
      <c r="J679" s="44">
        <v>46098</v>
      </c>
      <c r="K679" s="38">
        <v>1</v>
      </c>
    </row>
    <row r="680" spans="1:11" x14ac:dyDescent="0.3">
      <c r="A680" s="37" t="s">
        <v>456</v>
      </c>
      <c r="B680" s="38" t="s">
        <v>33</v>
      </c>
      <c r="C680" s="37" t="s">
        <v>455</v>
      </c>
      <c r="D680" s="39">
        <v>868004739</v>
      </c>
      <c r="E680" s="40">
        <v>9192601200</v>
      </c>
      <c r="F680" s="37" t="s">
        <v>14</v>
      </c>
      <c r="G680" s="41">
        <v>43149</v>
      </c>
      <c r="H680" s="42">
        <f t="shared" ca="1" si="10"/>
        <v>2</v>
      </c>
      <c r="I680" s="43" t="s">
        <v>15</v>
      </c>
      <c r="J680" s="44">
        <v>82147</v>
      </c>
      <c r="K680" s="38">
        <v>1</v>
      </c>
    </row>
    <row r="681" spans="1:11" x14ac:dyDescent="0.3">
      <c r="A681" s="37" t="s">
        <v>102</v>
      </c>
      <c r="B681" s="38" t="s">
        <v>12</v>
      </c>
      <c r="C681" s="37" t="s">
        <v>67</v>
      </c>
      <c r="D681" s="39">
        <v>111006346</v>
      </c>
      <c r="E681" s="40">
        <v>9193848677</v>
      </c>
      <c r="F681" s="37" t="s">
        <v>17</v>
      </c>
      <c r="G681" s="41">
        <v>36362</v>
      </c>
      <c r="H681" s="42">
        <f t="shared" ca="1" si="10"/>
        <v>21</v>
      </c>
      <c r="I681" s="43"/>
      <c r="J681" s="44">
        <v>100009</v>
      </c>
      <c r="K681" s="38">
        <v>1</v>
      </c>
    </row>
    <row r="682" spans="1:11" x14ac:dyDescent="0.3">
      <c r="A682" s="37" t="s">
        <v>315</v>
      </c>
      <c r="B682" s="38" t="s">
        <v>33</v>
      </c>
      <c r="C682" s="37" t="s">
        <v>220</v>
      </c>
      <c r="D682" s="39">
        <v>822004734</v>
      </c>
      <c r="E682" s="40">
        <v>9197950668</v>
      </c>
      <c r="F682" s="37" t="s">
        <v>17</v>
      </c>
      <c r="G682" s="41">
        <v>39343</v>
      </c>
      <c r="H682" s="42">
        <f t="shared" ca="1" si="10"/>
        <v>13</v>
      </c>
      <c r="I682" s="43"/>
      <c r="J682" s="44">
        <v>59046</v>
      </c>
      <c r="K682" s="38">
        <v>1</v>
      </c>
    </row>
    <row r="683" spans="1:11" x14ac:dyDescent="0.3">
      <c r="A683" s="37" t="s">
        <v>486</v>
      </c>
      <c r="B683" s="38" t="s">
        <v>33</v>
      </c>
      <c r="C683" s="37" t="s">
        <v>460</v>
      </c>
      <c r="D683" s="39">
        <v>869004136</v>
      </c>
      <c r="E683" s="40">
        <v>2521658481</v>
      </c>
      <c r="F683" s="37" t="s">
        <v>22</v>
      </c>
      <c r="G683" s="41">
        <v>38195</v>
      </c>
      <c r="H683" s="42">
        <f t="shared" ca="1" si="10"/>
        <v>16</v>
      </c>
      <c r="I683" s="43" t="s">
        <v>37</v>
      </c>
      <c r="J683" s="44">
        <v>37707</v>
      </c>
      <c r="K683" s="38">
        <v>1</v>
      </c>
    </row>
    <row r="684" spans="1:11" x14ac:dyDescent="0.3">
      <c r="A684" s="37" t="s">
        <v>39</v>
      </c>
      <c r="B684" s="38" t="s">
        <v>25</v>
      </c>
      <c r="C684" s="37" t="s">
        <v>29</v>
      </c>
      <c r="D684" s="39">
        <v>761007848</v>
      </c>
      <c r="E684" s="40">
        <v>2527936742</v>
      </c>
      <c r="F684" s="37" t="s">
        <v>22</v>
      </c>
      <c r="G684" s="41">
        <v>37358</v>
      </c>
      <c r="H684" s="42">
        <f t="shared" ca="1" si="10"/>
        <v>18</v>
      </c>
      <c r="I684" s="43" t="s">
        <v>15</v>
      </c>
      <c r="J684" s="44">
        <v>19812</v>
      </c>
      <c r="K684" s="38">
        <v>1</v>
      </c>
    </row>
    <row r="685" spans="1:11" x14ac:dyDescent="0.3">
      <c r="A685" s="37" t="s">
        <v>159</v>
      </c>
      <c r="B685" s="38" t="s">
        <v>33</v>
      </c>
      <c r="C685" s="37" t="s">
        <v>146</v>
      </c>
      <c r="D685" s="39">
        <v>635000617</v>
      </c>
      <c r="E685" s="40">
        <v>9197111802</v>
      </c>
      <c r="F685" s="37" t="s">
        <v>14</v>
      </c>
      <c r="G685" s="41">
        <v>39699</v>
      </c>
      <c r="H685" s="42">
        <f t="shared" ca="1" si="10"/>
        <v>12</v>
      </c>
      <c r="I685" s="43" t="s">
        <v>37</v>
      </c>
      <c r="J685" s="44">
        <v>79729</v>
      </c>
      <c r="K685" s="38">
        <v>1</v>
      </c>
    </row>
    <row r="686" spans="1:11" x14ac:dyDescent="0.3">
      <c r="A686" s="37" t="s">
        <v>746</v>
      </c>
      <c r="B686" s="38" t="s">
        <v>33</v>
      </c>
      <c r="C686" s="37" t="s">
        <v>685</v>
      </c>
      <c r="D686" s="39">
        <v>216007562</v>
      </c>
      <c r="E686" s="40">
        <v>2525821616</v>
      </c>
      <c r="F686" s="37" t="s">
        <v>14</v>
      </c>
      <c r="G686" s="41">
        <v>38315</v>
      </c>
      <c r="H686" s="42">
        <f t="shared" ca="1" si="10"/>
        <v>16</v>
      </c>
      <c r="I686" s="43" t="s">
        <v>42</v>
      </c>
      <c r="J686" s="44">
        <v>64909</v>
      </c>
      <c r="K686" s="38">
        <v>1</v>
      </c>
    </row>
    <row r="687" spans="1:11" x14ac:dyDescent="0.3">
      <c r="A687" s="37" t="s">
        <v>40</v>
      </c>
      <c r="B687" s="38" t="s">
        <v>33</v>
      </c>
      <c r="C687" s="37" t="s">
        <v>29</v>
      </c>
      <c r="D687" s="39">
        <v>667002117</v>
      </c>
      <c r="E687" s="40">
        <v>2527317354</v>
      </c>
      <c r="F687" s="37" t="s">
        <v>14</v>
      </c>
      <c r="G687" s="41">
        <v>36602</v>
      </c>
      <c r="H687" s="42">
        <f t="shared" ca="1" si="10"/>
        <v>20</v>
      </c>
      <c r="I687" s="43" t="s">
        <v>15</v>
      </c>
      <c r="J687" s="44">
        <v>97695</v>
      </c>
      <c r="K687" s="38">
        <v>1</v>
      </c>
    </row>
    <row r="688" spans="1:11" x14ac:dyDescent="0.3">
      <c r="A688" s="37" t="s">
        <v>105</v>
      </c>
      <c r="B688" s="38" t="s">
        <v>33</v>
      </c>
      <c r="C688" s="37" t="s">
        <v>67</v>
      </c>
      <c r="D688" s="39">
        <v>948005711</v>
      </c>
      <c r="E688" s="40">
        <v>2525165289</v>
      </c>
      <c r="F688" s="37" t="s">
        <v>14</v>
      </c>
      <c r="G688" s="41">
        <v>42003</v>
      </c>
      <c r="H688" s="42">
        <f t="shared" ca="1" si="10"/>
        <v>5</v>
      </c>
      <c r="I688" s="43" t="s">
        <v>37</v>
      </c>
      <c r="J688" s="44">
        <v>41730</v>
      </c>
      <c r="K688" s="38">
        <v>1</v>
      </c>
    </row>
    <row r="689" spans="1:11" x14ac:dyDescent="0.3">
      <c r="A689" s="37" t="s">
        <v>54</v>
      </c>
      <c r="B689" s="38" t="s">
        <v>12</v>
      </c>
      <c r="C689" s="37" t="s">
        <v>51</v>
      </c>
      <c r="D689" s="39">
        <v>593004018</v>
      </c>
      <c r="E689" s="40">
        <v>2525327906</v>
      </c>
      <c r="F689" s="37" t="s">
        <v>22</v>
      </c>
      <c r="G689" s="41">
        <v>36310</v>
      </c>
      <c r="H689" s="42">
        <f t="shared" ca="1" si="10"/>
        <v>21</v>
      </c>
      <c r="I689" s="43" t="s">
        <v>15</v>
      </c>
      <c r="J689" s="44">
        <v>14333</v>
      </c>
      <c r="K689" s="38">
        <v>1</v>
      </c>
    </row>
    <row r="690" spans="1:11" x14ac:dyDescent="0.3">
      <c r="A690" s="37" t="s">
        <v>657</v>
      </c>
      <c r="B690" s="38" t="s">
        <v>12</v>
      </c>
      <c r="C690" s="37" t="s">
        <v>611</v>
      </c>
      <c r="D690" s="39">
        <v>191009642</v>
      </c>
      <c r="E690" s="40">
        <v>2522842668</v>
      </c>
      <c r="F690" s="37" t="s">
        <v>14</v>
      </c>
      <c r="G690" s="41">
        <v>36217</v>
      </c>
      <c r="H690" s="42">
        <f t="shared" ca="1" si="10"/>
        <v>21</v>
      </c>
      <c r="I690" s="43" t="s">
        <v>37</v>
      </c>
      <c r="J690" s="44">
        <v>87126</v>
      </c>
      <c r="K690" s="38">
        <v>1</v>
      </c>
    </row>
    <row r="691" spans="1:11" x14ac:dyDescent="0.3">
      <c r="A691" s="37" t="s">
        <v>322</v>
      </c>
      <c r="B691" s="38" t="s">
        <v>28</v>
      </c>
      <c r="C691" s="37" t="s">
        <v>220</v>
      </c>
      <c r="D691" s="39">
        <v>422003024</v>
      </c>
      <c r="E691" s="40">
        <v>9195858234</v>
      </c>
      <c r="F691" s="37" t="s">
        <v>14</v>
      </c>
      <c r="G691" s="41">
        <v>37549</v>
      </c>
      <c r="H691" s="42">
        <f t="shared" ca="1" si="10"/>
        <v>18</v>
      </c>
      <c r="I691" s="43" t="s">
        <v>20</v>
      </c>
      <c r="J691" s="44">
        <v>83369</v>
      </c>
      <c r="K691" s="38">
        <v>1</v>
      </c>
    </row>
    <row r="692" spans="1:11" x14ac:dyDescent="0.3">
      <c r="A692" s="37" t="s">
        <v>789</v>
      </c>
      <c r="B692" s="38" t="s">
        <v>25</v>
      </c>
      <c r="C692" s="37" t="s">
        <v>786</v>
      </c>
      <c r="D692" s="39">
        <v>750006979</v>
      </c>
      <c r="E692" s="40">
        <v>2524989537</v>
      </c>
      <c r="F692" s="37" t="s">
        <v>14</v>
      </c>
      <c r="G692" s="41">
        <v>36898</v>
      </c>
      <c r="H692" s="42">
        <f t="shared" ca="1" si="10"/>
        <v>19</v>
      </c>
      <c r="I692" s="43" t="s">
        <v>15</v>
      </c>
      <c r="J692" s="44">
        <v>60684</v>
      </c>
      <c r="K692" s="38">
        <v>1</v>
      </c>
    </row>
    <row r="693" spans="1:11" x14ac:dyDescent="0.3">
      <c r="A693" s="37" t="s">
        <v>660</v>
      </c>
      <c r="B693" s="38" t="s">
        <v>33</v>
      </c>
      <c r="C693" s="37" t="s">
        <v>611</v>
      </c>
      <c r="D693" s="39">
        <v>209006975</v>
      </c>
      <c r="E693" s="40">
        <v>2522869792</v>
      </c>
      <c r="F693" s="37" t="s">
        <v>22</v>
      </c>
      <c r="G693" s="41">
        <v>40105</v>
      </c>
      <c r="H693" s="42">
        <f t="shared" ca="1" si="10"/>
        <v>11</v>
      </c>
      <c r="I693" s="43" t="s">
        <v>42</v>
      </c>
      <c r="J693" s="44">
        <v>61555</v>
      </c>
      <c r="K693" s="38">
        <v>1</v>
      </c>
    </row>
    <row r="694" spans="1:11" x14ac:dyDescent="0.3">
      <c r="A694" s="37" t="s">
        <v>324</v>
      </c>
      <c r="B694" s="38" t="s">
        <v>12</v>
      </c>
      <c r="C694" s="37" t="s">
        <v>220</v>
      </c>
      <c r="D694" s="39">
        <v>380003169</v>
      </c>
      <c r="E694" s="40">
        <v>9198979762</v>
      </c>
      <c r="F694" s="37" t="s">
        <v>22</v>
      </c>
      <c r="G694" s="41">
        <v>37007</v>
      </c>
      <c r="H694" s="42">
        <f t="shared" ca="1" si="10"/>
        <v>19</v>
      </c>
      <c r="I694" s="43" t="s">
        <v>15</v>
      </c>
      <c r="J694" s="44">
        <v>31798</v>
      </c>
      <c r="K694" s="38">
        <v>1</v>
      </c>
    </row>
    <row r="695" spans="1:11" x14ac:dyDescent="0.3">
      <c r="A695" s="37" t="s">
        <v>161</v>
      </c>
      <c r="B695" s="38" t="s">
        <v>28</v>
      </c>
      <c r="C695" s="37" t="s">
        <v>146</v>
      </c>
      <c r="D695" s="39">
        <v>393001351</v>
      </c>
      <c r="E695" s="40">
        <v>2525724528</v>
      </c>
      <c r="F695" s="37" t="s">
        <v>22</v>
      </c>
      <c r="G695" s="41">
        <v>38042</v>
      </c>
      <c r="H695" s="42">
        <f t="shared" ca="1" si="10"/>
        <v>16</v>
      </c>
      <c r="I695" s="43" t="s">
        <v>42</v>
      </c>
      <c r="J695" s="44">
        <v>55777</v>
      </c>
      <c r="K695" s="38">
        <v>1</v>
      </c>
    </row>
    <row r="696" spans="1:11" x14ac:dyDescent="0.3">
      <c r="A696" s="37" t="s">
        <v>326</v>
      </c>
      <c r="B696" s="38" t="s">
        <v>33</v>
      </c>
      <c r="C696" s="37" t="s">
        <v>220</v>
      </c>
      <c r="D696" s="39">
        <v>294001481</v>
      </c>
      <c r="E696" s="40">
        <v>2527237007</v>
      </c>
      <c r="F696" s="37" t="s">
        <v>26</v>
      </c>
      <c r="G696" s="41">
        <v>38950</v>
      </c>
      <c r="H696" s="42">
        <f t="shared" ca="1" si="10"/>
        <v>14</v>
      </c>
      <c r="I696" s="43"/>
      <c r="J696" s="44">
        <v>11560</v>
      </c>
      <c r="K696" s="38">
        <v>1</v>
      </c>
    </row>
    <row r="697" spans="1:11" x14ac:dyDescent="0.3">
      <c r="A697" s="37" t="s">
        <v>143</v>
      </c>
      <c r="B697" s="38" t="s">
        <v>28</v>
      </c>
      <c r="C697" s="37" t="s">
        <v>136</v>
      </c>
      <c r="D697" s="39">
        <v>967006310</v>
      </c>
      <c r="E697" s="40">
        <v>9198824849</v>
      </c>
      <c r="F697" s="37" t="s">
        <v>22</v>
      </c>
      <c r="G697" s="41">
        <v>36176</v>
      </c>
      <c r="H697" s="42">
        <f t="shared" ca="1" si="10"/>
        <v>21</v>
      </c>
      <c r="I697" s="43" t="s">
        <v>37</v>
      </c>
      <c r="J697" s="44">
        <v>37213</v>
      </c>
      <c r="K697" s="38">
        <v>1</v>
      </c>
    </row>
    <row r="698" spans="1:11" x14ac:dyDescent="0.3">
      <c r="A698" s="37" t="s">
        <v>327</v>
      </c>
      <c r="B698" s="38" t="s">
        <v>19</v>
      </c>
      <c r="C698" s="37" t="s">
        <v>220</v>
      </c>
      <c r="D698" s="39">
        <v>452002136</v>
      </c>
      <c r="E698" s="40">
        <v>2527172882</v>
      </c>
      <c r="F698" s="37" t="s">
        <v>17</v>
      </c>
      <c r="G698" s="41">
        <v>38370</v>
      </c>
      <c r="H698" s="42">
        <f t="shared" ca="1" si="10"/>
        <v>15</v>
      </c>
      <c r="I698" s="43"/>
      <c r="J698" s="44">
        <v>98046</v>
      </c>
      <c r="K698" s="38">
        <v>1</v>
      </c>
    </row>
    <row r="699" spans="1:11" x14ac:dyDescent="0.3">
      <c r="A699" s="37" t="s">
        <v>201</v>
      </c>
      <c r="B699" s="38" t="s">
        <v>33</v>
      </c>
      <c r="C699" s="37" t="s">
        <v>172</v>
      </c>
      <c r="D699" s="39">
        <v>261006180</v>
      </c>
      <c r="E699" s="40">
        <v>2525317859</v>
      </c>
      <c r="F699" s="37" t="s">
        <v>14</v>
      </c>
      <c r="G699" s="41">
        <v>40092</v>
      </c>
      <c r="H699" s="42">
        <f t="shared" ca="1" si="10"/>
        <v>11</v>
      </c>
      <c r="I699" s="43" t="s">
        <v>20</v>
      </c>
      <c r="J699" s="44">
        <v>85228</v>
      </c>
      <c r="K699" s="38">
        <v>1</v>
      </c>
    </row>
    <row r="700" spans="1:11" x14ac:dyDescent="0.3">
      <c r="A700" s="37" t="s">
        <v>495</v>
      </c>
      <c r="B700" s="38" t="s">
        <v>12</v>
      </c>
      <c r="C700" s="37" t="s">
        <v>460</v>
      </c>
      <c r="D700" s="39">
        <v>489003842</v>
      </c>
      <c r="E700" s="40">
        <v>2522881600</v>
      </c>
      <c r="F700" s="37" t="s">
        <v>14</v>
      </c>
      <c r="G700" s="41">
        <v>39551</v>
      </c>
      <c r="H700" s="42">
        <f t="shared" ca="1" si="10"/>
        <v>12</v>
      </c>
      <c r="I700" s="43" t="s">
        <v>42</v>
      </c>
      <c r="J700" s="44">
        <v>105144</v>
      </c>
      <c r="K700" s="38">
        <v>1</v>
      </c>
    </row>
    <row r="701" spans="1:11" x14ac:dyDescent="0.3">
      <c r="A701" s="37" t="s">
        <v>418</v>
      </c>
      <c r="B701" s="38" t="s">
        <v>12</v>
      </c>
      <c r="C701" s="37" t="s">
        <v>381</v>
      </c>
      <c r="D701" s="39">
        <v>415009442</v>
      </c>
      <c r="E701" s="40">
        <v>9198211050</v>
      </c>
      <c r="F701" s="37" t="s">
        <v>22</v>
      </c>
      <c r="G701" s="41">
        <v>42552</v>
      </c>
      <c r="H701" s="42">
        <f t="shared" ca="1" si="10"/>
        <v>4</v>
      </c>
      <c r="I701" s="43" t="s">
        <v>23</v>
      </c>
      <c r="J701" s="44">
        <v>40443</v>
      </c>
      <c r="K701" s="38">
        <v>1</v>
      </c>
    </row>
    <row r="702" spans="1:11" x14ac:dyDescent="0.3">
      <c r="A702" s="37" t="s">
        <v>337</v>
      </c>
      <c r="B702" s="38" t="s">
        <v>19</v>
      </c>
      <c r="C702" s="37" t="s">
        <v>220</v>
      </c>
      <c r="D702" s="39">
        <v>853008713</v>
      </c>
      <c r="E702" s="40">
        <v>2523122603</v>
      </c>
      <c r="F702" s="37" t="s">
        <v>14</v>
      </c>
      <c r="G702" s="41">
        <v>38445</v>
      </c>
      <c r="H702" s="42">
        <f t="shared" ca="1" si="10"/>
        <v>15</v>
      </c>
      <c r="I702" s="43" t="s">
        <v>23</v>
      </c>
      <c r="J702" s="44">
        <v>91988</v>
      </c>
      <c r="K702" s="38">
        <v>1</v>
      </c>
    </row>
    <row r="703" spans="1:11" x14ac:dyDescent="0.3">
      <c r="A703" s="37" t="s">
        <v>338</v>
      </c>
      <c r="B703" s="38" t="s">
        <v>33</v>
      </c>
      <c r="C703" s="37" t="s">
        <v>220</v>
      </c>
      <c r="D703" s="39">
        <v>596001549</v>
      </c>
      <c r="E703" s="40">
        <v>9193386758</v>
      </c>
      <c r="F703" s="37" t="s">
        <v>14</v>
      </c>
      <c r="G703" s="41">
        <v>39206</v>
      </c>
      <c r="H703" s="42">
        <f t="shared" ca="1" si="10"/>
        <v>13</v>
      </c>
      <c r="I703" s="43" t="s">
        <v>15</v>
      </c>
      <c r="J703" s="44">
        <v>114088</v>
      </c>
      <c r="K703" s="38">
        <v>1</v>
      </c>
    </row>
    <row r="704" spans="1:11" x14ac:dyDescent="0.3">
      <c r="A704" s="37" t="s">
        <v>596</v>
      </c>
      <c r="B704" s="38" t="s">
        <v>33</v>
      </c>
      <c r="C704" s="37" t="s">
        <v>522</v>
      </c>
      <c r="D704" s="39">
        <v>481006564</v>
      </c>
      <c r="E704" s="40">
        <v>9195990200</v>
      </c>
      <c r="F704" s="37" t="s">
        <v>14</v>
      </c>
      <c r="G704" s="41">
        <v>38999</v>
      </c>
      <c r="H704" s="42">
        <f t="shared" ca="1" si="10"/>
        <v>14</v>
      </c>
      <c r="I704" s="43" t="s">
        <v>15</v>
      </c>
      <c r="J704" s="44">
        <v>58045</v>
      </c>
      <c r="K704" s="38">
        <v>1</v>
      </c>
    </row>
    <row r="705" spans="1:11" x14ac:dyDescent="0.3">
      <c r="A705" s="37" t="s">
        <v>597</v>
      </c>
      <c r="B705" s="38" t="s">
        <v>31</v>
      </c>
      <c r="C705" s="37" t="s">
        <v>522</v>
      </c>
      <c r="D705" s="39">
        <v>370008224</v>
      </c>
      <c r="E705" s="40">
        <v>9194532398</v>
      </c>
      <c r="F705" s="37" t="s">
        <v>22</v>
      </c>
      <c r="G705" s="41">
        <v>40263</v>
      </c>
      <c r="H705" s="42">
        <f t="shared" ca="1" si="10"/>
        <v>10</v>
      </c>
      <c r="I705" s="43" t="s">
        <v>15</v>
      </c>
      <c r="J705" s="44">
        <v>59235</v>
      </c>
      <c r="K705" s="38">
        <v>1</v>
      </c>
    </row>
    <row r="706" spans="1:11" x14ac:dyDescent="0.3">
      <c r="A706" s="37" t="s">
        <v>341</v>
      </c>
      <c r="B706" s="38" t="s">
        <v>12</v>
      </c>
      <c r="C706" s="37" t="s">
        <v>220</v>
      </c>
      <c r="D706" s="39">
        <v>693005639</v>
      </c>
      <c r="E706" s="40">
        <v>9192053579</v>
      </c>
      <c r="F706" s="37" t="s">
        <v>17</v>
      </c>
      <c r="G706" s="41">
        <v>36078</v>
      </c>
      <c r="H706" s="42">
        <f t="shared" ref="H706:H769" ca="1" si="11">DATEDIF(G706,TODAY(),"Y")</f>
        <v>22</v>
      </c>
      <c r="I706" s="43"/>
      <c r="J706" s="44">
        <v>51584</v>
      </c>
      <c r="K706" s="38">
        <v>1</v>
      </c>
    </row>
    <row r="707" spans="1:11" x14ac:dyDescent="0.3">
      <c r="A707" s="73" t="s">
        <v>344</v>
      </c>
      <c r="B707" s="38" t="s">
        <v>12</v>
      </c>
      <c r="C707" s="37" t="s">
        <v>220</v>
      </c>
      <c r="D707" s="39">
        <v>676004152</v>
      </c>
      <c r="E707" s="40">
        <v>2522433774</v>
      </c>
      <c r="F707" s="37" t="s">
        <v>14</v>
      </c>
      <c r="G707" s="41">
        <v>43148</v>
      </c>
      <c r="H707" s="42">
        <f t="shared" ca="1" si="11"/>
        <v>2</v>
      </c>
      <c r="I707" s="43" t="s">
        <v>23</v>
      </c>
      <c r="J707" s="44">
        <v>99559</v>
      </c>
      <c r="K707" s="38">
        <v>1</v>
      </c>
    </row>
    <row r="708" spans="1:11" x14ac:dyDescent="0.3">
      <c r="A708" s="37" t="s">
        <v>65</v>
      </c>
      <c r="B708" s="38" t="s">
        <v>28</v>
      </c>
      <c r="C708" s="37" t="s">
        <v>62</v>
      </c>
      <c r="D708" s="39">
        <v>969006994</v>
      </c>
      <c r="E708" s="40">
        <v>9198085402</v>
      </c>
      <c r="F708" s="37" t="s">
        <v>22</v>
      </c>
      <c r="G708" s="41">
        <v>39139</v>
      </c>
      <c r="H708" s="42">
        <f t="shared" ca="1" si="11"/>
        <v>13</v>
      </c>
      <c r="I708" s="43" t="s">
        <v>37</v>
      </c>
      <c r="J708" s="44">
        <v>37284</v>
      </c>
      <c r="K708" s="38">
        <v>1</v>
      </c>
    </row>
    <row r="709" spans="1:11" x14ac:dyDescent="0.3">
      <c r="A709" s="37" t="s">
        <v>345</v>
      </c>
      <c r="B709" s="38" t="s">
        <v>33</v>
      </c>
      <c r="C709" s="37" t="s">
        <v>220</v>
      </c>
      <c r="D709" s="39">
        <v>619006809</v>
      </c>
      <c r="E709" s="40">
        <v>9193498222</v>
      </c>
      <c r="F709" s="37" t="s">
        <v>14</v>
      </c>
      <c r="G709" s="41">
        <v>38698</v>
      </c>
      <c r="H709" s="42">
        <f t="shared" ca="1" si="11"/>
        <v>14</v>
      </c>
      <c r="I709" s="43" t="s">
        <v>37</v>
      </c>
      <c r="J709" s="44">
        <v>85436</v>
      </c>
      <c r="K709" s="38">
        <v>1</v>
      </c>
    </row>
    <row r="710" spans="1:11" x14ac:dyDescent="0.3">
      <c r="A710" s="37" t="s">
        <v>671</v>
      </c>
      <c r="B710" s="38" t="s">
        <v>31</v>
      </c>
      <c r="C710" s="37" t="s">
        <v>611</v>
      </c>
      <c r="D710" s="39">
        <v>288001910</v>
      </c>
      <c r="E710" s="40">
        <v>9192485673</v>
      </c>
      <c r="F710" s="37" t="s">
        <v>22</v>
      </c>
      <c r="G710" s="41">
        <v>39216</v>
      </c>
      <c r="H710" s="42">
        <f t="shared" ca="1" si="11"/>
        <v>13</v>
      </c>
      <c r="I710" s="43" t="s">
        <v>15</v>
      </c>
      <c r="J710" s="44">
        <v>63362</v>
      </c>
      <c r="K710" s="38">
        <v>1</v>
      </c>
    </row>
    <row r="711" spans="1:11" x14ac:dyDescent="0.3">
      <c r="A711" s="37" t="s">
        <v>499</v>
      </c>
      <c r="B711" s="38" t="s">
        <v>19</v>
      </c>
      <c r="C711" s="37" t="s">
        <v>460</v>
      </c>
      <c r="D711" s="39">
        <v>380003690</v>
      </c>
      <c r="E711" s="40">
        <v>9196012031</v>
      </c>
      <c r="F711" s="37" t="s">
        <v>22</v>
      </c>
      <c r="G711" s="41">
        <v>43148</v>
      </c>
      <c r="H711" s="42">
        <f t="shared" ca="1" si="11"/>
        <v>2</v>
      </c>
      <c r="I711" s="43" t="s">
        <v>15</v>
      </c>
      <c r="J711" s="44">
        <v>22003</v>
      </c>
      <c r="K711" s="38">
        <v>1</v>
      </c>
    </row>
    <row r="712" spans="1:11" x14ac:dyDescent="0.3">
      <c r="A712" s="37" t="s">
        <v>790</v>
      </c>
      <c r="B712" s="38" t="s">
        <v>19</v>
      </c>
      <c r="C712" s="37" t="s">
        <v>786</v>
      </c>
      <c r="D712" s="39">
        <v>562007973</v>
      </c>
      <c r="E712" s="40">
        <v>2528873234</v>
      </c>
      <c r="F712" s="37" t="s">
        <v>26</v>
      </c>
      <c r="G712" s="41">
        <v>38212</v>
      </c>
      <c r="H712" s="42">
        <f t="shared" ca="1" si="11"/>
        <v>16</v>
      </c>
      <c r="I712" s="43"/>
      <c r="J712" s="44">
        <v>24757</v>
      </c>
      <c r="K712" s="38">
        <v>1</v>
      </c>
    </row>
    <row r="713" spans="1:11" x14ac:dyDescent="0.3">
      <c r="A713" s="37" t="s">
        <v>56</v>
      </c>
      <c r="B713" s="38" t="s">
        <v>33</v>
      </c>
      <c r="C713" s="37" t="s">
        <v>51</v>
      </c>
      <c r="D713" s="39">
        <v>682001418</v>
      </c>
      <c r="E713" s="40">
        <v>9192572783</v>
      </c>
      <c r="F713" s="37" t="s">
        <v>14</v>
      </c>
      <c r="G713" s="41">
        <v>36569</v>
      </c>
      <c r="H713" s="42">
        <f t="shared" ca="1" si="11"/>
        <v>20</v>
      </c>
      <c r="I713" s="43" t="s">
        <v>42</v>
      </c>
      <c r="J713" s="44">
        <v>62205</v>
      </c>
      <c r="K713" s="38">
        <v>1</v>
      </c>
    </row>
    <row r="714" spans="1:11" x14ac:dyDescent="0.3">
      <c r="A714" s="37" t="s">
        <v>57</v>
      </c>
      <c r="B714" s="38" t="s">
        <v>12</v>
      </c>
      <c r="C714" s="37" t="s">
        <v>51</v>
      </c>
      <c r="D714" s="39">
        <v>356000882</v>
      </c>
      <c r="E714" s="40">
        <v>9193539483</v>
      </c>
      <c r="F714" s="37" t="s">
        <v>14</v>
      </c>
      <c r="G714" s="41">
        <v>39073</v>
      </c>
      <c r="H714" s="42">
        <f t="shared" ca="1" si="11"/>
        <v>13</v>
      </c>
      <c r="I714" s="43" t="s">
        <v>20</v>
      </c>
      <c r="J714" s="44">
        <v>73372</v>
      </c>
      <c r="K714" s="38">
        <v>1</v>
      </c>
    </row>
    <row r="715" spans="1:11" x14ac:dyDescent="0.3">
      <c r="A715" s="37" t="s">
        <v>163</v>
      </c>
      <c r="B715" s="38" t="s">
        <v>19</v>
      </c>
      <c r="C715" s="37" t="s">
        <v>146</v>
      </c>
      <c r="D715" s="39">
        <v>501003688</v>
      </c>
      <c r="E715" s="40">
        <v>2528440900</v>
      </c>
      <c r="F715" s="37" t="s">
        <v>14</v>
      </c>
      <c r="G715" s="41">
        <v>38376</v>
      </c>
      <c r="H715" s="42">
        <f t="shared" ca="1" si="11"/>
        <v>15</v>
      </c>
      <c r="I715" s="43" t="s">
        <v>20</v>
      </c>
      <c r="J715" s="44">
        <v>51662</v>
      </c>
      <c r="K715" s="38">
        <v>1</v>
      </c>
    </row>
    <row r="716" spans="1:11" x14ac:dyDescent="0.3">
      <c r="A716" s="37" t="s">
        <v>672</v>
      </c>
      <c r="B716" s="38" t="s">
        <v>25</v>
      </c>
      <c r="C716" s="37" t="s">
        <v>611</v>
      </c>
      <c r="D716" s="39">
        <v>571001715</v>
      </c>
      <c r="E716" s="40">
        <v>9192822520</v>
      </c>
      <c r="F716" s="37" t="s">
        <v>17</v>
      </c>
      <c r="G716" s="41">
        <v>38461</v>
      </c>
      <c r="H716" s="42">
        <f t="shared" ca="1" si="11"/>
        <v>15</v>
      </c>
      <c r="I716" s="43"/>
      <c r="J716" s="44">
        <v>83967</v>
      </c>
      <c r="K716" s="38">
        <v>1</v>
      </c>
    </row>
    <row r="717" spans="1:11" x14ac:dyDescent="0.3">
      <c r="A717" s="37" t="s">
        <v>770</v>
      </c>
      <c r="B717" s="38" t="s">
        <v>19</v>
      </c>
      <c r="C717" s="37" t="s">
        <v>685</v>
      </c>
      <c r="D717" s="39">
        <v>183005788</v>
      </c>
      <c r="E717" s="40">
        <v>9191657646</v>
      </c>
      <c r="F717" s="37" t="s">
        <v>17</v>
      </c>
      <c r="G717" s="41">
        <v>36859</v>
      </c>
      <c r="H717" s="42">
        <f t="shared" ca="1" si="11"/>
        <v>20</v>
      </c>
      <c r="I717" s="43"/>
      <c r="J717" s="44">
        <v>61464</v>
      </c>
      <c r="K717" s="38">
        <v>1</v>
      </c>
    </row>
    <row r="718" spans="1:11" x14ac:dyDescent="0.3">
      <c r="A718" s="37" t="s">
        <v>772</v>
      </c>
      <c r="B718" s="38" t="s">
        <v>19</v>
      </c>
      <c r="C718" s="37" t="s">
        <v>685</v>
      </c>
      <c r="D718" s="39">
        <v>121003068</v>
      </c>
      <c r="E718" s="40">
        <v>9194483888</v>
      </c>
      <c r="F718" s="37" t="s">
        <v>14</v>
      </c>
      <c r="G718" s="41">
        <v>43424</v>
      </c>
      <c r="H718" s="42">
        <f t="shared" ca="1" si="11"/>
        <v>2</v>
      </c>
      <c r="I718" s="43" t="s">
        <v>37</v>
      </c>
      <c r="J718" s="44">
        <v>91949</v>
      </c>
      <c r="K718" s="38">
        <v>1</v>
      </c>
    </row>
    <row r="719" spans="1:11" x14ac:dyDescent="0.3">
      <c r="A719" s="37" t="s">
        <v>603</v>
      </c>
      <c r="B719" s="38" t="s">
        <v>19</v>
      </c>
      <c r="C719" s="37" t="s">
        <v>522</v>
      </c>
      <c r="D719" s="39">
        <v>503006433</v>
      </c>
      <c r="E719" s="40">
        <v>9195255121</v>
      </c>
      <c r="F719" s="37" t="s">
        <v>22</v>
      </c>
      <c r="G719" s="41">
        <v>36316</v>
      </c>
      <c r="H719" s="42">
        <f t="shared" ca="1" si="11"/>
        <v>21</v>
      </c>
      <c r="I719" s="43" t="s">
        <v>15</v>
      </c>
      <c r="J719" s="44">
        <v>15353</v>
      </c>
      <c r="K719" s="38">
        <v>1</v>
      </c>
    </row>
    <row r="720" spans="1:11" x14ac:dyDescent="0.3">
      <c r="A720" s="37" t="s">
        <v>59</v>
      </c>
      <c r="B720" s="38" t="s">
        <v>25</v>
      </c>
      <c r="C720" s="37" t="s">
        <v>51</v>
      </c>
      <c r="D720" s="39">
        <v>134007291</v>
      </c>
      <c r="E720" s="40">
        <v>2527515181</v>
      </c>
      <c r="F720" s="37" t="s">
        <v>14</v>
      </c>
      <c r="G720" s="41">
        <v>35969</v>
      </c>
      <c r="H720" s="42">
        <f t="shared" ca="1" si="11"/>
        <v>22</v>
      </c>
      <c r="I720" s="43" t="s">
        <v>15</v>
      </c>
      <c r="J720" s="44">
        <v>39455</v>
      </c>
      <c r="K720" s="38">
        <v>1</v>
      </c>
    </row>
    <row r="721" spans="1:11" x14ac:dyDescent="0.3">
      <c r="A721" s="37" t="s">
        <v>121</v>
      </c>
      <c r="B721" s="38" t="s">
        <v>28</v>
      </c>
      <c r="C721" s="37" t="s">
        <v>67</v>
      </c>
      <c r="D721" s="39">
        <v>600008368</v>
      </c>
      <c r="E721" s="40">
        <v>2526711140</v>
      </c>
      <c r="F721" s="37" t="s">
        <v>14</v>
      </c>
      <c r="G721" s="41">
        <v>42658</v>
      </c>
      <c r="H721" s="42">
        <f t="shared" ca="1" si="11"/>
        <v>4</v>
      </c>
      <c r="I721" s="43" t="s">
        <v>23</v>
      </c>
      <c r="J721" s="44">
        <v>50349</v>
      </c>
      <c r="K721" s="38">
        <v>1</v>
      </c>
    </row>
    <row r="722" spans="1:11" x14ac:dyDescent="0.3">
      <c r="A722" s="37" t="s">
        <v>366</v>
      </c>
      <c r="B722" s="38" t="s">
        <v>28</v>
      </c>
      <c r="C722" s="37" t="s">
        <v>220</v>
      </c>
      <c r="D722" s="39">
        <v>725001036</v>
      </c>
      <c r="E722" s="40">
        <v>2525035104</v>
      </c>
      <c r="F722" s="37" t="s">
        <v>17</v>
      </c>
      <c r="G722" s="41">
        <v>38828</v>
      </c>
      <c r="H722" s="42">
        <f t="shared" ca="1" si="11"/>
        <v>14</v>
      </c>
      <c r="I722" s="43"/>
      <c r="J722" s="44">
        <v>49192</v>
      </c>
      <c r="K722" s="38">
        <v>1</v>
      </c>
    </row>
    <row r="723" spans="1:11" x14ac:dyDescent="0.3">
      <c r="A723" s="37" t="s">
        <v>366</v>
      </c>
      <c r="B723" s="38" t="s">
        <v>28</v>
      </c>
      <c r="C723" s="37" t="s">
        <v>220</v>
      </c>
      <c r="D723" s="39">
        <v>160002505</v>
      </c>
      <c r="E723" s="40">
        <v>2525035104</v>
      </c>
      <c r="F723" s="37" t="s">
        <v>17</v>
      </c>
      <c r="G723" s="41">
        <v>40382</v>
      </c>
      <c r="H723" s="42">
        <f t="shared" ca="1" si="11"/>
        <v>10</v>
      </c>
      <c r="I723" s="43"/>
      <c r="J723" s="44">
        <v>49192</v>
      </c>
      <c r="K723" s="38">
        <v>1</v>
      </c>
    </row>
    <row r="724" spans="1:11" x14ac:dyDescent="0.3">
      <c r="A724" s="37" t="s">
        <v>122</v>
      </c>
      <c r="B724" s="38" t="s">
        <v>12</v>
      </c>
      <c r="C724" s="37" t="s">
        <v>67</v>
      </c>
      <c r="D724" s="39">
        <v>407009017</v>
      </c>
      <c r="E724" s="40">
        <v>9194416232</v>
      </c>
      <c r="F724" s="37" t="s">
        <v>14</v>
      </c>
      <c r="G724" s="41">
        <v>42749</v>
      </c>
      <c r="H724" s="42">
        <f t="shared" ca="1" si="11"/>
        <v>3</v>
      </c>
      <c r="I724" s="43" t="s">
        <v>15</v>
      </c>
      <c r="J724" s="44">
        <v>30264</v>
      </c>
      <c r="K724" s="38">
        <v>1</v>
      </c>
    </row>
    <row r="725" spans="1:11" x14ac:dyDescent="0.3">
      <c r="A725" s="66" t="s">
        <v>225</v>
      </c>
      <c r="B725" s="67" t="s">
        <v>28</v>
      </c>
      <c r="C725" s="66" t="s">
        <v>220</v>
      </c>
      <c r="D725" s="68">
        <v>557008959</v>
      </c>
      <c r="E725" s="69">
        <v>9192672603</v>
      </c>
      <c r="F725" s="66" t="s">
        <v>14</v>
      </c>
      <c r="G725" s="70">
        <v>38303</v>
      </c>
      <c r="H725" s="71">
        <f t="shared" ca="1" si="11"/>
        <v>16</v>
      </c>
      <c r="I725" s="71" t="s">
        <v>37</v>
      </c>
      <c r="J725" s="72">
        <v>34047</v>
      </c>
      <c r="K725" s="67">
        <v>5</v>
      </c>
    </row>
    <row r="726" spans="1:11" x14ac:dyDescent="0.3">
      <c r="A726" s="66" t="s">
        <v>280</v>
      </c>
      <c r="B726" s="67" t="s">
        <v>33</v>
      </c>
      <c r="C726" s="66" t="s">
        <v>220</v>
      </c>
      <c r="D726" s="68">
        <v>504004685</v>
      </c>
      <c r="E726" s="69">
        <v>9195089157</v>
      </c>
      <c r="F726" s="66" t="s">
        <v>17</v>
      </c>
      <c r="G726" s="70">
        <v>38940</v>
      </c>
      <c r="H726" s="71">
        <f t="shared" ca="1" si="11"/>
        <v>14</v>
      </c>
      <c r="I726" s="71"/>
      <c r="J726" s="72">
        <v>93223</v>
      </c>
      <c r="K726" s="67">
        <v>5</v>
      </c>
    </row>
    <row r="727" spans="1:11" x14ac:dyDescent="0.3">
      <c r="A727" s="66" t="s">
        <v>96</v>
      </c>
      <c r="B727" s="67" t="s">
        <v>28</v>
      </c>
      <c r="C727" s="66" t="s">
        <v>67</v>
      </c>
      <c r="D727" s="68">
        <v>240001467</v>
      </c>
      <c r="E727" s="69">
        <v>2526196095</v>
      </c>
      <c r="F727" s="66" t="s">
        <v>17</v>
      </c>
      <c r="G727" s="70">
        <v>38432</v>
      </c>
      <c r="H727" s="71">
        <f t="shared" ca="1" si="11"/>
        <v>15</v>
      </c>
      <c r="I727" s="71"/>
      <c r="J727" s="72">
        <v>111124</v>
      </c>
      <c r="K727" s="67">
        <v>5</v>
      </c>
    </row>
    <row r="728" spans="1:11" x14ac:dyDescent="0.3">
      <c r="A728" s="66" t="s">
        <v>593</v>
      </c>
      <c r="B728" s="67" t="s">
        <v>28</v>
      </c>
      <c r="C728" s="66" t="s">
        <v>522</v>
      </c>
      <c r="D728" s="68">
        <v>526008716</v>
      </c>
      <c r="E728" s="69">
        <v>9196245634</v>
      </c>
      <c r="F728" s="66" t="s">
        <v>14</v>
      </c>
      <c r="G728" s="70">
        <v>38815</v>
      </c>
      <c r="H728" s="71">
        <f t="shared" ca="1" si="11"/>
        <v>14</v>
      </c>
      <c r="I728" s="71" t="s">
        <v>37</v>
      </c>
      <c r="J728" s="72">
        <v>85644</v>
      </c>
      <c r="K728" s="67">
        <v>5</v>
      </c>
    </row>
    <row r="729" spans="1:11" x14ac:dyDescent="0.3">
      <c r="A729" s="66" t="s">
        <v>595</v>
      </c>
      <c r="B729" s="67" t="s">
        <v>33</v>
      </c>
      <c r="C729" s="66" t="s">
        <v>522</v>
      </c>
      <c r="D729" s="68">
        <v>262005858</v>
      </c>
      <c r="E729" s="69">
        <v>9197600603</v>
      </c>
      <c r="F729" s="66" t="s">
        <v>14</v>
      </c>
      <c r="G729" s="70">
        <v>38374</v>
      </c>
      <c r="H729" s="71">
        <f t="shared" ca="1" si="11"/>
        <v>15</v>
      </c>
      <c r="I729" s="71" t="s">
        <v>23</v>
      </c>
      <c r="J729" s="72">
        <v>54626</v>
      </c>
      <c r="K729" s="67">
        <v>5</v>
      </c>
    </row>
    <row r="730" spans="1:11" x14ac:dyDescent="0.3">
      <c r="A730" s="66" t="s">
        <v>684</v>
      </c>
      <c r="B730" s="67" t="s">
        <v>33</v>
      </c>
      <c r="C730" s="66" t="s">
        <v>685</v>
      </c>
      <c r="D730" s="68">
        <v>456006966</v>
      </c>
      <c r="E730" s="69">
        <v>2521277028</v>
      </c>
      <c r="F730" s="66" t="s">
        <v>17</v>
      </c>
      <c r="G730" s="70">
        <v>39620</v>
      </c>
      <c r="H730" s="71">
        <f t="shared" ca="1" si="11"/>
        <v>12</v>
      </c>
      <c r="I730" s="71"/>
      <c r="J730" s="72">
        <v>30342</v>
      </c>
      <c r="K730" s="67">
        <v>4</v>
      </c>
    </row>
    <row r="731" spans="1:11" x14ac:dyDescent="0.3">
      <c r="A731" s="66" t="s">
        <v>231</v>
      </c>
      <c r="B731" s="67" t="s">
        <v>25</v>
      </c>
      <c r="C731" s="66" t="s">
        <v>220</v>
      </c>
      <c r="D731" s="68">
        <v>180002423</v>
      </c>
      <c r="E731" s="69">
        <v>2521280865</v>
      </c>
      <c r="F731" s="66" t="s">
        <v>17</v>
      </c>
      <c r="G731" s="70">
        <v>38934</v>
      </c>
      <c r="H731" s="71">
        <f t="shared" ca="1" si="11"/>
        <v>14</v>
      </c>
      <c r="I731" s="71"/>
      <c r="J731" s="72">
        <v>83759</v>
      </c>
      <c r="K731" s="67">
        <v>4</v>
      </c>
    </row>
    <row r="732" spans="1:11" x14ac:dyDescent="0.3">
      <c r="A732" s="66" t="s">
        <v>258</v>
      </c>
      <c r="B732" s="67" t="s">
        <v>28</v>
      </c>
      <c r="C732" s="66" t="s">
        <v>220</v>
      </c>
      <c r="D732" s="68">
        <v>443006890</v>
      </c>
      <c r="E732" s="69">
        <v>2527061632</v>
      </c>
      <c r="F732" s="66" t="s">
        <v>14</v>
      </c>
      <c r="G732" s="70">
        <v>40540</v>
      </c>
      <c r="H732" s="71">
        <f t="shared" ca="1" si="11"/>
        <v>9</v>
      </c>
      <c r="I732" s="71" t="s">
        <v>23</v>
      </c>
      <c r="J732" s="72">
        <v>59124</v>
      </c>
      <c r="K732" s="67">
        <v>4</v>
      </c>
    </row>
    <row r="733" spans="1:11" x14ac:dyDescent="0.3">
      <c r="A733" s="66" t="s">
        <v>548</v>
      </c>
      <c r="B733" s="67" t="s">
        <v>12</v>
      </c>
      <c r="C733" s="66" t="s">
        <v>522</v>
      </c>
      <c r="D733" s="68">
        <v>924002231</v>
      </c>
      <c r="E733" s="69">
        <v>9197188067</v>
      </c>
      <c r="F733" s="66" t="s">
        <v>14</v>
      </c>
      <c r="G733" s="70">
        <v>43022</v>
      </c>
      <c r="H733" s="71">
        <f t="shared" ca="1" si="11"/>
        <v>3</v>
      </c>
      <c r="I733" s="71" t="s">
        <v>15</v>
      </c>
      <c r="J733" s="72">
        <v>65741</v>
      </c>
      <c r="K733" s="67">
        <v>4</v>
      </c>
    </row>
    <row r="734" spans="1:11" x14ac:dyDescent="0.3">
      <c r="A734" s="66" t="s">
        <v>185</v>
      </c>
      <c r="B734" s="67" t="s">
        <v>28</v>
      </c>
      <c r="C734" s="66" t="s">
        <v>172</v>
      </c>
      <c r="D734" s="68">
        <v>479001328</v>
      </c>
      <c r="E734" s="69">
        <v>9191264786</v>
      </c>
      <c r="F734" s="66" t="s">
        <v>17</v>
      </c>
      <c r="G734" s="70">
        <v>38538</v>
      </c>
      <c r="H734" s="71">
        <f t="shared" ca="1" si="11"/>
        <v>15</v>
      </c>
      <c r="I734" s="71"/>
      <c r="J734" s="72">
        <v>34268</v>
      </c>
      <c r="K734" s="67">
        <v>4</v>
      </c>
    </row>
    <row r="735" spans="1:11" x14ac:dyDescent="0.3">
      <c r="A735" s="66" t="s">
        <v>355</v>
      </c>
      <c r="B735" s="67" t="s">
        <v>12</v>
      </c>
      <c r="C735" s="66" t="s">
        <v>220</v>
      </c>
      <c r="D735" s="68">
        <v>470005648</v>
      </c>
      <c r="E735" s="69">
        <v>9193709408</v>
      </c>
      <c r="F735" s="66" t="s">
        <v>17</v>
      </c>
      <c r="G735" s="70">
        <v>41393</v>
      </c>
      <c r="H735" s="71">
        <f t="shared" ca="1" si="11"/>
        <v>7</v>
      </c>
      <c r="I735" s="71"/>
      <c r="J735" s="72">
        <v>81614</v>
      </c>
      <c r="K735" s="67">
        <v>4</v>
      </c>
    </row>
    <row r="736" spans="1:11" x14ac:dyDescent="0.3">
      <c r="A736" s="66" t="s">
        <v>177</v>
      </c>
      <c r="B736" s="67" t="s">
        <v>31</v>
      </c>
      <c r="C736" s="66" t="s">
        <v>172</v>
      </c>
      <c r="D736" s="68">
        <v>267008084</v>
      </c>
      <c r="E736" s="69">
        <v>9191534053</v>
      </c>
      <c r="F736" s="66" t="s">
        <v>14</v>
      </c>
      <c r="G736" s="70">
        <v>38796</v>
      </c>
      <c r="H736" s="71">
        <f t="shared" ca="1" si="11"/>
        <v>14</v>
      </c>
      <c r="I736" s="71" t="s">
        <v>15</v>
      </c>
      <c r="J736" s="72">
        <v>83863</v>
      </c>
      <c r="K736" s="67">
        <v>3</v>
      </c>
    </row>
    <row r="737" spans="1:11" x14ac:dyDescent="0.3">
      <c r="A737" s="66" t="s">
        <v>132</v>
      </c>
      <c r="B737" s="67" t="s">
        <v>33</v>
      </c>
      <c r="C737" s="66" t="s">
        <v>127</v>
      </c>
      <c r="D737" s="68">
        <v>951006517</v>
      </c>
      <c r="E737" s="69">
        <v>9194125294</v>
      </c>
      <c r="F737" s="66" t="s">
        <v>14</v>
      </c>
      <c r="G737" s="70">
        <v>36751</v>
      </c>
      <c r="H737" s="71">
        <f t="shared" ca="1" si="11"/>
        <v>20</v>
      </c>
      <c r="I737" s="71" t="s">
        <v>15</v>
      </c>
      <c r="J737" s="72">
        <v>99372</v>
      </c>
      <c r="K737" s="67">
        <v>3</v>
      </c>
    </row>
    <row r="738" spans="1:11" x14ac:dyDescent="0.3">
      <c r="A738" s="66" t="s">
        <v>614</v>
      </c>
      <c r="B738" s="67" t="s">
        <v>25</v>
      </c>
      <c r="C738" s="66" t="s">
        <v>611</v>
      </c>
      <c r="D738" s="68">
        <v>984000981</v>
      </c>
      <c r="E738" s="69">
        <v>9193558443</v>
      </c>
      <c r="F738" s="66" t="s">
        <v>17</v>
      </c>
      <c r="G738" s="70">
        <v>39125</v>
      </c>
      <c r="H738" s="71">
        <f t="shared" ca="1" si="11"/>
        <v>13</v>
      </c>
      <c r="I738" s="71"/>
      <c r="J738" s="72">
        <v>116285</v>
      </c>
      <c r="K738" s="67">
        <v>2</v>
      </c>
    </row>
    <row r="739" spans="1:11" x14ac:dyDescent="0.3">
      <c r="A739" s="66" t="s">
        <v>555</v>
      </c>
      <c r="B739" s="67" t="s">
        <v>33</v>
      </c>
      <c r="C739" s="66" t="s">
        <v>522</v>
      </c>
      <c r="D739" s="68">
        <v>724003735</v>
      </c>
      <c r="E739" s="69">
        <v>2523324762</v>
      </c>
      <c r="F739" s="66" t="s">
        <v>17</v>
      </c>
      <c r="G739" s="70">
        <v>36476</v>
      </c>
      <c r="H739" s="71">
        <f t="shared" ca="1" si="11"/>
        <v>21</v>
      </c>
      <c r="I739" s="71"/>
      <c r="J739" s="72">
        <v>78091</v>
      </c>
      <c r="K739" s="67">
        <v>2</v>
      </c>
    </row>
    <row r="740" spans="1:11" x14ac:dyDescent="0.3">
      <c r="A740" s="66" t="s">
        <v>92</v>
      </c>
      <c r="B740" s="67" t="s">
        <v>33</v>
      </c>
      <c r="C740" s="66" t="s">
        <v>67</v>
      </c>
      <c r="D740" s="68">
        <v>219000602</v>
      </c>
      <c r="E740" s="69">
        <v>2528046670</v>
      </c>
      <c r="F740" s="66" t="s">
        <v>17</v>
      </c>
      <c r="G740" s="70">
        <v>36205</v>
      </c>
      <c r="H740" s="71">
        <f t="shared" ca="1" si="11"/>
        <v>21</v>
      </c>
      <c r="I740" s="71"/>
      <c r="J740" s="72">
        <v>109460</v>
      </c>
      <c r="K740" s="67">
        <v>2</v>
      </c>
    </row>
    <row r="741" spans="1:11" x14ac:dyDescent="0.3">
      <c r="A741" s="66" t="s">
        <v>27</v>
      </c>
      <c r="B741" s="67" t="s">
        <v>28</v>
      </c>
      <c r="C741" s="66" t="s">
        <v>29</v>
      </c>
      <c r="D741" s="68">
        <v>302008687</v>
      </c>
      <c r="E741" s="69">
        <v>2523492633</v>
      </c>
      <c r="F741" s="66" t="s">
        <v>22</v>
      </c>
      <c r="G741" s="70">
        <v>36942</v>
      </c>
      <c r="H741" s="71">
        <f t="shared" ca="1" si="11"/>
        <v>19</v>
      </c>
      <c r="I741" s="71" t="s">
        <v>23</v>
      </c>
      <c r="J741" s="72">
        <v>39579</v>
      </c>
      <c r="K741" s="67">
        <v>1</v>
      </c>
    </row>
    <row r="742" spans="1:11" x14ac:dyDescent="0.3">
      <c r="A742" s="66" t="s">
        <v>311</v>
      </c>
      <c r="B742" s="67" t="s">
        <v>12</v>
      </c>
      <c r="C742" s="66" t="s">
        <v>220</v>
      </c>
      <c r="D742" s="68">
        <v>708008747</v>
      </c>
      <c r="E742" s="69">
        <v>2528159919</v>
      </c>
      <c r="F742" s="66" t="s">
        <v>14</v>
      </c>
      <c r="G742" s="70">
        <v>40799</v>
      </c>
      <c r="H742" s="71">
        <f t="shared" ca="1" si="11"/>
        <v>9</v>
      </c>
      <c r="I742" s="71" t="s">
        <v>20</v>
      </c>
      <c r="J742" s="72">
        <v>30745</v>
      </c>
      <c r="K742" s="67">
        <v>1</v>
      </c>
    </row>
    <row r="743" spans="1:11" x14ac:dyDescent="0.3">
      <c r="E743" s="40"/>
      <c r="H743" s="42"/>
      <c r="I743" s="43"/>
      <c r="J743" s="44"/>
      <c r="K743" s="38"/>
    </row>
    <row r="744" spans="1:11" x14ac:dyDescent="0.3">
      <c r="E744" s="40"/>
      <c r="H744" s="42"/>
      <c r="I744" s="43"/>
      <c r="J744" s="44"/>
      <c r="K744" s="38"/>
    </row>
    <row r="745" spans="1:11" x14ac:dyDescent="0.3">
      <c r="E745" s="40"/>
      <c r="H745" s="42"/>
      <c r="I745" s="43"/>
      <c r="J745" s="44"/>
      <c r="K745" s="38"/>
    </row>
    <row r="746" spans="1:11" x14ac:dyDescent="0.3">
      <c r="E746" s="40"/>
      <c r="H746" s="42"/>
      <c r="I746" s="43"/>
      <c r="J746" s="44"/>
      <c r="K746" s="38"/>
    </row>
    <row r="747" spans="1:11" x14ac:dyDescent="0.3">
      <c r="E747" s="40"/>
      <c r="H747" s="42"/>
      <c r="I747" s="43"/>
      <c r="J747" s="44"/>
      <c r="K747" s="38"/>
    </row>
    <row r="748" spans="1:11" x14ac:dyDescent="0.3">
      <c r="E748" s="40"/>
      <c r="H748" s="42"/>
      <c r="I748" s="43"/>
      <c r="J748" s="44"/>
      <c r="K748" s="38"/>
    </row>
    <row r="749" spans="1:11" x14ac:dyDescent="0.3">
      <c r="E749" s="40"/>
      <c r="H749" s="42"/>
      <c r="I749" s="43"/>
      <c r="J749" s="44"/>
      <c r="K749" s="38"/>
    </row>
    <row r="750" spans="1:11" x14ac:dyDescent="0.3">
      <c r="E750" s="40"/>
      <c r="H750" s="42"/>
      <c r="I750" s="43"/>
      <c r="J750" s="44"/>
      <c r="K750" s="38"/>
    </row>
    <row r="751" spans="1:11" x14ac:dyDescent="0.3">
      <c r="E751" s="40"/>
      <c r="H751" s="42"/>
      <c r="I751" s="43"/>
      <c r="J751" s="44"/>
      <c r="K751" s="38"/>
    </row>
    <row r="752" spans="1:11" x14ac:dyDescent="0.3">
      <c r="E752" s="40"/>
      <c r="H752" s="42"/>
      <c r="I752" s="43"/>
      <c r="J752" s="44"/>
      <c r="K752" s="38"/>
    </row>
    <row r="753" spans="5:11" x14ac:dyDescent="0.3">
      <c r="E753" s="40"/>
      <c r="H753" s="42"/>
      <c r="I753" s="43"/>
      <c r="J753" s="44"/>
      <c r="K753" s="38"/>
    </row>
    <row r="754" spans="5:11" x14ac:dyDescent="0.3">
      <c r="E754" s="40"/>
      <c r="H754" s="42"/>
      <c r="I754" s="43"/>
      <c r="J754" s="44"/>
      <c r="K754" s="38"/>
    </row>
    <row r="755" spans="5:11" x14ac:dyDescent="0.3">
      <c r="E755" s="40"/>
      <c r="H755" s="42"/>
      <c r="I755" s="43"/>
      <c r="J755" s="44"/>
      <c r="K755" s="38"/>
    </row>
    <row r="756" spans="5:11" x14ac:dyDescent="0.3">
      <c r="E756" s="40"/>
      <c r="H756" s="42"/>
      <c r="I756" s="43"/>
      <c r="J756" s="44"/>
      <c r="K756" s="38"/>
    </row>
    <row r="757" spans="5:11" x14ac:dyDescent="0.3">
      <c r="E757" s="40"/>
      <c r="H757" s="42"/>
      <c r="I757" s="43"/>
      <c r="J757" s="44"/>
      <c r="K757" s="38"/>
    </row>
    <row r="758" spans="5:11" x14ac:dyDescent="0.3">
      <c r="E758" s="40"/>
      <c r="H758" s="42"/>
      <c r="I758" s="43"/>
      <c r="J758" s="44"/>
      <c r="K758" s="38"/>
    </row>
    <row r="759" spans="5:11" x14ac:dyDescent="0.3">
      <c r="E759" s="40"/>
      <c r="H759" s="42"/>
      <c r="I759" s="43"/>
      <c r="J759" s="44"/>
      <c r="K759" s="38"/>
    </row>
    <row r="760" spans="5:11" x14ac:dyDescent="0.3">
      <c r="E760" s="40"/>
      <c r="H760" s="42"/>
      <c r="I760" s="43"/>
      <c r="J760" s="44"/>
      <c r="K760" s="38"/>
    </row>
    <row r="761" spans="5:11" x14ac:dyDescent="0.3">
      <c r="E761" s="40"/>
      <c r="H761" s="42"/>
      <c r="I761" s="43"/>
      <c r="J761" s="44"/>
      <c r="K761" s="38"/>
    </row>
    <row r="762" spans="5:11" x14ac:dyDescent="0.3">
      <c r="E762" s="40"/>
      <c r="H762" s="42"/>
      <c r="I762" s="43"/>
      <c r="J762" s="44"/>
      <c r="K762" s="38"/>
    </row>
  </sheetData>
  <sortState xmlns:xlrd2="http://schemas.microsoft.com/office/spreadsheetml/2017/richdata2" ref="A2:K742">
    <sortCondition sortBy="cellColor" ref="A2:A742" dxfId="29"/>
    <sortCondition descending="1" sortBy="cellColor" ref="A2:A742" dxfId="28"/>
    <sortCondition descending="1" ref="K2:K742"/>
  </sortState>
  <conditionalFormatting sqref="J1:J1048576">
    <cfRule type="iconSet" priority="1">
      <iconSet iconSet="5Arrows">
        <cfvo type="percent" val="0"/>
        <cfvo type="percent" val="20"/>
        <cfvo type="percent" val="40"/>
        <cfvo type="percent" val="60"/>
        <cfvo type="percent" val="80"/>
      </iconSet>
    </cfRule>
  </conditionalFormatting>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5B2C-D5AE-674D-9B7F-FD18016E233A}">
  <sheetPr>
    <tabColor rgb="FF66FF66"/>
  </sheetPr>
  <dimension ref="A1:M742"/>
  <sheetViews>
    <sheetView zoomScale="160" zoomScaleNormal="160" zoomScalePageLayoutView="160" workbookViewId="0"/>
  </sheetViews>
  <sheetFormatPr defaultColWidth="9" defaultRowHeight="15" x14ac:dyDescent="0.25"/>
  <cols>
    <col min="1" max="1" width="15" style="11" customWidth="1"/>
    <col min="2" max="2" width="8.125" style="12" bestFit="1" customWidth="1"/>
    <col min="3" max="3" width="23.125" style="11" customWidth="1"/>
    <col min="4" max="4" width="11.625" style="82" bestFit="1" customWidth="1"/>
    <col min="5" max="5" width="14" style="83" bestFit="1" customWidth="1"/>
    <col min="6" max="6" width="9.625" style="11" bestFit="1" customWidth="1"/>
    <col min="7" max="7" width="11" style="79" bestFit="1" customWidth="1"/>
    <col min="8" max="8" width="10.875" style="79" bestFit="1" customWidth="1"/>
    <col min="9" max="9" width="5.875" style="11" bestFit="1" customWidth="1"/>
    <col min="10" max="12" width="9" style="11"/>
    <col min="13" max="13" width="9.625" style="11" bestFit="1" customWidth="1"/>
    <col min="14" max="14" width="9" style="11" customWidth="1"/>
    <col min="15" max="16384" width="9" style="11"/>
  </cols>
  <sheetData>
    <row r="1" spans="1:13" x14ac:dyDescent="0.25">
      <c r="A1" s="1" t="s">
        <v>0</v>
      </c>
      <c r="B1" s="2" t="s">
        <v>1</v>
      </c>
      <c r="C1" s="3" t="s">
        <v>2</v>
      </c>
      <c r="D1" s="4" t="s">
        <v>793</v>
      </c>
      <c r="E1" s="5" t="s">
        <v>4</v>
      </c>
      <c r="F1" s="3" t="s">
        <v>5</v>
      </c>
      <c r="G1" s="76" t="s">
        <v>6</v>
      </c>
      <c r="H1" s="77" t="s">
        <v>794</v>
      </c>
      <c r="I1" s="7" t="s">
        <v>7</v>
      </c>
      <c r="M1" s="11" t="s">
        <v>14</v>
      </c>
    </row>
    <row r="2" spans="1:13" x14ac:dyDescent="0.25">
      <c r="A2" s="11" t="s">
        <v>242</v>
      </c>
      <c r="B2" s="12" t="s">
        <v>33</v>
      </c>
      <c r="C2" s="11" t="s">
        <v>67</v>
      </c>
      <c r="D2" s="13">
        <v>252006921</v>
      </c>
      <c r="E2" s="14">
        <v>2525777345</v>
      </c>
      <c r="F2" s="11" t="s">
        <v>14</v>
      </c>
      <c r="G2" s="78">
        <v>40641</v>
      </c>
      <c r="H2" s="79" t="str">
        <f t="shared" ref="H2:H65" si="0">CHOOSE(MONTH(G2),"January","February","March","April","May","June","July","August","September","October","November","December")</f>
        <v>April</v>
      </c>
      <c r="I2" s="16">
        <f t="shared" ref="I2:I65" ca="1" si="1">DATEDIF(G2,TODAY(),"Y")</f>
        <v>9</v>
      </c>
      <c r="K2" s="78"/>
      <c r="M2" s="11" t="s">
        <v>22</v>
      </c>
    </row>
    <row r="3" spans="1:13" x14ac:dyDescent="0.25">
      <c r="A3" s="11" t="s">
        <v>482</v>
      </c>
      <c r="B3" s="12" t="s">
        <v>12</v>
      </c>
      <c r="C3" s="11" t="s">
        <v>67</v>
      </c>
      <c r="D3" s="13">
        <v>339008339</v>
      </c>
      <c r="E3" s="14">
        <v>2527682821</v>
      </c>
      <c r="F3" s="11" t="s">
        <v>14</v>
      </c>
      <c r="G3" s="78">
        <v>38821</v>
      </c>
      <c r="H3" s="79" t="str">
        <f t="shared" si="0"/>
        <v>April</v>
      </c>
      <c r="I3" s="80">
        <f t="shared" ca="1" si="1"/>
        <v>14</v>
      </c>
      <c r="M3" s="11" t="s">
        <v>26</v>
      </c>
    </row>
    <row r="4" spans="1:13" x14ac:dyDescent="0.25">
      <c r="A4" s="11" t="s">
        <v>415</v>
      </c>
      <c r="B4" s="12" t="s">
        <v>12</v>
      </c>
      <c r="C4" s="11" t="s">
        <v>67</v>
      </c>
      <c r="D4" s="13">
        <v>721003550</v>
      </c>
      <c r="E4" s="14">
        <v>2528356334</v>
      </c>
      <c r="F4" s="11" t="s">
        <v>14</v>
      </c>
      <c r="G4" s="78">
        <v>36642</v>
      </c>
      <c r="H4" s="79" t="str">
        <f t="shared" si="0"/>
        <v>April</v>
      </c>
      <c r="I4" s="16">
        <f t="shared" ca="1" si="1"/>
        <v>20</v>
      </c>
      <c r="M4" s="11" t="s">
        <v>17</v>
      </c>
    </row>
    <row r="5" spans="1:13" x14ac:dyDescent="0.25">
      <c r="A5" s="11" t="s">
        <v>418</v>
      </c>
      <c r="B5" s="12" t="s">
        <v>28</v>
      </c>
      <c r="C5" s="11" t="s">
        <v>172</v>
      </c>
      <c r="D5" s="13">
        <v>503009830</v>
      </c>
      <c r="E5" s="14">
        <v>9191999230</v>
      </c>
      <c r="F5" s="11" t="s">
        <v>14</v>
      </c>
      <c r="G5" s="78">
        <v>36261</v>
      </c>
      <c r="H5" s="79" t="str">
        <f t="shared" si="0"/>
        <v>April</v>
      </c>
      <c r="I5" s="16">
        <f t="shared" ca="1" si="1"/>
        <v>21</v>
      </c>
    </row>
    <row r="6" spans="1:13" x14ac:dyDescent="0.25">
      <c r="A6" s="11" t="s">
        <v>674</v>
      </c>
      <c r="B6" s="12" t="s">
        <v>28</v>
      </c>
      <c r="C6" s="11" t="s">
        <v>172</v>
      </c>
      <c r="D6" s="13">
        <v>571001715</v>
      </c>
      <c r="E6" s="14">
        <v>2527102355</v>
      </c>
      <c r="F6" s="11" t="s">
        <v>14</v>
      </c>
      <c r="G6" s="78">
        <v>38461</v>
      </c>
      <c r="H6" s="79" t="str">
        <f t="shared" si="0"/>
        <v>April</v>
      </c>
      <c r="I6" s="16">
        <f t="shared" ca="1" si="1"/>
        <v>15</v>
      </c>
    </row>
    <row r="7" spans="1:13" x14ac:dyDescent="0.25">
      <c r="A7" s="11" t="s">
        <v>515</v>
      </c>
      <c r="B7" s="12" t="s">
        <v>28</v>
      </c>
      <c r="C7" s="11" t="s">
        <v>220</v>
      </c>
      <c r="D7" s="13">
        <v>512005919</v>
      </c>
      <c r="E7" s="14">
        <v>9195858234</v>
      </c>
      <c r="F7" s="11" t="s">
        <v>14</v>
      </c>
      <c r="G7" s="78">
        <v>40292</v>
      </c>
      <c r="H7" s="79" t="str">
        <f t="shared" si="0"/>
        <v>April</v>
      </c>
      <c r="I7" s="16">
        <f t="shared" ca="1" si="1"/>
        <v>10</v>
      </c>
    </row>
    <row r="8" spans="1:13" x14ac:dyDescent="0.25">
      <c r="A8" s="11" t="s">
        <v>199</v>
      </c>
      <c r="B8" s="12" t="s">
        <v>28</v>
      </c>
      <c r="C8" s="11" t="s">
        <v>220</v>
      </c>
      <c r="D8" s="13">
        <v>380003169</v>
      </c>
      <c r="E8" s="14">
        <v>9194743535</v>
      </c>
      <c r="F8" s="11" t="s">
        <v>14</v>
      </c>
      <c r="G8" s="78">
        <v>37007</v>
      </c>
      <c r="H8" s="79" t="str">
        <f t="shared" si="0"/>
        <v>April</v>
      </c>
      <c r="I8" s="16">
        <f t="shared" ca="1" si="1"/>
        <v>19</v>
      </c>
    </row>
    <row r="9" spans="1:13" x14ac:dyDescent="0.25">
      <c r="A9" s="11" t="s">
        <v>596</v>
      </c>
      <c r="B9" s="12" t="s">
        <v>28</v>
      </c>
      <c r="C9" s="11" t="s">
        <v>220</v>
      </c>
      <c r="D9" s="13">
        <v>853008713</v>
      </c>
      <c r="E9" s="14">
        <v>9192712826</v>
      </c>
      <c r="F9" s="11" t="s">
        <v>14</v>
      </c>
      <c r="G9" s="78">
        <v>38445</v>
      </c>
      <c r="H9" s="79" t="str">
        <f t="shared" si="0"/>
        <v>April</v>
      </c>
      <c r="I9" s="16">
        <f t="shared" ca="1" si="1"/>
        <v>15</v>
      </c>
    </row>
    <row r="10" spans="1:13" x14ac:dyDescent="0.25">
      <c r="A10" s="11" t="s">
        <v>696</v>
      </c>
      <c r="B10" s="12" t="s">
        <v>33</v>
      </c>
      <c r="C10" s="11" t="s">
        <v>220</v>
      </c>
      <c r="D10" s="13">
        <v>894000119</v>
      </c>
      <c r="E10" s="14">
        <v>2528652588</v>
      </c>
      <c r="F10" s="11" t="s">
        <v>14</v>
      </c>
      <c r="G10" s="78">
        <v>39924</v>
      </c>
      <c r="H10" s="79" t="str">
        <f t="shared" si="0"/>
        <v>April</v>
      </c>
      <c r="I10" s="16">
        <f t="shared" ca="1" si="1"/>
        <v>11</v>
      </c>
    </row>
    <row r="11" spans="1:13" x14ac:dyDescent="0.25">
      <c r="A11" s="11" t="s">
        <v>210</v>
      </c>
      <c r="B11" s="12" t="s">
        <v>33</v>
      </c>
      <c r="C11" s="11" t="s">
        <v>220</v>
      </c>
      <c r="D11" s="13">
        <v>475007002</v>
      </c>
      <c r="E11" s="14">
        <v>2523909820</v>
      </c>
      <c r="F11" s="11" t="s">
        <v>14</v>
      </c>
      <c r="G11" s="78">
        <v>39174</v>
      </c>
      <c r="H11" s="79" t="str">
        <f t="shared" si="0"/>
        <v>April</v>
      </c>
      <c r="I11" s="16">
        <f t="shared" ca="1" si="1"/>
        <v>13</v>
      </c>
    </row>
    <row r="12" spans="1:13" x14ac:dyDescent="0.25">
      <c r="A12" s="11" t="s">
        <v>270</v>
      </c>
      <c r="B12" s="12" t="s">
        <v>33</v>
      </c>
      <c r="C12" s="11" t="s">
        <v>220</v>
      </c>
      <c r="D12" s="13">
        <v>589009495</v>
      </c>
      <c r="E12" s="14">
        <v>2524248455</v>
      </c>
      <c r="F12" s="11" t="s">
        <v>14</v>
      </c>
      <c r="G12" s="78">
        <v>39563</v>
      </c>
      <c r="H12" s="79" t="str">
        <f t="shared" si="0"/>
        <v>April</v>
      </c>
      <c r="I12" s="16">
        <f t="shared" ca="1" si="1"/>
        <v>12</v>
      </c>
    </row>
    <row r="13" spans="1:13" x14ac:dyDescent="0.25">
      <c r="A13" s="11" t="s">
        <v>114</v>
      </c>
      <c r="B13" s="12" t="s">
        <v>33</v>
      </c>
      <c r="C13" s="11" t="s">
        <v>220</v>
      </c>
      <c r="D13" s="13">
        <v>682000261</v>
      </c>
      <c r="E13" s="14">
        <v>9191163627</v>
      </c>
      <c r="F13" s="11" t="s">
        <v>14</v>
      </c>
      <c r="G13" s="78">
        <v>37737</v>
      </c>
      <c r="H13" s="79" t="str">
        <f t="shared" si="0"/>
        <v>April</v>
      </c>
      <c r="I13" s="16">
        <f t="shared" ca="1" si="1"/>
        <v>17</v>
      </c>
    </row>
    <row r="14" spans="1:13" x14ac:dyDescent="0.25">
      <c r="A14" s="11" t="s">
        <v>501</v>
      </c>
      <c r="B14" s="12" t="s">
        <v>33</v>
      </c>
      <c r="C14" s="11" t="s">
        <v>220</v>
      </c>
      <c r="D14" s="13">
        <v>319009613</v>
      </c>
      <c r="E14" s="14">
        <v>2523454032</v>
      </c>
      <c r="F14" s="11" t="s">
        <v>14</v>
      </c>
      <c r="G14" s="78">
        <v>39188</v>
      </c>
      <c r="H14" s="79" t="str">
        <f t="shared" si="0"/>
        <v>April</v>
      </c>
      <c r="I14" s="16">
        <f t="shared" ca="1" si="1"/>
        <v>13</v>
      </c>
    </row>
    <row r="15" spans="1:13" x14ac:dyDescent="0.25">
      <c r="A15" s="11" t="s">
        <v>249</v>
      </c>
      <c r="B15" s="12" t="s">
        <v>31</v>
      </c>
      <c r="C15" s="11" t="s">
        <v>220</v>
      </c>
      <c r="D15" s="13">
        <v>180005803</v>
      </c>
      <c r="E15" s="14">
        <v>2526503334</v>
      </c>
      <c r="F15" s="11" t="s">
        <v>14</v>
      </c>
      <c r="G15" s="78">
        <v>42828</v>
      </c>
      <c r="H15" s="79" t="str">
        <f t="shared" si="0"/>
        <v>April</v>
      </c>
      <c r="I15" s="16">
        <f t="shared" ca="1" si="1"/>
        <v>3</v>
      </c>
    </row>
    <row r="16" spans="1:13" x14ac:dyDescent="0.25">
      <c r="A16" s="11" t="s">
        <v>27</v>
      </c>
      <c r="B16" s="12" t="s">
        <v>25</v>
      </c>
      <c r="C16" s="11" t="s">
        <v>220</v>
      </c>
      <c r="D16" s="13">
        <v>696005191</v>
      </c>
      <c r="E16" s="14">
        <v>2527710498</v>
      </c>
      <c r="F16" s="11" t="s">
        <v>14</v>
      </c>
      <c r="G16" s="78">
        <v>38447</v>
      </c>
      <c r="H16" s="79" t="str">
        <f t="shared" si="0"/>
        <v>April</v>
      </c>
      <c r="I16" s="16">
        <f t="shared" ca="1" si="1"/>
        <v>15</v>
      </c>
    </row>
    <row r="17" spans="1:9" x14ac:dyDescent="0.25">
      <c r="A17" s="11" t="s">
        <v>549</v>
      </c>
      <c r="B17" s="12" t="s">
        <v>12</v>
      </c>
      <c r="C17" s="11" t="s">
        <v>220</v>
      </c>
      <c r="D17" s="13">
        <v>353004196</v>
      </c>
      <c r="E17" s="14">
        <v>2528159919</v>
      </c>
      <c r="F17" s="11" t="s">
        <v>14</v>
      </c>
      <c r="G17" s="78">
        <v>39554</v>
      </c>
      <c r="H17" s="79" t="str">
        <f t="shared" si="0"/>
        <v>April</v>
      </c>
      <c r="I17" s="16">
        <f t="shared" ca="1" si="1"/>
        <v>12</v>
      </c>
    </row>
    <row r="18" spans="1:9" x14ac:dyDescent="0.25">
      <c r="A18" s="11" t="s">
        <v>594</v>
      </c>
      <c r="B18" s="12" t="s">
        <v>12</v>
      </c>
      <c r="C18" s="11" t="s">
        <v>220</v>
      </c>
      <c r="D18" s="13">
        <v>684004281</v>
      </c>
      <c r="E18" s="14">
        <v>2522888726</v>
      </c>
      <c r="F18" s="11" t="s">
        <v>14</v>
      </c>
      <c r="G18" s="78">
        <v>41002</v>
      </c>
      <c r="H18" s="79" t="str">
        <f t="shared" si="0"/>
        <v>April</v>
      </c>
      <c r="I18" s="16">
        <f t="shared" ca="1" si="1"/>
        <v>8</v>
      </c>
    </row>
    <row r="19" spans="1:9" x14ac:dyDescent="0.25">
      <c r="A19" s="11" t="s">
        <v>185</v>
      </c>
      <c r="B19" s="12" t="s">
        <v>28</v>
      </c>
      <c r="C19" s="11" t="s">
        <v>381</v>
      </c>
      <c r="D19" s="13">
        <v>168001562</v>
      </c>
      <c r="E19" s="14">
        <v>9194161772</v>
      </c>
      <c r="F19" s="11" t="s">
        <v>14</v>
      </c>
      <c r="G19" s="78">
        <v>43217</v>
      </c>
      <c r="H19" s="79" t="str">
        <f t="shared" si="0"/>
        <v>April</v>
      </c>
      <c r="I19" s="16">
        <f t="shared" ca="1" si="1"/>
        <v>2</v>
      </c>
    </row>
    <row r="20" spans="1:9" x14ac:dyDescent="0.25">
      <c r="A20" s="11" t="s">
        <v>411</v>
      </c>
      <c r="B20" s="12" t="s">
        <v>33</v>
      </c>
      <c r="C20" s="11" t="s">
        <v>381</v>
      </c>
      <c r="D20" s="13">
        <v>385004661</v>
      </c>
      <c r="E20" s="14">
        <v>2527451745</v>
      </c>
      <c r="F20" s="11" t="s">
        <v>14</v>
      </c>
      <c r="G20" s="78">
        <v>37731</v>
      </c>
      <c r="H20" s="79" t="str">
        <f t="shared" si="0"/>
        <v>April</v>
      </c>
      <c r="I20" s="16">
        <f t="shared" ca="1" si="1"/>
        <v>17</v>
      </c>
    </row>
    <row r="21" spans="1:9" x14ac:dyDescent="0.25">
      <c r="A21" s="11" t="s">
        <v>702</v>
      </c>
      <c r="B21" s="12" t="s">
        <v>25</v>
      </c>
      <c r="C21" s="11" t="s">
        <v>381</v>
      </c>
      <c r="D21" s="13">
        <v>159005552</v>
      </c>
      <c r="E21" s="14">
        <v>9194221208</v>
      </c>
      <c r="F21" s="11" t="s">
        <v>14</v>
      </c>
      <c r="G21" s="78">
        <v>36621</v>
      </c>
      <c r="H21" s="79" t="str">
        <f t="shared" si="0"/>
        <v>April</v>
      </c>
      <c r="I21" s="16">
        <f t="shared" ca="1" si="1"/>
        <v>20</v>
      </c>
    </row>
    <row r="22" spans="1:9" x14ac:dyDescent="0.25">
      <c r="A22" s="11" t="s">
        <v>575</v>
      </c>
      <c r="B22" s="12" t="s">
        <v>25</v>
      </c>
      <c r="C22" s="11" t="s">
        <v>381</v>
      </c>
      <c r="D22" s="13">
        <v>154004918</v>
      </c>
      <c r="E22" s="14">
        <v>2521575684</v>
      </c>
      <c r="F22" s="11" t="s">
        <v>14</v>
      </c>
      <c r="G22" s="78">
        <v>36263</v>
      </c>
      <c r="H22" s="79" t="str">
        <f t="shared" si="0"/>
        <v>April</v>
      </c>
      <c r="I22" s="16">
        <f t="shared" ca="1" si="1"/>
        <v>21</v>
      </c>
    </row>
    <row r="23" spans="1:9" x14ac:dyDescent="0.25">
      <c r="A23" s="11" t="s">
        <v>177</v>
      </c>
      <c r="B23" s="12" t="s">
        <v>28</v>
      </c>
      <c r="C23" s="11" t="s">
        <v>460</v>
      </c>
      <c r="D23" s="13">
        <v>839009522</v>
      </c>
      <c r="E23" s="14">
        <v>9195512521</v>
      </c>
      <c r="F23" s="11" t="s">
        <v>14</v>
      </c>
      <c r="G23" s="78">
        <v>38825</v>
      </c>
      <c r="H23" s="79" t="str">
        <f t="shared" si="0"/>
        <v>April</v>
      </c>
      <c r="I23" s="16">
        <f t="shared" ca="1" si="1"/>
        <v>14</v>
      </c>
    </row>
    <row r="24" spans="1:9" x14ac:dyDescent="0.25">
      <c r="A24" s="11" t="s">
        <v>556</v>
      </c>
      <c r="B24" s="12" t="s">
        <v>33</v>
      </c>
      <c r="C24" s="11" t="s">
        <v>522</v>
      </c>
      <c r="D24" s="13">
        <v>475001127</v>
      </c>
      <c r="E24" s="14">
        <v>9196650531</v>
      </c>
      <c r="F24" s="11" t="s">
        <v>14</v>
      </c>
      <c r="G24" s="78">
        <v>38814</v>
      </c>
      <c r="H24" s="79" t="str">
        <f t="shared" si="0"/>
        <v>April</v>
      </c>
      <c r="I24" s="16">
        <f t="shared" ca="1" si="1"/>
        <v>14</v>
      </c>
    </row>
    <row r="25" spans="1:9" x14ac:dyDescent="0.25">
      <c r="A25" s="11" t="s">
        <v>169</v>
      </c>
      <c r="B25" s="12" t="s">
        <v>33</v>
      </c>
      <c r="C25" s="11" t="s">
        <v>522</v>
      </c>
      <c r="D25" s="13">
        <v>394006677</v>
      </c>
      <c r="E25" s="14">
        <v>2522551469</v>
      </c>
      <c r="F25" s="11" t="s">
        <v>14</v>
      </c>
      <c r="G25" s="78">
        <v>38472</v>
      </c>
      <c r="H25" s="79" t="str">
        <f t="shared" si="0"/>
        <v>April</v>
      </c>
      <c r="I25" s="16">
        <f t="shared" ca="1" si="1"/>
        <v>15</v>
      </c>
    </row>
    <row r="26" spans="1:9" x14ac:dyDescent="0.25">
      <c r="A26" s="11" t="s">
        <v>773</v>
      </c>
      <c r="B26" s="12" t="s">
        <v>33</v>
      </c>
      <c r="C26" s="11" t="s">
        <v>522</v>
      </c>
      <c r="D26" s="13">
        <v>967005612</v>
      </c>
      <c r="E26" s="14">
        <v>2528842613</v>
      </c>
      <c r="F26" s="11" t="s">
        <v>14</v>
      </c>
      <c r="G26" s="78">
        <v>37005</v>
      </c>
      <c r="H26" s="79" t="str">
        <f t="shared" si="0"/>
        <v>April</v>
      </c>
      <c r="I26" s="16">
        <f t="shared" ca="1" si="1"/>
        <v>19</v>
      </c>
    </row>
    <row r="27" spans="1:9" x14ac:dyDescent="0.25">
      <c r="A27" s="11" t="s">
        <v>528</v>
      </c>
      <c r="B27" s="12" t="s">
        <v>33</v>
      </c>
      <c r="C27" s="11" t="s">
        <v>611</v>
      </c>
      <c r="D27" s="13">
        <v>647001956</v>
      </c>
      <c r="E27" s="14">
        <v>2521240785</v>
      </c>
      <c r="F27" s="11" t="s">
        <v>14</v>
      </c>
      <c r="G27" s="78">
        <v>41758</v>
      </c>
      <c r="H27" s="79" t="str">
        <f t="shared" si="0"/>
        <v>April</v>
      </c>
      <c r="I27" s="16">
        <f t="shared" ca="1" si="1"/>
        <v>6</v>
      </c>
    </row>
    <row r="28" spans="1:9" x14ac:dyDescent="0.25">
      <c r="A28" s="11" t="s">
        <v>407</v>
      </c>
      <c r="B28" s="12" t="s">
        <v>31</v>
      </c>
      <c r="C28" s="11" t="s">
        <v>611</v>
      </c>
      <c r="D28" s="13">
        <v>531004742</v>
      </c>
      <c r="E28" s="14">
        <v>9195770085</v>
      </c>
      <c r="F28" s="11" t="s">
        <v>14</v>
      </c>
      <c r="G28" s="78">
        <v>40649</v>
      </c>
      <c r="H28" s="79" t="str">
        <f t="shared" si="0"/>
        <v>April</v>
      </c>
      <c r="I28" s="16">
        <f t="shared" ca="1" si="1"/>
        <v>9</v>
      </c>
    </row>
    <row r="29" spans="1:9" x14ac:dyDescent="0.25">
      <c r="A29" s="11" t="s">
        <v>454</v>
      </c>
      <c r="B29" s="12" t="s">
        <v>28</v>
      </c>
      <c r="C29" s="11" t="s">
        <v>685</v>
      </c>
      <c r="D29" s="13">
        <v>876002195</v>
      </c>
      <c r="E29" s="14">
        <v>2526049607</v>
      </c>
      <c r="F29" s="11" t="s">
        <v>14</v>
      </c>
      <c r="G29" s="78">
        <v>39186</v>
      </c>
      <c r="H29" s="79" t="str">
        <f t="shared" si="0"/>
        <v>April</v>
      </c>
      <c r="I29" s="16">
        <f t="shared" ca="1" si="1"/>
        <v>13</v>
      </c>
    </row>
    <row r="30" spans="1:9" x14ac:dyDescent="0.25">
      <c r="A30" s="11" t="s">
        <v>128</v>
      </c>
      <c r="B30" s="12" t="s">
        <v>12</v>
      </c>
      <c r="C30" s="11" t="s">
        <v>780</v>
      </c>
      <c r="D30" s="13">
        <v>797005708</v>
      </c>
      <c r="E30" s="14">
        <v>9193578185</v>
      </c>
      <c r="F30" s="11" t="s">
        <v>14</v>
      </c>
      <c r="G30" s="78">
        <v>39929</v>
      </c>
      <c r="H30" s="79" t="str">
        <f t="shared" si="0"/>
        <v>April</v>
      </c>
      <c r="I30" s="16">
        <f t="shared" ca="1" si="1"/>
        <v>11</v>
      </c>
    </row>
    <row r="31" spans="1:9" x14ac:dyDescent="0.25">
      <c r="A31" s="11" t="s">
        <v>738</v>
      </c>
      <c r="B31" s="12" t="s">
        <v>28</v>
      </c>
      <c r="C31" s="11" t="s">
        <v>29</v>
      </c>
      <c r="D31" s="13">
        <v>781003936</v>
      </c>
      <c r="E31" s="14">
        <v>9197889149</v>
      </c>
      <c r="F31" s="11" t="s">
        <v>22</v>
      </c>
      <c r="G31" s="78">
        <v>40638</v>
      </c>
      <c r="H31" s="79" t="str">
        <f t="shared" si="0"/>
        <v>April</v>
      </c>
      <c r="I31" s="16">
        <f t="shared" ca="1" si="1"/>
        <v>9</v>
      </c>
    </row>
    <row r="32" spans="1:9" x14ac:dyDescent="0.25">
      <c r="A32" s="11" t="s">
        <v>803</v>
      </c>
      <c r="B32" s="12" t="s">
        <v>28</v>
      </c>
      <c r="C32" s="11" t="s">
        <v>381</v>
      </c>
      <c r="D32" s="13">
        <v>247006371</v>
      </c>
      <c r="E32" s="14">
        <v>9195299873</v>
      </c>
      <c r="F32" s="11" t="s">
        <v>22</v>
      </c>
      <c r="G32" s="78">
        <v>43207</v>
      </c>
      <c r="H32" s="79" t="str">
        <f t="shared" si="0"/>
        <v>April</v>
      </c>
      <c r="I32" s="16">
        <f t="shared" ca="1" si="1"/>
        <v>2</v>
      </c>
    </row>
    <row r="33" spans="1:9" x14ac:dyDescent="0.25">
      <c r="A33" s="11" t="s">
        <v>285</v>
      </c>
      <c r="B33" s="12" t="s">
        <v>28</v>
      </c>
      <c r="C33" s="11" t="s">
        <v>433</v>
      </c>
      <c r="D33" s="13">
        <v>122000839</v>
      </c>
      <c r="E33" s="14">
        <v>2526525807</v>
      </c>
      <c r="F33" s="11" t="s">
        <v>22</v>
      </c>
      <c r="G33" s="78">
        <v>38817</v>
      </c>
      <c r="H33" s="79" t="str">
        <f t="shared" si="0"/>
        <v>April</v>
      </c>
      <c r="I33" s="16">
        <f t="shared" ca="1" si="1"/>
        <v>14</v>
      </c>
    </row>
    <row r="34" spans="1:9" x14ac:dyDescent="0.25">
      <c r="A34" s="11" t="s">
        <v>595</v>
      </c>
      <c r="B34" s="12" t="s">
        <v>33</v>
      </c>
      <c r="C34" s="11" t="s">
        <v>460</v>
      </c>
      <c r="D34" s="13">
        <v>489003842</v>
      </c>
      <c r="E34" s="14">
        <v>2521658481</v>
      </c>
      <c r="F34" s="11" t="s">
        <v>22</v>
      </c>
      <c r="G34" s="78">
        <v>39551</v>
      </c>
      <c r="H34" s="79" t="str">
        <f t="shared" si="0"/>
        <v>April</v>
      </c>
      <c r="I34" s="16">
        <f t="shared" ca="1" si="1"/>
        <v>12</v>
      </c>
    </row>
    <row r="35" spans="1:9" x14ac:dyDescent="0.25">
      <c r="A35" s="11" t="s">
        <v>578</v>
      </c>
      <c r="B35" s="12" t="s">
        <v>33</v>
      </c>
      <c r="C35" s="11" t="s">
        <v>522</v>
      </c>
      <c r="D35" s="13">
        <v>115004531</v>
      </c>
      <c r="E35" s="14">
        <v>2522636321</v>
      </c>
      <c r="F35" s="11" t="s">
        <v>22</v>
      </c>
      <c r="G35" s="78">
        <v>41029</v>
      </c>
      <c r="H35" s="79" t="str">
        <f t="shared" si="0"/>
        <v>April</v>
      </c>
      <c r="I35" s="16">
        <f t="shared" ca="1" si="1"/>
        <v>8</v>
      </c>
    </row>
    <row r="36" spans="1:9" x14ac:dyDescent="0.25">
      <c r="A36" s="11" t="s">
        <v>30</v>
      </c>
      <c r="B36" s="12" t="s">
        <v>28</v>
      </c>
      <c r="C36" s="11" t="s">
        <v>685</v>
      </c>
      <c r="D36" s="13">
        <v>418001946</v>
      </c>
      <c r="E36" s="14">
        <v>2524141191</v>
      </c>
      <c r="F36" s="11" t="s">
        <v>22</v>
      </c>
      <c r="G36" s="78">
        <v>37010</v>
      </c>
      <c r="H36" s="79" t="str">
        <f t="shared" si="0"/>
        <v>April</v>
      </c>
      <c r="I36" s="16">
        <f t="shared" ca="1" si="1"/>
        <v>19</v>
      </c>
    </row>
    <row r="37" spans="1:9" x14ac:dyDescent="0.25">
      <c r="A37" s="11" t="s">
        <v>678</v>
      </c>
      <c r="B37" s="12" t="s">
        <v>33</v>
      </c>
      <c r="C37" s="11" t="s">
        <v>685</v>
      </c>
      <c r="D37" s="13">
        <v>891004981</v>
      </c>
      <c r="E37" s="14">
        <v>2526391402</v>
      </c>
      <c r="F37" s="11" t="s">
        <v>22</v>
      </c>
      <c r="G37" s="78">
        <v>36996</v>
      </c>
      <c r="H37" s="79" t="str">
        <f t="shared" si="0"/>
        <v>April</v>
      </c>
      <c r="I37" s="16">
        <f t="shared" ca="1" si="1"/>
        <v>19</v>
      </c>
    </row>
    <row r="38" spans="1:9" x14ac:dyDescent="0.25">
      <c r="A38" s="11" t="s">
        <v>619</v>
      </c>
      <c r="B38" s="12" t="s">
        <v>28</v>
      </c>
      <c r="C38" s="11" t="s">
        <v>460</v>
      </c>
      <c r="D38" s="13">
        <v>948002103</v>
      </c>
      <c r="E38" s="14">
        <v>9197430732</v>
      </c>
      <c r="F38" s="11" t="s">
        <v>26</v>
      </c>
      <c r="G38" s="78">
        <v>39185</v>
      </c>
      <c r="H38" s="79" t="str">
        <f t="shared" si="0"/>
        <v>April</v>
      </c>
      <c r="I38" s="16">
        <f t="shared" ca="1" si="1"/>
        <v>13</v>
      </c>
    </row>
    <row r="39" spans="1:9" x14ac:dyDescent="0.25">
      <c r="A39" s="11" t="s">
        <v>356</v>
      </c>
      <c r="B39" s="12" t="s">
        <v>33</v>
      </c>
      <c r="C39" s="11" t="s">
        <v>460</v>
      </c>
      <c r="D39" s="13">
        <v>842004592</v>
      </c>
      <c r="E39" s="14">
        <v>2527345539</v>
      </c>
      <c r="F39" s="11" t="s">
        <v>26</v>
      </c>
      <c r="G39" s="78">
        <v>41000</v>
      </c>
      <c r="H39" s="79" t="str">
        <f t="shared" si="0"/>
        <v>April</v>
      </c>
      <c r="I39" s="16">
        <f t="shared" ca="1" si="1"/>
        <v>8</v>
      </c>
    </row>
    <row r="40" spans="1:9" x14ac:dyDescent="0.25">
      <c r="A40" s="11" t="s">
        <v>240</v>
      </c>
      <c r="B40" s="12" t="s">
        <v>33</v>
      </c>
      <c r="C40" s="11" t="s">
        <v>522</v>
      </c>
      <c r="D40" s="13">
        <v>552008553</v>
      </c>
      <c r="E40" s="14">
        <v>9194310812</v>
      </c>
      <c r="F40" s="11" t="s">
        <v>26</v>
      </c>
      <c r="G40" s="78">
        <v>39196</v>
      </c>
      <c r="H40" s="79" t="str">
        <f t="shared" si="0"/>
        <v>April</v>
      </c>
      <c r="I40" s="16">
        <f t="shared" ca="1" si="1"/>
        <v>13</v>
      </c>
    </row>
    <row r="41" spans="1:9" x14ac:dyDescent="0.25">
      <c r="A41" s="11" t="s">
        <v>150</v>
      </c>
      <c r="B41" s="12" t="s">
        <v>33</v>
      </c>
      <c r="C41" s="11" t="s">
        <v>685</v>
      </c>
      <c r="D41" s="13">
        <v>101009876</v>
      </c>
      <c r="E41" s="14">
        <v>2522552565</v>
      </c>
      <c r="F41" s="11" t="s">
        <v>26</v>
      </c>
      <c r="G41" s="78">
        <v>38103</v>
      </c>
      <c r="H41" s="79" t="str">
        <f t="shared" si="0"/>
        <v>April</v>
      </c>
      <c r="I41" s="16">
        <f t="shared" ca="1" si="1"/>
        <v>16</v>
      </c>
    </row>
    <row r="42" spans="1:9" x14ac:dyDescent="0.25">
      <c r="A42" s="11" t="s">
        <v>495</v>
      </c>
      <c r="B42" s="12" t="s">
        <v>28</v>
      </c>
      <c r="C42" s="11" t="s">
        <v>146</v>
      </c>
      <c r="D42" s="13">
        <v>526008716</v>
      </c>
      <c r="E42" s="14">
        <v>2527230063</v>
      </c>
      <c r="F42" s="11" t="s">
        <v>17</v>
      </c>
      <c r="G42" s="78">
        <v>38815</v>
      </c>
      <c r="H42" s="79" t="str">
        <f t="shared" si="0"/>
        <v>April</v>
      </c>
      <c r="I42" s="16">
        <f t="shared" ca="1" si="1"/>
        <v>14</v>
      </c>
    </row>
    <row r="43" spans="1:9" x14ac:dyDescent="0.25">
      <c r="A43" s="11" t="s">
        <v>567</v>
      </c>
      <c r="B43" s="12" t="s">
        <v>19</v>
      </c>
      <c r="C43" s="11" t="s">
        <v>146</v>
      </c>
      <c r="D43" s="13">
        <v>707002019</v>
      </c>
      <c r="E43" s="14">
        <v>2523373445</v>
      </c>
      <c r="F43" s="11" t="s">
        <v>17</v>
      </c>
      <c r="G43" s="78">
        <v>39198</v>
      </c>
      <c r="H43" s="79" t="str">
        <f t="shared" si="0"/>
        <v>April</v>
      </c>
      <c r="I43" s="16">
        <f t="shared" ca="1" si="1"/>
        <v>13</v>
      </c>
    </row>
    <row r="44" spans="1:9" x14ac:dyDescent="0.25">
      <c r="A44" s="11" t="s">
        <v>538</v>
      </c>
      <c r="B44" s="12" t="s">
        <v>33</v>
      </c>
      <c r="C44" s="11" t="s">
        <v>166</v>
      </c>
      <c r="D44" s="13">
        <v>699003064</v>
      </c>
      <c r="E44" s="14">
        <v>9191299076</v>
      </c>
      <c r="F44" s="11" t="s">
        <v>17</v>
      </c>
      <c r="G44" s="78">
        <v>41383</v>
      </c>
      <c r="H44" s="79" t="str">
        <f t="shared" si="0"/>
        <v>April</v>
      </c>
      <c r="I44" s="16">
        <f t="shared" ca="1" si="1"/>
        <v>7</v>
      </c>
    </row>
    <row r="45" spans="1:9" x14ac:dyDescent="0.25">
      <c r="A45" s="11" t="s">
        <v>714</v>
      </c>
      <c r="B45" s="12" t="s">
        <v>33</v>
      </c>
      <c r="C45" s="11" t="s">
        <v>172</v>
      </c>
      <c r="D45" s="13">
        <v>927003360</v>
      </c>
      <c r="E45" s="14">
        <v>2526053287</v>
      </c>
      <c r="F45" s="11" t="s">
        <v>17</v>
      </c>
      <c r="G45" s="78">
        <v>36280</v>
      </c>
      <c r="H45" s="79" t="str">
        <f t="shared" si="0"/>
        <v>April</v>
      </c>
      <c r="I45" s="16">
        <f t="shared" ca="1" si="1"/>
        <v>21</v>
      </c>
    </row>
    <row r="46" spans="1:9" x14ac:dyDescent="0.25">
      <c r="A46" s="11" t="s">
        <v>669</v>
      </c>
      <c r="B46" s="12" t="s">
        <v>28</v>
      </c>
      <c r="C46" s="11" t="s">
        <v>220</v>
      </c>
      <c r="D46" s="13">
        <v>220001349</v>
      </c>
      <c r="E46" s="14">
        <v>2525185281</v>
      </c>
      <c r="F46" s="11" t="s">
        <v>17</v>
      </c>
      <c r="G46" s="78">
        <v>37005</v>
      </c>
      <c r="H46" s="79" t="str">
        <f t="shared" si="0"/>
        <v>April</v>
      </c>
      <c r="I46" s="16">
        <f t="shared" ca="1" si="1"/>
        <v>19</v>
      </c>
    </row>
    <row r="47" spans="1:9" x14ac:dyDescent="0.25">
      <c r="A47" s="11" t="s">
        <v>181</v>
      </c>
      <c r="B47" s="12" t="s">
        <v>33</v>
      </c>
      <c r="C47" s="11" t="s">
        <v>220</v>
      </c>
      <c r="D47" s="13">
        <v>428004993</v>
      </c>
      <c r="E47" s="14">
        <v>9196410575</v>
      </c>
      <c r="F47" s="11" t="s">
        <v>17</v>
      </c>
      <c r="G47" s="78">
        <v>36630</v>
      </c>
      <c r="H47" s="79" t="str">
        <f t="shared" si="0"/>
        <v>April</v>
      </c>
      <c r="I47" s="16">
        <f t="shared" ca="1" si="1"/>
        <v>20</v>
      </c>
    </row>
    <row r="48" spans="1:9" x14ac:dyDescent="0.25">
      <c r="A48" s="11" t="s">
        <v>606</v>
      </c>
      <c r="B48" s="12" t="s">
        <v>33</v>
      </c>
      <c r="C48" s="11" t="s">
        <v>220</v>
      </c>
      <c r="D48" s="13">
        <v>725001036</v>
      </c>
      <c r="E48" s="14">
        <v>9195089157</v>
      </c>
      <c r="F48" s="11" t="s">
        <v>17</v>
      </c>
      <c r="G48" s="78">
        <v>38828</v>
      </c>
      <c r="H48" s="79" t="str">
        <f t="shared" si="0"/>
        <v>April</v>
      </c>
      <c r="I48" s="16">
        <f t="shared" ca="1" si="1"/>
        <v>14</v>
      </c>
    </row>
    <row r="49" spans="1:9" x14ac:dyDescent="0.25">
      <c r="A49" s="11" t="s">
        <v>61</v>
      </c>
      <c r="B49" s="12" t="s">
        <v>31</v>
      </c>
      <c r="C49" s="11" t="s">
        <v>220</v>
      </c>
      <c r="D49" s="13">
        <v>725007456</v>
      </c>
      <c r="E49" s="14">
        <v>9191847141</v>
      </c>
      <c r="F49" s="11" t="s">
        <v>17</v>
      </c>
      <c r="G49" s="78">
        <v>41730</v>
      </c>
      <c r="H49" s="79" t="str">
        <f t="shared" si="0"/>
        <v>April</v>
      </c>
      <c r="I49" s="16">
        <f t="shared" ca="1" si="1"/>
        <v>6</v>
      </c>
    </row>
    <row r="50" spans="1:9" x14ac:dyDescent="0.25">
      <c r="A50" s="11" t="s">
        <v>175</v>
      </c>
      <c r="B50" s="12" t="s">
        <v>31</v>
      </c>
      <c r="C50" s="11" t="s">
        <v>220</v>
      </c>
      <c r="D50" s="13">
        <v>826000563</v>
      </c>
      <c r="E50" s="14">
        <v>9196607355</v>
      </c>
      <c r="F50" s="11" t="s">
        <v>17</v>
      </c>
      <c r="G50" s="78">
        <v>39560</v>
      </c>
      <c r="H50" s="79" t="str">
        <f t="shared" si="0"/>
        <v>April</v>
      </c>
      <c r="I50" s="16">
        <f t="shared" ca="1" si="1"/>
        <v>12</v>
      </c>
    </row>
    <row r="51" spans="1:9" x14ac:dyDescent="0.25">
      <c r="A51" s="11" t="s">
        <v>358</v>
      </c>
      <c r="B51" s="12" t="s">
        <v>12</v>
      </c>
      <c r="C51" s="11" t="s">
        <v>220</v>
      </c>
      <c r="D51" s="13">
        <v>470005648</v>
      </c>
      <c r="E51" s="14">
        <v>9192053579</v>
      </c>
      <c r="F51" s="11" t="s">
        <v>17</v>
      </c>
      <c r="G51" s="78">
        <v>41393</v>
      </c>
      <c r="H51" s="79" t="str">
        <f t="shared" si="0"/>
        <v>April</v>
      </c>
      <c r="I51" s="16">
        <f t="shared" ca="1" si="1"/>
        <v>7</v>
      </c>
    </row>
    <row r="52" spans="1:9" x14ac:dyDescent="0.25">
      <c r="A52" s="11" t="s">
        <v>56</v>
      </c>
      <c r="B52" s="12" t="s">
        <v>33</v>
      </c>
      <c r="C52" s="11" t="s">
        <v>381</v>
      </c>
      <c r="D52" s="13">
        <v>157007652</v>
      </c>
      <c r="E52" s="14">
        <v>9193262077</v>
      </c>
      <c r="F52" s="11" t="s">
        <v>17</v>
      </c>
      <c r="G52" s="78">
        <v>39559</v>
      </c>
      <c r="H52" s="79" t="str">
        <f t="shared" si="0"/>
        <v>April</v>
      </c>
      <c r="I52" s="16">
        <f t="shared" ca="1" si="1"/>
        <v>12</v>
      </c>
    </row>
    <row r="53" spans="1:9" x14ac:dyDescent="0.25">
      <c r="A53" s="11" t="s">
        <v>196</v>
      </c>
      <c r="B53" s="12" t="s">
        <v>33</v>
      </c>
      <c r="C53" s="11" t="s">
        <v>433</v>
      </c>
      <c r="D53" s="13">
        <v>167006549</v>
      </c>
      <c r="E53" s="14">
        <v>9197187041</v>
      </c>
      <c r="F53" s="11" t="s">
        <v>17</v>
      </c>
      <c r="G53" s="78">
        <v>40659</v>
      </c>
      <c r="H53" s="79" t="str">
        <f t="shared" si="0"/>
        <v>April</v>
      </c>
      <c r="I53" s="16">
        <f t="shared" ca="1" si="1"/>
        <v>9</v>
      </c>
    </row>
    <row r="54" spans="1:9" x14ac:dyDescent="0.25">
      <c r="A54" s="11" t="s">
        <v>318</v>
      </c>
      <c r="B54" s="12" t="s">
        <v>25</v>
      </c>
      <c r="C54" s="11" t="s">
        <v>460</v>
      </c>
      <c r="D54" s="13">
        <v>761007848</v>
      </c>
      <c r="E54" s="14">
        <v>9193967339</v>
      </c>
      <c r="F54" s="11" t="s">
        <v>17</v>
      </c>
      <c r="G54" s="78">
        <v>37358</v>
      </c>
      <c r="H54" s="79" t="str">
        <f t="shared" si="0"/>
        <v>April</v>
      </c>
      <c r="I54" s="16">
        <f t="shared" ca="1" si="1"/>
        <v>18</v>
      </c>
    </row>
    <row r="55" spans="1:9" x14ac:dyDescent="0.25">
      <c r="A55" s="11" t="s">
        <v>579</v>
      </c>
      <c r="B55" s="12" t="s">
        <v>28</v>
      </c>
      <c r="C55" s="11" t="s">
        <v>522</v>
      </c>
      <c r="D55" s="13">
        <v>462000472</v>
      </c>
      <c r="E55" s="14">
        <v>2521276517</v>
      </c>
      <c r="F55" s="11" t="s">
        <v>17</v>
      </c>
      <c r="G55" s="78">
        <v>36258</v>
      </c>
      <c r="H55" s="79" t="str">
        <f t="shared" si="0"/>
        <v>April</v>
      </c>
      <c r="I55" s="16">
        <f t="shared" ca="1" si="1"/>
        <v>21</v>
      </c>
    </row>
    <row r="56" spans="1:9" x14ac:dyDescent="0.25">
      <c r="A56" s="11" t="s">
        <v>434</v>
      </c>
      <c r="B56" s="12" t="s">
        <v>28</v>
      </c>
      <c r="C56" s="11" t="s">
        <v>611</v>
      </c>
      <c r="D56" s="13">
        <v>304004314</v>
      </c>
      <c r="E56" s="14">
        <v>9192244880</v>
      </c>
      <c r="F56" s="11" t="s">
        <v>17</v>
      </c>
      <c r="G56" s="78">
        <v>36277</v>
      </c>
      <c r="H56" s="79" t="str">
        <f t="shared" si="0"/>
        <v>April</v>
      </c>
      <c r="I56" s="16">
        <f t="shared" ca="1" si="1"/>
        <v>21</v>
      </c>
    </row>
    <row r="57" spans="1:9" x14ac:dyDescent="0.25">
      <c r="A57" s="11" t="s">
        <v>562</v>
      </c>
      <c r="B57" s="12" t="s">
        <v>28</v>
      </c>
      <c r="C57" s="11" t="s">
        <v>611</v>
      </c>
      <c r="D57" s="13">
        <v>750001894</v>
      </c>
      <c r="E57" s="14">
        <v>2528433766</v>
      </c>
      <c r="F57" s="11" t="s">
        <v>17</v>
      </c>
      <c r="G57" s="78">
        <v>43206</v>
      </c>
      <c r="H57" s="79" t="str">
        <f t="shared" si="0"/>
        <v>April</v>
      </c>
      <c r="I57" s="16">
        <f t="shared" ca="1" si="1"/>
        <v>2</v>
      </c>
    </row>
    <row r="58" spans="1:9" x14ac:dyDescent="0.25">
      <c r="A58" s="11" t="s">
        <v>246</v>
      </c>
      <c r="B58" s="12" t="s">
        <v>33</v>
      </c>
      <c r="C58" s="11" t="s">
        <v>685</v>
      </c>
      <c r="D58" s="13">
        <v>763002349</v>
      </c>
      <c r="E58" s="14">
        <v>2527780776</v>
      </c>
      <c r="F58" s="11" t="s">
        <v>17</v>
      </c>
      <c r="G58" s="78">
        <v>36982</v>
      </c>
      <c r="H58" s="79" t="str">
        <f t="shared" si="0"/>
        <v>April</v>
      </c>
      <c r="I58" s="16">
        <f t="shared" ca="1" si="1"/>
        <v>19</v>
      </c>
    </row>
    <row r="59" spans="1:9" x14ac:dyDescent="0.25">
      <c r="A59" s="11" t="s">
        <v>507</v>
      </c>
      <c r="B59" s="12" t="s">
        <v>31</v>
      </c>
      <c r="C59" s="11" t="s">
        <v>685</v>
      </c>
      <c r="D59" s="13">
        <v>641002645</v>
      </c>
      <c r="E59" s="14">
        <v>9196965088</v>
      </c>
      <c r="F59" s="11" t="s">
        <v>17</v>
      </c>
      <c r="G59" s="78">
        <v>36991</v>
      </c>
      <c r="H59" s="79" t="str">
        <f t="shared" si="0"/>
        <v>April</v>
      </c>
      <c r="I59" s="16">
        <f t="shared" ca="1" si="1"/>
        <v>19</v>
      </c>
    </row>
    <row r="60" spans="1:9" x14ac:dyDescent="0.25">
      <c r="A60" s="11" t="s">
        <v>672</v>
      </c>
      <c r="B60" s="12" t="s">
        <v>31</v>
      </c>
      <c r="C60" s="11" t="s">
        <v>685</v>
      </c>
      <c r="D60" s="13">
        <v>643004096</v>
      </c>
      <c r="E60" s="14">
        <v>9191630739</v>
      </c>
      <c r="F60" s="11" t="s">
        <v>17</v>
      </c>
      <c r="G60" s="78">
        <v>36269</v>
      </c>
      <c r="H60" s="79" t="str">
        <f t="shared" si="0"/>
        <v>April</v>
      </c>
      <c r="I60" s="16">
        <f t="shared" ca="1" si="1"/>
        <v>21</v>
      </c>
    </row>
    <row r="61" spans="1:9" x14ac:dyDescent="0.25">
      <c r="A61" s="11" t="s">
        <v>527</v>
      </c>
      <c r="B61" s="12" t="s">
        <v>19</v>
      </c>
      <c r="C61" s="11" t="s">
        <v>685</v>
      </c>
      <c r="D61" s="13">
        <v>592009648</v>
      </c>
      <c r="E61" s="14">
        <v>9191797370</v>
      </c>
      <c r="F61" s="11" t="s">
        <v>17</v>
      </c>
      <c r="G61" s="78">
        <v>39921</v>
      </c>
      <c r="H61" s="79" t="str">
        <f t="shared" si="0"/>
        <v>April</v>
      </c>
      <c r="I61" s="16">
        <f t="shared" ca="1" si="1"/>
        <v>11</v>
      </c>
    </row>
    <row r="62" spans="1:9" x14ac:dyDescent="0.25">
      <c r="A62" s="11" t="s">
        <v>171</v>
      </c>
      <c r="B62" s="12" t="s">
        <v>12</v>
      </c>
      <c r="C62" s="11" t="s">
        <v>685</v>
      </c>
      <c r="D62" s="13">
        <v>877004472</v>
      </c>
      <c r="E62" s="14">
        <v>2524100997</v>
      </c>
      <c r="F62" s="11" t="s">
        <v>17</v>
      </c>
      <c r="G62" s="78">
        <v>36257</v>
      </c>
      <c r="H62" s="79" t="str">
        <f t="shared" si="0"/>
        <v>April</v>
      </c>
      <c r="I62" s="16">
        <f t="shared" ca="1" si="1"/>
        <v>21</v>
      </c>
    </row>
    <row r="63" spans="1:9" x14ac:dyDescent="0.25">
      <c r="A63" s="11" t="s">
        <v>537</v>
      </c>
      <c r="B63" s="12" t="s">
        <v>12</v>
      </c>
      <c r="C63" s="11" t="s">
        <v>685</v>
      </c>
      <c r="D63" s="13">
        <v>741008203</v>
      </c>
      <c r="E63" s="14">
        <v>9195157707</v>
      </c>
      <c r="F63" s="11" t="s">
        <v>17</v>
      </c>
      <c r="G63" s="78">
        <v>36645</v>
      </c>
      <c r="H63" s="79" t="str">
        <f t="shared" si="0"/>
        <v>April</v>
      </c>
      <c r="I63" s="16">
        <f t="shared" ca="1" si="1"/>
        <v>20</v>
      </c>
    </row>
    <row r="64" spans="1:9" x14ac:dyDescent="0.25">
      <c r="A64" s="11" t="s">
        <v>90</v>
      </c>
      <c r="B64" s="12" t="s">
        <v>28</v>
      </c>
      <c r="C64" s="11" t="s">
        <v>780</v>
      </c>
      <c r="D64" s="13">
        <v>106009892</v>
      </c>
      <c r="E64" s="14">
        <v>9194436681</v>
      </c>
      <c r="F64" s="11" t="s">
        <v>17</v>
      </c>
      <c r="G64" s="78">
        <v>43575</v>
      </c>
      <c r="H64" s="79" t="str">
        <f t="shared" si="0"/>
        <v>April</v>
      </c>
      <c r="I64" s="16">
        <f t="shared" ca="1" si="1"/>
        <v>1</v>
      </c>
    </row>
    <row r="65" spans="1:9" x14ac:dyDescent="0.25">
      <c r="A65" s="11" t="s">
        <v>519</v>
      </c>
      <c r="B65" s="12" t="s">
        <v>12</v>
      </c>
      <c r="C65" s="11" t="s">
        <v>51</v>
      </c>
      <c r="D65" s="13">
        <v>460002180</v>
      </c>
      <c r="E65" s="14">
        <v>9196822349</v>
      </c>
      <c r="F65" s="11" t="s">
        <v>14</v>
      </c>
      <c r="G65" s="78">
        <v>42962</v>
      </c>
      <c r="H65" s="79" t="str">
        <f t="shared" si="0"/>
        <v>August</v>
      </c>
      <c r="I65" s="16">
        <f t="shared" ca="1" si="1"/>
        <v>3</v>
      </c>
    </row>
    <row r="66" spans="1:9" x14ac:dyDescent="0.25">
      <c r="A66" s="11" t="s">
        <v>650</v>
      </c>
      <c r="B66" s="12" t="s">
        <v>28</v>
      </c>
      <c r="C66" s="11" t="s">
        <v>67</v>
      </c>
      <c r="D66" s="13">
        <v>631005285</v>
      </c>
      <c r="E66" s="14">
        <v>2527491979</v>
      </c>
      <c r="F66" s="11" t="s">
        <v>14</v>
      </c>
      <c r="G66" s="78">
        <v>36383</v>
      </c>
      <c r="H66" s="79" t="str">
        <f t="shared" ref="H66:H129" si="2">CHOOSE(MONTH(G66),"January","February","March","April","May","June","July","August","September","October","November","December")</f>
        <v>August</v>
      </c>
      <c r="I66" s="16">
        <f t="shared" ref="I66:I129" ca="1" si="3">DATEDIF(G66,TODAY(),"Y")</f>
        <v>21</v>
      </c>
    </row>
    <row r="67" spans="1:9" x14ac:dyDescent="0.25">
      <c r="A67" s="11" t="s">
        <v>581</v>
      </c>
      <c r="B67" s="12" t="s">
        <v>28</v>
      </c>
      <c r="C67" s="11" t="s">
        <v>67</v>
      </c>
      <c r="D67" s="13">
        <v>436003732</v>
      </c>
      <c r="E67" s="14">
        <v>2524077699</v>
      </c>
      <c r="F67" s="11" t="s">
        <v>14</v>
      </c>
      <c r="G67" s="78">
        <v>40032</v>
      </c>
      <c r="H67" s="79" t="str">
        <f t="shared" si="2"/>
        <v>August</v>
      </c>
      <c r="I67" s="16">
        <f t="shared" ca="1" si="3"/>
        <v>11</v>
      </c>
    </row>
    <row r="68" spans="1:9" x14ac:dyDescent="0.25">
      <c r="A68" s="11" t="s">
        <v>218</v>
      </c>
      <c r="B68" s="12" t="s">
        <v>33</v>
      </c>
      <c r="C68" s="11" t="s">
        <v>67</v>
      </c>
      <c r="D68" s="13">
        <v>951006517</v>
      </c>
      <c r="E68" s="14">
        <v>2524936058</v>
      </c>
      <c r="F68" s="11" t="s">
        <v>14</v>
      </c>
      <c r="G68" s="78">
        <v>36751</v>
      </c>
      <c r="H68" s="79" t="str">
        <f t="shared" si="2"/>
        <v>August</v>
      </c>
      <c r="I68" s="16">
        <f t="shared" ca="1" si="3"/>
        <v>20</v>
      </c>
    </row>
    <row r="69" spans="1:9" x14ac:dyDescent="0.25">
      <c r="A69" s="11" t="s">
        <v>256</v>
      </c>
      <c r="B69" s="12" t="s">
        <v>19</v>
      </c>
      <c r="C69" s="11" t="s">
        <v>67</v>
      </c>
      <c r="D69" s="13">
        <v>964003524</v>
      </c>
      <c r="E69" s="14">
        <v>2522339143</v>
      </c>
      <c r="F69" s="11" t="s">
        <v>14</v>
      </c>
      <c r="G69" s="78">
        <v>37852</v>
      </c>
      <c r="H69" s="79" t="str">
        <f t="shared" si="2"/>
        <v>August</v>
      </c>
      <c r="I69" s="16">
        <f t="shared" ca="1" si="3"/>
        <v>17</v>
      </c>
    </row>
    <row r="70" spans="1:9" x14ac:dyDescent="0.25">
      <c r="A70" s="11" t="s">
        <v>612</v>
      </c>
      <c r="B70" s="12" t="s">
        <v>31</v>
      </c>
      <c r="C70" s="11" t="s">
        <v>127</v>
      </c>
      <c r="D70" s="13">
        <v>676001149</v>
      </c>
      <c r="E70" s="14">
        <v>9192824485</v>
      </c>
      <c r="F70" s="11" t="s">
        <v>14</v>
      </c>
      <c r="G70" s="78">
        <v>42244</v>
      </c>
      <c r="H70" s="79" t="str">
        <f t="shared" si="2"/>
        <v>August</v>
      </c>
      <c r="I70" s="16">
        <f t="shared" ca="1" si="3"/>
        <v>5</v>
      </c>
    </row>
    <row r="71" spans="1:9" x14ac:dyDescent="0.25">
      <c r="A71" s="11" t="s">
        <v>391</v>
      </c>
      <c r="B71" s="12" t="s">
        <v>28</v>
      </c>
      <c r="C71" s="11" t="s">
        <v>146</v>
      </c>
      <c r="D71" s="13">
        <v>863001920</v>
      </c>
      <c r="E71" s="14">
        <v>2523748373</v>
      </c>
      <c r="F71" s="11" t="s">
        <v>14</v>
      </c>
      <c r="G71" s="78">
        <v>38933</v>
      </c>
      <c r="H71" s="79" t="str">
        <f t="shared" si="2"/>
        <v>August</v>
      </c>
      <c r="I71" s="16">
        <f t="shared" ca="1" si="3"/>
        <v>14</v>
      </c>
    </row>
    <row r="72" spans="1:9" x14ac:dyDescent="0.25">
      <c r="A72" s="11" t="s">
        <v>452</v>
      </c>
      <c r="B72" s="12" t="s">
        <v>33</v>
      </c>
      <c r="C72" s="11" t="s">
        <v>172</v>
      </c>
      <c r="D72" s="13">
        <v>536006131</v>
      </c>
      <c r="E72" s="14">
        <v>2524442207</v>
      </c>
      <c r="F72" s="11" t="s">
        <v>14</v>
      </c>
      <c r="G72" s="78">
        <v>43326</v>
      </c>
      <c r="H72" s="79" t="str">
        <f t="shared" si="2"/>
        <v>August</v>
      </c>
      <c r="I72" s="16">
        <f t="shared" ca="1" si="3"/>
        <v>2</v>
      </c>
    </row>
    <row r="73" spans="1:9" x14ac:dyDescent="0.25">
      <c r="A73" s="11" t="s">
        <v>361</v>
      </c>
      <c r="B73" s="12" t="s">
        <v>25</v>
      </c>
      <c r="C73" s="11" t="s">
        <v>172</v>
      </c>
      <c r="D73" s="13">
        <v>212006062</v>
      </c>
      <c r="E73" s="14">
        <v>9197226463</v>
      </c>
      <c r="F73" s="11" t="s">
        <v>14</v>
      </c>
      <c r="G73" s="78">
        <v>38938</v>
      </c>
      <c r="H73" s="79" t="str">
        <f t="shared" si="2"/>
        <v>August</v>
      </c>
      <c r="I73" s="16">
        <f t="shared" ca="1" si="3"/>
        <v>14</v>
      </c>
    </row>
    <row r="74" spans="1:9" x14ac:dyDescent="0.25">
      <c r="A74" s="11" t="s">
        <v>18</v>
      </c>
      <c r="B74" s="12" t="s">
        <v>28</v>
      </c>
      <c r="C74" s="11" t="s">
        <v>220</v>
      </c>
      <c r="D74" s="13">
        <v>371001908</v>
      </c>
      <c r="E74" s="14">
        <v>2527061632</v>
      </c>
      <c r="F74" s="11" t="s">
        <v>14</v>
      </c>
      <c r="G74" s="78">
        <v>38212</v>
      </c>
      <c r="H74" s="79" t="str">
        <f t="shared" si="2"/>
        <v>August</v>
      </c>
      <c r="I74" s="16">
        <f t="shared" ca="1" si="3"/>
        <v>16</v>
      </c>
    </row>
    <row r="75" spans="1:9" x14ac:dyDescent="0.25">
      <c r="A75" s="11" t="s">
        <v>723</v>
      </c>
      <c r="B75" s="12" t="s">
        <v>28</v>
      </c>
      <c r="C75" s="11" t="s">
        <v>220</v>
      </c>
      <c r="D75" s="13">
        <v>462005574</v>
      </c>
      <c r="E75" s="14">
        <v>2523431009</v>
      </c>
      <c r="F75" s="11" t="s">
        <v>14</v>
      </c>
      <c r="G75" s="78">
        <v>38957</v>
      </c>
      <c r="H75" s="79" t="str">
        <f t="shared" si="2"/>
        <v>August</v>
      </c>
      <c r="I75" s="16">
        <f t="shared" ca="1" si="3"/>
        <v>14</v>
      </c>
    </row>
    <row r="76" spans="1:9" x14ac:dyDescent="0.25">
      <c r="A76" s="11" t="s">
        <v>597</v>
      </c>
      <c r="B76" s="12" t="s">
        <v>28</v>
      </c>
      <c r="C76" s="11" t="s">
        <v>220</v>
      </c>
      <c r="D76" s="13">
        <v>930004379</v>
      </c>
      <c r="E76" s="14">
        <v>2524854867</v>
      </c>
      <c r="F76" s="11" t="s">
        <v>14</v>
      </c>
      <c r="G76" s="78">
        <v>42246</v>
      </c>
      <c r="H76" s="79" t="str">
        <f t="shared" si="2"/>
        <v>August</v>
      </c>
      <c r="I76" s="16">
        <f t="shared" ca="1" si="3"/>
        <v>5</v>
      </c>
    </row>
    <row r="77" spans="1:9" x14ac:dyDescent="0.25">
      <c r="A77" s="11" t="s">
        <v>511</v>
      </c>
      <c r="B77" s="12" t="s">
        <v>31</v>
      </c>
      <c r="C77" s="11" t="s">
        <v>220</v>
      </c>
      <c r="D77" s="13">
        <v>504004685</v>
      </c>
      <c r="E77" s="14">
        <v>9195250630</v>
      </c>
      <c r="F77" s="11" t="s">
        <v>14</v>
      </c>
      <c r="G77" s="78">
        <v>38940</v>
      </c>
      <c r="H77" s="79" t="str">
        <f t="shared" si="2"/>
        <v>August</v>
      </c>
      <c r="I77" s="16">
        <f t="shared" ca="1" si="3"/>
        <v>14</v>
      </c>
    </row>
    <row r="78" spans="1:9" x14ac:dyDescent="0.25">
      <c r="A78" s="11" t="s">
        <v>555</v>
      </c>
      <c r="B78" s="12" t="s">
        <v>19</v>
      </c>
      <c r="C78" s="11" t="s">
        <v>220</v>
      </c>
      <c r="D78" s="13">
        <v>523008324</v>
      </c>
      <c r="E78" s="14">
        <v>9191308831</v>
      </c>
      <c r="F78" s="11" t="s">
        <v>14</v>
      </c>
      <c r="G78" s="78">
        <v>38217</v>
      </c>
      <c r="H78" s="79" t="str">
        <f t="shared" si="2"/>
        <v>August</v>
      </c>
      <c r="I78" s="16">
        <f t="shared" ca="1" si="3"/>
        <v>16</v>
      </c>
    </row>
    <row r="79" spans="1:9" x14ac:dyDescent="0.25">
      <c r="A79" s="11" t="s">
        <v>471</v>
      </c>
      <c r="B79" s="12" t="s">
        <v>12</v>
      </c>
      <c r="C79" s="11" t="s">
        <v>220</v>
      </c>
      <c r="D79" s="13">
        <v>772003640</v>
      </c>
      <c r="E79" s="14">
        <v>9192474315</v>
      </c>
      <c r="F79" s="11" t="s">
        <v>14</v>
      </c>
      <c r="G79" s="78">
        <v>39300</v>
      </c>
      <c r="H79" s="79" t="str">
        <f t="shared" si="2"/>
        <v>August</v>
      </c>
      <c r="I79" s="16">
        <f t="shared" ca="1" si="3"/>
        <v>13</v>
      </c>
    </row>
    <row r="80" spans="1:9" x14ac:dyDescent="0.25">
      <c r="A80" s="11" t="s">
        <v>660</v>
      </c>
      <c r="B80" s="12" t="s">
        <v>12</v>
      </c>
      <c r="C80" s="11" t="s">
        <v>220</v>
      </c>
      <c r="D80" s="13">
        <v>136000388</v>
      </c>
      <c r="E80" s="14">
        <v>9195119214</v>
      </c>
      <c r="F80" s="11" t="s">
        <v>14</v>
      </c>
      <c r="G80" s="78">
        <v>38570</v>
      </c>
      <c r="H80" s="79" t="str">
        <f t="shared" si="2"/>
        <v>August</v>
      </c>
      <c r="I80" s="16">
        <f t="shared" ca="1" si="3"/>
        <v>15</v>
      </c>
    </row>
    <row r="81" spans="1:9" x14ac:dyDescent="0.25">
      <c r="A81" s="11" t="s">
        <v>503</v>
      </c>
      <c r="B81" s="12" t="s">
        <v>28</v>
      </c>
      <c r="C81" s="11" t="s">
        <v>381</v>
      </c>
      <c r="D81" s="13">
        <v>796005092</v>
      </c>
      <c r="E81" s="14">
        <v>2527469217</v>
      </c>
      <c r="F81" s="11" t="s">
        <v>14</v>
      </c>
      <c r="G81" s="78">
        <v>39312</v>
      </c>
      <c r="H81" s="79" t="str">
        <f t="shared" si="2"/>
        <v>August</v>
      </c>
      <c r="I81" s="16">
        <f t="shared" ca="1" si="3"/>
        <v>13</v>
      </c>
    </row>
    <row r="82" spans="1:9" x14ac:dyDescent="0.25">
      <c r="A82" s="11" t="s">
        <v>429</v>
      </c>
      <c r="B82" s="12" t="s">
        <v>33</v>
      </c>
      <c r="C82" s="11" t="s">
        <v>381</v>
      </c>
      <c r="D82" s="13">
        <v>424000509</v>
      </c>
      <c r="E82" s="14">
        <v>2523986051</v>
      </c>
      <c r="F82" s="11" t="s">
        <v>14</v>
      </c>
      <c r="G82" s="78">
        <v>39319</v>
      </c>
      <c r="H82" s="79" t="str">
        <f t="shared" si="2"/>
        <v>August</v>
      </c>
      <c r="I82" s="16">
        <f t="shared" ca="1" si="3"/>
        <v>13</v>
      </c>
    </row>
    <row r="83" spans="1:9" x14ac:dyDescent="0.25">
      <c r="A83" s="11" t="s">
        <v>117</v>
      </c>
      <c r="B83" s="12" t="s">
        <v>33</v>
      </c>
      <c r="C83" s="11" t="s">
        <v>433</v>
      </c>
      <c r="D83" s="13">
        <v>802000229</v>
      </c>
      <c r="E83" s="14">
        <v>2524264889</v>
      </c>
      <c r="F83" s="11" t="s">
        <v>14</v>
      </c>
      <c r="G83" s="78">
        <v>36760</v>
      </c>
      <c r="H83" s="79" t="str">
        <f t="shared" si="2"/>
        <v>August</v>
      </c>
      <c r="I83" s="16">
        <f t="shared" ca="1" si="3"/>
        <v>20</v>
      </c>
    </row>
    <row r="84" spans="1:9" x14ac:dyDescent="0.25">
      <c r="A84" s="11" t="s">
        <v>63</v>
      </c>
      <c r="B84" s="12" t="s">
        <v>19</v>
      </c>
      <c r="C84" s="11" t="s">
        <v>433</v>
      </c>
      <c r="D84" s="13">
        <v>113007726</v>
      </c>
      <c r="E84" s="14">
        <v>9197494648</v>
      </c>
      <c r="F84" s="11" t="s">
        <v>14</v>
      </c>
      <c r="G84" s="78">
        <v>39322</v>
      </c>
      <c r="H84" s="79" t="str">
        <f t="shared" si="2"/>
        <v>August</v>
      </c>
      <c r="I84" s="16">
        <f t="shared" ca="1" si="3"/>
        <v>13</v>
      </c>
    </row>
    <row r="85" spans="1:9" x14ac:dyDescent="0.25">
      <c r="A85" s="11" t="s">
        <v>711</v>
      </c>
      <c r="B85" s="12" t="s">
        <v>28</v>
      </c>
      <c r="C85" s="11" t="s">
        <v>505</v>
      </c>
      <c r="D85" s="13">
        <v>444009297</v>
      </c>
      <c r="E85" s="14">
        <v>2522456406</v>
      </c>
      <c r="F85" s="11" t="s">
        <v>14</v>
      </c>
      <c r="G85" s="78">
        <v>36392</v>
      </c>
      <c r="H85" s="79" t="str">
        <f t="shared" si="2"/>
        <v>August</v>
      </c>
      <c r="I85" s="16">
        <f t="shared" ca="1" si="3"/>
        <v>21</v>
      </c>
    </row>
    <row r="86" spans="1:9" x14ac:dyDescent="0.25">
      <c r="A86" s="11" t="s">
        <v>602</v>
      </c>
      <c r="B86" s="12" t="s">
        <v>19</v>
      </c>
      <c r="C86" s="11" t="s">
        <v>505</v>
      </c>
      <c r="D86" s="13">
        <v>710000589</v>
      </c>
      <c r="E86" s="14">
        <v>2526104400</v>
      </c>
      <c r="F86" s="11" t="s">
        <v>14</v>
      </c>
      <c r="G86" s="78">
        <v>36035</v>
      </c>
      <c r="H86" s="79" t="str">
        <f t="shared" si="2"/>
        <v>August</v>
      </c>
      <c r="I86" s="16">
        <f t="shared" ca="1" si="3"/>
        <v>22</v>
      </c>
    </row>
    <row r="87" spans="1:9" x14ac:dyDescent="0.25">
      <c r="A87" s="11" t="s">
        <v>279</v>
      </c>
      <c r="B87" s="12" t="s">
        <v>28</v>
      </c>
      <c r="C87" s="11" t="s">
        <v>522</v>
      </c>
      <c r="D87" s="13">
        <v>330009921</v>
      </c>
      <c r="E87" s="14">
        <v>9195691314</v>
      </c>
      <c r="F87" s="11" t="s">
        <v>14</v>
      </c>
      <c r="G87" s="78">
        <v>38944</v>
      </c>
      <c r="H87" s="79" t="str">
        <f t="shared" si="2"/>
        <v>August</v>
      </c>
      <c r="I87" s="16">
        <f t="shared" ca="1" si="3"/>
        <v>14</v>
      </c>
    </row>
    <row r="88" spans="1:9" x14ac:dyDescent="0.25">
      <c r="A88" s="11" t="s">
        <v>295</v>
      </c>
      <c r="B88" s="12" t="s">
        <v>28</v>
      </c>
      <c r="C88" s="11" t="s">
        <v>522</v>
      </c>
      <c r="D88" s="13">
        <v>880007384</v>
      </c>
      <c r="E88" s="14">
        <v>9195220001</v>
      </c>
      <c r="F88" s="11" t="s">
        <v>14</v>
      </c>
      <c r="G88" s="78">
        <v>36382</v>
      </c>
      <c r="H88" s="79" t="str">
        <f t="shared" si="2"/>
        <v>August</v>
      </c>
      <c r="I88" s="16">
        <f t="shared" ca="1" si="3"/>
        <v>21</v>
      </c>
    </row>
    <row r="89" spans="1:9" x14ac:dyDescent="0.25">
      <c r="A89" s="11" t="s">
        <v>148</v>
      </c>
      <c r="B89" s="12" t="s">
        <v>33</v>
      </c>
      <c r="C89" s="11" t="s">
        <v>522</v>
      </c>
      <c r="D89" s="13">
        <v>161009267</v>
      </c>
      <c r="E89" s="14">
        <v>9197600603</v>
      </c>
      <c r="F89" s="11" t="s">
        <v>14</v>
      </c>
      <c r="G89" s="78">
        <v>42218</v>
      </c>
      <c r="H89" s="79" t="str">
        <f t="shared" si="2"/>
        <v>August</v>
      </c>
      <c r="I89" s="16">
        <f t="shared" ca="1" si="3"/>
        <v>5</v>
      </c>
    </row>
    <row r="90" spans="1:9" x14ac:dyDescent="0.25">
      <c r="A90" s="11" t="s">
        <v>300</v>
      </c>
      <c r="B90" s="12" t="s">
        <v>33</v>
      </c>
      <c r="C90" s="11" t="s">
        <v>522</v>
      </c>
      <c r="D90" s="13">
        <v>449007941</v>
      </c>
      <c r="E90" s="14">
        <v>2528742282</v>
      </c>
      <c r="F90" s="11" t="s">
        <v>14</v>
      </c>
      <c r="G90" s="78">
        <v>43333</v>
      </c>
      <c r="H90" s="79" t="str">
        <f t="shared" si="2"/>
        <v>August</v>
      </c>
      <c r="I90" s="16">
        <f t="shared" ca="1" si="3"/>
        <v>2</v>
      </c>
    </row>
    <row r="91" spans="1:9" x14ac:dyDescent="0.25">
      <c r="A91" s="11" t="s">
        <v>103</v>
      </c>
      <c r="B91" s="12" t="s">
        <v>12</v>
      </c>
      <c r="C91" s="11" t="s">
        <v>522</v>
      </c>
      <c r="D91" s="13">
        <v>476003591</v>
      </c>
      <c r="E91" s="14">
        <v>9197188067</v>
      </c>
      <c r="F91" s="11" t="s">
        <v>14</v>
      </c>
      <c r="G91" s="78">
        <v>37845</v>
      </c>
      <c r="H91" s="79" t="str">
        <f t="shared" si="2"/>
        <v>August</v>
      </c>
      <c r="I91" s="16">
        <f t="shared" ca="1" si="3"/>
        <v>17</v>
      </c>
    </row>
    <row r="92" spans="1:9" x14ac:dyDescent="0.25">
      <c r="A92" s="11" t="s">
        <v>231</v>
      </c>
      <c r="B92" s="12" t="s">
        <v>28</v>
      </c>
      <c r="C92" s="11" t="s">
        <v>611</v>
      </c>
      <c r="D92" s="13">
        <v>180002423</v>
      </c>
      <c r="E92" s="14">
        <v>9198097539</v>
      </c>
      <c r="F92" s="11" t="s">
        <v>14</v>
      </c>
      <c r="G92" s="78">
        <v>38934</v>
      </c>
      <c r="H92" s="79" t="str">
        <f t="shared" si="2"/>
        <v>August</v>
      </c>
      <c r="I92" s="16">
        <f t="shared" ca="1" si="3"/>
        <v>14</v>
      </c>
    </row>
    <row r="93" spans="1:9" x14ac:dyDescent="0.25">
      <c r="A93" s="11" t="s">
        <v>307</v>
      </c>
      <c r="B93" s="12" t="s">
        <v>28</v>
      </c>
      <c r="C93" s="11" t="s">
        <v>611</v>
      </c>
      <c r="D93" s="13">
        <v>277005508</v>
      </c>
      <c r="E93" s="14">
        <v>2526584511</v>
      </c>
      <c r="F93" s="11" t="s">
        <v>14</v>
      </c>
      <c r="G93" s="78">
        <v>38229</v>
      </c>
      <c r="H93" s="79" t="str">
        <f t="shared" si="2"/>
        <v>August</v>
      </c>
      <c r="I93" s="16">
        <f t="shared" ca="1" si="3"/>
        <v>16</v>
      </c>
    </row>
    <row r="94" spans="1:9" x14ac:dyDescent="0.25">
      <c r="A94" s="11" t="s">
        <v>57</v>
      </c>
      <c r="B94" s="12" t="s">
        <v>28</v>
      </c>
      <c r="C94" s="11" t="s">
        <v>611</v>
      </c>
      <c r="D94" s="13">
        <v>562007973</v>
      </c>
      <c r="E94" s="14">
        <v>2524111882</v>
      </c>
      <c r="F94" s="11" t="s">
        <v>14</v>
      </c>
      <c r="G94" s="78">
        <v>38212</v>
      </c>
      <c r="H94" s="79" t="str">
        <f t="shared" si="2"/>
        <v>August</v>
      </c>
      <c r="I94" s="16">
        <f t="shared" ca="1" si="3"/>
        <v>16</v>
      </c>
    </row>
    <row r="95" spans="1:9" x14ac:dyDescent="0.25">
      <c r="A95" s="11" t="s">
        <v>152</v>
      </c>
      <c r="B95" s="12" t="s">
        <v>33</v>
      </c>
      <c r="C95" s="11" t="s">
        <v>611</v>
      </c>
      <c r="D95" s="13">
        <v>826008763</v>
      </c>
      <c r="E95" s="14">
        <v>2526801348</v>
      </c>
      <c r="F95" s="11" t="s">
        <v>14</v>
      </c>
      <c r="G95" s="78">
        <v>42601</v>
      </c>
      <c r="H95" s="79" t="str">
        <f t="shared" si="2"/>
        <v>August</v>
      </c>
      <c r="I95" s="16">
        <f t="shared" ca="1" si="3"/>
        <v>4</v>
      </c>
    </row>
    <row r="96" spans="1:9" x14ac:dyDescent="0.25">
      <c r="A96" s="11" t="s">
        <v>729</v>
      </c>
      <c r="B96" s="12" t="s">
        <v>31</v>
      </c>
      <c r="C96" s="11" t="s">
        <v>611</v>
      </c>
      <c r="D96" s="13">
        <v>269003478</v>
      </c>
      <c r="E96" s="14">
        <v>9198244224</v>
      </c>
      <c r="F96" s="11" t="s">
        <v>14</v>
      </c>
      <c r="G96" s="78">
        <v>38571</v>
      </c>
      <c r="H96" s="79" t="str">
        <f t="shared" si="2"/>
        <v>August</v>
      </c>
      <c r="I96" s="16">
        <f t="shared" ca="1" si="3"/>
        <v>15</v>
      </c>
    </row>
    <row r="97" spans="1:9" x14ac:dyDescent="0.25">
      <c r="A97" s="11" t="s">
        <v>766</v>
      </c>
      <c r="B97" s="12" t="s">
        <v>12</v>
      </c>
      <c r="C97" s="11" t="s">
        <v>611</v>
      </c>
      <c r="D97" s="13">
        <v>291004360</v>
      </c>
      <c r="E97" s="14">
        <v>2524563177</v>
      </c>
      <c r="F97" s="11" t="s">
        <v>14</v>
      </c>
      <c r="G97" s="78">
        <v>38937</v>
      </c>
      <c r="H97" s="79" t="str">
        <f t="shared" si="2"/>
        <v>August</v>
      </c>
      <c r="I97" s="16">
        <f t="shared" ca="1" si="3"/>
        <v>14</v>
      </c>
    </row>
    <row r="98" spans="1:9" x14ac:dyDescent="0.25">
      <c r="A98" s="11" t="s">
        <v>665</v>
      </c>
      <c r="B98" s="12" t="s">
        <v>28</v>
      </c>
      <c r="C98" s="11" t="s">
        <v>685</v>
      </c>
      <c r="D98" s="13">
        <v>793006568</v>
      </c>
      <c r="E98" s="14">
        <v>9196999991</v>
      </c>
      <c r="F98" s="11" t="s">
        <v>14</v>
      </c>
      <c r="G98" s="78">
        <v>38220</v>
      </c>
      <c r="H98" s="79" t="str">
        <f t="shared" si="2"/>
        <v>August</v>
      </c>
      <c r="I98" s="16">
        <f t="shared" ca="1" si="3"/>
        <v>16</v>
      </c>
    </row>
    <row r="99" spans="1:9" x14ac:dyDescent="0.25">
      <c r="A99" s="11" t="s">
        <v>779</v>
      </c>
      <c r="B99" s="12" t="s">
        <v>33</v>
      </c>
      <c r="C99" s="11" t="s">
        <v>685</v>
      </c>
      <c r="D99" s="13">
        <v>458004969</v>
      </c>
      <c r="E99" s="14">
        <v>9196354278</v>
      </c>
      <c r="F99" s="11" t="s">
        <v>14</v>
      </c>
      <c r="G99" s="78">
        <v>42584</v>
      </c>
      <c r="H99" s="79" t="str">
        <f t="shared" si="2"/>
        <v>August</v>
      </c>
      <c r="I99" s="16">
        <f t="shared" ca="1" si="3"/>
        <v>4</v>
      </c>
    </row>
    <row r="100" spans="1:9" x14ac:dyDescent="0.25">
      <c r="A100" s="11" t="s">
        <v>301</v>
      </c>
      <c r="B100" s="12" t="s">
        <v>25</v>
      </c>
      <c r="C100" s="11" t="s">
        <v>685</v>
      </c>
      <c r="D100" s="13">
        <v>332004481</v>
      </c>
      <c r="E100" s="14">
        <v>9192094386</v>
      </c>
      <c r="F100" s="11" t="s">
        <v>14</v>
      </c>
      <c r="G100" s="78">
        <v>38936</v>
      </c>
      <c r="H100" s="79" t="str">
        <f t="shared" si="2"/>
        <v>August</v>
      </c>
      <c r="I100" s="16">
        <f t="shared" ca="1" si="3"/>
        <v>14</v>
      </c>
    </row>
    <row r="101" spans="1:9" x14ac:dyDescent="0.25">
      <c r="A101" s="11" t="s">
        <v>492</v>
      </c>
      <c r="B101" s="12" t="s">
        <v>33</v>
      </c>
      <c r="C101" s="11" t="s">
        <v>381</v>
      </c>
      <c r="D101" s="13">
        <v>294001481</v>
      </c>
      <c r="E101" s="14">
        <v>2521201242</v>
      </c>
      <c r="F101" s="11" t="s">
        <v>22</v>
      </c>
      <c r="G101" s="78">
        <v>38950</v>
      </c>
      <c r="H101" s="79" t="str">
        <f t="shared" si="2"/>
        <v>August</v>
      </c>
      <c r="I101" s="16">
        <f t="shared" ca="1" si="3"/>
        <v>14</v>
      </c>
    </row>
    <row r="102" spans="1:9" x14ac:dyDescent="0.25">
      <c r="A102" s="11" t="s">
        <v>476</v>
      </c>
      <c r="B102" s="12" t="s">
        <v>25</v>
      </c>
      <c r="C102" s="11" t="s">
        <v>460</v>
      </c>
      <c r="D102" s="13">
        <v>302004692</v>
      </c>
      <c r="E102" s="14">
        <v>2528651774</v>
      </c>
      <c r="F102" s="11" t="s">
        <v>22</v>
      </c>
      <c r="G102" s="78">
        <v>37473</v>
      </c>
      <c r="H102" s="79" t="str">
        <f t="shared" si="2"/>
        <v>August</v>
      </c>
      <c r="I102" s="16">
        <f t="shared" ca="1" si="3"/>
        <v>18</v>
      </c>
    </row>
    <row r="103" spans="1:9" x14ac:dyDescent="0.25">
      <c r="A103" s="11" t="s">
        <v>267</v>
      </c>
      <c r="B103" s="12" t="s">
        <v>12</v>
      </c>
      <c r="C103" s="11" t="s">
        <v>505</v>
      </c>
      <c r="D103" s="13">
        <v>671000508</v>
      </c>
      <c r="E103" s="14">
        <v>2528385730</v>
      </c>
      <c r="F103" s="11" t="s">
        <v>22</v>
      </c>
      <c r="G103" s="78">
        <v>36016</v>
      </c>
      <c r="H103" s="79" t="str">
        <f t="shared" si="2"/>
        <v>August</v>
      </c>
      <c r="I103" s="16">
        <f t="shared" ca="1" si="3"/>
        <v>22</v>
      </c>
    </row>
    <row r="104" spans="1:9" x14ac:dyDescent="0.25">
      <c r="A104" s="11" t="s">
        <v>58</v>
      </c>
      <c r="B104" s="12" t="s">
        <v>33</v>
      </c>
      <c r="C104" s="11" t="s">
        <v>522</v>
      </c>
      <c r="D104" s="13">
        <v>349004221</v>
      </c>
      <c r="E104" s="14">
        <v>2521220758</v>
      </c>
      <c r="F104" s="11" t="s">
        <v>22</v>
      </c>
      <c r="G104" s="78">
        <v>38940</v>
      </c>
      <c r="H104" s="79" t="str">
        <f t="shared" si="2"/>
        <v>August</v>
      </c>
      <c r="I104" s="16">
        <f t="shared" ca="1" si="3"/>
        <v>14</v>
      </c>
    </row>
    <row r="105" spans="1:9" x14ac:dyDescent="0.25">
      <c r="A105" s="11" t="s">
        <v>299</v>
      </c>
      <c r="B105" s="12" t="s">
        <v>31</v>
      </c>
      <c r="C105" s="11" t="s">
        <v>522</v>
      </c>
      <c r="D105" s="13">
        <v>486006972</v>
      </c>
      <c r="E105" s="14">
        <v>9194532398</v>
      </c>
      <c r="F105" s="11" t="s">
        <v>22</v>
      </c>
      <c r="G105" s="78">
        <v>42584</v>
      </c>
      <c r="H105" s="79" t="str">
        <f t="shared" si="2"/>
        <v>August</v>
      </c>
      <c r="I105" s="16">
        <f t="shared" ca="1" si="3"/>
        <v>4</v>
      </c>
    </row>
    <row r="106" spans="1:9" x14ac:dyDescent="0.25">
      <c r="A106" s="11" t="s">
        <v>604</v>
      </c>
      <c r="B106" s="12" t="s">
        <v>19</v>
      </c>
      <c r="C106" s="11" t="s">
        <v>611</v>
      </c>
      <c r="D106" s="13">
        <v>878002154</v>
      </c>
      <c r="E106" s="14">
        <v>9191155509</v>
      </c>
      <c r="F106" s="11" t="s">
        <v>22</v>
      </c>
      <c r="G106" s="78">
        <v>36746</v>
      </c>
      <c r="H106" s="79" t="str">
        <f t="shared" si="2"/>
        <v>August</v>
      </c>
      <c r="I106" s="16">
        <f t="shared" ca="1" si="3"/>
        <v>20</v>
      </c>
    </row>
    <row r="107" spans="1:9" x14ac:dyDescent="0.25">
      <c r="A107" s="11" t="s">
        <v>227</v>
      </c>
      <c r="B107" s="12" t="s">
        <v>33</v>
      </c>
      <c r="C107" s="11" t="s">
        <v>685</v>
      </c>
      <c r="D107" s="13">
        <v>546006374</v>
      </c>
      <c r="E107" s="14">
        <v>9192727944</v>
      </c>
      <c r="F107" s="11" t="s">
        <v>22</v>
      </c>
      <c r="G107" s="78">
        <v>39318</v>
      </c>
      <c r="H107" s="79" t="str">
        <f t="shared" si="2"/>
        <v>August</v>
      </c>
      <c r="I107" s="16">
        <f t="shared" ca="1" si="3"/>
        <v>13</v>
      </c>
    </row>
    <row r="108" spans="1:9" x14ac:dyDescent="0.25">
      <c r="A108" s="11" t="s">
        <v>393</v>
      </c>
      <c r="B108" s="12" t="s">
        <v>19</v>
      </c>
      <c r="C108" s="11" t="s">
        <v>220</v>
      </c>
      <c r="D108" s="13">
        <v>484007278</v>
      </c>
      <c r="E108" s="14">
        <v>9195627374</v>
      </c>
      <c r="F108" s="11" t="s">
        <v>26</v>
      </c>
      <c r="G108" s="78">
        <v>42603</v>
      </c>
      <c r="H108" s="79" t="str">
        <f t="shared" si="2"/>
        <v>August</v>
      </c>
      <c r="I108" s="16">
        <f t="shared" ca="1" si="3"/>
        <v>4</v>
      </c>
    </row>
    <row r="109" spans="1:9" x14ac:dyDescent="0.25">
      <c r="A109" s="11" t="s">
        <v>499</v>
      </c>
      <c r="B109" s="12" t="s">
        <v>28</v>
      </c>
      <c r="C109" s="11" t="s">
        <v>433</v>
      </c>
      <c r="D109" s="13">
        <v>797001044</v>
      </c>
      <c r="E109" s="14">
        <v>2523820613</v>
      </c>
      <c r="F109" s="11" t="s">
        <v>26</v>
      </c>
      <c r="G109" s="78">
        <v>38940</v>
      </c>
      <c r="H109" s="79" t="str">
        <f t="shared" si="2"/>
        <v>August</v>
      </c>
      <c r="I109" s="16">
        <f t="shared" ca="1" si="3"/>
        <v>14</v>
      </c>
    </row>
    <row r="110" spans="1:9" x14ac:dyDescent="0.25">
      <c r="A110" s="11" t="s">
        <v>790</v>
      </c>
      <c r="B110" s="12" t="s">
        <v>33</v>
      </c>
      <c r="C110" s="11" t="s">
        <v>505</v>
      </c>
      <c r="D110" s="13">
        <v>285005419</v>
      </c>
      <c r="E110" s="14">
        <v>9197904981</v>
      </c>
      <c r="F110" s="11" t="s">
        <v>26</v>
      </c>
      <c r="G110" s="78">
        <v>36014</v>
      </c>
      <c r="H110" s="79" t="str">
        <f t="shared" si="2"/>
        <v>August</v>
      </c>
      <c r="I110" s="16">
        <f t="shared" ca="1" si="3"/>
        <v>22</v>
      </c>
    </row>
    <row r="111" spans="1:9" x14ac:dyDescent="0.25">
      <c r="A111" s="11" t="s">
        <v>68</v>
      </c>
      <c r="B111" s="12" t="s">
        <v>19</v>
      </c>
      <c r="C111" s="11" t="s">
        <v>685</v>
      </c>
      <c r="D111" s="13">
        <v>120004342</v>
      </c>
      <c r="E111" s="14">
        <v>9198986390</v>
      </c>
      <c r="F111" s="11" t="s">
        <v>26</v>
      </c>
      <c r="G111" s="78">
        <v>39314</v>
      </c>
      <c r="H111" s="79" t="str">
        <f t="shared" si="2"/>
        <v>August</v>
      </c>
      <c r="I111" s="16">
        <f t="shared" ca="1" si="3"/>
        <v>13</v>
      </c>
    </row>
    <row r="112" spans="1:9" x14ac:dyDescent="0.25">
      <c r="A112" s="11" t="s">
        <v>695</v>
      </c>
      <c r="B112" s="12" t="s">
        <v>12</v>
      </c>
      <c r="C112" s="11" t="s">
        <v>685</v>
      </c>
      <c r="D112" s="13">
        <v>502000266</v>
      </c>
      <c r="E112" s="14">
        <v>9197103200</v>
      </c>
      <c r="F112" s="11" t="s">
        <v>26</v>
      </c>
      <c r="G112" s="78">
        <v>41502</v>
      </c>
      <c r="H112" s="79" t="str">
        <f t="shared" si="2"/>
        <v>August</v>
      </c>
      <c r="I112" s="16">
        <f t="shared" ca="1" si="3"/>
        <v>7</v>
      </c>
    </row>
    <row r="113" spans="1:9" x14ac:dyDescent="0.25">
      <c r="A113" s="11" t="s">
        <v>589</v>
      </c>
      <c r="B113" s="12" t="s">
        <v>12</v>
      </c>
      <c r="C113" s="11" t="s">
        <v>67</v>
      </c>
      <c r="D113" s="13">
        <v>474009228</v>
      </c>
      <c r="E113" s="14">
        <v>9193848677</v>
      </c>
      <c r="F113" s="11" t="s">
        <v>17</v>
      </c>
      <c r="G113" s="78">
        <v>38943</v>
      </c>
      <c r="H113" s="79" t="str">
        <f t="shared" si="2"/>
        <v>August</v>
      </c>
      <c r="I113" s="16">
        <f t="shared" ca="1" si="3"/>
        <v>14</v>
      </c>
    </row>
    <row r="114" spans="1:9" x14ac:dyDescent="0.25">
      <c r="A114" s="11" t="s">
        <v>112</v>
      </c>
      <c r="B114" s="12" t="s">
        <v>28</v>
      </c>
      <c r="C114" s="11" t="s">
        <v>146</v>
      </c>
      <c r="D114" s="13">
        <v>197009466</v>
      </c>
      <c r="E114" s="14">
        <v>9191472895</v>
      </c>
      <c r="F114" s="11" t="s">
        <v>17</v>
      </c>
      <c r="G114" s="78">
        <v>38593</v>
      </c>
      <c r="H114" s="79" t="str">
        <f t="shared" si="2"/>
        <v>August</v>
      </c>
      <c r="I114" s="16">
        <f t="shared" ca="1" si="3"/>
        <v>15</v>
      </c>
    </row>
    <row r="115" spans="1:9" x14ac:dyDescent="0.25">
      <c r="A115" s="11" t="s">
        <v>613</v>
      </c>
      <c r="B115" s="12" t="s">
        <v>28</v>
      </c>
      <c r="C115" s="11" t="s">
        <v>220</v>
      </c>
      <c r="D115" s="13">
        <v>592001929</v>
      </c>
      <c r="E115" s="14">
        <v>2523922629</v>
      </c>
      <c r="F115" s="11" t="s">
        <v>17</v>
      </c>
      <c r="G115" s="78">
        <v>38205</v>
      </c>
      <c r="H115" s="79" t="str">
        <f t="shared" si="2"/>
        <v>August</v>
      </c>
      <c r="I115" s="16">
        <f t="shared" ca="1" si="3"/>
        <v>16</v>
      </c>
    </row>
    <row r="116" spans="1:9" x14ac:dyDescent="0.25">
      <c r="A116" s="11" t="s">
        <v>269</v>
      </c>
      <c r="B116" s="12" t="s">
        <v>28</v>
      </c>
      <c r="C116" s="11" t="s">
        <v>220</v>
      </c>
      <c r="D116" s="13">
        <v>995008336</v>
      </c>
      <c r="E116" s="14">
        <v>2525035104</v>
      </c>
      <c r="F116" s="11" t="s">
        <v>17</v>
      </c>
      <c r="G116" s="78">
        <v>43326</v>
      </c>
      <c r="H116" s="79" t="str">
        <f t="shared" si="2"/>
        <v>August</v>
      </c>
      <c r="I116" s="16">
        <f t="shared" ca="1" si="3"/>
        <v>2</v>
      </c>
    </row>
    <row r="117" spans="1:9" x14ac:dyDescent="0.25">
      <c r="A117" s="11" t="s">
        <v>98</v>
      </c>
      <c r="B117" s="12" t="s">
        <v>28</v>
      </c>
      <c r="C117" s="11" t="s">
        <v>220</v>
      </c>
      <c r="D117" s="13">
        <v>384004025</v>
      </c>
      <c r="E117" s="14">
        <v>2522064219</v>
      </c>
      <c r="F117" s="11" t="s">
        <v>17</v>
      </c>
      <c r="G117" s="78">
        <v>39311</v>
      </c>
      <c r="H117" s="79" t="str">
        <f t="shared" si="2"/>
        <v>August</v>
      </c>
      <c r="I117" s="16">
        <f t="shared" ca="1" si="3"/>
        <v>13</v>
      </c>
    </row>
    <row r="118" spans="1:9" x14ac:dyDescent="0.25">
      <c r="A118" s="11" t="s">
        <v>576</v>
      </c>
      <c r="B118" s="12" t="s">
        <v>31</v>
      </c>
      <c r="C118" s="11" t="s">
        <v>220</v>
      </c>
      <c r="D118" s="13">
        <v>647002282</v>
      </c>
      <c r="E118" s="14">
        <v>9193392642</v>
      </c>
      <c r="F118" s="11" t="s">
        <v>17</v>
      </c>
      <c r="G118" s="78">
        <v>37121</v>
      </c>
      <c r="H118" s="79" t="str">
        <f t="shared" si="2"/>
        <v>August</v>
      </c>
      <c r="I118" s="16">
        <f t="shared" ca="1" si="3"/>
        <v>19</v>
      </c>
    </row>
    <row r="119" spans="1:9" x14ac:dyDescent="0.25">
      <c r="A119" s="11" t="s">
        <v>757</v>
      </c>
      <c r="B119" s="12" t="s">
        <v>19</v>
      </c>
      <c r="C119" s="11" t="s">
        <v>220</v>
      </c>
      <c r="D119" s="13">
        <v>906001388</v>
      </c>
      <c r="E119" s="14">
        <v>2527919826</v>
      </c>
      <c r="F119" s="11" t="s">
        <v>17</v>
      </c>
      <c r="G119" s="78">
        <v>38216</v>
      </c>
      <c r="H119" s="79" t="str">
        <f t="shared" si="2"/>
        <v>August</v>
      </c>
      <c r="I119" s="16">
        <f t="shared" ca="1" si="3"/>
        <v>16</v>
      </c>
    </row>
    <row r="120" spans="1:9" x14ac:dyDescent="0.25">
      <c r="A120" s="11" t="s">
        <v>640</v>
      </c>
      <c r="B120" s="12" t="s">
        <v>12</v>
      </c>
      <c r="C120" s="11" t="s">
        <v>220</v>
      </c>
      <c r="D120" s="13">
        <v>361005033</v>
      </c>
      <c r="E120" s="14">
        <v>9196633751</v>
      </c>
      <c r="F120" s="11" t="s">
        <v>17</v>
      </c>
      <c r="G120" s="78">
        <v>41145</v>
      </c>
      <c r="H120" s="79" t="str">
        <f t="shared" si="2"/>
        <v>August</v>
      </c>
      <c r="I120" s="16">
        <f t="shared" ca="1" si="3"/>
        <v>8</v>
      </c>
    </row>
    <row r="121" spans="1:9" x14ac:dyDescent="0.25">
      <c r="A121" s="11" t="s">
        <v>275</v>
      </c>
      <c r="B121" s="12" t="s">
        <v>25</v>
      </c>
      <c r="C121" s="11" t="s">
        <v>433</v>
      </c>
      <c r="D121" s="13">
        <v>859004644</v>
      </c>
      <c r="E121" s="14">
        <v>9191617913</v>
      </c>
      <c r="F121" s="11" t="s">
        <v>17</v>
      </c>
      <c r="G121" s="78">
        <v>38580</v>
      </c>
      <c r="H121" s="79" t="str">
        <f t="shared" si="2"/>
        <v>August</v>
      </c>
      <c r="I121" s="16">
        <f t="shared" ca="1" si="3"/>
        <v>15</v>
      </c>
    </row>
    <row r="122" spans="1:9" x14ac:dyDescent="0.25">
      <c r="A122" s="11" t="s">
        <v>121</v>
      </c>
      <c r="B122" s="12" t="s">
        <v>25</v>
      </c>
      <c r="C122" s="11" t="s">
        <v>460</v>
      </c>
      <c r="D122" s="13">
        <v>719005738</v>
      </c>
      <c r="E122" s="14">
        <v>9195750692</v>
      </c>
      <c r="F122" s="11" t="s">
        <v>17</v>
      </c>
      <c r="G122" s="78">
        <v>43324</v>
      </c>
      <c r="H122" s="79" t="str">
        <f t="shared" si="2"/>
        <v>August</v>
      </c>
      <c r="I122" s="16">
        <f t="shared" ca="1" si="3"/>
        <v>2</v>
      </c>
    </row>
    <row r="123" spans="1:9" x14ac:dyDescent="0.25">
      <c r="A123" s="11" t="s">
        <v>622</v>
      </c>
      <c r="B123" s="12" t="s">
        <v>12</v>
      </c>
      <c r="C123" s="11" t="s">
        <v>522</v>
      </c>
      <c r="D123" s="13">
        <v>484002635</v>
      </c>
      <c r="E123" s="14">
        <v>2527194901</v>
      </c>
      <c r="F123" s="11" t="s">
        <v>17</v>
      </c>
      <c r="G123" s="78">
        <v>36023</v>
      </c>
      <c r="H123" s="79" t="str">
        <f t="shared" si="2"/>
        <v>August</v>
      </c>
      <c r="I123" s="16">
        <f t="shared" ca="1" si="3"/>
        <v>22</v>
      </c>
    </row>
    <row r="124" spans="1:9" x14ac:dyDescent="0.25">
      <c r="A124" s="11" t="s">
        <v>183</v>
      </c>
      <c r="B124" s="12" t="s">
        <v>12</v>
      </c>
      <c r="C124" s="11" t="s">
        <v>522</v>
      </c>
      <c r="D124" s="13">
        <v>106006151</v>
      </c>
      <c r="E124" s="14">
        <v>2521246633</v>
      </c>
      <c r="F124" s="11" t="s">
        <v>17</v>
      </c>
      <c r="G124" s="78">
        <v>38942</v>
      </c>
      <c r="H124" s="79" t="str">
        <f t="shared" si="2"/>
        <v>August</v>
      </c>
      <c r="I124" s="16">
        <f t="shared" ca="1" si="3"/>
        <v>14</v>
      </c>
    </row>
    <row r="125" spans="1:9" x14ac:dyDescent="0.25">
      <c r="A125" s="11" t="s">
        <v>485</v>
      </c>
      <c r="B125" s="12" t="s">
        <v>12</v>
      </c>
      <c r="C125" s="11" t="s">
        <v>685</v>
      </c>
      <c r="D125" s="13">
        <v>667005362</v>
      </c>
      <c r="E125" s="14">
        <v>2522952173</v>
      </c>
      <c r="F125" s="11" t="s">
        <v>17</v>
      </c>
      <c r="G125" s="78">
        <v>42584</v>
      </c>
      <c r="H125" s="79" t="str">
        <f t="shared" si="2"/>
        <v>August</v>
      </c>
      <c r="I125" s="16">
        <f t="shared" ca="1" si="3"/>
        <v>4</v>
      </c>
    </row>
    <row r="126" spans="1:9" x14ac:dyDescent="0.25">
      <c r="A126" s="11" t="s">
        <v>795</v>
      </c>
      <c r="B126" s="12" t="s">
        <v>33</v>
      </c>
      <c r="C126" s="11" t="s">
        <v>51</v>
      </c>
      <c r="D126" s="13">
        <v>533006888</v>
      </c>
      <c r="E126" s="14">
        <v>9192572783</v>
      </c>
      <c r="F126" s="11" t="s">
        <v>14</v>
      </c>
      <c r="G126" s="78">
        <v>39070</v>
      </c>
      <c r="H126" s="79" t="str">
        <f t="shared" si="2"/>
        <v>December</v>
      </c>
      <c r="I126" s="16">
        <f t="shared" ca="1" si="3"/>
        <v>13</v>
      </c>
    </row>
    <row r="127" spans="1:9" x14ac:dyDescent="0.25">
      <c r="A127" s="11" t="s">
        <v>235</v>
      </c>
      <c r="B127" s="12" t="s">
        <v>25</v>
      </c>
      <c r="C127" s="11" t="s">
        <v>51</v>
      </c>
      <c r="D127" s="13">
        <v>764005259</v>
      </c>
      <c r="E127" s="14">
        <v>2527515181</v>
      </c>
      <c r="F127" s="11" t="s">
        <v>14</v>
      </c>
      <c r="G127" s="78">
        <v>40907</v>
      </c>
      <c r="H127" s="79" t="str">
        <f t="shared" si="2"/>
        <v>December</v>
      </c>
      <c r="I127" s="16">
        <f t="shared" ca="1" si="3"/>
        <v>8</v>
      </c>
    </row>
    <row r="128" spans="1:9" x14ac:dyDescent="0.25">
      <c r="A128" s="11" t="s">
        <v>335</v>
      </c>
      <c r="B128" s="12" t="s">
        <v>33</v>
      </c>
      <c r="C128" s="11" t="s">
        <v>67</v>
      </c>
      <c r="D128" s="13">
        <v>129007083</v>
      </c>
      <c r="E128" s="14">
        <v>2521391475</v>
      </c>
      <c r="F128" s="11" t="s">
        <v>14</v>
      </c>
      <c r="G128" s="78">
        <v>43452</v>
      </c>
      <c r="H128" s="79" t="str">
        <f t="shared" si="2"/>
        <v>December</v>
      </c>
      <c r="I128" s="16">
        <f t="shared" ca="1" si="3"/>
        <v>1</v>
      </c>
    </row>
    <row r="129" spans="1:9" x14ac:dyDescent="0.25">
      <c r="A129" s="11" t="s">
        <v>623</v>
      </c>
      <c r="B129" s="12" t="s">
        <v>28</v>
      </c>
      <c r="C129" s="11" t="s">
        <v>127</v>
      </c>
      <c r="D129" s="13">
        <v>759000847</v>
      </c>
      <c r="E129" s="14">
        <v>2527474942</v>
      </c>
      <c r="F129" s="11" t="s">
        <v>14</v>
      </c>
      <c r="G129" s="78">
        <v>41253</v>
      </c>
      <c r="H129" s="79" t="str">
        <f t="shared" si="2"/>
        <v>December</v>
      </c>
      <c r="I129" s="16">
        <f t="shared" ca="1" si="3"/>
        <v>7</v>
      </c>
    </row>
    <row r="130" spans="1:9" x14ac:dyDescent="0.25">
      <c r="A130" s="11" t="s">
        <v>162</v>
      </c>
      <c r="B130" s="12" t="s">
        <v>33</v>
      </c>
      <c r="C130" s="11" t="s">
        <v>136</v>
      </c>
      <c r="D130" s="13">
        <v>510000628</v>
      </c>
      <c r="E130" s="14">
        <v>2527405629</v>
      </c>
      <c r="F130" s="11" t="s">
        <v>14</v>
      </c>
      <c r="G130" s="78">
        <v>42003</v>
      </c>
      <c r="H130" s="79" t="str">
        <f t="shared" ref="H130:H193" si="4">CHOOSE(MONTH(G130),"January","February","March","April","May","June","July","August","September","October","November","December")</f>
        <v>December</v>
      </c>
      <c r="I130" s="16">
        <f t="shared" ref="I130:I193" ca="1" si="5">DATEDIF(G130,TODAY(),"Y")</f>
        <v>5</v>
      </c>
    </row>
    <row r="131" spans="1:9" x14ac:dyDescent="0.25">
      <c r="A131" s="11" t="s">
        <v>638</v>
      </c>
      <c r="B131" s="12" t="s">
        <v>19</v>
      </c>
      <c r="C131" s="11" t="s">
        <v>146</v>
      </c>
      <c r="D131" s="13">
        <v>291008311</v>
      </c>
      <c r="E131" s="14">
        <v>2526742736</v>
      </c>
      <c r="F131" s="11" t="s">
        <v>14</v>
      </c>
      <c r="G131" s="78">
        <v>38343</v>
      </c>
      <c r="H131" s="79" t="str">
        <f t="shared" si="4"/>
        <v>December</v>
      </c>
      <c r="I131" s="16">
        <f t="shared" ca="1" si="5"/>
        <v>15</v>
      </c>
    </row>
    <row r="132" spans="1:9" x14ac:dyDescent="0.25">
      <c r="A132" s="11" t="s">
        <v>746</v>
      </c>
      <c r="B132" s="12" t="s">
        <v>12</v>
      </c>
      <c r="C132" s="11" t="s">
        <v>166</v>
      </c>
      <c r="D132" s="13">
        <v>885003638</v>
      </c>
      <c r="E132" s="14">
        <v>9196188082</v>
      </c>
      <c r="F132" s="11" t="s">
        <v>14</v>
      </c>
      <c r="G132" s="78">
        <v>39425</v>
      </c>
      <c r="H132" s="79" t="str">
        <f t="shared" si="4"/>
        <v>December</v>
      </c>
      <c r="I132" s="16">
        <f t="shared" ca="1" si="5"/>
        <v>12</v>
      </c>
    </row>
    <row r="133" spans="1:9" x14ac:dyDescent="0.25">
      <c r="A133" s="11" t="s">
        <v>617</v>
      </c>
      <c r="B133" s="12" t="s">
        <v>33</v>
      </c>
      <c r="C133" s="11" t="s">
        <v>172</v>
      </c>
      <c r="D133" s="13">
        <v>659009807</v>
      </c>
      <c r="E133" s="14">
        <v>9193089561</v>
      </c>
      <c r="F133" s="11" t="s">
        <v>14</v>
      </c>
      <c r="G133" s="78">
        <v>41609</v>
      </c>
      <c r="H133" s="79" t="str">
        <f t="shared" si="4"/>
        <v>December</v>
      </c>
      <c r="I133" s="16">
        <f t="shared" ca="1" si="5"/>
        <v>7</v>
      </c>
    </row>
    <row r="134" spans="1:9" x14ac:dyDescent="0.25">
      <c r="A134" s="11" t="s">
        <v>553</v>
      </c>
      <c r="B134" s="12" t="s">
        <v>28</v>
      </c>
      <c r="C134" s="11" t="s">
        <v>220</v>
      </c>
      <c r="D134" s="13">
        <v>259003806</v>
      </c>
      <c r="E134" s="14">
        <v>9193302808</v>
      </c>
      <c r="F134" s="11" t="s">
        <v>14</v>
      </c>
      <c r="G134" s="78">
        <v>36504</v>
      </c>
      <c r="H134" s="79" t="str">
        <f t="shared" si="4"/>
        <v>December</v>
      </c>
      <c r="I134" s="16">
        <f t="shared" ca="1" si="5"/>
        <v>20</v>
      </c>
    </row>
    <row r="135" spans="1:9" x14ac:dyDescent="0.25">
      <c r="A135" s="11" t="s">
        <v>558</v>
      </c>
      <c r="B135" s="12" t="s">
        <v>33</v>
      </c>
      <c r="C135" s="11" t="s">
        <v>220</v>
      </c>
      <c r="D135" s="13">
        <v>377004926</v>
      </c>
      <c r="E135" s="14">
        <v>9197362525</v>
      </c>
      <c r="F135" s="11" t="s">
        <v>14</v>
      </c>
      <c r="G135" s="78">
        <v>43459</v>
      </c>
      <c r="H135" s="79" t="str">
        <f t="shared" si="4"/>
        <v>December</v>
      </c>
      <c r="I135" s="16">
        <f t="shared" ca="1" si="5"/>
        <v>1</v>
      </c>
    </row>
    <row r="136" spans="1:9" x14ac:dyDescent="0.25">
      <c r="A136" s="11" t="s">
        <v>147</v>
      </c>
      <c r="B136" s="12" t="s">
        <v>25</v>
      </c>
      <c r="C136" s="11" t="s">
        <v>220</v>
      </c>
      <c r="D136" s="13">
        <v>923003594</v>
      </c>
      <c r="E136" s="14">
        <v>2528669137</v>
      </c>
      <c r="F136" s="11" t="s">
        <v>14</v>
      </c>
      <c r="G136" s="78">
        <v>39054</v>
      </c>
      <c r="H136" s="79" t="str">
        <f t="shared" si="4"/>
        <v>December</v>
      </c>
      <c r="I136" s="16">
        <f t="shared" ca="1" si="5"/>
        <v>14</v>
      </c>
    </row>
    <row r="137" spans="1:9" x14ac:dyDescent="0.25">
      <c r="A137" s="11" t="s">
        <v>82</v>
      </c>
      <c r="B137" s="12" t="s">
        <v>28</v>
      </c>
      <c r="C137" s="11" t="s">
        <v>381</v>
      </c>
      <c r="D137" s="13">
        <v>597001409</v>
      </c>
      <c r="E137" s="14">
        <v>9196201509</v>
      </c>
      <c r="F137" s="11" t="s">
        <v>14</v>
      </c>
      <c r="G137" s="78">
        <v>38713</v>
      </c>
      <c r="H137" s="79" t="str">
        <f t="shared" si="4"/>
        <v>December</v>
      </c>
      <c r="I137" s="16">
        <f t="shared" ca="1" si="5"/>
        <v>14</v>
      </c>
    </row>
    <row r="138" spans="1:9" x14ac:dyDescent="0.25">
      <c r="A138" s="11" t="s">
        <v>215</v>
      </c>
      <c r="B138" s="12" t="s">
        <v>33</v>
      </c>
      <c r="C138" s="11" t="s">
        <v>381</v>
      </c>
      <c r="D138" s="13">
        <v>254001611</v>
      </c>
      <c r="E138" s="14">
        <v>9197803578</v>
      </c>
      <c r="F138" s="11" t="s">
        <v>14</v>
      </c>
      <c r="G138" s="78">
        <v>36890</v>
      </c>
      <c r="H138" s="79" t="str">
        <f t="shared" si="4"/>
        <v>December</v>
      </c>
      <c r="I138" s="16">
        <f t="shared" ca="1" si="5"/>
        <v>19</v>
      </c>
    </row>
    <row r="139" spans="1:9" x14ac:dyDescent="0.25">
      <c r="A139" s="11" t="s">
        <v>222</v>
      </c>
      <c r="B139" s="12" t="s">
        <v>12</v>
      </c>
      <c r="C139" s="11" t="s">
        <v>381</v>
      </c>
      <c r="D139" s="13">
        <v>662007915</v>
      </c>
      <c r="E139" s="14">
        <v>9194378387</v>
      </c>
      <c r="F139" s="11" t="s">
        <v>14</v>
      </c>
      <c r="G139" s="78">
        <v>39796</v>
      </c>
      <c r="H139" s="79" t="str">
        <f t="shared" si="4"/>
        <v>December</v>
      </c>
      <c r="I139" s="16">
        <f t="shared" ca="1" si="5"/>
        <v>11</v>
      </c>
    </row>
    <row r="140" spans="1:9" x14ac:dyDescent="0.25">
      <c r="A140" s="11" t="s">
        <v>417</v>
      </c>
      <c r="B140" s="12" t="s">
        <v>12</v>
      </c>
      <c r="C140" s="11" t="s">
        <v>381</v>
      </c>
      <c r="D140" s="13">
        <v>261000277</v>
      </c>
      <c r="E140" s="14">
        <v>2524272773</v>
      </c>
      <c r="F140" s="11" t="s">
        <v>14</v>
      </c>
      <c r="G140" s="78">
        <v>38712</v>
      </c>
      <c r="H140" s="79" t="str">
        <f t="shared" si="4"/>
        <v>December</v>
      </c>
      <c r="I140" s="16">
        <f t="shared" ca="1" si="5"/>
        <v>14</v>
      </c>
    </row>
    <row r="141" spans="1:9" x14ac:dyDescent="0.25">
      <c r="A141" s="11" t="s">
        <v>708</v>
      </c>
      <c r="B141" s="12" t="s">
        <v>33</v>
      </c>
      <c r="C141" s="11" t="s">
        <v>433</v>
      </c>
      <c r="D141" s="13">
        <v>414005182</v>
      </c>
      <c r="E141" s="14">
        <v>9193820411</v>
      </c>
      <c r="F141" s="11" t="s">
        <v>14</v>
      </c>
      <c r="G141" s="78">
        <v>37977</v>
      </c>
      <c r="H141" s="79" t="str">
        <f t="shared" si="4"/>
        <v>December</v>
      </c>
      <c r="I141" s="16">
        <f t="shared" ca="1" si="5"/>
        <v>16</v>
      </c>
    </row>
    <row r="142" spans="1:9" x14ac:dyDescent="0.25">
      <c r="A142" s="11" t="s">
        <v>34</v>
      </c>
      <c r="B142" s="12" t="s">
        <v>31</v>
      </c>
      <c r="C142" s="11" t="s">
        <v>433</v>
      </c>
      <c r="D142" s="13">
        <v>665006199</v>
      </c>
      <c r="E142" s="14">
        <v>2525555817</v>
      </c>
      <c r="F142" s="11" t="s">
        <v>14</v>
      </c>
      <c r="G142" s="78">
        <v>39423</v>
      </c>
      <c r="H142" s="79" t="str">
        <f t="shared" si="4"/>
        <v>December</v>
      </c>
      <c r="I142" s="16">
        <f t="shared" ca="1" si="5"/>
        <v>13</v>
      </c>
    </row>
    <row r="143" spans="1:9" x14ac:dyDescent="0.25">
      <c r="A143" s="11" t="s">
        <v>234</v>
      </c>
      <c r="B143" s="12" t="s">
        <v>33</v>
      </c>
      <c r="C143" s="11" t="s">
        <v>460</v>
      </c>
      <c r="D143" s="13">
        <v>555008765</v>
      </c>
      <c r="E143" s="14">
        <v>2524618773</v>
      </c>
      <c r="F143" s="11" t="s">
        <v>14</v>
      </c>
      <c r="G143" s="78">
        <v>42341</v>
      </c>
      <c r="H143" s="79" t="str">
        <f t="shared" si="4"/>
        <v>December</v>
      </c>
      <c r="I143" s="16">
        <f t="shared" ca="1" si="5"/>
        <v>5</v>
      </c>
    </row>
    <row r="144" spans="1:9" x14ac:dyDescent="0.25">
      <c r="A144" s="11" t="s">
        <v>690</v>
      </c>
      <c r="B144" s="12" t="s">
        <v>33</v>
      </c>
      <c r="C144" s="11" t="s">
        <v>460</v>
      </c>
      <c r="D144" s="13">
        <v>474007484</v>
      </c>
      <c r="E144" s="14">
        <v>9196132408</v>
      </c>
      <c r="F144" s="11" t="s">
        <v>14</v>
      </c>
      <c r="G144" s="78">
        <v>36498</v>
      </c>
      <c r="H144" s="79" t="str">
        <f t="shared" si="4"/>
        <v>December</v>
      </c>
      <c r="I144" s="16">
        <f t="shared" ca="1" si="5"/>
        <v>21</v>
      </c>
    </row>
    <row r="145" spans="1:9" x14ac:dyDescent="0.25">
      <c r="A145" s="11" t="s">
        <v>276</v>
      </c>
      <c r="B145" s="12" t="s">
        <v>19</v>
      </c>
      <c r="C145" s="11" t="s">
        <v>460</v>
      </c>
      <c r="D145" s="13">
        <v>297006507</v>
      </c>
      <c r="E145" s="14">
        <v>9197312659</v>
      </c>
      <c r="F145" s="11" t="s">
        <v>14</v>
      </c>
      <c r="G145" s="78">
        <v>37596</v>
      </c>
      <c r="H145" s="79" t="str">
        <f t="shared" si="4"/>
        <v>December</v>
      </c>
      <c r="I145" s="16">
        <f t="shared" ca="1" si="5"/>
        <v>18</v>
      </c>
    </row>
    <row r="146" spans="1:9" x14ac:dyDescent="0.25">
      <c r="A146" s="11" t="s">
        <v>292</v>
      </c>
      <c r="B146" s="12" t="s">
        <v>33</v>
      </c>
      <c r="C146" s="11" t="s">
        <v>505</v>
      </c>
      <c r="D146" s="13">
        <v>292003795</v>
      </c>
      <c r="E146" s="14">
        <v>9195990139</v>
      </c>
      <c r="F146" s="11" t="s">
        <v>14</v>
      </c>
      <c r="G146" s="78">
        <v>36136</v>
      </c>
      <c r="H146" s="79" t="str">
        <f t="shared" si="4"/>
        <v>December</v>
      </c>
      <c r="I146" s="16">
        <f t="shared" ca="1" si="5"/>
        <v>22</v>
      </c>
    </row>
    <row r="147" spans="1:9" x14ac:dyDescent="0.25">
      <c r="A147" s="11" t="s">
        <v>523</v>
      </c>
      <c r="B147" s="12" t="s">
        <v>33</v>
      </c>
      <c r="C147" s="11" t="s">
        <v>522</v>
      </c>
      <c r="D147" s="13">
        <v>765002793</v>
      </c>
      <c r="E147" s="14">
        <v>9197686976</v>
      </c>
      <c r="F147" s="11" t="s">
        <v>14</v>
      </c>
      <c r="G147" s="78">
        <v>42720</v>
      </c>
      <c r="H147" s="79" t="str">
        <f t="shared" si="4"/>
        <v>December</v>
      </c>
      <c r="I147" s="16">
        <f t="shared" ca="1" si="5"/>
        <v>3</v>
      </c>
    </row>
    <row r="148" spans="1:9" x14ac:dyDescent="0.25">
      <c r="A148" s="11" t="s">
        <v>384</v>
      </c>
      <c r="B148" s="12" t="s">
        <v>28</v>
      </c>
      <c r="C148" s="11" t="s">
        <v>611</v>
      </c>
      <c r="D148" s="13">
        <v>709004421</v>
      </c>
      <c r="E148" s="14">
        <v>2523838954</v>
      </c>
      <c r="F148" s="11" t="s">
        <v>14</v>
      </c>
      <c r="G148" s="78">
        <v>37610</v>
      </c>
      <c r="H148" s="79" t="str">
        <f t="shared" si="4"/>
        <v>December</v>
      </c>
      <c r="I148" s="16">
        <f t="shared" ca="1" si="5"/>
        <v>17</v>
      </c>
    </row>
    <row r="149" spans="1:9" x14ac:dyDescent="0.25">
      <c r="A149" s="11" t="s">
        <v>277</v>
      </c>
      <c r="B149" s="12" t="s">
        <v>28</v>
      </c>
      <c r="C149" s="11" t="s">
        <v>611</v>
      </c>
      <c r="D149" s="13">
        <v>404009373</v>
      </c>
      <c r="E149" s="14">
        <v>9198407416</v>
      </c>
      <c r="F149" s="11" t="s">
        <v>14</v>
      </c>
      <c r="G149" s="78">
        <v>36884</v>
      </c>
      <c r="H149" s="79" t="str">
        <f t="shared" si="4"/>
        <v>December</v>
      </c>
      <c r="I149" s="16">
        <f t="shared" ca="1" si="5"/>
        <v>19</v>
      </c>
    </row>
    <row r="150" spans="1:9" x14ac:dyDescent="0.25">
      <c r="A150" s="11" t="s">
        <v>173</v>
      </c>
      <c r="B150" s="12" t="s">
        <v>33</v>
      </c>
      <c r="C150" s="11" t="s">
        <v>611</v>
      </c>
      <c r="D150" s="13">
        <v>323001315</v>
      </c>
      <c r="E150" s="14">
        <v>9194479196</v>
      </c>
      <c r="F150" s="11" t="s">
        <v>14</v>
      </c>
      <c r="G150" s="78">
        <v>43437</v>
      </c>
      <c r="H150" s="79" t="str">
        <f t="shared" si="4"/>
        <v>December</v>
      </c>
      <c r="I150" s="16">
        <f t="shared" ca="1" si="5"/>
        <v>2</v>
      </c>
    </row>
    <row r="151" spans="1:9" x14ac:dyDescent="0.25">
      <c r="A151" s="11" t="s">
        <v>402</v>
      </c>
      <c r="B151" s="12" t="s">
        <v>25</v>
      </c>
      <c r="C151" s="11" t="s">
        <v>611</v>
      </c>
      <c r="D151" s="13">
        <v>462001365</v>
      </c>
      <c r="E151" s="14">
        <v>2527126482</v>
      </c>
      <c r="F151" s="11" t="s">
        <v>14</v>
      </c>
      <c r="G151" s="78">
        <v>36877</v>
      </c>
      <c r="H151" s="79" t="str">
        <f t="shared" si="4"/>
        <v>December</v>
      </c>
      <c r="I151" s="16">
        <f t="shared" ca="1" si="5"/>
        <v>19</v>
      </c>
    </row>
    <row r="152" spans="1:9" x14ac:dyDescent="0.25">
      <c r="A152" s="11" t="s">
        <v>341</v>
      </c>
      <c r="B152" s="12" t="s">
        <v>12</v>
      </c>
      <c r="C152" s="11" t="s">
        <v>611</v>
      </c>
      <c r="D152" s="13">
        <v>186001354</v>
      </c>
      <c r="E152" s="14">
        <v>2528527032</v>
      </c>
      <c r="F152" s="11" t="s">
        <v>14</v>
      </c>
      <c r="G152" s="78">
        <v>36866</v>
      </c>
      <c r="H152" s="79" t="str">
        <f t="shared" si="4"/>
        <v>December</v>
      </c>
      <c r="I152" s="16">
        <f t="shared" ca="1" si="5"/>
        <v>20</v>
      </c>
    </row>
    <row r="153" spans="1:9" x14ac:dyDescent="0.25">
      <c r="A153" s="11" t="s">
        <v>124</v>
      </c>
      <c r="B153" s="12" t="s">
        <v>28</v>
      </c>
      <c r="C153" s="11" t="s">
        <v>685</v>
      </c>
      <c r="D153" s="13">
        <v>657005603</v>
      </c>
      <c r="E153" s="14">
        <v>2526609693</v>
      </c>
      <c r="F153" s="11" t="s">
        <v>14</v>
      </c>
      <c r="G153" s="78">
        <v>36135</v>
      </c>
      <c r="H153" s="79" t="str">
        <f t="shared" si="4"/>
        <v>December</v>
      </c>
      <c r="I153" s="16">
        <f t="shared" ca="1" si="5"/>
        <v>22</v>
      </c>
    </row>
    <row r="154" spans="1:9" x14ac:dyDescent="0.25">
      <c r="A154" s="11" t="s">
        <v>64</v>
      </c>
      <c r="B154" s="12" t="s">
        <v>33</v>
      </c>
      <c r="C154" s="11" t="s">
        <v>685</v>
      </c>
      <c r="D154" s="13">
        <v>800005434</v>
      </c>
      <c r="E154" s="14">
        <v>2525821616</v>
      </c>
      <c r="F154" s="11" t="s">
        <v>14</v>
      </c>
      <c r="G154" s="78">
        <v>39812</v>
      </c>
      <c r="H154" s="79" t="str">
        <f t="shared" si="4"/>
        <v>December</v>
      </c>
      <c r="I154" s="16">
        <f t="shared" ca="1" si="5"/>
        <v>11</v>
      </c>
    </row>
    <row r="155" spans="1:9" x14ac:dyDescent="0.25">
      <c r="A155" s="11" t="s">
        <v>259</v>
      </c>
      <c r="B155" s="12" t="s">
        <v>19</v>
      </c>
      <c r="C155" s="11" t="s">
        <v>780</v>
      </c>
      <c r="D155" s="13">
        <v>443006890</v>
      </c>
      <c r="E155" s="14">
        <v>2524411859</v>
      </c>
      <c r="F155" s="11" t="s">
        <v>14</v>
      </c>
      <c r="G155" s="78">
        <v>40540</v>
      </c>
      <c r="H155" s="79" t="str">
        <f t="shared" si="4"/>
        <v>December</v>
      </c>
      <c r="I155" s="16">
        <f t="shared" ca="1" si="5"/>
        <v>9</v>
      </c>
    </row>
    <row r="156" spans="1:9" x14ac:dyDescent="0.25">
      <c r="A156" s="11" t="s">
        <v>631</v>
      </c>
      <c r="B156" s="12" t="s">
        <v>12</v>
      </c>
      <c r="C156" s="11" t="s">
        <v>13</v>
      </c>
      <c r="D156" s="13">
        <v>914008485</v>
      </c>
      <c r="E156" s="14">
        <v>2521774590</v>
      </c>
      <c r="F156" s="11" t="s">
        <v>22</v>
      </c>
      <c r="G156" s="78">
        <v>36146</v>
      </c>
      <c r="H156" s="79" t="str">
        <f t="shared" si="4"/>
        <v>December</v>
      </c>
      <c r="I156" s="16">
        <f t="shared" ca="1" si="5"/>
        <v>21</v>
      </c>
    </row>
    <row r="157" spans="1:9" x14ac:dyDescent="0.25">
      <c r="A157" s="11" t="s">
        <v>428</v>
      </c>
      <c r="B157" s="12" t="s">
        <v>25</v>
      </c>
      <c r="C157" s="11" t="s">
        <v>29</v>
      </c>
      <c r="D157" s="13">
        <v>356000882</v>
      </c>
      <c r="E157" s="14">
        <v>2527936742</v>
      </c>
      <c r="F157" s="11" t="s">
        <v>22</v>
      </c>
      <c r="G157" s="78">
        <v>39073</v>
      </c>
      <c r="H157" s="79" t="str">
        <f t="shared" si="4"/>
        <v>December</v>
      </c>
      <c r="I157" s="16">
        <f t="shared" ca="1" si="5"/>
        <v>13</v>
      </c>
    </row>
    <row r="158" spans="1:9" x14ac:dyDescent="0.25">
      <c r="A158" s="11" t="s">
        <v>308</v>
      </c>
      <c r="B158" s="12" t="s">
        <v>28</v>
      </c>
      <c r="C158" s="11" t="s">
        <v>67</v>
      </c>
      <c r="D158" s="13">
        <v>639004672</v>
      </c>
      <c r="E158" s="14">
        <v>9191919478</v>
      </c>
      <c r="F158" s="11" t="s">
        <v>22</v>
      </c>
      <c r="G158" s="78">
        <v>38698</v>
      </c>
      <c r="H158" s="79" t="str">
        <f t="shared" si="4"/>
        <v>December</v>
      </c>
      <c r="I158" s="16">
        <f t="shared" ca="1" si="5"/>
        <v>14</v>
      </c>
    </row>
    <row r="159" spans="1:9" x14ac:dyDescent="0.25">
      <c r="A159" s="11" t="s">
        <v>610</v>
      </c>
      <c r="B159" s="12" t="s">
        <v>33</v>
      </c>
      <c r="C159" s="11" t="s">
        <v>172</v>
      </c>
      <c r="D159" s="13">
        <v>116009057</v>
      </c>
      <c r="E159" s="14">
        <v>2521614846</v>
      </c>
      <c r="F159" s="11" t="s">
        <v>22</v>
      </c>
      <c r="G159" s="78">
        <v>37611</v>
      </c>
      <c r="H159" s="79" t="str">
        <f t="shared" si="4"/>
        <v>December</v>
      </c>
      <c r="I159" s="16">
        <f t="shared" ca="1" si="5"/>
        <v>17</v>
      </c>
    </row>
    <row r="160" spans="1:9" x14ac:dyDescent="0.25">
      <c r="A160" s="11" t="s">
        <v>767</v>
      </c>
      <c r="B160" s="12" t="s">
        <v>12</v>
      </c>
      <c r="C160" s="11" t="s">
        <v>381</v>
      </c>
      <c r="D160" s="13">
        <v>132006163</v>
      </c>
      <c r="E160" s="14">
        <v>2527726916</v>
      </c>
      <c r="F160" s="11" t="s">
        <v>22</v>
      </c>
      <c r="G160" s="78">
        <v>42727</v>
      </c>
      <c r="H160" s="79" t="str">
        <f t="shared" si="4"/>
        <v>December</v>
      </c>
      <c r="I160" s="16">
        <f t="shared" ca="1" si="5"/>
        <v>3</v>
      </c>
    </row>
    <row r="161" spans="1:9" x14ac:dyDescent="0.25">
      <c r="A161" s="11" t="s">
        <v>554</v>
      </c>
      <c r="B161" s="12" t="s">
        <v>31</v>
      </c>
      <c r="C161" s="11" t="s">
        <v>522</v>
      </c>
      <c r="D161" s="13">
        <v>369000573</v>
      </c>
      <c r="E161" s="14">
        <v>2526555049</v>
      </c>
      <c r="F161" s="11" t="s">
        <v>22</v>
      </c>
      <c r="G161" s="78">
        <v>39073</v>
      </c>
      <c r="H161" s="79" t="str">
        <f t="shared" si="4"/>
        <v>December</v>
      </c>
      <c r="I161" s="16">
        <f t="shared" ca="1" si="5"/>
        <v>13</v>
      </c>
    </row>
    <row r="162" spans="1:9" x14ac:dyDescent="0.25">
      <c r="A162" s="11" t="s">
        <v>69</v>
      </c>
      <c r="B162" s="12" t="s">
        <v>28</v>
      </c>
      <c r="C162" s="11" t="s">
        <v>611</v>
      </c>
      <c r="D162" s="13">
        <v>718000584</v>
      </c>
      <c r="E162" s="14">
        <v>9195804771</v>
      </c>
      <c r="F162" s="11" t="s">
        <v>22</v>
      </c>
      <c r="G162" s="78">
        <v>39052</v>
      </c>
      <c r="H162" s="79" t="str">
        <f t="shared" si="4"/>
        <v>December</v>
      </c>
      <c r="I162" s="16">
        <f t="shared" ca="1" si="5"/>
        <v>14</v>
      </c>
    </row>
    <row r="163" spans="1:9" x14ac:dyDescent="0.25">
      <c r="A163" s="11" t="s">
        <v>203</v>
      </c>
      <c r="B163" s="12" t="s">
        <v>31</v>
      </c>
      <c r="C163" s="11" t="s">
        <v>611</v>
      </c>
      <c r="D163" s="13">
        <v>619006809</v>
      </c>
      <c r="E163" s="14">
        <v>9196865606</v>
      </c>
      <c r="F163" s="11" t="s">
        <v>22</v>
      </c>
      <c r="G163" s="78">
        <v>38698</v>
      </c>
      <c r="H163" s="79" t="str">
        <f t="shared" si="4"/>
        <v>December</v>
      </c>
      <c r="I163" s="16">
        <f t="shared" ca="1" si="5"/>
        <v>14</v>
      </c>
    </row>
    <row r="164" spans="1:9" x14ac:dyDescent="0.25">
      <c r="A164" s="11" t="s">
        <v>722</v>
      </c>
      <c r="B164" s="12" t="s">
        <v>33</v>
      </c>
      <c r="C164" s="11" t="s">
        <v>685</v>
      </c>
      <c r="D164" s="13">
        <v>894005096</v>
      </c>
      <c r="E164" s="14">
        <v>9193936198</v>
      </c>
      <c r="F164" s="11" t="s">
        <v>22</v>
      </c>
      <c r="G164" s="78">
        <v>38322</v>
      </c>
      <c r="H164" s="79" t="str">
        <f t="shared" si="4"/>
        <v>December</v>
      </c>
      <c r="I164" s="16">
        <f t="shared" ca="1" si="5"/>
        <v>16</v>
      </c>
    </row>
    <row r="165" spans="1:9" x14ac:dyDescent="0.25">
      <c r="A165" s="11" t="s">
        <v>340</v>
      </c>
      <c r="B165" s="12" t="s">
        <v>33</v>
      </c>
      <c r="C165" s="11" t="s">
        <v>685</v>
      </c>
      <c r="D165" s="13">
        <v>287006507</v>
      </c>
      <c r="E165" s="14">
        <v>9191509619</v>
      </c>
      <c r="F165" s="11" t="s">
        <v>22</v>
      </c>
      <c r="G165" s="78">
        <v>36861</v>
      </c>
      <c r="H165" s="79" t="str">
        <f t="shared" si="4"/>
        <v>December</v>
      </c>
      <c r="I165" s="16">
        <f t="shared" ca="1" si="5"/>
        <v>20</v>
      </c>
    </row>
    <row r="166" spans="1:9" x14ac:dyDescent="0.25">
      <c r="A166" s="11" t="s">
        <v>675</v>
      </c>
      <c r="B166" s="12" t="s">
        <v>12</v>
      </c>
      <c r="C166" s="11" t="s">
        <v>220</v>
      </c>
      <c r="D166" s="13">
        <v>313008501</v>
      </c>
      <c r="E166" s="14">
        <v>9193184277</v>
      </c>
      <c r="F166" s="11" t="s">
        <v>26</v>
      </c>
      <c r="G166" s="78">
        <v>38346</v>
      </c>
      <c r="H166" s="79" t="str">
        <f t="shared" si="4"/>
        <v>December</v>
      </c>
      <c r="I166" s="16">
        <f t="shared" ca="1" si="5"/>
        <v>15</v>
      </c>
    </row>
    <row r="167" spans="1:9" x14ac:dyDescent="0.25">
      <c r="A167" s="11" t="s">
        <v>247</v>
      </c>
      <c r="B167" s="12" t="s">
        <v>28</v>
      </c>
      <c r="C167" s="11" t="s">
        <v>611</v>
      </c>
      <c r="D167" s="13">
        <v>843002637</v>
      </c>
      <c r="E167" s="14">
        <v>9198545681</v>
      </c>
      <c r="F167" s="11" t="s">
        <v>26</v>
      </c>
      <c r="G167" s="78">
        <v>38717</v>
      </c>
      <c r="H167" s="79" t="str">
        <f t="shared" si="4"/>
        <v>December</v>
      </c>
      <c r="I167" s="16">
        <f t="shared" ca="1" si="5"/>
        <v>14</v>
      </c>
    </row>
    <row r="168" spans="1:9" x14ac:dyDescent="0.25">
      <c r="A168" s="11" t="s">
        <v>198</v>
      </c>
      <c r="B168" s="12" t="s">
        <v>12</v>
      </c>
      <c r="C168" s="11" t="s">
        <v>13</v>
      </c>
      <c r="D168" s="13">
        <v>948005711</v>
      </c>
      <c r="E168" s="14">
        <v>2523539786</v>
      </c>
      <c r="F168" s="11" t="s">
        <v>17</v>
      </c>
      <c r="G168" s="78">
        <v>42003</v>
      </c>
      <c r="H168" s="79" t="str">
        <f t="shared" si="4"/>
        <v>December</v>
      </c>
      <c r="I168" s="16">
        <f t="shared" ca="1" si="5"/>
        <v>5</v>
      </c>
    </row>
    <row r="169" spans="1:9" x14ac:dyDescent="0.25">
      <c r="A169" s="11" t="s">
        <v>618</v>
      </c>
      <c r="B169" s="12" t="s">
        <v>28</v>
      </c>
      <c r="C169" s="11" t="s">
        <v>67</v>
      </c>
      <c r="D169" s="13">
        <v>981006829</v>
      </c>
      <c r="E169" s="14">
        <v>2526196095</v>
      </c>
      <c r="F169" s="11" t="s">
        <v>17</v>
      </c>
      <c r="G169" s="78">
        <v>38704</v>
      </c>
      <c r="H169" s="79" t="str">
        <f t="shared" si="4"/>
        <v>December</v>
      </c>
      <c r="I169" s="16">
        <f t="shared" ca="1" si="5"/>
        <v>14</v>
      </c>
    </row>
    <row r="170" spans="1:9" x14ac:dyDescent="0.25">
      <c r="A170" s="11" t="s">
        <v>752</v>
      </c>
      <c r="B170" s="12" t="s">
        <v>31</v>
      </c>
      <c r="C170" s="11" t="s">
        <v>67</v>
      </c>
      <c r="D170" s="13">
        <v>247006092</v>
      </c>
      <c r="E170" s="14">
        <v>2522636516</v>
      </c>
      <c r="F170" s="11" t="s">
        <v>17</v>
      </c>
      <c r="G170" s="78">
        <v>37975</v>
      </c>
      <c r="H170" s="79" t="str">
        <f t="shared" si="4"/>
        <v>December</v>
      </c>
      <c r="I170" s="16">
        <f t="shared" ca="1" si="5"/>
        <v>16</v>
      </c>
    </row>
    <row r="171" spans="1:9" x14ac:dyDescent="0.25">
      <c r="A171" s="11" t="s">
        <v>283</v>
      </c>
      <c r="B171" s="12" t="s">
        <v>33</v>
      </c>
      <c r="C171" s="11" t="s">
        <v>127</v>
      </c>
      <c r="D171" s="13">
        <v>920005896</v>
      </c>
      <c r="E171" s="14">
        <v>2523173691</v>
      </c>
      <c r="F171" s="11" t="s">
        <v>17</v>
      </c>
      <c r="G171" s="78">
        <v>41611</v>
      </c>
      <c r="H171" s="79" t="str">
        <f t="shared" si="4"/>
        <v>December</v>
      </c>
      <c r="I171" s="16">
        <f t="shared" ca="1" si="5"/>
        <v>7</v>
      </c>
    </row>
    <row r="172" spans="1:9" x14ac:dyDescent="0.25">
      <c r="A172" s="11" t="s">
        <v>783</v>
      </c>
      <c r="B172" s="12" t="s">
        <v>31</v>
      </c>
      <c r="C172" s="11" t="s">
        <v>146</v>
      </c>
      <c r="D172" s="13">
        <v>581003751</v>
      </c>
      <c r="E172" s="14">
        <v>2528577225</v>
      </c>
      <c r="F172" s="11" t="s">
        <v>17</v>
      </c>
      <c r="G172" s="78">
        <v>40523</v>
      </c>
      <c r="H172" s="79" t="str">
        <f t="shared" si="4"/>
        <v>December</v>
      </c>
      <c r="I172" s="16">
        <f t="shared" ca="1" si="5"/>
        <v>9</v>
      </c>
    </row>
    <row r="173" spans="1:9" x14ac:dyDescent="0.25">
      <c r="A173" s="11" t="s">
        <v>466</v>
      </c>
      <c r="B173" s="12" t="s">
        <v>28</v>
      </c>
      <c r="C173" s="11" t="s">
        <v>172</v>
      </c>
      <c r="D173" s="13">
        <v>232006341</v>
      </c>
      <c r="E173" s="14">
        <v>9197288082</v>
      </c>
      <c r="F173" s="11" t="s">
        <v>17</v>
      </c>
      <c r="G173" s="78">
        <v>43092</v>
      </c>
      <c r="H173" s="79" t="str">
        <f t="shared" si="4"/>
        <v>December</v>
      </c>
      <c r="I173" s="16">
        <f t="shared" ca="1" si="5"/>
        <v>2</v>
      </c>
    </row>
    <row r="174" spans="1:9" x14ac:dyDescent="0.25">
      <c r="A174" s="11" t="s">
        <v>751</v>
      </c>
      <c r="B174" s="12" t="s">
        <v>12</v>
      </c>
      <c r="C174" s="11" t="s">
        <v>172</v>
      </c>
      <c r="D174" s="13">
        <v>870001943</v>
      </c>
      <c r="E174" s="14">
        <v>9196097340</v>
      </c>
      <c r="F174" s="11" t="s">
        <v>17</v>
      </c>
      <c r="G174" s="78">
        <v>37617</v>
      </c>
      <c r="H174" s="79" t="str">
        <f t="shared" si="4"/>
        <v>December</v>
      </c>
      <c r="I174" s="16">
        <f t="shared" ca="1" si="5"/>
        <v>17</v>
      </c>
    </row>
    <row r="175" spans="1:9" x14ac:dyDescent="0.25">
      <c r="A175" s="11" t="s">
        <v>464</v>
      </c>
      <c r="B175" s="12" t="s">
        <v>33</v>
      </c>
      <c r="C175" s="11" t="s">
        <v>220</v>
      </c>
      <c r="D175" s="13">
        <v>337000590</v>
      </c>
      <c r="E175" s="14">
        <v>9197046530</v>
      </c>
      <c r="F175" s="11" t="s">
        <v>17</v>
      </c>
      <c r="G175" s="78">
        <v>40900</v>
      </c>
      <c r="H175" s="79" t="str">
        <f t="shared" si="4"/>
        <v>December</v>
      </c>
      <c r="I175" s="16">
        <f t="shared" ca="1" si="5"/>
        <v>8</v>
      </c>
    </row>
    <row r="176" spans="1:9" x14ac:dyDescent="0.25">
      <c r="A176" s="11" t="s">
        <v>698</v>
      </c>
      <c r="B176" s="12" t="s">
        <v>25</v>
      </c>
      <c r="C176" s="11" t="s">
        <v>220</v>
      </c>
      <c r="D176" s="13">
        <v>884005623</v>
      </c>
      <c r="E176" s="14">
        <v>2521280865</v>
      </c>
      <c r="F176" s="11" t="s">
        <v>17</v>
      </c>
      <c r="G176" s="78">
        <v>36887</v>
      </c>
      <c r="H176" s="79" t="str">
        <f t="shared" si="4"/>
        <v>December</v>
      </c>
      <c r="I176" s="16">
        <f t="shared" ca="1" si="5"/>
        <v>19</v>
      </c>
    </row>
    <row r="177" spans="1:9" x14ac:dyDescent="0.25">
      <c r="A177" s="11" t="s">
        <v>41</v>
      </c>
      <c r="B177" s="12" t="s">
        <v>25</v>
      </c>
      <c r="C177" s="11" t="s">
        <v>381</v>
      </c>
      <c r="D177" s="13">
        <v>345007459</v>
      </c>
      <c r="E177" s="14">
        <v>9195594427</v>
      </c>
      <c r="F177" s="11" t="s">
        <v>17</v>
      </c>
      <c r="G177" s="78">
        <v>39055</v>
      </c>
      <c r="H177" s="79" t="str">
        <f t="shared" si="4"/>
        <v>December</v>
      </c>
      <c r="I177" s="16">
        <f t="shared" ca="1" si="5"/>
        <v>14</v>
      </c>
    </row>
    <row r="178" spans="1:9" x14ac:dyDescent="0.25">
      <c r="A178" s="11" t="s">
        <v>776</v>
      </c>
      <c r="B178" s="12" t="s">
        <v>25</v>
      </c>
      <c r="C178" s="11" t="s">
        <v>505</v>
      </c>
      <c r="D178" s="13">
        <v>264000848</v>
      </c>
      <c r="E178" s="14">
        <v>9195012757</v>
      </c>
      <c r="F178" s="11" t="s">
        <v>17</v>
      </c>
      <c r="G178" s="78">
        <v>36142</v>
      </c>
      <c r="H178" s="79" t="str">
        <f t="shared" si="4"/>
        <v>December</v>
      </c>
      <c r="I178" s="16">
        <f t="shared" ca="1" si="5"/>
        <v>21</v>
      </c>
    </row>
    <row r="179" spans="1:9" x14ac:dyDescent="0.25">
      <c r="A179" s="11" t="s">
        <v>374</v>
      </c>
      <c r="B179" s="12" t="s">
        <v>12</v>
      </c>
      <c r="C179" s="11" t="s">
        <v>522</v>
      </c>
      <c r="D179" s="13">
        <v>808002612</v>
      </c>
      <c r="E179" s="14">
        <v>9193717553</v>
      </c>
      <c r="F179" s="11" t="s">
        <v>17</v>
      </c>
      <c r="G179" s="78">
        <v>36514</v>
      </c>
      <c r="H179" s="79" t="str">
        <f t="shared" si="4"/>
        <v>December</v>
      </c>
      <c r="I179" s="16">
        <f t="shared" ca="1" si="5"/>
        <v>20</v>
      </c>
    </row>
    <row r="180" spans="1:9" x14ac:dyDescent="0.25">
      <c r="A180" s="11" t="s">
        <v>348</v>
      </c>
      <c r="B180" s="12" t="s">
        <v>33</v>
      </c>
      <c r="C180" s="11" t="s">
        <v>611</v>
      </c>
      <c r="D180" s="13">
        <v>351003584</v>
      </c>
      <c r="E180" s="14">
        <v>2524269081</v>
      </c>
      <c r="F180" s="11" t="s">
        <v>17</v>
      </c>
      <c r="G180" s="78">
        <v>39070</v>
      </c>
      <c r="H180" s="79" t="str">
        <f t="shared" si="4"/>
        <v>December</v>
      </c>
      <c r="I180" s="16">
        <f t="shared" ca="1" si="5"/>
        <v>13</v>
      </c>
    </row>
    <row r="181" spans="1:9" x14ac:dyDescent="0.25">
      <c r="A181" s="11" t="s">
        <v>725</v>
      </c>
      <c r="B181" s="12" t="s">
        <v>25</v>
      </c>
      <c r="C181" s="11" t="s">
        <v>611</v>
      </c>
      <c r="D181" s="13">
        <v>265003407</v>
      </c>
      <c r="E181" s="14">
        <v>9193558443</v>
      </c>
      <c r="F181" s="11" t="s">
        <v>17</v>
      </c>
      <c r="G181" s="78">
        <v>36138</v>
      </c>
      <c r="H181" s="79" t="str">
        <f t="shared" si="4"/>
        <v>December</v>
      </c>
      <c r="I181" s="16">
        <f t="shared" ca="1" si="5"/>
        <v>21</v>
      </c>
    </row>
    <row r="182" spans="1:9" x14ac:dyDescent="0.25">
      <c r="A182" s="11" t="s">
        <v>727</v>
      </c>
      <c r="B182" s="12" t="s">
        <v>25</v>
      </c>
      <c r="C182" s="11" t="s">
        <v>611</v>
      </c>
      <c r="D182" s="13">
        <v>626001093</v>
      </c>
      <c r="E182" s="14">
        <v>9192822520</v>
      </c>
      <c r="F182" s="11" t="s">
        <v>17</v>
      </c>
      <c r="G182" s="78">
        <v>40883</v>
      </c>
      <c r="H182" s="79" t="str">
        <f t="shared" si="4"/>
        <v>December</v>
      </c>
      <c r="I182" s="16">
        <f t="shared" ca="1" si="5"/>
        <v>9</v>
      </c>
    </row>
    <row r="183" spans="1:9" x14ac:dyDescent="0.25">
      <c r="A183" s="11" t="s">
        <v>718</v>
      </c>
      <c r="B183" s="12" t="s">
        <v>33</v>
      </c>
      <c r="C183" s="11" t="s">
        <v>685</v>
      </c>
      <c r="D183" s="13">
        <v>794004501</v>
      </c>
      <c r="E183" s="14">
        <v>2525604891</v>
      </c>
      <c r="F183" s="11" t="s">
        <v>17</v>
      </c>
      <c r="G183" s="78">
        <v>43091</v>
      </c>
      <c r="H183" s="79" t="str">
        <f t="shared" si="4"/>
        <v>December</v>
      </c>
      <c r="I183" s="16">
        <f t="shared" ca="1" si="5"/>
        <v>2</v>
      </c>
    </row>
    <row r="184" spans="1:9" x14ac:dyDescent="0.25">
      <c r="A184" s="11" t="s">
        <v>565</v>
      </c>
      <c r="B184" s="12" t="s">
        <v>33</v>
      </c>
      <c r="C184" s="11" t="s">
        <v>29</v>
      </c>
      <c r="D184" s="13">
        <v>542001793</v>
      </c>
      <c r="E184" s="14">
        <v>2527317354</v>
      </c>
      <c r="F184" s="11" t="s">
        <v>14</v>
      </c>
      <c r="G184" s="78">
        <v>39116</v>
      </c>
      <c r="H184" s="79" t="str">
        <f t="shared" si="4"/>
        <v>February</v>
      </c>
      <c r="I184" s="16">
        <f t="shared" ca="1" si="5"/>
        <v>13</v>
      </c>
    </row>
    <row r="185" spans="1:9" x14ac:dyDescent="0.25">
      <c r="A185" s="11" t="s">
        <v>355</v>
      </c>
      <c r="B185" s="12" t="s">
        <v>33</v>
      </c>
      <c r="C185" s="11" t="s">
        <v>62</v>
      </c>
      <c r="D185" s="13">
        <v>682001418</v>
      </c>
      <c r="E185" s="14">
        <v>9194603155</v>
      </c>
      <c r="F185" s="11" t="s">
        <v>14</v>
      </c>
      <c r="G185" s="78">
        <v>36569</v>
      </c>
      <c r="H185" s="79" t="str">
        <f t="shared" si="4"/>
        <v>February</v>
      </c>
      <c r="I185" s="16">
        <f t="shared" ca="1" si="5"/>
        <v>20</v>
      </c>
    </row>
    <row r="186" spans="1:9" x14ac:dyDescent="0.25">
      <c r="A186" s="11" t="s">
        <v>543</v>
      </c>
      <c r="B186" s="12" t="s">
        <v>33</v>
      </c>
      <c r="C186" s="11" t="s">
        <v>67</v>
      </c>
      <c r="D186" s="13">
        <v>411008865</v>
      </c>
      <c r="E186" s="14">
        <v>2523883919</v>
      </c>
      <c r="F186" s="11" t="s">
        <v>14</v>
      </c>
      <c r="G186" s="78">
        <v>39864</v>
      </c>
      <c r="H186" s="79" t="str">
        <f t="shared" si="4"/>
        <v>February</v>
      </c>
      <c r="I186" s="16">
        <f t="shared" ca="1" si="5"/>
        <v>11</v>
      </c>
    </row>
    <row r="187" spans="1:9" x14ac:dyDescent="0.25">
      <c r="A187" s="11" t="s">
        <v>782</v>
      </c>
      <c r="B187" s="12" t="s">
        <v>12</v>
      </c>
      <c r="C187" s="11" t="s">
        <v>67</v>
      </c>
      <c r="D187" s="13">
        <v>787006286</v>
      </c>
      <c r="E187" s="14">
        <v>2524588703</v>
      </c>
      <c r="F187" s="11" t="s">
        <v>14</v>
      </c>
      <c r="G187" s="78">
        <v>36204</v>
      </c>
      <c r="H187" s="79" t="str">
        <f t="shared" si="4"/>
        <v>February</v>
      </c>
      <c r="I187" s="16">
        <f t="shared" ca="1" si="5"/>
        <v>21</v>
      </c>
    </row>
    <row r="188" spans="1:9" x14ac:dyDescent="0.25">
      <c r="A188" s="11" t="s">
        <v>170</v>
      </c>
      <c r="B188" s="12" t="s">
        <v>12</v>
      </c>
      <c r="C188" s="11" t="s">
        <v>67</v>
      </c>
      <c r="D188" s="13">
        <v>676004152</v>
      </c>
      <c r="E188" s="14">
        <v>9194416232</v>
      </c>
      <c r="F188" s="11" t="s">
        <v>14</v>
      </c>
      <c r="G188" s="78">
        <v>43148</v>
      </c>
      <c r="H188" s="79" t="str">
        <f t="shared" si="4"/>
        <v>February</v>
      </c>
      <c r="I188" s="16">
        <f t="shared" ca="1" si="5"/>
        <v>2</v>
      </c>
    </row>
    <row r="189" spans="1:9" x14ac:dyDescent="0.25">
      <c r="A189" s="11" t="s">
        <v>323</v>
      </c>
      <c r="B189" s="12" t="s">
        <v>33</v>
      </c>
      <c r="C189" s="11" t="s">
        <v>127</v>
      </c>
      <c r="D189" s="13">
        <v>207006781</v>
      </c>
      <c r="E189" s="14">
        <v>9194125294</v>
      </c>
      <c r="F189" s="11" t="s">
        <v>14</v>
      </c>
      <c r="G189" s="78">
        <v>42779</v>
      </c>
      <c r="H189" s="79" t="str">
        <f t="shared" si="4"/>
        <v>February</v>
      </c>
      <c r="I189" s="16">
        <f t="shared" ca="1" si="5"/>
        <v>3</v>
      </c>
    </row>
    <row r="190" spans="1:9" x14ac:dyDescent="0.25">
      <c r="A190" s="11" t="s">
        <v>663</v>
      </c>
      <c r="B190" s="12" t="s">
        <v>33</v>
      </c>
      <c r="C190" s="11" t="s">
        <v>146</v>
      </c>
      <c r="D190" s="13">
        <v>694000128</v>
      </c>
      <c r="E190" s="14">
        <v>9197111802</v>
      </c>
      <c r="F190" s="11" t="s">
        <v>14</v>
      </c>
      <c r="G190" s="78">
        <v>39125</v>
      </c>
      <c r="H190" s="79" t="str">
        <f t="shared" si="4"/>
        <v>February</v>
      </c>
      <c r="I190" s="16">
        <f t="shared" ca="1" si="5"/>
        <v>13</v>
      </c>
    </row>
    <row r="191" spans="1:9" x14ac:dyDescent="0.25">
      <c r="A191" s="11" t="s">
        <v>542</v>
      </c>
      <c r="B191" s="12" t="s">
        <v>33</v>
      </c>
      <c r="C191" s="11" t="s">
        <v>172</v>
      </c>
      <c r="D191" s="13">
        <v>302008687</v>
      </c>
      <c r="E191" s="14">
        <v>9195394899</v>
      </c>
      <c r="F191" s="11" t="s">
        <v>14</v>
      </c>
      <c r="G191" s="78">
        <v>36942</v>
      </c>
      <c r="H191" s="79" t="str">
        <f t="shared" si="4"/>
        <v>February</v>
      </c>
      <c r="I191" s="16">
        <f t="shared" ca="1" si="5"/>
        <v>19</v>
      </c>
    </row>
    <row r="192" spans="1:9" x14ac:dyDescent="0.25">
      <c r="A192" s="11" t="s">
        <v>333</v>
      </c>
      <c r="B192" s="12" t="s">
        <v>12</v>
      </c>
      <c r="C192" s="11" t="s">
        <v>172</v>
      </c>
      <c r="D192" s="13">
        <v>429003827</v>
      </c>
      <c r="E192" s="14">
        <v>9195508095</v>
      </c>
      <c r="F192" s="11" t="s">
        <v>14</v>
      </c>
      <c r="G192" s="78">
        <v>39499</v>
      </c>
      <c r="H192" s="79" t="str">
        <f t="shared" si="4"/>
        <v>February</v>
      </c>
      <c r="I192" s="16">
        <f t="shared" ca="1" si="5"/>
        <v>12</v>
      </c>
    </row>
    <row r="193" spans="1:9" x14ac:dyDescent="0.25">
      <c r="A193" s="11" t="s">
        <v>219</v>
      </c>
      <c r="B193" s="12" t="s">
        <v>28</v>
      </c>
      <c r="C193" s="11" t="s">
        <v>220</v>
      </c>
      <c r="D193" s="13">
        <v>931005030</v>
      </c>
      <c r="E193" s="14">
        <v>9191397811</v>
      </c>
      <c r="F193" s="11" t="s">
        <v>14</v>
      </c>
      <c r="G193" s="78">
        <v>39129</v>
      </c>
      <c r="H193" s="79" t="str">
        <f t="shared" si="4"/>
        <v>February</v>
      </c>
      <c r="I193" s="16">
        <f t="shared" ca="1" si="5"/>
        <v>13</v>
      </c>
    </row>
    <row r="194" spans="1:9" x14ac:dyDescent="0.25">
      <c r="A194" s="11" t="s">
        <v>212</v>
      </c>
      <c r="B194" s="12" t="s">
        <v>28</v>
      </c>
      <c r="C194" s="11" t="s">
        <v>220</v>
      </c>
      <c r="D194" s="13">
        <v>854006695</v>
      </c>
      <c r="E194" s="14">
        <v>9192672603</v>
      </c>
      <c r="F194" s="11" t="s">
        <v>14</v>
      </c>
      <c r="G194" s="78">
        <v>36577</v>
      </c>
      <c r="H194" s="79" t="str">
        <f t="shared" ref="H194:H257" si="6">CHOOSE(MONTH(G194),"January","February","March","April","May","June","July","August","September","October","November","December")</f>
        <v>February</v>
      </c>
      <c r="I194" s="16">
        <f t="shared" ref="I194:I257" ca="1" si="7">DATEDIF(G194,TODAY(),"Y")</f>
        <v>20</v>
      </c>
    </row>
    <row r="195" spans="1:9" x14ac:dyDescent="0.25">
      <c r="A195" s="11" t="s">
        <v>102</v>
      </c>
      <c r="B195" s="12" t="s">
        <v>28</v>
      </c>
      <c r="C195" s="11" t="s">
        <v>220</v>
      </c>
      <c r="D195" s="13">
        <v>147004014</v>
      </c>
      <c r="E195" s="14">
        <v>9192212512</v>
      </c>
      <c r="F195" s="11" t="s">
        <v>14</v>
      </c>
      <c r="G195" s="78">
        <v>38044</v>
      </c>
      <c r="H195" s="79" t="str">
        <f t="shared" si="6"/>
        <v>February</v>
      </c>
      <c r="I195" s="16">
        <f t="shared" ca="1" si="7"/>
        <v>16</v>
      </c>
    </row>
    <row r="196" spans="1:9" x14ac:dyDescent="0.25">
      <c r="A196" s="11" t="s">
        <v>620</v>
      </c>
      <c r="B196" s="12" t="s">
        <v>33</v>
      </c>
      <c r="C196" s="11" t="s">
        <v>220</v>
      </c>
      <c r="D196" s="13">
        <v>276000518</v>
      </c>
      <c r="E196" s="14">
        <v>9195267252</v>
      </c>
      <c r="F196" s="11" t="s">
        <v>14</v>
      </c>
      <c r="G196" s="78">
        <v>41688</v>
      </c>
      <c r="H196" s="79" t="str">
        <f t="shared" si="6"/>
        <v>February</v>
      </c>
      <c r="I196" s="16">
        <f t="shared" ca="1" si="7"/>
        <v>6</v>
      </c>
    </row>
    <row r="197" spans="1:9" x14ac:dyDescent="0.25">
      <c r="A197" s="11" t="s">
        <v>726</v>
      </c>
      <c r="B197" s="12" t="s">
        <v>33</v>
      </c>
      <c r="C197" s="11" t="s">
        <v>220</v>
      </c>
      <c r="D197" s="13">
        <v>914000398</v>
      </c>
      <c r="E197" s="14">
        <v>9193498222</v>
      </c>
      <c r="F197" s="11" t="s">
        <v>14</v>
      </c>
      <c r="G197" s="78">
        <v>41677</v>
      </c>
      <c r="H197" s="79" t="str">
        <f t="shared" si="6"/>
        <v>February</v>
      </c>
      <c r="I197" s="16">
        <f t="shared" ca="1" si="7"/>
        <v>6</v>
      </c>
    </row>
    <row r="198" spans="1:9" x14ac:dyDescent="0.25">
      <c r="A198" s="11" t="s">
        <v>336</v>
      </c>
      <c r="B198" s="12" t="s">
        <v>31</v>
      </c>
      <c r="C198" s="11" t="s">
        <v>220</v>
      </c>
      <c r="D198" s="13">
        <v>350004448</v>
      </c>
      <c r="E198" s="14">
        <v>9193883356</v>
      </c>
      <c r="F198" s="11" t="s">
        <v>14</v>
      </c>
      <c r="G198" s="78">
        <v>38385</v>
      </c>
      <c r="H198" s="79" t="str">
        <f t="shared" si="6"/>
        <v>February</v>
      </c>
      <c r="I198" s="16">
        <f t="shared" ca="1" si="7"/>
        <v>15</v>
      </c>
    </row>
    <row r="199" spans="1:9" x14ac:dyDescent="0.25">
      <c r="A199" s="11" t="s">
        <v>518</v>
      </c>
      <c r="B199" s="12" t="s">
        <v>31</v>
      </c>
      <c r="C199" s="11" t="s">
        <v>220</v>
      </c>
      <c r="D199" s="13">
        <v>487000878</v>
      </c>
      <c r="E199" s="14">
        <v>9194555389</v>
      </c>
      <c r="F199" s="11" t="s">
        <v>14</v>
      </c>
      <c r="G199" s="78">
        <v>36924</v>
      </c>
      <c r="H199" s="79" t="str">
        <f t="shared" si="6"/>
        <v>February</v>
      </c>
      <c r="I199" s="16">
        <f t="shared" ca="1" si="7"/>
        <v>19</v>
      </c>
    </row>
    <row r="200" spans="1:9" x14ac:dyDescent="0.25">
      <c r="A200" s="11" t="s">
        <v>472</v>
      </c>
      <c r="B200" s="12" t="s">
        <v>12</v>
      </c>
      <c r="C200" s="11" t="s">
        <v>220</v>
      </c>
      <c r="D200" s="13">
        <v>467000396</v>
      </c>
      <c r="E200" s="14">
        <v>2526213620</v>
      </c>
      <c r="F200" s="11" t="s">
        <v>14</v>
      </c>
      <c r="G200" s="78">
        <v>36576</v>
      </c>
      <c r="H200" s="79" t="str">
        <f t="shared" si="6"/>
        <v>February</v>
      </c>
      <c r="I200" s="16">
        <f t="shared" ca="1" si="7"/>
        <v>20</v>
      </c>
    </row>
    <row r="201" spans="1:9" x14ac:dyDescent="0.25">
      <c r="A201" s="11" t="s">
        <v>21</v>
      </c>
      <c r="B201" s="12" t="s">
        <v>33</v>
      </c>
      <c r="C201" s="11" t="s">
        <v>381</v>
      </c>
      <c r="D201" s="13">
        <v>983001302</v>
      </c>
      <c r="E201" s="14">
        <v>9191462245</v>
      </c>
      <c r="F201" s="11" t="s">
        <v>14</v>
      </c>
      <c r="G201" s="78">
        <v>38403</v>
      </c>
      <c r="H201" s="79" t="str">
        <f t="shared" si="6"/>
        <v>February</v>
      </c>
      <c r="I201" s="16">
        <f t="shared" ca="1" si="7"/>
        <v>15</v>
      </c>
    </row>
    <row r="202" spans="1:9" x14ac:dyDescent="0.25">
      <c r="A202" s="11" t="s">
        <v>732</v>
      </c>
      <c r="B202" s="12" t="s">
        <v>33</v>
      </c>
      <c r="C202" s="11" t="s">
        <v>381</v>
      </c>
      <c r="D202" s="13">
        <v>443006169</v>
      </c>
      <c r="E202" s="14">
        <v>9195085809</v>
      </c>
      <c r="F202" s="11" t="s">
        <v>14</v>
      </c>
      <c r="G202" s="78">
        <v>36923</v>
      </c>
      <c r="H202" s="79" t="str">
        <f t="shared" si="6"/>
        <v>February</v>
      </c>
      <c r="I202" s="16">
        <f t="shared" ca="1" si="7"/>
        <v>19</v>
      </c>
    </row>
    <row r="203" spans="1:9" x14ac:dyDescent="0.25">
      <c r="A203" s="11" t="s">
        <v>53</v>
      </c>
      <c r="B203" s="12" t="s">
        <v>12</v>
      </c>
      <c r="C203" s="11" t="s">
        <v>381</v>
      </c>
      <c r="D203" s="13">
        <v>948009231</v>
      </c>
      <c r="E203" s="14">
        <v>2527687161</v>
      </c>
      <c r="F203" s="11" t="s">
        <v>14</v>
      </c>
      <c r="G203" s="78">
        <v>36558</v>
      </c>
      <c r="H203" s="79" t="str">
        <f t="shared" si="6"/>
        <v>February</v>
      </c>
      <c r="I203" s="16">
        <f t="shared" ca="1" si="7"/>
        <v>20</v>
      </c>
    </row>
    <row r="204" spans="1:9" x14ac:dyDescent="0.25">
      <c r="A204" s="11" t="s">
        <v>193</v>
      </c>
      <c r="B204" s="12" t="s">
        <v>33</v>
      </c>
      <c r="C204" s="11" t="s">
        <v>455</v>
      </c>
      <c r="D204" s="13">
        <v>974002089</v>
      </c>
      <c r="E204" s="14">
        <v>9192601200</v>
      </c>
      <c r="F204" s="11" t="s">
        <v>14</v>
      </c>
      <c r="G204" s="78">
        <v>37670</v>
      </c>
      <c r="H204" s="79" t="str">
        <f t="shared" si="6"/>
        <v>February</v>
      </c>
      <c r="I204" s="16">
        <f t="shared" ca="1" si="7"/>
        <v>17</v>
      </c>
    </row>
    <row r="205" spans="1:9" x14ac:dyDescent="0.25">
      <c r="A205" s="11" t="s">
        <v>506</v>
      </c>
      <c r="B205" s="12" t="s">
        <v>33</v>
      </c>
      <c r="C205" s="11" t="s">
        <v>460</v>
      </c>
      <c r="D205" s="13">
        <v>248000119</v>
      </c>
      <c r="E205" s="14">
        <v>2521711684</v>
      </c>
      <c r="F205" s="11" t="s">
        <v>14</v>
      </c>
      <c r="G205" s="78">
        <v>38759</v>
      </c>
      <c r="H205" s="79" t="str">
        <f t="shared" si="6"/>
        <v>February</v>
      </c>
      <c r="I205" s="16">
        <f t="shared" ca="1" si="7"/>
        <v>14</v>
      </c>
    </row>
    <row r="206" spans="1:9" x14ac:dyDescent="0.25">
      <c r="A206" s="11" t="s">
        <v>108</v>
      </c>
      <c r="B206" s="12" t="s">
        <v>28</v>
      </c>
      <c r="C206" s="11" t="s">
        <v>522</v>
      </c>
      <c r="D206" s="13">
        <v>191009642</v>
      </c>
      <c r="E206" s="14">
        <v>2528687353</v>
      </c>
      <c r="F206" s="11" t="s">
        <v>14</v>
      </c>
      <c r="G206" s="78">
        <v>36217</v>
      </c>
      <c r="H206" s="79" t="str">
        <f t="shared" si="6"/>
        <v>February</v>
      </c>
      <c r="I206" s="16">
        <f t="shared" ca="1" si="7"/>
        <v>21</v>
      </c>
    </row>
    <row r="207" spans="1:9" x14ac:dyDescent="0.25">
      <c r="A207" s="11" t="s">
        <v>564</v>
      </c>
      <c r="B207" s="12" t="s">
        <v>33</v>
      </c>
      <c r="C207" s="11" t="s">
        <v>522</v>
      </c>
      <c r="D207" s="13">
        <v>302000290</v>
      </c>
      <c r="E207" s="14">
        <v>9191971988</v>
      </c>
      <c r="F207" s="11" t="s">
        <v>14</v>
      </c>
      <c r="G207" s="78">
        <v>38384</v>
      </c>
      <c r="H207" s="79" t="str">
        <f t="shared" si="6"/>
        <v>February</v>
      </c>
      <c r="I207" s="16">
        <f t="shared" ca="1" si="7"/>
        <v>15</v>
      </c>
    </row>
    <row r="208" spans="1:9" x14ac:dyDescent="0.25">
      <c r="A208" s="11" t="s">
        <v>651</v>
      </c>
      <c r="B208" s="12" t="s">
        <v>33</v>
      </c>
      <c r="C208" s="11" t="s">
        <v>522</v>
      </c>
      <c r="D208" s="13">
        <v>468004190</v>
      </c>
      <c r="E208" s="14">
        <v>2521569304</v>
      </c>
      <c r="F208" s="11" t="s">
        <v>14</v>
      </c>
      <c r="G208" s="78">
        <v>38025</v>
      </c>
      <c r="H208" s="79" t="str">
        <f t="shared" si="6"/>
        <v>February</v>
      </c>
      <c r="I208" s="16">
        <f t="shared" ca="1" si="7"/>
        <v>16</v>
      </c>
    </row>
    <row r="209" spans="1:9" x14ac:dyDescent="0.25">
      <c r="A209" s="11" t="s">
        <v>81</v>
      </c>
      <c r="B209" s="12" t="s">
        <v>25</v>
      </c>
      <c r="C209" s="11" t="s">
        <v>522</v>
      </c>
      <c r="D209" s="13">
        <v>343005481</v>
      </c>
      <c r="E209" s="14">
        <v>9196446519</v>
      </c>
      <c r="F209" s="11" t="s">
        <v>14</v>
      </c>
      <c r="G209" s="78">
        <v>38774</v>
      </c>
      <c r="H209" s="79" t="str">
        <f t="shared" si="6"/>
        <v>February</v>
      </c>
      <c r="I209" s="16">
        <f t="shared" ca="1" si="7"/>
        <v>14</v>
      </c>
    </row>
    <row r="210" spans="1:9" x14ac:dyDescent="0.25">
      <c r="A210" s="11" t="s">
        <v>546</v>
      </c>
      <c r="B210" s="12" t="s">
        <v>33</v>
      </c>
      <c r="C210" s="11" t="s">
        <v>611</v>
      </c>
      <c r="D210" s="13">
        <v>744000329</v>
      </c>
      <c r="E210" s="14">
        <v>9196098293</v>
      </c>
      <c r="F210" s="11" t="s">
        <v>14</v>
      </c>
      <c r="G210" s="78">
        <v>37656</v>
      </c>
      <c r="H210" s="79" t="str">
        <f t="shared" si="6"/>
        <v>February</v>
      </c>
      <c r="I210" s="16">
        <f t="shared" ca="1" si="7"/>
        <v>17</v>
      </c>
    </row>
    <row r="211" spans="1:9" x14ac:dyDescent="0.25">
      <c r="A211" s="11" t="s">
        <v>319</v>
      </c>
      <c r="B211" s="12" t="s">
        <v>33</v>
      </c>
      <c r="C211" s="11" t="s">
        <v>611</v>
      </c>
      <c r="D211" s="13">
        <v>693005055</v>
      </c>
      <c r="E211" s="14">
        <v>2527853314</v>
      </c>
      <c r="F211" s="11" t="s">
        <v>14</v>
      </c>
      <c r="G211" s="78">
        <v>36567</v>
      </c>
      <c r="H211" s="79" t="str">
        <f t="shared" si="6"/>
        <v>February</v>
      </c>
      <c r="I211" s="16">
        <f t="shared" ca="1" si="7"/>
        <v>20</v>
      </c>
    </row>
    <row r="212" spans="1:9" x14ac:dyDescent="0.25">
      <c r="A212" s="11" t="s">
        <v>758</v>
      </c>
      <c r="B212" s="12" t="s">
        <v>33</v>
      </c>
      <c r="C212" s="11" t="s">
        <v>611</v>
      </c>
      <c r="D212" s="13">
        <v>331001341</v>
      </c>
      <c r="E212" s="14">
        <v>2528678875</v>
      </c>
      <c r="F212" s="11" t="s">
        <v>14</v>
      </c>
      <c r="G212" s="78">
        <v>38752</v>
      </c>
      <c r="H212" s="79" t="str">
        <f t="shared" si="6"/>
        <v>February</v>
      </c>
      <c r="I212" s="16">
        <f t="shared" ca="1" si="7"/>
        <v>14</v>
      </c>
    </row>
    <row r="213" spans="1:9" x14ac:dyDescent="0.25">
      <c r="A213" s="11" t="s">
        <v>389</v>
      </c>
      <c r="B213" s="12" t="s">
        <v>25</v>
      </c>
      <c r="C213" s="11" t="s">
        <v>685</v>
      </c>
      <c r="D213" s="13">
        <v>759001070</v>
      </c>
      <c r="E213" s="14">
        <v>2525402828</v>
      </c>
      <c r="F213" s="11" t="s">
        <v>14</v>
      </c>
      <c r="G213" s="78">
        <v>39865</v>
      </c>
      <c r="H213" s="79" t="str">
        <f t="shared" si="6"/>
        <v>February</v>
      </c>
      <c r="I213" s="16">
        <f t="shared" ca="1" si="7"/>
        <v>11</v>
      </c>
    </row>
    <row r="214" spans="1:9" x14ac:dyDescent="0.25">
      <c r="A214" s="11" t="s">
        <v>317</v>
      </c>
      <c r="B214" s="12" t="s">
        <v>28</v>
      </c>
      <c r="C214" s="11" t="s">
        <v>780</v>
      </c>
      <c r="D214" s="13">
        <v>510000395</v>
      </c>
      <c r="E214" s="14">
        <v>9196690862</v>
      </c>
      <c r="F214" s="11" t="s">
        <v>14</v>
      </c>
      <c r="G214" s="78">
        <v>39847</v>
      </c>
      <c r="H214" s="79" t="str">
        <f t="shared" si="6"/>
        <v>February</v>
      </c>
      <c r="I214" s="16">
        <f t="shared" ca="1" si="7"/>
        <v>11</v>
      </c>
    </row>
    <row r="215" spans="1:9" x14ac:dyDescent="0.25">
      <c r="A215" s="11" t="s">
        <v>416</v>
      </c>
      <c r="B215" s="12" t="s">
        <v>33</v>
      </c>
      <c r="C215" s="11" t="s">
        <v>172</v>
      </c>
      <c r="D215" s="13">
        <v>393001351</v>
      </c>
      <c r="E215" s="14">
        <v>9197508998</v>
      </c>
      <c r="F215" s="11" t="s">
        <v>22</v>
      </c>
      <c r="G215" s="78">
        <v>38042</v>
      </c>
      <c r="H215" s="79" t="str">
        <f t="shared" si="6"/>
        <v>February</v>
      </c>
      <c r="I215" s="16">
        <f t="shared" ca="1" si="7"/>
        <v>16</v>
      </c>
    </row>
    <row r="216" spans="1:9" x14ac:dyDescent="0.25">
      <c r="A216" s="11" t="s">
        <v>151</v>
      </c>
      <c r="B216" s="12" t="s">
        <v>12</v>
      </c>
      <c r="C216" s="11" t="s">
        <v>172</v>
      </c>
      <c r="D216" s="13">
        <v>304008732</v>
      </c>
      <c r="E216" s="14">
        <v>2523919445</v>
      </c>
      <c r="F216" s="11" t="s">
        <v>22</v>
      </c>
      <c r="G216" s="78">
        <v>36565</v>
      </c>
      <c r="H216" s="79" t="str">
        <f t="shared" si="6"/>
        <v>February</v>
      </c>
      <c r="I216" s="16">
        <f t="shared" ca="1" si="7"/>
        <v>20</v>
      </c>
    </row>
    <row r="217" spans="1:9" x14ac:dyDescent="0.25">
      <c r="A217" s="11" t="s">
        <v>614</v>
      </c>
      <c r="B217" s="12" t="s">
        <v>28</v>
      </c>
      <c r="C217" s="11" t="s">
        <v>220</v>
      </c>
      <c r="D217" s="13">
        <v>984000981</v>
      </c>
      <c r="E217" s="14">
        <v>2528155179</v>
      </c>
      <c r="F217" s="11" t="s">
        <v>22</v>
      </c>
      <c r="G217" s="78">
        <v>39125</v>
      </c>
      <c r="H217" s="79" t="str">
        <f t="shared" si="6"/>
        <v>February</v>
      </c>
      <c r="I217" s="16">
        <f t="shared" ca="1" si="7"/>
        <v>13</v>
      </c>
    </row>
    <row r="218" spans="1:9" x14ac:dyDescent="0.25">
      <c r="A218" s="11" t="s">
        <v>54</v>
      </c>
      <c r="B218" s="12" t="s">
        <v>33</v>
      </c>
      <c r="C218" s="11" t="s">
        <v>220</v>
      </c>
      <c r="D218" s="13">
        <v>930002755</v>
      </c>
      <c r="E218" s="14">
        <v>9192380636</v>
      </c>
      <c r="F218" s="11" t="s">
        <v>22</v>
      </c>
      <c r="G218" s="78">
        <v>38045</v>
      </c>
      <c r="H218" s="79" t="str">
        <f t="shared" si="6"/>
        <v>February</v>
      </c>
      <c r="I218" s="16">
        <f t="shared" ca="1" si="7"/>
        <v>16</v>
      </c>
    </row>
    <row r="219" spans="1:9" x14ac:dyDescent="0.25">
      <c r="A219" s="11" t="s">
        <v>787</v>
      </c>
      <c r="B219" s="12" t="s">
        <v>33</v>
      </c>
      <c r="C219" s="11" t="s">
        <v>505</v>
      </c>
      <c r="D219" s="13">
        <v>219000602</v>
      </c>
      <c r="E219" s="14">
        <v>9197429525</v>
      </c>
      <c r="F219" s="11" t="s">
        <v>22</v>
      </c>
      <c r="G219" s="78">
        <v>36205</v>
      </c>
      <c r="H219" s="79" t="str">
        <f t="shared" si="6"/>
        <v>February</v>
      </c>
      <c r="I219" s="16">
        <f t="shared" ca="1" si="7"/>
        <v>21</v>
      </c>
    </row>
    <row r="220" spans="1:9" x14ac:dyDescent="0.25">
      <c r="A220" s="11" t="s">
        <v>744</v>
      </c>
      <c r="B220" s="12" t="s">
        <v>19</v>
      </c>
      <c r="C220" s="11" t="s">
        <v>522</v>
      </c>
      <c r="D220" s="13">
        <v>868004739</v>
      </c>
      <c r="E220" s="14">
        <v>9195255121</v>
      </c>
      <c r="F220" s="11" t="s">
        <v>22</v>
      </c>
      <c r="G220" s="78">
        <v>43149</v>
      </c>
      <c r="H220" s="79" t="str">
        <f t="shared" si="6"/>
        <v>February</v>
      </c>
      <c r="I220" s="16">
        <f t="shared" ca="1" si="7"/>
        <v>2</v>
      </c>
    </row>
    <row r="221" spans="1:9" x14ac:dyDescent="0.25">
      <c r="A221" s="11" t="s">
        <v>713</v>
      </c>
      <c r="B221" s="12" t="s">
        <v>31</v>
      </c>
      <c r="C221" s="11" t="s">
        <v>172</v>
      </c>
      <c r="D221" s="13">
        <v>279001317</v>
      </c>
      <c r="E221" s="14">
        <v>2522381391</v>
      </c>
      <c r="F221" s="11" t="s">
        <v>26</v>
      </c>
      <c r="G221" s="78">
        <v>39119</v>
      </c>
      <c r="H221" s="79" t="str">
        <f t="shared" si="6"/>
        <v>February</v>
      </c>
      <c r="I221" s="16">
        <f t="shared" ca="1" si="7"/>
        <v>13</v>
      </c>
    </row>
    <row r="222" spans="1:9" x14ac:dyDescent="0.25">
      <c r="A222" s="11" t="s">
        <v>547</v>
      </c>
      <c r="B222" s="12" t="s">
        <v>33</v>
      </c>
      <c r="C222" s="11" t="s">
        <v>220</v>
      </c>
      <c r="D222" s="13">
        <v>167008119</v>
      </c>
      <c r="E222" s="14">
        <v>2527237007</v>
      </c>
      <c r="F222" s="11" t="s">
        <v>26</v>
      </c>
      <c r="G222" s="78">
        <v>40586</v>
      </c>
      <c r="H222" s="79" t="str">
        <f t="shared" si="6"/>
        <v>February</v>
      </c>
      <c r="I222" s="16">
        <f t="shared" ca="1" si="7"/>
        <v>9</v>
      </c>
    </row>
    <row r="223" spans="1:9" x14ac:dyDescent="0.25">
      <c r="A223" s="11" t="s">
        <v>405</v>
      </c>
      <c r="B223" s="12" t="s">
        <v>28</v>
      </c>
      <c r="C223" s="11" t="s">
        <v>29</v>
      </c>
      <c r="D223" s="13">
        <v>202005919</v>
      </c>
      <c r="E223" s="14">
        <v>2528467597</v>
      </c>
      <c r="F223" s="11" t="s">
        <v>17</v>
      </c>
      <c r="G223" s="78">
        <v>36932</v>
      </c>
      <c r="H223" s="79" t="str">
        <f t="shared" si="6"/>
        <v>February</v>
      </c>
      <c r="I223" s="16">
        <f t="shared" ca="1" si="7"/>
        <v>19</v>
      </c>
    </row>
    <row r="224" spans="1:9" x14ac:dyDescent="0.25">
      <c r="A224" s="11" t="s">
        <v>796</v>
      </c>
      <c r="B224" s="12" t="s">
        <v>28</v>
      </c>
      <c r="C224" s="11" t="s">
        <v>67</v>
      </c>
      <c r="D224" s="13">
        <v>504005443</v>
      </c>
      <c r="E224" s="14">
        <v>9191629556</v>
      </c>
      <c r="F224" s="11" t="s">
        <v>17</v>
      </c>
      <c r="G224" s="78">
        <v>38758</v>
      </c>
      <c r="H224" s="79" t="str">
        <f t="shared" si="6"/>
        <v>February</v>
      </c>
      <c r="I224" s="16">
        <f t="shared" ca="1" si="7"/>
        <v>14</v>
      </c>
    </row>
    <row r="225" spans="1:9" x14ac:dyDescent="0.25">
      <c r="A225" s="11" t="s">
        <v>440</v>
      </c>
      <c r="B225" s="12" t="s">
        <v>31</v>
      </c>
      <c r="C225" s="11" t="s">
        <v>67</v>
      </c>
      <c r="D225" s="13">
        <v>683002853</v>
      </c>
      <c r="E225" s="14">
        <v>9196224056</v>
      </c>
      <c r="F225" s="11" t="s">
        <v>17</v>
      </c>
      <c r="G225" s="78">
        <v>42778</v>
      </c>
      <c r="H225" s="79" t="str">
        <f t="shared" si="6"/>
        <v>February</v>
      </c>
      <c r="I225" s="16">
        <f t="shared" ca="1" si="7"/>
        <v>3</v>
      </c>
    </row>
    <row r="226" spans="1:9" x14ac:dyDescent="0.25">
      <c r="A226" s="11" t="s">
        <v>734</v>
      </c>
      <c r="B226" s="12" t="s">
        <v>28</v>
      </c>
      <c r="C226" s="11" t="s">
        <v>220</v>
      </c>
      <c r="D226" s="13">
        <v>829006164</v>
      </c>
      <c r="E226" s="14">
        <v>2524982487</v>
      </c>
      <c r="F226" s="11" t="s">
        <v>17</v>
      </c>
      <c r="G226" s="78">
        <v>42401</v>
      </c>
      <c r="H226" s="79" t="str">
        <f t="shared" si="6"/>
        <v>February</v>
      </c>
      <c r="I226" s="16">
        <f t="shared" ca="1" si="7"/>
        <v>4</v>
      </c>
    </row>
    <row r="227" spans="1:9" x14ac:dyDescent="0.25">
      <c r="A227" s="11" t="s">
        <v>320</v>
      </c>
      <c r="B227" s="12" t="s">
        <v>28</v>
      </c>
      <c r="C227" s="11" t="s">
        <v>220</v>
      </c>
      <c r="D227" s="13">
        <v>257009459</v>
      </c>
      <c r="E227" s="14">
        <v>9197775023</v>
      </c>
      <c r="F227" s="11" t="s">
        <v>17</v>
      </c>
      <c r="G227" s="78">
        <v>39493</v>
      </c>
      <c r="H227" s="79" t="str">
        <f t="shared" si="6"/>
        <v>February</v>
      </c>
      <c r="I227" s="16">
        <f t="shared" ca="1" si="7"/>
        <v>12</v>
      </c>
    </row>
    <row r="228" spans="1:9" x14ac:dyDescent="0.25">
      <c r="A228" s="11" t="s">
        <v>781</v>
      </c>
      <c r="B228" s="12" t="s">
        <v>33</v>
      </c>
      <c r="C228" s="11" t="s">
        <v>220</v>
      </c>
      <c r="D228" s="13">
        <v>920007476</v>
      </c>
      <c r="E228" s="14">
        <v>2523162442</v>
      </c>
      <c r="F228" s="11" t="s">
        <v>17</v>
      </c>
      <c r="G228" s="78">
        <v>38041</v>
      </c>
      <c r="H228" s="79" t="str">
        <f t="shared" si="6"/>
        <v>February</v>
      </c>
      <c r="I228" s="16">
        <f t="shared" ca="1" si="7"/>
        <v>16</v>
      </c>
    </row>
    <row r="229" spans="1:9" x14ac:dyDescent="0.25">
      <c r="A229" s="11" t="s">
        <v>306</v>
      </c>
      <c r="B229" s="12" t="s">
        <v>33</v>
      </c>
      <c r="C229" s="11" t="s">
        <v>220</v>
      </c>
      <c r="D229" s="13">
        <v>114005397</v>
      </c>
      <c r="E229" s="14">
        <v>2524694617</v>
      </c>
      <c r="F229" s="11" t="s">
        <v>17</v>
      </c>
      <c r="G229" s="78">
        <v>42045</v>
      </c>
      <c r="H229" s="79" t="str">
        <f t="shared" si="6"/>
        <v>February</v>
      </c>
      <c r="I229" s="16">
        <f t="shared" ca="1" si="7"/>
        <v>5</v>
      </c>
    </row>
    <row r="230" spans="1:9" x14ac:dyDescent="0.25">
      <c r="A230" s="11" t="s">
        <v>761</v>
      </c>
      <c r="B230" s="12" t="s">
        <v>31</v>
      </c>
      <c r="C230" s="11" t="s">
        <v>220</v>
      </c>
      <c r="D230" s="13">
        <v>969006994</v>
      </c>
      <c r="E230" s="14">
        <v>2528973095</v>
      </c>
      <c r="F230" s="11" t="s">
        <v>17</v>
      </c>
      <c r="G230" s="78">
        <v>39139</v>
      </c>
      <c r="H230" s="79" t="str">
        <f t="shared" si="6"/>
        <v>February</v>
      </c>
      <c r="I230" s="16">
        <f t="shared" ca="1" si="7"/>
        <v>13</v>
      </c>
    </row>
    <row r="231" spans="1:9" x14ac:dyDescent="0.25">
      <c r="A231" s="11" t="s">
        <v>449</v>
      </c>
      <c r="B231" s="12" t="s">
        <v>19</v>
      </c>
      <c r="C231" s="11" t="s">
        <v>373</v>
      </c>
      <c r="D231" s="13">
        <v>380003690</v>
      </c>
      <c r="E231" s="14">
        <v>2523906310</v>
      </c>
      <c r="F231" s="11" t="s">
        <v>17</v>
      </c>
      <c r="G231" s="78">
        <v>43148</v>
      </c>
      <c r="H231" s="79" t="str">
        <f t="shared" si="6"/>
        <v>February</v>
      </c>
      <c r="I231" s="16">
        <f t="shared" ca="1" si="7"/>
        <v>2</v>
      </c>
    </row>
    <row r="232" spans="1:9" x14ac:dyDescent="0.25">
      <c r="A232" s="11" t="s">
        <v>305</v>
      </c>
      <c r="B232" s="12" t="s">
        <v>28</v>
      </c>
      <c r="C232" s="11" t="s">
        <v>460</v>
      </c>
      <c r="D232" s="13">
        <v>960007007</v>
      </c>
      <c r="E232" s="14">
        <v>9194694995</v>
      </c>
      <c r="F232" s="11" t="s">
        <v>17</v>
      </c>
      <c r="G232" s="78">
        <v>39479</v>
      </c>
      <c r="H232" s="79" t="str">
        <f t="shared" si="6"/>
        <v>February</v>
      </c>
      <c r="I232" s="16">
        <f t="shared" ca="1" si="7"/>
        <v>12</v>
      </c>
    </row>
    <row r="233" spans="1:9" x14ac:dyDescent="0.25">
      <c r="A233" s="11" t="s">
        <v>327</v>
      </c>
      <c r="B233" s="12" t="s">
        <v>12</v>
      </c>
      <c r="C233" s="11" t="s">
        <v>522</v>
      </c>
      <c r="D233" s="13">
        <v>643009374</v>
      </c>
      <c r="E233" s="14">
        <v>2521230519</v>
      </c>
      <c r="F233" s="11" t="s">
        <v>17</v>
      </c>
      <c r="G233" s="78">
        <v>38397</v>
      </c>
      <c r="H233" s="79" t="str">
        <f t="shared" si="6"/>
        <v>February</v>
      </c>
      <c r="I233" s="16">
        <f t="shared" ca="1" si="7"/>
        <v>15</v>
      </c>
    </row>
    <row r="234" spans="1:9" x14ac:dyDescent="0.25">
      <c r="A234" s="11" t="s">
        <v>371</v>
      </c>
      <c r="B234" s="12" t="s">
        <v>28</v>
      </c>
      <c r="C234" s="11" t="s">
        <v>611</v>
      </c>
      <c r="D234" s="13">
        <v>975007784</v>
      </c>
      <c r="E234" s="14">
        <v>9192390604</v>
      </c>
      <c r="F234" s="11" t="s">
        <v>17</v>
      </c>
      <c r="G234" s="78">
        <v>39498</v>
      </c>
      <c r="H234" s="79" t="str">
        <f t="shared" si="6"/>
        <v>February</v>
      </c>
      <c r="I234" s="16">
        <f t="shared" ca="1" si="7"/>
        <v>12</v>
      </c>
    </row>
    <row r="235" spans="1:9" x14ac:dyDescent="0.25">
      <c r="A235" s="11" t="s">
        <v>189</v>
      </c>
      <c r="B235" s="12" t="s">
        <v>12</v>
      </c>
      <c r="C235" s="11" t="s">
        <v>51</v>
      </c>
      <c r="D235" s="13">
        <v>515003972</v>
      </c>
      <c r="E235" s="14">
        <v>9193539483</v>
      </c>
      <c r="F235" s="11" t="s">
        <v>14</v>
      </c>
      <c r="G235" s="78">
        <v>39475</v>
      </c>
      <c r="H235" s="79" t="str">
        <f t="shared" si="6"/>
        <v>January</v>
      </c>
      <c r="I235" s="16">
        <f t="shared" ca="1" si="7"/>
        <v>12</v>
      </c>
    </row>
    <row r="236" spans="1:9" x14ac:dyDescent="0.25">
      <c r="A236" s="11" t="s">
        <v>330</v>
      </c>
      <c r="B236" s="12" t="s">
        <v>28</v>
      </c>
      <c r="C236" s="11" t="s">
        <v>67</v>
      </c>
      <c r="D236" s="13">
        <v>721009660</v>
      </c>
      <c r="E236" s="14">
        <v>2526711140</v>
      </c>
      <c r="F236" s="11" t="s">
        <v>14</v>
      </c>
      <c r="G236" s="78">
        <v>43130</v>
      </c>
      <c r="H236" s="79" t="str">
        <f t="shared" si="6"/>
        <v>January</v>
      </c>
      <c r="I236" s="16">
        <f t="shared" ca="1" si="7"/>
        <v>2</v>
      </c>
    </row>
    <row r="237" spans="1:9" x14ac:dyDescent="0.25">
      <c r="A237" s="11" t="s">
        <v>360</v>
      </c>
      <c r="B237" s="12" t="s">
        <v>33</v>
      </c>
      <c r="C237" s="11" t="s">
        <v>67</v>
      </c>
      <c r="D237" s="13">
        <v>333007685</v>
      </c>
      <c r="E237" s="14">
        <v>9198314799</v>
      </c>
      <c r="F237" s="11" t="s">
        <v>14</v>
      </c>
      <c r="G237" s="78">
        <v>40204</v>
      </c>
      <c r="H237" s="79" t="str">
        <f t="shared" si="6"/>
        <v>January</v>
      </c>
      <c r="I237" s="16">
        <f t="shared" ca="1" si="7"/>
        <v>10</v>
      </c>
    </row>
    <row r="238" spans="1:9" x14ac:dyDescent="0.25">
      <c r="A238" s="11" t="s">
        <v>694</v>
      </c>
      <c r="B238" s="12" t="s">
        <v>28</v>
      </c>
      <c r="C238" s="11" t="s">
        <v>136</v>
      </c>
      <c r="D238" s="13">
        <v>925009144</v>
      </c>
      <c r="E238" s="14">
        <v>2524752921</v>
      </c>
      <c r="F238" s="11" t="s">
        <v>14</v>
      </c>
      <c r="G238" s="78">
        <v>39105</v>
      </c>
      <c r="H238" s="79" t="str">
        <f t="shared" si="6"/>
        <v>January</v>
      </c>
      <c r="I238" s="16">
        <f t="shared" ca="1" si="7"/>
        <v>13</v>
      </c>
    </row>
    <row r="239" spans="1:9" x14ac:dyDescent="0.25">
      <c r="A239" s="11" t="s">
        <v>662</v>
      </c>
      <c r="B239" s="12" t="s">
        <v>19</v>
      </c>
      <c r="C239" s="11" t="s">
        <v>136</v>
      </c>
      <c r="D239" s="13">
        <v>452002136</v>
      </c>
      <c r="E239" s="14">
        <v>2524106437</v>
      </c>
      <c r="F239" s="11" t="s">
        <v>14</v>
      </c>
      <c r="G239" s="78">
        <v>38370</v>
      </c>
      <c r="H239" s="79" t="str">
        <f t="shared" si="6"/>
        <v>January</v>
      </c>
      <c r="I239" s="16">
        <f t="shared" ca="1" si="7"/>
        <v>15</v>
      </c>
    </row>
    <row r="240" spans="1:9" x14ac:dyDescent="0.25">
      <c r="A240" s="11" t="s">
        <v>487</v>
      </c>
      <c r="B240" s="12" t="s">
        <v>33</v>
      </c>
      <c r="C240" s="11" t="s">
        <v>172</v>
      </c>
      <c r="D240" s="13">
        <v>659006304</v>
      </c>
      <c r="E240" s="14">
        <v>9195876028</v>
      </c>
      <c r="F240" s="11" t="s">
        <v>14</v>
      </c>
      <c r="G240" s="78">
        <v>38357</v>
      </c>
      <c r="H240" s="79" t="str">
        <f t="shared" si="6"/>
        <v>January</v>
      </c>
      <c r="I240" s="16">
        <f t="shared" ca="1" si="7"/>
        <v>15</v>
      </c>
    </row>
    <row r="241" spans="1:9" x14ac:dyDescent="0.25">
      <c r="A241" s="11" t="s">
        <v>692</v>
      </c>
      <c r="B241" s="12" t="s">
        <v>28</v>
      </c>
      <c r="C241" s="11" t="s">
        <v>220</v>
      </c>
      <c r="D241" s="13">
        <v>213004397</v>
      </c>
      <c r="E241" s="14">
        <v>2524138160</v>
      </c>
      <c r="F241" s="11" t="s">
        <v>14</v>
      </c>
      <c r="G241" s="78">
        <v>40187</v>
      </c>
      <c r="H241" s="79" t="str">
        <f t="shared" si="6"/>
        <v>January</v>
      </c>
      <c r="I241" s="16">
        <f t="shared" ca="1" si="7"/>
        <v>10</v>
      </c>
    </row>
    <row r="242" spans="1:9" x14ac:dyDescent="0.25">
      <c r="A242" s="11" t="s">
        <v>548</v>
      </c>
      <c r="B242" s="12" t="s">
        <v>28</v>
      </c>
      <c r="C242" s="11" t="s">
        <v>220</v>
      </c>
      <c r="D242" s="13">
        <v>775007609</v>
      </c>
      <c r="E242" s="14">
        <v>9191591006</v>
      </c>
      <c r="F242" s="11" t="s">
        <v>14</v>
      </c>
      <c r="G242" s="78">
        <v>37260</v>
      </c>
      <c r="H242" s="79" t="str">
        <f t="shared" si="6"/>
        <v>January</v>
      </c>
      <c r="I242" s="16">
        <f t="shared" ca="1" si="7"/>
        <v>18</v>
      </c>
    </row>
    <row r="243" spans="1:9" x14ac:dyDescent="0.25">
      <c r="A243" s="11" t="s">
        <v>313</v>
      </c>
      <c r="B243" s="12" t="s">
        <v>28</v>
      </c>
      <c r="C243" s="11" t="s">
        <v>220</v>
      </c>
      <c r="D243" s="13">
        <v>387007948</v>
      </c>
      <c r="E243" s="14">
        <v>9198213594</v>
      </c>
      <c r="F243" s="11" t="s">
        <v>14</v>
      </c>
      <c r="G243" s="78">
        <v>43490</v>
      </c>
      <c r="H243" s="79" t="str">
        <f t="shared" si="6"/>
        <v>January</v>
      </c>
      <c r="I243" s="16">
        <f t="shared" ca="1" si="7"/>
        <v>1</v>
      </c>
    </row>
    <row r="244" spans="1:9" x14ac:dyDescent="0.25">
      <c r="A244" s="11" t="s">
        <v>759</v>
      </c>
      <c r="B244" s="12" t="s">
        <v>28</v>
      </c>
      <c r="C244" s="11" t="s">
        <v>220</v>
      </c>
      <c r="D244" s="13">
        <v>527005620</v>
      </c>
      <c r="E244" s="14">
        <v>2524627771</v>
      </c>
      <c r="F244" s="11" t="s">
        <v>14</v>
      </c>
      <c r="G244" s="78">
        <v>43126</v>
      </c>
      <c r="H244" s="79" t="str">
        <f t="shared" si="6"/>
        <v>January</v>
      </c>
      <c r="I244" s="16">
        <f t="shared" ca="1" si="7"/>
        <v>2</v>
      </c>
    </row>
    <row r="245" spans="1:9" x14ac:dyDescent="0.25">
      <c r="A245" s="11" t="s">
        <v>762</v>
      </c>
      <c r="B245" s="12" t="s">
        <v>28</v>
      </c>
      <c r="C245" s="11" t="s">
        <v>220</v>
      </c>
      <c r="D245" s="13">
        <v>962003692</v>
      </c>
      <c r="E245" s="14">
        <v>9196689962</v>
      </c>
      <c r="F245" s="11" t="s">
        <v>14</v>
      </c>
      <c r="G245" s="78">
        <v>38012</v>
      </c>
      <c r="H245" s="79" t="str">
        <f t="shared" si="6"/>
        <v>January</v>
      </c>
      <c r="I245" s="16">
        <f t="shared" ca="1" si="7"/>
        <v>16</v>
      </c>
    </row>
    <row r="246" spans="1:9" x14ac:dyDescent="0.25">
      <c r="A246" s="11" t="s">
        <v>770</v>
      </c>
      <c r="B246" s="12" t="s">
        <v>28</v>
      </c>
      <c r="C246" s="11" t="s">
        <v>220</v>
      </c>
      <c r="D246" s="13">
        <v>501003688</v>
      </c>
      <c r="E246" s="14">
        <v>2528560698</v>
      </c>
      <c r="F246" s="11" t="s">
        <v>14</v>
      </c>
      <c r="G246" s="78">
        <v>38376</v>
      </c>
      <c r="H246" s="79" t="str">
        <f t="shared" si="6"/>
        <v>January</v>
      </c>
      <c r="I246" s="16">
        <f t="shared" ca="1" si="7"/>
        <v>15</v>
      </c>
    </row>
    <row r="247" spans="1:9" x14ac:dyDescent="0.25">
      <c r="A247" s="11" t="s">
        <v>86</v>
      </c>
      <c r="B247" s="12" t="s">
        <v>33</v>
      </c>
      <c r="C247" s="11" t="s">
        <v>220</v>
      </c>
      <c r="D247" s="13">
        <v>482007373</v>
      </c>
      <c r="E247" s="14">
        <v>9198413271</v>
      </c>
      <c r="F247" s="11" t="s">
        <v>14</v>
      </c>
      <c r="G247" s="78">
        <v>38382</v>
      </c>
      <c r="H247" s="79" t="str">
        <f t="shared" si="6"/>
        <v>January</v>
      </c>
      <c r="I247" s="16">
        <f t="shared" ca="1" si="7"/>
        <v>15</v>
      </c>
    </row>
    <row r="248" spans="1:9" x14ac:dyDescent="0.25">
      <c r="A248" s="11" t="s">
        <v>760</v>
      </c>
      <c r="B248" s="12" t="s">
        <v>25</v>
      </c>
      <c r="C248" s="11" t="s">
        <v>220</v>
      </c>
      <c r="D248" s="13">
        <v>944003994</v>
      </c>
      <c r="E248" s="14">
        <v>2525725646</v>
      </c>
      <c r="F248" s="11" t="s">
        <v>14</v>
      </c>
      <c r="G248" s="78">
        <v>37641</v>
      </c>
      <c r="H248" s="79" t="str">
        <f t="shared" si="6"/>
        <v>January</v>
      </c>
      <c r="I248" s="16">
        <f t="shared" ca="1" si="7"/>
        <v>17</v>
      </c>
    </row>
    <row r="249" spans="1:9" x14ac:dyDescent="0.25">
      <c r="A249" s="11" t="s">
        <v>570</v>
      </c>
      <c r="B249" s="12" t="s">
        <v>12</v>
      </c>
      <c r="C249" s="11" t="s">
        <v>220</v>
      </c>
      <c r="D249" s="13">
        <v>612005735</v>
      </c>
      <c r="E249" s="14">
        <v>9195228292</v>
      </c>
      <c r="F249" s="11" t="s">
        <v>14</v>
      </c>
      <c r="G249" s="78">
        <v>38367</v>
      </c>
      <c r="H249" s="79" t="str">
        <f t="shared" si="6"/>
        <v>January</v>
      </c>
      <c r="I249" s="16">
        <f t="shared" ca="1" si="7"/>
        <v>15</v>
      </c>
    </row>
    <row r="250" spans="1:9" x14ac:dyDescent="0.25">
      <c r="A250" s="11" t="s">
        <v>324</v>
      </c>
      <c r="B250" s="12" t="s">
        <v>12</v>
      </c>
      <c r="C250" s="11" t="s">
        <v>220</v>
      </c>
      <c r="D250" s="13">
        <v>561008668</v>
      </c>
      <c r="E250" s="14">
        <v>2522433774</v>
      </c>
      <c r="F250" s="11" t="s">
        <v>14</v>
      </c>
      <c r="G250" s="78">
        <v>41665</v>
      </c>
      <c r="H250" s="79" t="str">
        <f t="shared" si="6"/>
        <v>January</v>
      </c>
      <c r="I250" s="16">
        <f t="shared" ca="1" si="7"/>
        <v>6</v>
      </c>
    </row>
    <row r="251" spans="1:9" x14ac:dyDescent="0.25">
      <c r="A251" s="11" t="s">
        <v>474</v>
      </c>
      <c r="B251" s="12" t="s">
        <v>33</v>
      </c>
      <c r="C251" s="11" t="s">
        <v>381</v>
      </c>
      <c r="D251" s="13">
        <v>275002740</v>
      </c>
      <c r="E251" s="14">
        <v>2521620909</v>
      </c>
      <c r="F251" s="11" t="s">
        <v>14</v>
      </c>
      <c r="G251" s="78">
        <v>36551</v>
      </c>
      <c r="H251" s="79" t="str">
        <f t="shared" si="6"/>
        <v>January</v>
      </c>
      <c r="I251" s="16">
        <f t="shared" ca="1" si="7"/>
        <v>20</v>
      </c>
    </row>
    <row r="252" spans="1:9" x14ac:dyDescent="0.25">
      <c r="A252" s="11" t="s">
        <v>116</v>
      </c>
      <c r="B252" s="12" t="s">
        <v>12</v>
      </c>
      <c r="C252" s="11" t="s">
        <v>381</v>
      </c>
      <c r="D252" s="13">
        <v>895008697</v>
      </c>
      <c r="E252" s="14">
        <v>2523383207</v>
      </c>
      <c r="F252" s="11" t="s">
        <v>14</v>
      </c>
      <c r="G252" s="78">
        <v>42013</v>
      </c>
      <c r="H252" s="79" t="str">
        <f t="shared" si="6"/>
        <v>January</v>
      </c>
      <c r="I252" s="16">
        <f t="shared" ca="1" si="7"/>
        <v>5</v>
      </c>
    </row>
    <row r="253" spans="1:9" x14ac:dyDescent="0.25">
      <c r="A253" s="11" t="s">
        <v>804</v>
      </c>
      <c r="B253" s="12" t="s">
        <v>33</v>
      </c>
      <c r="C253" s="11" t="s">
        <v>460</v>
      </c>
      <c r="D253" s="13">
        <v>365009498</v>
      </c>
      <c r="E253" s="14">
        <v>2523575849</v>
      </c>
      <c r="F253" s="11" t="s">
        <v>14</v>
      </c>
      <c r="G253" s="78">
        <v>41663</v>
      </c>
      <c r="H253" s="79" t="str">
        <f t="shared" si="6"/>
        <v>January</v>
      </c>
      <c r="I253" s="16">
        <f t="shared" ca="1" si="7"/>
        <v>6</v>
      </c>
    </row>
    <row r="254" spans="1:9" x14ac:dyDescent="0.25">
      <c r="A254" s="11" t="s">
        <v>768</v>
      </c>
      <c r="B254" s="12" t="s">
        <v>31</v>
      </c>
      <c r="C254" s="11" t="s">
        <v>460</v>
      </c>
      <c r="D254" s="13">
        <v>577009513</v>
      </c>
      <c r="E254" s="14">
        <v>9193199265</v>
      </c>
      <c r="F254" s="11" t="s">
        <v>14</v>
      </c>
      <c r="G254" s="78">
        <v>37989</v>
      </c>
      <c r="H254" s="79" t="str">
        <f t="shared" si="6"/>
        <v>January</v>
      </c>
      <c r="I254" s="16">
        <f t="shared" ca="1" si="7"/>
        <v>16</v>
      </c>
    </row>
    <row r="255" spans="1:9" x14ac:dyDescent="0.25">
      <c r="A255" s="11" t="s">
        <v>516</v>
      </c>
      <c r="B255" s="12" t="s">
        <v>28</v>
      </c>
      <c r="C255" s="11" t="s">
        <v>505</v>
      </c>
      <c r="D255" s="13">
        <v>967006310</v>
      </c>
      <c r="E255" s="14">
        <v>9196100410</v>
      </c>
      <c r="F255" s="11" t="s">
        <v>14</v>
      </c>
      <c r="G255" s="78">
        <v>36176</v>
      </c>
      <c r="H255" s="79" t="str">
        <f t="shared" si="6"/>
        <v>January</v>
      </c>
      <c r="I255" s="16">
        <f t="shared" ca="1" si="7"/>
        <v>21</v>
      </c>
    </row>
    <row r="256" spans="1:9" x14ac:dyDescent="0.25">
      <c r="A256" s="11" t="s">
        <v>627</v>
      </c>
      <c r="B256" s="12" t="s">
        <v>28</v>
      </c>
      <c r="C256" s="11" t="s">
        <v>522</v>
      </c>
      <c r="D256" s="13">
        <v>558003229</v>
      </c>
      <c r="E256" s="14">
        <v>9195699651</v>
      </c>
      <c r="F256" s="11" t="s">
        <v>14</v>
      </c>
      <c r="G256" s="78">
        <v>36917</v>
      </c>
      <c r="H256" s="79" t="str">
        <f t="shared" si="6"/>
        <v>January</v>
      </c>
      <c r="I256" s="16">
        <f t="shared" ca="1" si="7"/>
        <v>19</v>
      </c>
    </row>
    <row r="257" spans="1:9" x14ac:dyDescent="0.25">
      <c r="A257" s="11" t="s">
        <v>463</v>
      </c>
      <c r="B257" s="12" t="s">
        <v>28</v>
      </c>
      <c r="C257" s="11" t="s">
        <v>522</v>
      </c>
      <c r="D257" s="13">
        <v>728007428</v>
      </c>
      <c r="E257" s="14">
        <v>2521957923</v>
      </c>
      <c r="F257" s="11" t="s">
        <v>14</v>
      </c>
      <c r="G257" s="78">
        <v>43480</v>
      </c>
      <c r="H257" s="79" t="str">
        <f t="shared" si="6"/>
        <v>January</v>
      </c>
      <c r="I257" s="16">
        <f t="shared" ca="1" si="7"/>
        <v>1</v>
      </c>
    </row>
    <row r="258" spans="1:9" x14ac:dyDescent="0.25">
      <c r="A258" s="11" t="s">
        <v>508</v>
      </c>
      <c r="B258" s="12" t="s">
        <v>33</v>
      </c>
      <c r="C258" s="11" t="s">
        <v>522</v>
      </c>
      <c r="D258" s="13">
        <v>945000038</v>
      </c>
      <c r="E258" s="14">
        <v>2527909707</v>
      </c>
      <c r="F258" s="11" t="s">
        <v>14</v>
      </c>
      <c r="G258" s="78">
        <v>40557</v>
      </c>
      <c r="H258" s="79" t="str">
        <f t="shared" ref="H258:H321" si="8">CHOOSE(MONTH(G258),"January","February","March","April","May","June","July","August","September","October","November","December")</f>
        <v>January</v>
      </c>
      <c r="I258" s="16">
        <f t="shared" ref="I258:I321" ca="1" si="9">DATEDIF(G258,TODAY(),"Y")</f>
        <v>9</v>
      </c>
    </row>
    <row r="259" spans="1:9" x14ac:dyDescent="0.25">
      <c r="A259" s="11" t="s">
        <v>243</v>
      </c>
      <c r="B259" s="12" t="s">
        <v>19</v>
      </c>
      <c r="C259" s="11" t="s">
        <v>522</v>
      </c>
      <c r="D259" s="13">
        <v>920005140</v>
      </c>
      <c r="E259" s="14">
        <v>2524078104</v>
      </c>
      <c r="F259" s="11" t="s">
        <v>14</v>
      </c>
      <c r="G259" s="78">
        <v>41646</v>
      </c>
      <c r="H259" s="79" t="str">
        <f t="shared" si="8"/>
        <v>January</v>
      </c>
      <c r="I259" s="16">
        <f t="shared" ca="1" si="9"/>
        <v>6</v>
      </c>
    </row>
    <row r="260" spans="1:9" x14ac:dyDescent="0.25">
      <c r="A260" s="11" t="s">
        <v>509</v>
      </c>
      <c r="B260" s="12" t="s">
        <v>19</v>
      </c>
      <c r="C260" s="11" t="s">
        <v>522</v>
      </c>
      <c r="D260" s="13">
        <v>546009785</v>
      </c>
      <c r="E260" s="14">
        <v>2522924678</v>
      </c>
      <c r="F260" s="11" t="s">
        <v>14</v>
      </c>
      <c r="G260" s="78">
        <v>41279</v>
      </c>
      <c r="H260" s="79" t="str">
        <f t="shared" si="8"/>
        <v>January</v>
      </c>
      <c r="I260" s="16">
        <f t="shared" ca="1" si="9"/>
        <v>7</v>
      </c>
    </row>
    <row r="261" spans="1:9" x14ac:dyDescent="0.25">
      <c r="A261" s="11" t="s">
        <v>683</v>
      </c>
      <c r="B261" s="12" t="s">
        <v>12</v>
      </c>
      <c r="C261" s="11" t="s">
        <v>522</v>
      </c>
      <c r="D261" s="13">
        <v>151007827</v>
      </c>
      <c r="E261" s="14">
        <v>9197179128</v>
      </c>
      <c r="F261" s="11" t="s">
        <v>14</v>
      </c>
      <c r="G261" s="78">
        <v>42755</v>
      </c>
      <c r="H261" s="79" t="str">
        <f t="shared" si="8"/>
        <v>January</v>
      </c>
      <c r="I261" s="16">
        <f t="shared" ca="1" si="9"/>
        <v>3</v>
      </c>
    </row>
    <row r="262" spans="1:9" x14ac:dyDescent="0.25">
      <c r="A262" s="11" t="s">
        <v>60</v>
      </c>
      <c r="B262" s="12" t="s">
        <v>12</v>
      </c>
      <c r="C262" s="11" t="s">
        <v>522</v>
      </c>
      <c r="D262" s="13">
        <v>991001095</v>
      </c>
      <c r="E262" s="14">
        <v>9194630903</v>
      </c>
      <c r="F262" s="11" t="s">
        <v>14</v>
      </c>
      <c r="G262" s="78">
        <v>38007</v>
      </c>
      <c r="H262" s="79" t="str">
        <f t="shared" si="8"/>
        <v>January</v>
      </c>
      <c r="I262" s="16">
        <f t="shared" ca="1" si="9"/>
        <v>16</v>
      </c>
    </row>
    <row r="263" spans="1:9" x14ac:dyDescent="0.25">
      <c r="A263" s="11" t="s">
        <v>11</v>
      </c>
      <c r="B263" s="12" t="s">
        <v>33</v>
      </c>
      <c r="C263" s="11" t="s">
        <v>611</v>
      </c>
      <c r="D263" s="13">
        <v>622000296</v>
      </c>
      <c r="E263" s="14">
        <v>2526306545</v>
      </c>
      <c r="F263" s="11" t="s">
        <v>14</v>
      </c>
      <c r="G263" s="78">
        <v>36541</v>
      </c>
      <c r="H263" s="79" t="str">
        <f t="shared" si="8"/>
        <v>January</v>
      </c>
      <c r="I263" s="16">
        <f t="shared" ca="1" si="9"/>
        <v>20</v>
      </c>
    </row>
    <row r="264" spans="1:9" x14ac:dyDescent="0.25">
      <c r="A264" s="11" t="s">
        <v>697</v>
      </c>
      <c r="B264" s="12" t="s">
        <v>33</v>
      </c>
      <c r="C264" s="11" t="s">
        <v>611</v>
      </c>
      <c r="D264" s="13">
        <v>110006520</v>
      </c>
      <c r="E264" s="14">
        <v>9197963782</v>
      </c>
      <c r="F264" s="11" t="s">
        <v>14</v>
      </c>
      <c r="G264" s="78">
        <v>38353</v>
      </c>
      <c r="H264" s="79" t="str">
        <f t="shared" si="8"/>
        <v>January</v>
      </c>
      <c r="I264" s="16">
        <f t="shared" ca="1" si="9"/>
        <v>15</v>
      </c>
    </row>
    <row r="265" spans="1:9" x14ac:dyDescent="0.25">
      <c r="A265" s="11" t="s">
        <v>331</v>
      </c>
      <c r="B265" s="12" t="s">
        <v>33</v>
      </c>
      <c r="C265" s="11" t="s">
        <v>611</v>
      </c>
      <c r="D265" s="13">
        <v>125000405</v>
      </c>
      <c r="E265" s="14">
        <v>2524589262</v>
      </c>
      <c r="F265" s="11" t="s">
        <v>14</v>
      </c>
      <c r="G265" s="78">
        <v>39101</v>
      </c>
      <c r="H265" s="79" t="str">
        <f t="shared" si="8"/>
        <v>January</v>
      </c>
      <c r="I265" s="16">
        <f t="shared" ca="1" si="9"/>
        <v>13</v>
      </c>
    </row>
    <row r="266" spans="1:9" x14ac:dyDescent="0.25">
      <c r="A266" s="11" t="s">
        <v>731</v>
      </c>
      <c r="B266" s="12" t="s">
        <v>12</v>
      </c>
      <c r="C266" s="11" t="s">
        <v>611</v>
      </c>
      <c r="D266" s="13">
        <v>765006666</v>
      </c>
      <c r="E266" s="14">
        <v>2525013435</v>
      </c>
      <c r="F266" s="11" t="s">
        <v>14</v>
      </c>
      <c r="G266" s="78">
        <v>42009</v>
      </c>
      <c r="H266" s="79" t="str">
        <f t="shared" si="8"/>
        <v>January</v>
      </c>
      <c r="I266" s="16">
        <f t="shared" ca="1" si="9"/>
        <v>5</v>
      </c>
    </row>
    <row r="267" spans="1:9" x14ac:dyDescent="0.25">
      <c r="A267" s="11" t="s">
        <v>807</v>
      </c>
      <c r="B267" s="12" t="s">
        <v>28</v>
      </c>
      <c r="C267" s="11" t="s">
        <v>685</v>
      </c>
      <c r="D267" s="13">
        <v>671003263</v>
      </c>
      <c r="E267" s="14">
        <v>2526718651</v>
      </c>
      <c r="F267" s="11" t="s">
        <v>14</v>
      </c>
      <c r="G267" s="78">
        <v>43493</v>
      </c>
      <c r="H267" s="79" t="str">
        <f t="shared" si="8"/>
        <v>January</v>
      </c>
      <c r="I267" s="16">
        <f t="shared" ca="1" si="9"/>
        <v>1</v>
      </c>
    </row>
    <row r="268" spans="1:9" x14ac:dyDescent="0.25">
      <c r="A268" s="11" t="s">
        <v>281</v>
      </c>
      <c r="B268" s="12" t="s">
        <v>28</v>
      </c>
      <c r="C268" s="11" t="s">
        <v>685</v>
      </c>
      <c r="D268" s="13">
        <v>318003704</v>
      </c>
      <c r="E268" s="14">
        <v>9196526117</v>
      </c>
      <c r="F268" s="11" t="s">
        <v>14</v>
      </c>
      <c r="G268" s="78">
        <v>37281</v>
      </c>
      <c r="H268" s="79" t="str">
        <f t="shared" si="8"/>
        <v>January</v>
      </c>
      <c r="I268" s="16">
        <f t="shared" ca="1" si="9"/>
        <v>18</v>
      </c>
    </row>
    <row r="269" spans="1:9" x14ac:dyDescent="0.25">
      <c r="A269" s="11" t="s">
        <v>80</v>
      </c>
      <c r="B269" s="12" t="s">
        <v>33</v>
      </c>
      <c r="C269" s="11" t="s">
        <v>685</v>
      </c>
      <c r="D269" s="13">
        <v>483003618</v>
      </c>
      <c r="E269" s="14">
        <v>2526459263</v>
      </c>
      <c r="F269" s="11" t="s">
        <v>14</v>
      </c>
      <c r="G269" s="78">
        <v>37993</v>
      </c>
      <c r="H269" s="79" t="str">
        <f t="shared" si="8"/>
        <v>January</v>
      </c>
      <c r="I269" s="16">
        <f t="shared" ca="1" si="9"/>
        <v>16</v>
      </c>
    </row>
    <row r="270" spans="1:9" x14ac:dyDescent="0.25">
      <c r="A270" s="11" t="s">
        <v>569</v>
      </c>
      <c r="B270" s="12" t="s">
        <v>33</v>
      </c>
      <c r="C270" s="11" t="s">
        <v>685</v>
      </c>
      <c r="D270" s="13">
        <v>212008012</v>
      </c>
      <c r="E270" s="14">
        <v>2526860208</v>
      </c>
      <c r="F270" s="11" t="s">
        <v>14</v>
      </c>
      <c r="G270" s="78">
        <v>39823</v>
      </c>
      <c r="H270" s="79" t="str">
        <f t="shared" si="8"/>
        <v>January</v>
      </c>
      <c r="I270" s="16">
        <f t="shared" ca="1" si="9"/>
        <v>11</v>
      </c>
    </row>
    <row r="271" spans="1:9" x14ac:dyDescent="0.25">
      <c r="A271" s="11" t="s">
        <v>585</v>
      </c>
      <c r="B271" s="12" t="s">
        <v>33</v>
      </c>
      <c r="C271" s="11" t="s">
        <v>685</v>
      </c>
      <c r="D271" s="13">
        <v>283006654</v>
      </c>
      <c r="E271" s="14">
        <v>9197049910</v>
      </c>
      <c r="F271" s="11" t="s">
        <v>14</v>
      </c>
      <c r="G271" s="78">
        <v>36537</v>
      </c>
      <c r="H271" s="79" t="str">
        <f t="shared" si="8"/>
        <v>January</v>
      </c>
      <c r="I271" s="16">
        <f t="shared" ca="1" si="9"/>
        <v>20</v>
      </c>
    </row>
    <row r="272" spans="1:9" x14ac:dyDescent="0.25">
      <c r="A272" s="11" t="s">
        <v>339</v>
      </c>
      <c r="B272" s="12" t="s">
        <v>33</v>
      </c>
      <c r="C272" s="11" t="s">
        <v>685</v>
      </c>
      <c r="D272" s="13">
        <v>186006711</v>
      </c>
      <c r="E272" s="14">
        <v>9194900514</v>
      </c>
      <c r="F272" s="11" t="s">
        <v>14</v>
      </c>
      <c r="G272" s="78">
        <v>39475</v>
      </c>
      <c r="H272" s="79" t="str">
        <f t="shared" si="8"/>
        <v>January</v>
      </c>
      <c r="I272" s="16">
        <f t="shared" ca="1" si="9"/>
        <v>12</v>
      </c>
    </row>
    <row r="273" spans="1:9" x14ac:dyDescent="0.25">
      <c r="A273" s="11" t="s">
        <v>404</v>
      </c>
      <c r="B273" s="12" t="s">
        <v>31</v>
      </c>
      <c r="C273" s="11" t="s">
        <v>685</v>
      </c>
      <c r="D273" s="13">
        <v>311009049</v>
      </c>
      <c r="E273" s="14">
        <v>2527560634</v>
      </c>
      <c r="F273" s="11" t="s">
        <v>14</v>
      </c>
      <c r="G273" s="78">
        <v>39099</v>
      </c>
      <c r="H273" s="79" t="str">
        <f t="shared" si="8"/>
        <v>January</v>
      </c>
      <c r="I273" s="16">
        <f t="shared" ca="1" si="9"/>
        <v>13</v>
      </c>
    </row>
    <row r="274" spans="1:9" x14ac:dyDescent="0.25">
      <c r="A274" s="11" t="s">
        <v>104</v>
      </c>
      <c r="B274" s="12" t="s">
        <v>31</v>
      </c>
      <c r="C274" s="11" t="s">
        <v>685</v>
      </c>
      <c r="D274" s="13">
        <v>276003359</v>
      </c>
      <c r="E274" s="14">
        <v>2522304625</v>
      </c>
      <c r="F274" s="11" t="s">
        <v>14</v>
      </c>
      <c r="G274" s="78">
        <v>42027</v>
      </c>
      <c r="H274" s="79" t="str">
        <f t="shared" si="8"/>
        <v>January</v>
      </c>
      <c r="I274" s="16">
        <f t="shared" ca="1" si="9"/>
        <v>5</v>
      </c>
    </row>
    <row r="275" spans="1:9" x14ac:dyDescent="0.25">
      <c r="A275" s="11" t="s">
        <v>383</v>
      </c>
      <c r="B275" s="12" t="s">
        <v>12</v>
      </c>
      <c r="C275" s="11" t="s">
        <v>67</v>
      </c>
      <c r="D275" s="13">
        <v>936000279</v>
      </c>
      <c r="E275" s="14">
        <v>2528033253</v>
      </c>
      <c r="F275" s="11" t="s">
        <v>22</v>
      </c>
      <c r="G275" s="78">
        <v>38373</v>
      </c>
      <c r="H275" s="79" t="str">
        <f t="shared" si="8"/>
        <v>January</v>
      </c>
      <c r="I275" s="16">
        <f t="shared" ca="1" si="9"/>
        <v>15</v>
      </c>
    </row>
    <row r="276" spans="1:9" x14ac:dyDescent="0.25">
      <c r="A276" s="11" t="s">
        <v>226</v>
      </c>
      <c r="B276" s="12" t="s">
        <v>28</v>
      </c>
      <c r="C276" s="11" t="s">
        <v>211</v>
      </c>
      <c r="D276" s="13">
        <v>244001882</v>
      </c>
      <c r="E276" s="14">
        <v>2527577867</v>
      </c>
      <c r="F276" s="11" t="s">
        <v>22</v>
      </c>
      <c r="G276" s="78">
        <v>37257</v>
      </c>
      <c r="H276" s="79" t="str">
        <f t="shared" si="8"/>
        <v>January</v>
      </c>
      <c r="I276" s="16">
        <f t="shared" ca="1" si="9"/>
        <v>18</v>
      </c>
    </row>
    <row r="277" spans="1:9" x14ac:dyDescent="0.25">
      <c r="A277" s="11" t="s">
        <v>704</v>
      </c>
      <c r="B277" s="12" t="s">
        <v>33</v>
      </c>
      <c r="C277" s="11" t="s">
        <v>220</v>
      </c>
      <c r="D277" s="13">
        <v>356002235</v>
      </c>
      <c r="E277" s="14">
        <v>2521667727</v>
      </c>
      <c r="F277" s="11" t="s">
        <v>22</v>
      </c>
      <c r="G277" s="78">
        <v>39460</v>
      </c>
      <c r="H277" s="79" t="str">
        <f t="shared" si="8"/>
        <v>January</v>
      </c>
      <c r="I277" s="16">
        <f t="shared" ca="1" si="9"/>
        <v>12</v>
      </c>
    </row>
    <row r="278" spans="1:9" x14ac:dyDescent="0.25">
      <c r="A278" s="11" t="s">
        <v>481</v>
      </c>
      <c r="B278" s="12" t="s">
        <v>28</v>
      </c>
      <c r="C278" s="11" t="s">
        <v>381</v>
      </c>
      <c r="D278" s="13">
        <v>555005137</v>
      </c>
      <c r="E278" s="14">
        <v>2526565171</v>
      </c>
      <c r="F278" s="11" t="s">
        <v>22</v>
      </c>
      <c r="G278" s="78">
        <v>36175</v>
      </c>
      <c r="H278" s="79" t="str">
        <f t="shared" si="8"/>
        <v>January</v>
      </c>
      <c r="I278" s="16">
        <f t="shared" ca="1" si="9"/>
        <v>21</v>
      </c>
    </row>
    <row r="279" spans="1:9" x14ac:dyDescent="0.25">
      <c r="A279" s="11" t="s">
        <v>52</v>
      </c>
      <c r="B279" s="12" t="s">
        <v>31</v>
      </c>
      <c r="C279" s="11" t="s">
        <v>433</v>
      </c>
      <c r="D279" s="13">
        <v>303001529</v>
      </c>
      <c r="E279" s="14">
        <v>9196753698</v>
      </c>
      <c r="F279" s="11" t="s">
        <v>22</v>
      </c>
      <c r="G279" s="78">
        <v>38006</v>
      </c>
      <c r="H279" s="79" t="str">
        <f t="shared" si="8"/>
        <v>January</v>
      </c>
      <c r="I279" s="16">
        <f t="shared" ca="1" si="9"/>
        <v>16</v>
      </c>
    </row>
    <row r="280" spans="1:9" x14ac:dyDescent="0.25">
      <c r="A280" s="11" t="s">
        <v>420</v>
      </c>
      <c r="B280" s="12" t="s">
        <v>25</v>
      </c>
      <c r="C280" s="11" t="s">
        <v>522</v>
      </c>
      <c r="D280" s="13">
        <v>618005364</v>
      </c>
      <c r="E280" s="14">
        <v>9193182167</v>
      </c>
      <c r="F280" s="11" t="s">
        <v>22</v>
      </c>
      <c r="G280" s="78">
        <v>43110</v>
      </c>
      <c r="H280" s="79" t="str">
        <f t="shared" si="8"/>
        <v>January</v>
      </c>
      <c r="I280" s="16">
        <f t="shared" ca="1" si="9"/>
        <v>2</v>
      </c>
    </row>
    <row r="281" spans="1:9" x14ac:dyDescent="0.25">
      <c r="A281" s="11" t="s">
        <v>92</v>
      </c>
      <c r="B281" s="12" t="s">
        <v>12</v>
      </c>
      <c r="C281" s="11" t="s">
        <v>522</v>
      </c>
      <c r="D281" s="13">
        <v>378002665</v>
      </c>
      <c r="E281" s="14">
        <v>2526079829</v>
      </c>
      <c r="F281" s="11" t="s">
        <v>22</v>
      </c>
      <c r="G281" s="78">
        <v>36527</v>
      </c>
      <c r="H281" s="79" t="str">
        <f t="shared" si="8"/>
        <v>January</v>
      </c>
      <c r="I281" s="16">
        <f t="shared" ca="1" si="9"/>
        <v>20</v>
      </c>
    </row>
    <row r="282" spans="1:9" x14ac:dyDescent="0.25">
      <c r="A282" s="11" t="s">
        <v>457</v>
      </c>
      <c r="B282" s="12" t="s">
        <v>12</v>
      </c>
      <c r="C282" s="11" t="s">
        <v>522</v>
      </c>
      <c r="D282" s="13">
        <v>160004934</v>
      </c>
      <c r="E282" s="14">
        <v>9191191599</v>
      </c>
      <c r="F282" s="11" t="s">
        <v>22</v>
      </c>
      <c r="G282" s="78">
        <v>37649</v>
      </c>
      <c r="H282" s="79" t="str">
        <f t="shared" si="8"/>
        <v>January</v>
      </c>
      <c r="I282" s="16">
        <f t="shared" ca="1" si="9"/>
        <v>17</v>
      </c>
    </row>
    <row r="283" spans="1:9" x14ac:dyDescent="0.25">
      <c r="A283" s="11" t="s">
        <v>161</v>
      </c>
      <c r="B283" s="12" t="s">
        <v>28</v>
      </c>
      <c r="C283" s="11" t="s">
        <v>685</v>
      </c>
      <c r="D283" s="13">
        <v>750006979</v>
      </c>
      <c r="E283" s="14">
        <v>2528444054</v>
      </c>
      <c r="F283" s="11" t="s">
        <v>22</v>
      </c>
      <c r="G283" s="78">
        <v>36898</v>
      </c>
      <c r="H283" s="79" t="str">
        <f t="shared" si="8"/>
        <v>January</v>
      </c>
      <c r="I283" s="16">
        <f t="shared" ca="1" si="9"/>
        <v>19</v>
      </c>
    </row>
    <row r="284" spans="1:9" x14ac:dyDescent="0.25">
      <c r="A284" s="11" t="s">
        <v>232</v>
      </c>
      <c r="B284" s="12" t="s">
        <v>31</v>
      </c>
      <c r="C284" s="11" t="s">
        <v>685</v>
      </c>
      <c r="D284" s="13">
        <v>843009208</v>
      </c>
      <c r="E284" s="14">
        <v>9198631557</v>
      </c>
      <c r="F284" s="11" t="s">
        <v>22</v>
      </c>
      <c r="G284" s="78">
        <v>42391</v>
      </c>
      <c r="H284" s="79" t="str">
        <f t="shared" si="8"/>
        <v>January</v>
      </c>
      <c r="I284" s="16">
        <f t="shared" ca="1" si="9"/>
        <v>4</v>
      </c>
    </row>
    <row r="285" spans="1:9" x14ac:dyDescent="0.25">
      <c r="A285" s="11" t="s">
        <v>667</v>
      </c>
      <c r="B285" s="12" t="s">
        <v>12</v>
      </c>
      <c r="C285" s="11" t="s">
        <v>685</v>
      </c>
      <c r="D285" s="13">
        <v>262005858</v>
      </c>
      <c r="E285" s="14">
        <v>2528566597</v>
      </c>
      <c r="F285" s="11" t="s">
        <v>22</v>
      </c>
      <c r="G285" s="78">
        <v>38374</v>
      </c>
      <c r="H285" s="79" t="str">
        <f t="shared" si="8"/>
        <v>January</v>
      </c>
      <c r="I285" s="16">
        <f t="shared" ca="1" si="9"/>
        <v>15</v>
      </c>
    </row>
    <row r="286" spans="1:9" x14ac:dyDescent="0.25">
      <c r="A286" s="11" t="s">
        <v>409</v>
      </c>
      <c r="B286" s="12" t="s">
        <v>33</v>
      </c>
      <c r="C286" s="11" t="s">
        <v>67</v>
      </c>
      <c r="D286" s="13">
        <v>856005418</v>
      </c>
      <c r="E286" s="14">
        <v>2526168483</v>
      </c>
      <c r="F286" s="11" t="s">
        <v>26</v>
      </c>
      <c r="G286" s="78">
        <v>39458</v>
      </c>
      <c r="H286" s="79" t="str">
        <f t="shared" si="8"/>
        <v>January</v>
      </c>
      <c r="I286" s="16">
        <f t="shared" ca="1" si="9"/>
        <v>12</v>
      </c>
    </row>
    <row r="287" spans="1:9" x14ac:dyDescent="0.25">
      <c r="A287" s="11" t="s">
        <v>607</v>
      </c>
      <c r="B287" s="12" t="s">
        <v>28</v>
      </c>
      <c r="C287" s="11" t="s">
        <v>172</v>
      </c>
      <c r="D287" s="13">
        <v>407009017</v>
      </c>
      <c r="E287" s="14">
        <v>9195968632</v>
      </c>
      <c r="F287" s="11" t="s">
        <v>26</v>
      </c>
      <c r="G287" s="78">
        <v>42749</v>
      </c>
      <c r="H287" s="79" t="str">
        <f t="shared" si="8"/>
        <v>January</v>
      </c>
      <c r="I287" s="16">
        <f t="shared" ca="1" si="9"/>
        <v>3</v>
      </c>
    </row>
    <row r="288" spans="1:9" x14ac:dyDescent="0.25">
      <c r="A288" s="11" t="s">
        <v>737</v>
      </c>
      <c r="B288" s="12" t="s">
        <v>33</v>
      </c>
      <c r="C288" s="11" t="s">
        <v>381</v>
      </c>
      <c r="D288" s="13">
        <v>643002576</v>
      </c>
      <c r="E288" s="14">
        <v>2522256131</v>
      </c>
      <c r="F288" s="11" t="s">
        <v>26</v>
      </c>
      <c r="G288" s="78">
        <v>36161</v>
      </c>
      <c r="H288" s="79" t="str">
        <f t="shared" si="8"/>
        <v>January</v>
      </c>
      <c r="I288" s="16">
        <f t="shared" ca="1" si="9"/>
        <v>21</v>
      </c>
    </row>
    <row r="289" spans="1:9" x14ac:dyDescent="0.25">
      <c r="A289" s="11" t="s">
        <v>250</v>
      </c>
      <c r="B289" s="12" t="s">
        <v>28</v>
      </c>
      <c r="C289" s="11" t="s">
        <v>460</v>
      </c>
      <c r="D289" s="13">
        <v>272004784</v>
      </c>
      <c r="E289" s="14">
        <v>9191162663</v>
      </c>
      <c r="F289" s="11" t="s">
        <v>26</v>
      </c>
      <c r="G289" s="78">
        <v>40567</v>
      </c>
      <c r="H289" s="79" t="str">
        <f t="shared" si="8"/>
        <v>January</v>
      </c>
      <c r="I289" s="16">
        <f t="shared" ca="1" si="9"/>
        <v>9</v>
      </c>
    </row>
    <row r="290" spans="1:9" x14ac:dyDescent="0.25">
      <c r="A290" s="11" t="s">
        <v>238</v>
      </c>
      <c r="B290" s="12" t="s">
        <v>12</v>
      </c>
      <c r="C290" s="11" t="s">
        <v>611</v>
      </c>
      <c r="D290" s="13">
        <v>518009092</v>
      </c>
      <c r="E290" s="14">
        <v>2528792521</v>
      </c>
      <c r="F290" s="11" t="s">
        <v>26</v>
      </c>
      <c r="G290" s="78">
        <v>38725</v>
      </c>
      <c r="H290" s="79" t="str">
        <f t="shared" si="8"/>
        <v>January</v>
      </c>
      <c r="I290" s="16">
        <f t="shared" ca="1" si="9"/>
        <v>14</v>
      </c>
    </row>
    <row r="291" spans="1:9" x14ac:dyDescent="0.25">
      <c r="A291" s="11" t="s">
        <v>230</v>
      </c>
      <c r="B291" s="12" t="s">
        <v>28</v>
      </c>
      <c r="C291" s="11" t="s">
        <v>67</v>
      </c>
      <c r="D291" s="13">
        <v>627008686</v>
      </c>
      <c r="E291" s="14">
        <v>2526101454</v>
      </c>
      <c r="F291" s="11" t="s">
        <v>17</v>
      </c>
      <c r="G291" s="78">
        <v>38361</v>
      </c>
      <c r="H291" s="79" t="str">
        <f t="shared" si="8"/>
        <v>January</v>
      </c>
      <c r="I291" s="16">
        <f t="shared" ca="1" si="9"/>
        <v>15</v>
      </c>
    </row>
    <row r="292" spans="1:9" x14ac:dyDescent="0.25">
      <c r="A292" s="11" t="s">
        <v>397</v>
      </c>
      <c r="B292" s="12" t="s">
        <v>25</v>
      </c>
      <c r="C292" s="11" t="s">
        <v>67</v>
      </c>
      <c r="D292" s="13">
        <v>403004590</v>
      </c>
      <c r="E292" s="14">
        <v>9192400511</v>
      </c>
      <c r="F292" s="11" t="s">
        <v>17</v>
      </c>
      <c r="G292" s="78">
        <v>36534</v>
      </c>
      <c r="H292" s="79" t="str">
        <f t="shared" si="8"/>
        <v>January</v>
      </c>
      <c r="I292" s="16">
        <f t="shared" ca="1" si="9"/>
        <v>20</v>
      </c>
    </row>
    <row r="293" spans="1:9" x14ac:dyDescent="0.25">
      <c r="A293" s="11" t="s">
        <v>603</v>
      </c>
      <c r="B293" s="12" t="s">
        <v>12</v>
      </c>
      <c r="C293" s="11" t="s">
        <v>67</v>
      </c>
      <c r="D293" s="13">
        <v>841003875</v>
      </c>
      <c r="E293" s="14">
        <v>2522511732</v>
      </c>
      <c r="F293" s="11" t="s">
        <v>17</v>
      </c>
      <c r="G293" s="78">
        <v>38016</v>
      </c>
      <c r="H293" s="79" t="str">
        <f t="shared" si="8"/>
        <v>January</v>
      </c>
      <c r="I293" s="16">
        <f t="shared" ca="1" si="9"/>
        <v>16</v>
      </c>
    </row>
    <row r="294" spans="1:9" x14ac:dyDescent="0.25">
      <c r="A294" s="11" t="s">
        <v>641</v>
      </c>
      <c r="B294" s="12" t="s">
        <v>28</v>
      </c>
      <c r="C294" s="11" t="s">
        <v>127</v>
      </c>
      <c r="D294" s="13">
        <v>106006222</v>
      </c>
      <c r="E294" s="14">
        <v>9198310129</v>
      </c>
      <c r="F294" s="11" t="s">
        <v>17</v>
      </c>
      <c r="G294" s="78">
        <v>42385</v>
      </c>
      <c r="H294" s="79" t="str">
        <f t="shared" si="8"/>
        <v>January</v>
      </c>
      <c r="I294" s="16">
        <f t="shared" ca="1" si="9"/>
        <v>4</v>
      </c>
    </row>
    <row r="295" spans="1:9" x14ac:dyDescent="0.25">
      <c r="A295" s="11" t="s">
        <v>344</v>
      </c>
      <c r="B295" s="12" t="s">
        <v>33</v>
      </c>
      <c r="C295" s="11" t="s">
        <v>127</v>
      </c>
      <c r="D295" s="13">
        <v>495002805</v>
      </c>
      <c r="E295" s="14">
        <v>9197146686</v>
      </c>
      <c r="F295" s="11" t="s">
        <v>17</v>
      </c>
      <c r="G295" s="78">
        <v>43109</v>
      </c>
      <c r="H295" s="79" t="str">
        <f t="shared" si="8"/>
        <v>January</v>
      </c>
      <c r="I295" s="16">
        <f t="shared" ca="1" si="9"/>
        <v>2</v>
      </c>
    </row>
    <row r="296" spans="1:9" x14ac:dyDescent="0.25">
      <c r="A296" s="11" t="s">
        <v>736</v>
      </c>
      <c r="B296" s="12" t="s">
        <v>12</v>
      </c>
      <c r="C296" s="11" t="s">
        <v>146</v>
      </c>
      <c r="D296" s="13">
        <v>681006577</v>
      </c>
      <c r="E296" s="14">
        <v>9192387348</v>
      </c>
      <c r="F296" s="11" t="s">
        <v>17</v>
      </c>
      <c r="G296" s="78">
        <v>38006</v>
      </c>
      <c r="H296" s="79" t="str">
        <f t="shared" si="8"/>
        <v>January</v>
      </c>
      <c r="I296" s="16">
        <f t="shared" ca="1" si="9"/>
        <v>16</v>
      </c>
    </row>
    <row r="297" spans="1:9" x14ac:dyDescent="0.25">
      <c r="A297" s="11" t="s">
        <v>349</v>
      </c>
      <c r="B297" s="12" t="s">
        <v>28</v>
      </c>
      <c r="C297" s="11" t="s">
        <v>172</v>
      </c>
      <c r="D297" s="13">
        <v>622004162</v>
      </c>
      <c r="E297" s="14">
        <v>9191264786</v>
      </c>
      <c r="F297" s="11" t="s">
        <v>17</v>
      </c>
      <c r="G297" s="78">
        <v>37627</v>
      </c>
      <c r="H297" s="79" t="str">
        <f t="shared" si="8"/>
        <v>January</v>
      </c>
      <c r="I297" s="16">
        <f t="shared" ca="1" si="9"/>
        <v>17</v>
      </c>
    </row>
    <row r="298" spans="1:9" x14ac:dyDescent="0.25">
      <c r="A298" s="11" t="s">
        <v>493</v>
      </c>
      <c r="B298" s="12" t="s">
        <v>19</v>
      </c>
      <c r="C298" s="11" t="s">
        <v>172</v>
      </c>
      <c r="D298" s="13">
        <v>956001859</v>
      </c>
      <c r="E298" s="14">
        <v>2521156902</v>
      </c>
      <c r="F298" s="11" t="s">
        <v>17</v>
      </c>
      <c r="G298" s="78">
        <v>43115</v>
      </c>
      <c r="H298" s="79" t="str">
        <f t="shared" si="8"/>
        <v>January</v>
      </c>
      <c r="I298" s="16">
        <f t="shared" ca="1" si="9"/>
        <v>2</v>
      </c>
    </row>
    <row r="299" spans="1:9" x14ac:dyDescent="0.25">
      <c r="A299" s="11" t="s">
        <v>473</v>
      </c>
      <c r="B299" s="12" t="s">
        <v>25</v>
      </c>
      <c r="C299" s="11" t="s">
        <v>211</v>
      </c>
      <c r="D299" s="13">
        <v>117006630</v>
      </c>
      <c r="E299" s="14">
        <v>9197173558</v>
      </c>
      <c r="F299" s="11" t="s">
        <v>17</v>
      </c>
      <c r="G299" s="78">
        <v>43119</v>
      </c>
      <c r="H299" s="79" t="str">
        <f t="shared" si="8"/>
        <v>January</v>
      </c>
      <c r="I299" s="16">
        <f t="shared" ca="1" si="9"/>
        <v>2</v>
      </c>
    </row>
    <row r="300" spans="1:9" x14ac:dyDescent="0.25">
      <c r="A300" s="11" t="s">
        <v>287</v>
      </c>
      <c r="B300" s="12" t="s">
        <v>28</v>
      </c>
      <c r="C300" s="11" t="s">
        <v>220</v>
      </c>
      <c r="D300" s="13">
        <v>219005495</v>
      </c>
      <c r="E300" s="14">
        <v>9198256039</v>
      </c>
      <c r="F300" s="11" t="s">
        <v>17</v>
      </c>
      <c r="G300" s="78">
        <v>37281</v>
      </c>
      <c r="H300" s="79" t="str">
        <f t="shared" si="8"/>
        <v>January</v>
      </c>
      <c r="I300" s="16">
        <f t="shared" ca="1" si="9"/>
        <v>18</v>
      </c>
    </row>
    <row r="301" spans="1:9" x14ac:dyDescent="0.25">
      <c r="A301" s="11" t="s">
        <v>648</v>
      </c>
      <c r="B301" s="12" t="s">
        <v>33</v>
      </c>
      <c r="C301" s="11" t="s">
        <v>220</v>
      </c>
      <c r="D301" s="13">
        <v>378001658</v>
      </c>
      <c r="E301" s="14">
        <v>9196705508</v>
      </c>
      <c r="F301" s="11" t="s">
        <v>17</v>
      </c>
      <c r="G301" s="78">
        <v>40929</v>
      </c>
      <c r="H301" s="79" t="str">
        <f t="shared" si="8"/>
        <v>January</v>
      </c>
      <c r="I301" s="16">
        <f t="shared" ca="1" si="9"/>
        <v>8</v>
      </c>
    </row>
    <row r="302" spans="1:9" x14ac:dyDescent="0.25">
      <c r="A302" s="11" t="s">
        <v>430</v>
      </c>
      <c r="B302" s="12" t="s">
        <v>33</v>
      </c>
      <c r="C302" s="11" t="s">
        <v>220</v>
      </c>
      <c r="D302" s="13">
        <v>635007088</v>
      </c>
      <c r="E302" s="14">
        <v>2522153322</v>
      </c>
      <c r="F302" s="11" t="s">
        <v>17</v>
      </c>
      <c r="G302" s="78">
        <v>39833</v>
      </c>
      <c r="H302" s="79" t="str">
        <f t="shared" si="8"/>
        <v>January</v>
      </c>
      <c r="I302" s="16">
        <f t="shared" ca="1" si="9"/>
        <v>11</v>
      </c>
    </row>
    <row r="303" spans="1:9" x14ac:dyDescent="0.25">
      <c r="A303" s="11" t="s">
        <v>40</v>
      </c>
      <c r="B303" s="12" t="s">
        <v>31</v>
      </c>
      <c r="C303" s="11" t="s">
        <v>220</v>
      </c>
      <c r="D303" s="13">
        <v>396007504</v>
      </c>
      <c r="E303" s="14">
        <v>9193204992</v>
      </c>
      <c r="F303" s="11" t="s">
        <v>17</v>
      </c>
      <c r="G303" s="78">
        <v>39456</v>
      </c>
      <c r="H303" s="79" t="str">
        <f t="shared" si="8"/>
        <v>January</v>
      </c>
      <c r="I303" s="16">
        <f t="shared" ca="1" si="9"/>
        <v>12</v>
      </c>
    </row>
    <row r="304" spans="1:9" x14ac:dyDescent="0.25">
      <c r="A304" s="11" t="s">
        <v>477</v>
      </c>
      <c r="B304" s="12" t="s">
        <v>25</v>
      </c>
      <c r="C304" s="11" t="s">
        <v>220</v>
      </c>
      <c r="D304" s="13">
        <v>311003362</v>
      </c>
      <c r="E304" s="14">
        <v>2526505454</v>
      </c>
      <c r="F304" s="11" t="s">
        <v>17</v>
      </c>
      <c r="G304" s="78">
        <v>40182</v>
      </c>
      <c r="H304" s="79" t="str">
        <f t="shared" si="8"/>
        <v>January</v>
      </c>
      <c r="I304" s="16">
        <f t="shared" ca="1" si="9"/>
        <v>10</v>
      </c>
    </row>
    <row r="305" spans="1:9" x14ac:dyDescent="0.25">
      <c r="A305" s="11" t="s">
        <v>703</v>
      </c>
      <c r="B305" s="12" t="s">
        <v>12</v>
      </c>
      <c r="C305" s="11" t="s">
        <v>220</v>
      </c>
      <c r="D305" s="13">
        <v>138007245</v>
      </c>
      <c r="E305" s="14">
        <v>2522140101</v>
      </c>
      <c r="F305" s="11" t="s">
        <v>17</v>
      </c>
      <c r="G305" s="78">
        <v>36909</v>
      </c>
      <c r="H305" s="79" t="str">
        <f t="shared" si="8"/>
        <v>January</v>
      </c>
      <c r="I305" s="16">
        <f t="shared" ca="1" si="9"/>
        <v>19</v>
      </c>
    </row>
    <row r="306" spans="1:9" x14ac:dyDescent="0.25">
      <c r="A306" s="11" t="s">
        <v>571</v>
      </c>
      <c r="B306" s="12" t="s">
        <v>12</v>
      </c>
      <c r="C306" s="11" t="s">
        <v>220</v>
      </c>
      <c r="D306" s="13">
        <v>318008637</v>
      </c>
      <c r="E306" s="14">
        <v>9193709408</v>
      </c>
      <c r="F306" s="11" t="s">
        <v>17</v>
      </c>
      <c r="G306" s="78">
        <v>42394</v>
      </c>
      <c r="H306" s="79" t="str">
        <f t="shared" si="8"/>
        <v>January</v>
      </c>
      <c r="I306" s="16">
        <f t="shared" ca="1" si="9"/>
        <v>4</v>
      </c>
    </row>
    <row r="307" spans="1:9" x14ac:dyDescent="0.25">
      <c r="A307" s="11" t="s">
        <v>253</v>
      </c>
      <c r="B307" s="12" t="s">
        <v>19</v>
      </c>
      <c r="C307" s="11" t="s">
        <v>381</v>
      </c>
      <c r="D307" s="13">
        <v>466000098</v>
      </c>
      <c r="E307" s="14">
        <v>2524652136</v>
      </c>
      <c r="F307" s="11" t="s">
        <v>17</v>
      </c>
      <c r="G307" s="78">
        <v>36910</v>
      </c>
      <c r="H307" s="79" t="str">
        <f t="shared" si="8"/>
        <v>January</v>
      </c>
      <c r="I307" s="16">
        <f t="shared" ca="1" si="9"/>
        <v>19</v>
      </c>
    </row>
    <row r="308" spans="1:9" x14ac:dyDescent="0.25">
      <c r="A308" s="11" t="s">
        <v>94</v>
      </c>
      <c r="B308" s="12" t="s">
        <v>19</v>
      </c>
      <c r="C308" s="11" t="s">
        <v>381</v>
      </c>
      <c r="D308" s="13">
        <v>650004238</v>
      </c>
      <c r="E308" s="14">
        <v>9194679864</v>
      </c>
      <c r="F308" s="11" t="s">
        <v>17</v>
      </c>
      <c r="G308" s="78">
        <v>38374</v>
      </c>
      <c r="H308" s="79" t="str">
        <f t="shared" si="8"/>
        <v>January</v>
      </c>
      <c r="I308" s="16">
        <f t="shared" ca="1" si="9"/>
        <v>15</v>
      </c>
    </row>
    <row r="309" spans="1:9" x14ac:dyDescent="0.25">
      <c r="A309" s="11" t="s">
        <v>125</v>
      </c>
      <c r="B309" s="12" t="s">
        <v>12</v>
      </c>
      <c r="C309" s="11" t="s">
        <v>455</v>
      </c>
      <c r="D309" s="13">
        <v>425003144</v>
      </c>
      <c r="E309" s="14">
        <v>2522911046</v>
      </c>
      <c r="F309" s="11" t="s">
        <v>17</v>
      </c>
      <c r="G309" s="78">
        <v>37264</v>
      </c>
      <c r="H309" s="79" t="str">
        <f t="shared" si="8"/>
        <v>January</v>
      </c>
      <c r="I309" s="16">
        <f t="shared" ca="1" si="9"/>
        <v>18</v>
      </c>
    </row>
    <row r="310" spans="1:9" x14ac:dyDescent="0.25">
      <c r="A310" s="11" t="s">
        <v>266</v>
      </c>
      <c r="B310" s="12" t="s">
        <v>25</v>
      </c>
      <c r="C310" s="11" t="s">
        <v>460</v>
      </c>
      <c r="D310" s="13">
        <v>711005298</v>
      </c>
      <c r="E310" s="14">
        <v>2528359862</v>
      </c>
      <c r="F310" s="11" t="s">
        <v>17</v>
      </c>
      <c r="G310" s="78">
        <v>43476</v>
      </c>
      <c r="H310" s="79" t="str">
        <f t="shared" si="8"/>
        <v>January</v>
      </c>
      <c r="I310" s="16">
        <f t="shared" ca="1" si="9"/>
        <v>1</v>
      </c>
    </row>
    <row r="311" spans="1:9" x14ac:dyDescent="0.25">
      <c r="A311" s="11" t="s">
        <v>297</v>
      </c>
      <c r="B311" s="12" t="s">
        <v>33</v>
      </c>
      <c r="C311" s="11" t="s">
        <v>522</v>
      </c>
      <c r="D311" s="13">
        <v>963000861</v>
      </c>
      <c r="E311" s="14">
        <v>2522792063</v>
      </c>
      <c r="F311" s="11" t="s">
        <v>17</v>
      </c>
      <c r="G311" s="78">
        <v>38002</v>
      </c>
      <c r="H311" s="79" t="str">
        <f t="shared" si="8"/>
        <v>January</v>
      </c>
      <c r="I311" s="16">
        <f t="shared" ca="1" si="9"/>
        <v>16</v>
      </c>
    </row>
    <row r="312" spans="1:9" x14ac:dyDescent="0.25">
      <c r="A312" s="11" t="s">
        <v>750</v>
      </c>
      <c r="B312" s="12" t="s">
        <v>33</v>
      </c>
      <c r="C312" s="11" t="s">
        <v>611</v>
      </c>
      <c r="D312" s="13">
        <v>983007016</v>
      </c>
      <c r="E312" s="14">
        <v>9198451642</v>
      </c>
      <c r="F312" s="11" t="s">
        <v>17</v>
      </c>
      <c r="G312" s="78">
        <v>41649</v>
      </c>
      <c r="H312" s="79" t="str">
        <f t="shared" si="8"/>
        <v>January</v>
      </c>
      <c r="I312" s="16">
        <f t="shared" ca="1" si="9"/>
        <v>6</v>
      </c>
    </row>
    <row r="313" spans="1:9" x14ac:dyDescent="0.25">
      <c r="A313" s="11" t="s">
        <v>332</v>
      </c>
      <c r="B313" s="12" t="s">
        <v>31</v>
      </c>
      <c r="C313" s="11" t="s">
        <v>685</v>
      </c>
      <c r="D313" s="13">
        <v>723006626</v>
      </c>
      <c r="E313" s="14">
        <v>2525399385</v>
      </c>
      <c r="F313" s="11" t="s">
        <v>17</v>
      </c>
      <c r="G313" s="78">
        <v>41294</v>
      </c>
      <c r="H313" s="79" t="str">
        <f t="shared" si="8"/>
        <v>January</v>
      </c>
      <c r="I313" s="16">
        <f t="shared" ca="1" si="9"/>
        <v>7</v>
      </c>
    </row>
    <row r="314" spans="1:9" x14ac:dyDescent="0.25">
      <c r="A314" s="11" t="s">
        <v>577</v>
      </c>
      <c r="B314" s="12" t="s">
        <v>25</v>
      </c>
      <c r="C314" s="11" t="s">
        <v>685</v>
      </c>
      <c r="D314" s="13">
        <v>995000510</v>
      </c>
      <c r="E314" s="14">
        <v>9191838930</v>
      </c>
      <c r="F314" s="11" t="s">
        <v>17</v>
      </c>
      <c r="G314" s="78">
        <v>43494</v>
      </c>
      <c r="H314" s="79" t="str">
        <f t="shared" si="8"/>
        <v>January</v>
      </c>
      <c r="I314" s="16">
        <f t="shared" ca="1" si="9"/>
        <v>1</v>
      </c>
    </row>
    <row r="315" spans="1:9" x14ac:dyDescent="0.25">
      <c r="A315" s="11" t="s">
        <v>244</v>
      </c>
      <c r="B315" s="12" t="s">
        <v>12</v>
      </c>
      <c r="C315" s="11" t="s">
        <v>29</v>
      </c>
      <c r="D315" s="13">
        <v>297002686</v>
      </c>
      <c r="E315" s="14">
        <v>2525832994</v>
      </c>
      <c r="F315" s="11" t="s">
        <v>14</v>
      </c>
      <c r="G315" s="78">
        <v>42560</v>
      </c>
      <c r="H315" s="79" t="str">
        <f t="shared" si="8"/>
        <v>July</v>
      </c>
      <c r="I315" s="16">
        <f t="shared" ca="1" si="9"/>
        <v>4</v>
      </c>
    </row>
    <row r="316" spans="1:9" x14ac:dyDescent="0.25">
      <c r="A316" s="11" t="s">
        <v>261</v>
      </c>
      <c r="B316" s="12" t="s">
        <v>28</v>
      </c>
      <c r="C316" s="11" t="s">
        <v>67</v>
      </c>
      <c r="D316" s="13">
        <v>873000939</v>
      </c>
      <c r="E316" s="14">
        <v>9191259179</v>
      </c>
      <c r="F316" s="11" t="s">
        <v>14</v>
      </c>
      <c r="G316" s="78">
        <v>42941</v>
      </c>
      <c r="H316" s="79" t="str">
        <f t="shared" si="8"/>
        <v>July</v>
      </c>
      <c r="I316" s="16">
        <f t="shared" ca="1" si="9"/>
        <v>3</v>
      </c>
    </row>
    <row r="317" spans="1:9" x14ac:dyDescent="0.25">
      <c r="A317" s="11" t="s">
        <v>288</v>
      </c>
      <c r="B317" s="12" t="s">
        <v>33</v>
      </c>
      <c r="C317" s="11" t="s">
        <v>127</v>
      </c>
      <c r="D317" s="13">
        <v>272006635</v>
      </c>
      <c r="E317" s="14">
        <v>2521656242</v>
      </c>
      <c r="F317" s="11" t="s">
        <v>14</v>
      </c>
      <c r="G317" s="78">
        <v>40739</v>
      </c>
      <c r="H317" s="79" t="str">
        <f t="shared" si="8"/>
        <v>July</v>
      </c>
      <c r="I317" s="16">
        <f t="shared" ca="1" si="9"/>
        <v>9</v>
      </c>
    </row>
    <row r="318" spans="1:9" x14ac:dyDescent="0.25">
      <c r="A318" s="11" t="s">
        <v>469</v>
      </c>
      <c r="B318" s="12" t="s">
        <v>28</v>
      </c>
      <c r="C318" s="11" t="s">
        <v>166</v>
      </c>
      <c r="D318" s="13">
        <v>999009446</v>
      </c>
      <c r="E318" s="14">
        <v>2521696804</v>
      </c>
      <c r="F318" s="11" t="s">
        <v>14</v>
      </c>
      <c r="G318" s="78">
        <v>38185</v>
      </c>
      <c r="H318" s="79" t="str">
        <f t="shared" si="8"/>
        <v>July</v>
      </c>
      <c r="I318" s="16">
        <f t="shared" ca="1" si="9"/>
        <v>16</v>
      </c>
    </row>
    <row r="319" spans="1:9" x14ac:dyDescent="0.25">
      <c r="A319" s="11" t="s">
        <v>551</v>
      </c>
      <c r="B319" s="12" t="s">
        <v>31</v>
      </c>
      <c r="C319" s="11" t="s">
        <v>172</v>
      </c>
      <c r="D319" s="13">
        <v>525007320</v>
      </c>
      <c r="E319" s="14">
        <v>2523938131</v>
      </c>
      <c r="F319" s="11" t="s">
        <v>14</v>
      </c>
      <c r="G319" s="78">
        <v>39270</v>
      </c>
      <c r="H319" s="79" t="str">
        <f t="shared" si="8"/>
        <v>July</v>
      </c>
      <c r="I319" s="16">
        <f t="shared" ca="1" si="9"/>
        <v>13</v>
      </c>
    </row>
    <row r="320" spans="1:9" x14ac:dyDescent="0.25">
      <c r="A320" s="11" t="s">
        <v>799</v>
      </c>
      <c r="B320" s="12" t="s">
        <v>31</v>
      </c>
      <c r="C320" s="11" t="s">
        <v>172</v>
      </c>
      <c r="D320" s="13">
        <v>291001866</v>
      </c>
      <c r="E320" s="14">
        <v>9191534053</v>
      </c>
      <c r="F320" s="11" t="s">
        <v>14</v>
      </c>
      <c r="G320" s="78">
        <v>36728</v>
      </c>
      <c r="H320" s="79" t="str">
        <f t="shared" si="8"/>
        <v>July</v>
      </c>
      <c r="I320" s="16">
        <f t="shared" ca="1" si="9"/>
        <v>20</v>
      </c>
    </row>
    <row r="321" spans="1:9" x14ac:dyDescent="0.25">
      <c r="A321" s="11" t="s">
        <v>587</v>
      </c>
      <c r="B321" s="12" t="s">
        <v>28</v>
      </c>
      <c r="C321" s="11" t="s">
        <v>220</v>
      </c>
      <c r="D321" s="13">
        <v>676000562</v>
      </c>
      <c r="E321" s="14">
        <v>9198253211</v>
      </c>
      <c r="F321" s="11" t="s">
        <v>14</v>
      </c>
      <c r="G321" s="78">
        <v>38551</v>
      </c>
      <c r="H321" s="79" t="str">
        <f t="shared" si="8"/>
        <v>July</v>
      </c>
      <c r="I321" s="16">
        <f t="shared" ca="1" si="9"/>
        <v>15</v>
      </c>
    </row>
    <row r="322" spans="1:9" x14ac:dyDescent="0.25">
      <c r="A322" s="11" t="s">
        <v>497</v>
      </c>
      <c r="B322" s="12" t="s">
        <v>28</v>
      </c>
      <c r="C322" s="11" t="s">
        <v>220</v>
      </c>
      <c r="D322" s="13">
        <v>415009442</v>
      </c>
      <c r="E322" s="14">
        <v>2521408985</v>
      </c>
      <c r="F322" s="11" t="s">
        <v>14</v>
      </c>
      <c r="G322" s="78">
        <v>42552</v>
      </c>
      <c r="H322" s="79" t="str">
        <f t="shared" ref="H322:H385" si="10">CHOOSE(MONTH(G322),"January","February","March","April","May","June","July","August","September","October","November","December")</f>
        <v>July</v>
      </c>
      <c r="I322" s="16">
        <f t="shared" ref="I322:I385" ca="1" si="11">DATEDIF(G322,TODAY(),"Y")</f>
        <v>4</v>
      </c>
    </row>
    <row r="323" spans="1:9" x14ac:dyDescent="0.25">
      <c r="A323" s="11" t="s">
        <v>769</v>
      </c>
      <c r="B323" s="12" t="s">
        <v>28</v>
      </c>
      <c r="C323" s="11" t="s">
        <v>220</v>
      </c>
      <c r="D323" s="13">
        <v>468003610</v>
      </c>
      <c r="E323" s="14">
        <v>2525344270</v>
      </c>
      <c r="F323" s="11" t="s">
        <v>14</v>
      </c>
      <c r="G323" s="78">
        <v>40365</v>
      </c>
      <c r="H323" s="79" t="str">
        <f t="shared" si="10"/>
        <v>July</v>
      </c>
      <c r="I323" s="16">
        <f t="shared" ca="1" si="11"/>
        <v>10</v>
      </c>
    </row>
    <row r="324" spans="1:9" x14ac:dyDescent="0.25">
      <c r="A324" s="11" t="s">
        <v>412</v>
      </c>
      <c r="B324" s="12" t="s">
        <v>33</v>
      </c>
      <c r="C324" s="11" t="s">
        <v>220</v>
      </c>
      <c r="D324" s="13">
        <v>565002209</v>
      </c>
      <c r="E324" s="14">
        <v>2522889972</v>
      </c>
      <c r="F324" s="11" t="s">
        <v>14</v>
      </c>
      <c r="G324" s="78">
        <v>37827</v>
      </c>
      <c r="H324" s="79" t="str">
        <f t="shared" si="10"/>
        <v>July</v>
      </c>
      <c r="I324" s="16">
        <f t="shared" ca="1" si="11"/>
        <v>17</v>
      </c>
    </row>
    <row r="325" spans="1:9" x14ac:dyDescent="0.25">
      <c r="A325" s="11" t="s">
        <v>802</v>
      </c>
      <c r="B325" s="12" t="s">
        <v>33</v>
      </c>
      <c r="C325" s="11" t="s">
        <v>220</v>
      </c>
      <c r="D325" s="13">
        <v>597001266</v>
      </c>
      <c r="E325" s="14">
        <v>9195043141</v>
      </c>
      <c r="F325" s="11" t="s">
        <v>14</v>
      </c>
      <c r="G325" s="78">
        <v>38559</v>
      </c>
      <c r="H325" s="79" t="str">
        <f t="shared" si="10"/>
        <v>July</v>
      </c>
      <c r="I325" s="16">
        <f t="shared" ca="1" si="11"/>
        <v>15</v>
      </c>
    </row>
    <row r="326" spans="1:9" x14ac:dyDescent="0.25">
      <c r="A326" s="11" t="s">
        <v>671</v>
      </c>
      <c r="B326" s="12" t="s">
        <v>33</v>
      </c>
      <c r="C326" s="11" t="s">
        <v>220</v>
      </c>
      <c r="D326" s="13">
        <v>559006297</v>
      </c>
      <c r="E326" s="14">
        <v>9194888110</v>
      </c>
      <c r="F326" s="11" t="s">
        <v>14</v>
      </c>
      <c r="G326" s="78">
        <v>39287</v>
      </c>
      <c r="H326" s="79" t="str">
        <f t="shared" si="10"/>
        <v>July</v>
      </c>
      <c r="I326" s="16">
        <f t="shared" ca="1" si="11"/>
        <v>13</v>
      </c>
    </row>
    <row r="327" spans="1:9" x14ac:dyDescent="0.25">
      <c r="A327" s="11" t="s">
        <v>444</v>
      </c>
      <c r="B327" s="12" t="s">
        <v>31</v>
      </c>
      <c r="C327" s="11" t="s">
        <v>220</v>
      </c>
      <c r="D327" s="13">
        <v>177002873</v>
      </c>
      <c r="E327" s="14">
        <v>9195915044</v>
      </c>
      <c r="F327" s="11" t="s">
        <v>14</v>
      </c>
      <c r="G327" s="78">
        <v>39269</v>
      </c>
      <c r="H327" s="79" t="str">
        <f t="shared" si="10"/>
        <v>July</v>
      </c>
      <c r="I327" s="16">
        <f t="shared" ca="1" si="11"/>
        <v>13</v>
      </c>
    </row>
    <row r="328" spans="1:9" x14ac:dyDescent="0.25">
      <c r="A328" s="11" t="s">
        <v>59</v>
      </c>
      <c r="B328" s="12" t="s">
        <v>31</v>
      </c>
      <c r="C328" s="11" t="s">
        <v>220</v>
      </c>
      <c r="D328" s="13">
        <v>575000646</v>
      </c>
      <c r="E328" s="14">
        <v>9197819805</v>
      </c>
      <c r="F328" s="11" t="s">
        <v>14</v>
      </c>
      <c r="G328" s="78">
        <v>42204</v>
      </c>
      <c r="H328" s="79" t="str">
        <f t="shared" si="10"/>
        <v>July</v>
      </c>
      <c r="I328" s="16">
        <f t="shared" ca="1" si="11"/>
        <v>5</v>
      </c>
    </row>
    <row r="329" spans="1:9" x14ac:dyDescent="0.25">
      <c r="A329" s="11" t="s">
        <v>268</v>
      </c>
      <c r="B329" s="12" t="s">
        <v>28</v>
      </c>
      <c r="C329" s="11" t="s">
        <v>381</v>
      </c>
      <c r="D329" s="13">
        <v>999006829</v>
      </c>
      <c r="E329" s="14">
        <v>2521401774</v>
      </c>
      <c r="F329" s="11" t="s">
        <v>14</v>
      </c>
      <c r="G329" s="78">
        <v>43303</v>
      </c>
      <c r="H329" s="79" t="str">
        <f t="shared" si="10"/>
        <v>July</v>
      </c>
      <c r="I329" s="16">
        <f t="shared" ca="1" si="11"/>
        <v>2</v>
      </c>
    </row>
    <row r="330" spans="1:9" x14ac:dyDescent="0.25">
      <c r="A330" s="11" t="s">
        <v>190</v>
      </c>
      <c r="B330" s="12" t="s">
        <v>19</v>
      </c>
      <c r="C330" s="11" t="s">
        <v>381</v>
      </c>
      <c r="D330" s="13">
        <v>506005137</v>
      </c>
      <c r="E330" s="14">
        <v>9193613417</v>
      </c>
      <c r="F330" s="11" t="s">
        <v>14</v>
      </c>
      <c r="G330" s="78">
        <v>42939</v>
      </c>
      <c r="H330" s="79" t="str">
        <f t="shared" si="10"/>
        <v>July</v>
      </c>
      <c r="I330" s="16">
        <f t="shared" ca="1" si="11"/>
        <v>3</v>
      </c>
    </row>
    <row r="331" spans="1:9" x14ac:dyDescent="0.25">
      <c r="A331" s="11" t="s">
        <v>257</v>
      </c>
      <c r="B331" s="12" t="s">
        <v>28</v>
      </c>
      <c r="C331" s="11" t="s">
        <v>460</v>
      </c>
      <c r="D331" s="13">
        <v>150002247</v>
      </c>
      <c r="E331" s="14">
        <v>9198561612</v>
      </c>
      <c r="F331" s="11" t="s">
        <v>14</v>
      </c>
      <c r="G331" s="78">
        <v>36737</v>
      </c>
      <c r="H331" s="79" t="str">
        <f t="shared" si="10"/>
        <v>July</v>
      </c>
      <c r="I331" s="16">
        <f t="shared" ca="1" si="11"/>
        <v>20</v>
      </c>
    </row>
    <row r="332" spans="1:9" x14ac:dyDescent="0.25">
      <c r="A332" s="11" t="s">
        <v>202</v>
      </c>
      <c r="B332" s="12" t="s">
        <v>33</v>
      </c>
      <c r="C332" s="11" t="s">
        <v>460</v>
      </c>
      <c r="D332" s="13">
        <v>868008171</v>
      </c>
      <c r="E332" s="14">
        <v>2525048978</v>
      </c>
      <c r="F332" s="11" t="s">
        <v>14</v>
      </c>
      <c r="G332" s="78">
        <v>36734</v>
      </c>
      <c r="H332" s="79" t="str">
        <f t="shared" si="10"/>
        <v>July</v>
      </c>
      <c r="I332" s="16">
        <f t="shared" ca="1" si="11"/>
        <v>20</v>
      </c>
    </row>
    <row r="333" spans="1:9" x14ac:dyDescent="0.25">
      <c r="A333" s="11" t="s">
        <v>489</v>
      </c>
      <c r="B333" s="12" t="s">
        <v>12</v>
      </c>
      <c r="C333" s="11" t="s">
        <v>460</v>
      </c>
      <c r="D333" s="13">
        <v>869004136</v>
      </c>
      <c r="E333" s="14">
        <v>9193640748</v>
      </c>
      <c r="F333" s="11" t="s">
        <v>14</v>
      </c>
      <c r="G333" s="78">
        <v>38195</v>
      </c>
      <c r="H333" s="79" t="str">
        <f t="shared" si="10"/>
        <v>July</v>
      </c>
      <c r="I333" s="16">
        <f t="shared" ca="1" si="11"/>
        <v>16</v>
      </c>
    </row>
    <row r="334" spans="1:9" x14ac:dyDescent="0.25">
      <c r="A334" s="11" t="s">
        <v>588</v>
      </c>
      <c r="B334" s="12" t="s">
        <v>19</v>
      </c>
      <c r="C334" s="11" t="s">
        <v>505</v>
      </c>
      <c r="D334" s="13">
        <v>834001135</v>
      </c>
      <c r="E334" s="14">
        <v>9198472270</v>
      </c>
      <c r="F334" s="11" t="s">
        <v>14</v>
      </c>
      <c r="G334" s="78">
        <v>36369</v>
      </c>
      <c r="H334" s="79" t="str">
        <f t="shared" si="10"/>
        <v>July</v>
      </c>
      <c r="I334" s="16">
        <f t="shared" ca="1" si="11"/>
        <v>21</v>
      </c>
    </row>
    <row r="335" spans="1:9" x14ac:dyDescent="0.25">
      <c r="A335" s="11" t="s">
        <v>213</v>
      </c>
      <c r="B335" s="12" t="s">
        <v>28</v>
      </c>
      <c r="C335" s="11" t="s">
        <v>522</v>
      </c>
      <c r="D335" s="13">
        <v>313008310</v>
      </c>
      <c r="E335" s="14">
        <v>9195442791</v>
      </c>
      <c r="F335" s="11" t="s">
        <v>14</v>
      </c>
      <c r="G335" s="78">
        <v>37078</v>
      </c>
      <c r="H335" s="79" t="str">
        <f t="shared" si="10"/>
        <v>July</v>
      </c>
      <c r="I335" s="16">
        <f t="shared" ca="1" si="11"/>
        <v>19</v>
      </c>
    </row>
    <row r="336" spans="1:9" x14ac:dyDescent="0.25">
      <c r="A336" s="11" t="s">
        <v>113</v>
      </c>
      <c r="B336" s="12" t="s">
        <v>28</v>
      </c>
      <c r="C336" s="11" t="s">
        <v>522</v>
      </c>
      <c r="D336" s="13">
        <v>561000671</v>
      </c>
      <c r="E336" s="14">
        <v>9192999652</v>
      </c>
      <c r="F336" s="11" t="s">
        <v>14</v>
      </c>
      <c r="G336" s="78">
        <v>36366</v>
      </c>
      <c r="H336" s="79" t="str">
        <f t="shared" si="10"/>
        <v>July</v>
      </c>
      <c r="I336" s="16">
        <f t="shared" ca="1" si="11"/>
        <v>21</v>
      </c>
    </row>
    <row r="337" spans="1:9" x14ac:dyDescent="0.25">
      <c r="A337" s="11" t="s">
        <v>186</v>
      </c>
      <c r="B337" s="12" t="s">
        <v>33</v>
      </c>
      <c r="C337" s="11" t="s">
        <v>522</v>
      </c>
      <c r="D337" s="13">
        <v>528008211</v>
      </c>
      <c r="E337" s="14">
        <v>9194727385</v>
      </c>
      <c r="F337" s="11" t="s">
        <v>14</v>
      </c>
      <c r="G337" s="78">
        <v>35984</v>
      </c>
      <c r="H337" s="79" t="str">
        <f t="shared" si="10"/>
        <v>July</v>
      </c>
      <c r="I337" s="16">
        <f t="shared" ca="1" si="11"/>
        <v>22</v>
      </c>
    </row>
    <row r="338" spans="1:9" x14ac:dyDescent="0.25">
      <c r="A338" s="11" t="s">
        <v>647</v>
      </c>
      <c r="B338" s="12" t="s">
        <v>33</v>
      </c>
      <c r="C338" s="11" t="s">
        <v>522</v>
      </c>
      <c r="D338" s="13">
        <v>953009212</v>
      </c>
      <c r="E338" s="14">
        <v>9191664940</v>
      </c>
      <c r="F338" s="11" t="s">
        <v>14</v>
      </c>
      <c r="G338" s="78">
        <v>43294</v>
      </c>
      <c r="H338" s="79" t="str">
        <f t="shared" si="10"/>
        <v>July</v>
      </c>
      <c r="I338" s="16">
        <f t="shared" ca="1" si="11"/>
        <v>2</v>
      </c>
    </row>
    <row r="339" spans="1:9" x14ac:dyDescent="0.25">
      <c r="A339" s="11" t="s">
        <v>784</v>
      </c>
      <c r="B339" s="12" t="s">
        <v>33</v>
      </c>
      <c r="C339" s="11" t="s">
        <v>522</v>
      </c>
      <c r="D339" s="13">
        <v>965006299</v>
      </c>
      <c r="E339" s="14">
        <v>9193552027</v>
      </c>
      <c r="F339" s="11" t="s">
        <v>14</v>
      </c>
      <c r="G339" s="78">
        <v>38549</v>
      </c>
      <c r="H339" s="79" t="str">
        <f t="shared" si="10"/>
        <v>July</v>
      </c>
      <c r="I339" s="16">
        <f t="shared" ca="1" si="11"/>
        <v>15</v>
      </c>
    </row>
    <row r="340" spans="1:9" x14ac:dyDescent="0.25">
      <c r="A340" s="11" t="s">
        <v>572</v>
      </c>
      <c r="B340" s="12" t="s">
        <v>28</v>
      </c>
      <c r="C340" s="11" t="s">
        <v>611</v>
      </c>
      <c r="D340" s="13">
        <v>627007314</v>
      </c>
      <c r="E340" s="14">
        <v>2521525844</v>
      </c>
      <c r="F340" s="11" t="s">
        <v>14</v>
      </c>
      <c r="G340" s="78">
        <v>36708</v>
      </c>
      <c r="H340" s="79" t="str">
        <f t="shared" si="10"/>
        <v>July</v>
      </c>
      <c r="I340" s="16">
        <f t="shared" ca="1" si="11"/>
        <v>20</v>
      </c>
    </row>
    <row r="341" spans="1:9" x14ac:dyDescent="0.25">
      <c r="A341" s="11" t="s">
        <v>78</v>
      </c>
      <c r="B341" s="12" t="s">
        <v>31</v>
      </c>
      <c r="C341" s="11" t="s">
        <v>611</v>
      </c>
      <c r="D341" s="13">
        <v>491000893</v>
      </c>
      <c r="E341" s="14">
        <v>2524713634</v>
      </c>
      <c r="F341" s="11" t="s">
        <v>14</v>
      </c>
      <c r="G341" s="78">
        <v>42934</v>
      </c>
      <c r="H341" s="79" t="str">
        <f t="shared" si="10"/>
        <v>July</v>
      </c>
      <c r="I341" s="16">
        <f t="shared" ca="1" si="11"/>
        <v>3</v>
      </c>
    </row>
    <row r="342" spans="1:9" x14ac:dyDescent="0.25">
      <c r="A342" s="11" t="s">
        <v>165</v>
      </c>
      <c r="B342" s="12" t="s">
        <v>12</v>
      </c>
      <c r="C342" s="11" t="s">
        <v>611</v>
      </c>
      <c r="D342" s="13">
        <v>649002883</v>
      </c>
      <c r="E342" s="14">
        <v>9198413896</v>
      </c>
      <c r="F342" s="11" t="s">
        <v>14</v>
      </c>
      <c r="G342" s="78">
        <v>41093</v>
      </c>
      <c r="H342" s="79" t="str">
        <f t="shared" si="10"/>
        <v>July</v>
      </c>
      <c r="I342" s="16">
        <f t="shared" ca="1" si="11"/>
        <v>8</v>
      </c>
    </row>
    <row r="343" spans="1:9" x14ac:dyDescent="0.25">
      <c r="A343" s="11" t="s">
        <v>633</v>
      </c>
      <c r="B343" s="12" t="s">
        <v>25</v>
      </c>
      <c r="C343" s="11" t="s">
        <v>685</v>
      </c>
      <c r="D343" s="13">
        <v>688009770</v>
      </c>
      <c r="E343" s="14">
        <v>9192416398</v>
      </c>
      <c r="F343" s="11" t="s">
        <v>14</v>
      </c>
      <c r="G343" s="78">
        <v>41482</v>
      </c>
      <c r="H343" s="79" t="str">
        <f t="shared" si="10"/>
        <v>July</v>
      </c>
      <c r="I343" s="16">
        <f t="shared" ca="1" si="11"/>
        <v>7</v>
      </c>
    </row>
    <row r="344" spans="1:9" x14ac:dyDescent="0.25">
      <c r="A344" s="11" t="s">
        <v>413</v>
      </c>
      <c r="B344" s="12" t="s">
        <v>33</v>
      </c>
      <c r="C344" s="11" t="s">
        <v>211</v>
      </c>
      <c r="D344" s="13">
        <v>875000441</v>
      </c>
      <c r="E344" s="14">
        <v>9191715499</v>
      </c>
      <c r="F344" s="11" t="s">
        <v>22</v>
      </c>
      <c r="G344" s="78">
        <v>40361</v>
      </c>
      <c r="H344" s="79" t="str">
        <f t="shared" si="10"/>
        <v>July</v>
      </c>
      <c r="I344" s="16">
        <f t="shared" ca="1" si="11"/>
        <v>10</v>
      </c>
    </row>
    <row r="345" spans="1:9" x14ac:dyDescent="0.25">
      <c r="A345" s="11" t="s">
        <v>689</v>
      </c>
      <c r="B345" s="12" t="s">
        <v>33</v>
      </c>
      <c r="C345" s="11" t="s">
        <v>220</v>
      </c>
      <c r="D345" s="13">
        <v>594000949</v>
      </c>
      <c r="E345" s="14">
        <v>9192375580</v>
      </c>
      <c r="F345" s="11" t="s">
        <v>22</v>
      </c>
      <c r="G345" s="78">
        <v>39278</v>
      </c>
      <c r="H345" s="79" t="str">
        <f t="shared" si="10"/>
        <v>July</v>
      </c>
      <c r="I345" s="16">
        <f t="shared" ca="1" si="11"/>
        <v>13</v>
      </c>
    </row>
    <row r="346" spans="1:9" x14ac:dyDescent="0.25">
      <c r="A346" s="11" t="s">
        <v>97</v>
      </c>
      <c r="B346" s="12" t="s">
        <v>25</v>
      </c>
      <c r="C346" s="11" t="s">
        <v>220</v>
      </c>
      <c r="D346" s="13">
        <v>624004626</v>
      </c>
      <c r="E346" s="14">
        <v>2523077504</v>
      </c>
      <c r="F346" s="11" t="s">
        <v>22</v>
      </c>
      <c r="G346" s="78">
        <v>38199</v>
      </c>
      <c r="H346" s="79" t="str">
        <f t="shared" si="10"/>
        <v>July</v>
      </c>
      <c r="I346" s="16">
        <f t="shared" ca="1" si="11"/>
        <v>16</v>
      </c>
    </row>
    <row r="347" spans="1:9" x14ac:dyDescent="0.25">
      <c r="A347" s="11" t="s">
        <v>354</v>
      </c>
      <c r="B347" s="12" t="s">
        <v>25</v>
      </c>
      <c r="C347" s="11" t="s">
        <v>220</v>
      </c>
      <c r="D347" s="13">
        <v>783004212</v>
      </c>
      <c r="E347" s="14">
        <v>9193164024</v>
      </c>
      <c r="F347" s="11" t="s">
        <v>22</v>
      </c>
      <c r="G347" s="78">
        <v>37439</v>
      </c>
      <c r="H347" s="79" t="str">
        <f t="shared" si="10"/>
        <v>July</v>
      </c>
      <c r="I347" s="16">
        <f t="shared" ca="1" si="11"/>
        <v>18</v>
      </c>
    </row>
    <row r="348" spans="1:9" x14ac:dyDescent="0.25">
      <c r="A348" s="11" t="s">
        <v>540</v>
      </c>
      <c r="B348" s="12" t="s">
        <v>28</v>
      </c>
      <c r="C348" s="11" t="s">
        <v>381</v>
      </c>
      <c r="D348" s="13">
        <v>393000045</v>
      </c>
      <c r="E348" s="14">
        <v>2525268508</v>
      </c>
      <c r="F348" s="11" t="s">
        <v>22</v>
      </c>
      <c r="G348" s="78">
        <v>40022</v>
      </c>
      <c r="H348" s="79" t="str">
        <f t="shared" si="10"/>
        <v>July</v>
      </c>
      <c r="I348" s="16">
        <f t="shared" ca="1" si="11"/>
        <v>11</v>
      </c>
    </row>
    <row r="349" spans="1:9" x14ac:dyDescent="0.25">
      <c r="A349" s="11" t="s">
        <v>209</v>
      </c>
      <c r="B349" s="12" t="s">
        <v>31</v>
      </c>
      <c r="C349" s="11" t="s">
        <v>381</v>
      </c>
      <c r="D349" s="13">
        <v>168007877</v>
      </c>
      <c r="E349" s="14">
        <v>9196530760</v>
      </c>
      <c r="F349" s="11" t="s">
        <v>22</v>
      </c>
      <c r="G349" s="78">
        <v>39997</v>
      </c>
      <c r="H349" s="79" t="str">
        <f t="shared" si="10"/>
        <v>July</v>
      </c>
      <c r="I349" s="16">
        <f t="shared" ca="1" si="11"/>
        <v>11</v>
      </c>
    </row>
    <row r="350" spans="1:9" x14ac:dyDescent="0.25">
      <c r="A350" s="11" t="s">
        <v>184</v>
      </c>
      <c r="B350" s="12" t="s">
        <v>28</v>
      </c>
      <c r="C350" s="11" t="s">
        <v>460</v>
      </c>
      <c r="D350" s="13">
        <v>290005638</v>
      </c>
      <c r="E350" s="14">
        <v>9194518022</v>
      </c>
      <c r="F350" s="11" t="s">
        <v>22</v>
      </c>
      <c r="G350" s="78">
        <v>36358</v>
      </c>
      <c r="H350" s="79" t="str">
        <f t="shared" si="10"/>
        <v>July</v>
      </c>
      <c r="I350" s="16">
        <f t="shared" ca="1" si="11"/>
        <v>21</v>
      </c>
    </row>
    <row r="351" spans="1:9" x14ac:dyDescent="0.25">
      <c r="A351" s="11" t="s">
        <v>139</v>
      </c>
      <c r="B351" s="12" t="s">
        <v>28</v>
      </c>
      <c r="C351" s="11" t="s">
        <v>611</v>
      </c>
      <c r="D351" s="13">
        <v>863006129</v>
      </c>
      <c r="E351" s="14">
        <v>2522778445</v>
      </c>
      <c r="F351" s="11" t="s">
        <v>22</v>
      </c>
      <c r="G351" s="78">
        <v>38544</v>
      </c>
      <c r="H351" s="79" t="str">
        <f t="shared" si="10"/>
        <v>July</v>
      </c>
      <c r="I351" s="16">
        <f t="shared" ca="1" si="11"/>
        <v>15</v>
      </c>
    </row>
    <row r="352" spans="1:9" x14ac:dyDescent="0.25">
      <c r="A352" s="11" t="s">
        <v>771</v>
      </c>
      <c r="B352" s="12" t="s">
        <v>33</v>
      </c>
      <c r="C352" s="11" t="s">
        <v>611</v>
      </c>
      <c r="D352" s="13">
        <v>393003492</v>
      </c>
      <c r="E352" s="14">
        <v>2522869792</v>
      </c>
      <c r="F352" s="11" t="s">
        <v>22</v>
      </c>
      <c r="G352" s="78">
        <v>39279</v>
      </c>
      <c r="H352" s="79" t="str">
        <f t="shared" si="10"/>
        <v>July</v>
      </c>
      <c r="I352" s="16">
        <f t="shared" ca="1" si="11"/>
        <v>13</v>
      </c>
    </row>
    <row r="353" spans="1:9" x14ac:dyDescent="0.25">
      <c r="A353" s="11" t="s">
        <v>282</v>
      </c>
      <c r="B353" s="12" t="s">
        <v>31</v>
      </c>
      <c r="C353" s="11" t="s">
        <v>685</v>
      </c>
      <c r="D353" s="13">
        <v>658002625</v>
      </c>
      <c r="E353" s="14">
        <v>9193788281</v>
      </c>
      <c r="F353" s="11" t="s">
        <v>22</v>
      </c>
      <c r="G353" s="78">
        <v>38909</v>
      </c>
      <c r="H353" s="79" t="str">
        <f t="shared" si="10"/>
        <v>July</v>
      </c>
      <c r="I353" s="16">
        <f t="shared" ca="1" si="11"/>
        <v>14</v>
      </c>
    </row>
    <row r="354" spans="1:9" x14ac:dyDescent="0.25">
      <c r="A354" s="11" t="s">
        <v>754</v>
      </c>
      <c r="B354" s="12" t="s">
        <v>12</v>
      </c>
      <c r="C354" s="11" t="s">
        <v>685</v>
      </c>
      <c r="D354" s="13">
        <v>145005793</v>
      </c>
      <c r="E354" s="14">
        <v>2521603964</v>
      </c>
      <c r="F354" s="11" t="s">
        <v>22</v>
      </c>
      <c r="G354" s="78">
        <v>37816</v>
      </c>
      <c r="H354" s="79" t="str">
        <f t="shared" si="10"/>
        <v>July</v>
      </c>
      <c r="I354" s="16">
        <f t="shared" ca="1" si="11"/>
        <v>17</v>
      </c>
    </row>
    <row r="355" spans="1:9" x14ac:dyDescent="0.25">
      <c r="A355" s="11" t="s">
        <v>517</v>
      </c>
      <c r="B355" s="12" t="s">
        <v>12</v>
      </c>
      <c r="C355" s="11" t="s">
        <v>67</v>
      </c>
      <c r="D355" s="13">
        <v>126002342</v>
      </c>
      <c r="E355" s="14">
        <v>9196299247</v>
      </c>
      <c r="F355" s="11" t="s">
        <v>26</v>
      </c>
      <c r="G355" s="78">
        <v>38915</v>
      </c>
      <c r="H355" s="79" t="str">
        <f t="shared" si="10"/>
        <v>July</v>
      </c>
      <c r="I355" s="16">
        <f t="shared" ca="1" si="11"/>
        <v>14</v>
      </c>
    </row>
    <row r="356" spans="1:9" x14ac:dyDescent="0.25">
      <c r="A356" s="11" t="s">
        <v>733</v>
      </c>
      <c r="B356" s="12" t="s">
        <v>31</v>
      </c>
      <c r="C356" s="11" t="s">
        <v>220</v>
      </c>
      <c r="D356" s="13">
        <v>993003806</v>
      </c>
      <c r="E356" s="14">
        <v>2521810581</v>
      </c>
      <c r="F356" s="11" t="s">
        <v>26</v>
      </c>
      <c r="G356" s="78">
        <v>38923</v>
      </c>
      <c r="H356" s="79" t="str">
        <f t="shared" si="10"/>
        <v>July</v>
      </c>
      <c r="I356" s="16">
        <f t="shared" ca="1" si="11"/>
        <v>14</v>
      </c>
    </row>
    <row r="357" spans="1:9" x14ac:dyDescent="0.25">
      <c r="A357" s="11" t="s">
        <v>462</v>
      </c>
      <c r="B357" s="12" t="s">
        <v>28</v>
      </c>
      <c r="C357" s="11" t="s">
        <v>460</v>
      </c>
      <c r="D357" s="13">
        <v>816007187</v>
      </c>
      <c r="E357" s="14">
        <v>9195520461</v>
      </c>
      <c r="F357" s="11" t="s">
        <v>26</v>
      </c>
      <c r="G357" s="78">
        <v>43308</v>
      </c>
      <c r="H357" s="79" t="str">
        <f t="shared" si="10"/>
        <v>July</v>
      </c>
      <c r="I357" s="16">
        <f t="shared" ca="1" si="11"/>
        <v>2</v>
      </c>
    </row>
    <row r="358" spans="1:9" x14ac:dyDescent="0.25">
      <c r="A358" s="11" t="s">
        <v>87</v>
      </c>
      <c r="B358" s="12" t="s">
        <v>12</v>
      </c>
      <c r="C358" s="11" t="s">
        <v>29</v>
      </c>
      <c r="D358" s="13">
        <v>767001463</v>
      </c>
      <c r="E358" s="14">
        <v>2523646601</v>
      </c>
      <c r="F358" s="11" t="s">
        <v>17</v>
      </c>
      <c r="G358" s="78">
        <v>39633</v>
      </c>
      <c r="H358" s="79" t="str">
        <f t="shared" si="10"/>
        <v>July</v>
      </c>
      <c r="I358" s="16">
        <f t="shared" ca="1" si="11"/>
        <v>12</v>
      </c>
    </row>
    <row r="359" spans="1:9" x14ac:dyDescent="0.25">
      <c r="A359" s="11" t="s">
        <v>312</v>
      </c>
      <c r="B359" s="12" t="s">
        <v>12</v>
      </c>
      <c r="C359" s="11" t="s">
        <v>67</v>
      </c>
      <c r="D359" s="13">
        <v>733003074</v>
      </c>
      <c r="E359" s="14">
        <v>9192224790</v>
      </c>
      <c r="F359" s="11" t="s">
        <v>17</v>
      </c>
      <c r="G359" s="78">
        <v>41826</v>
      </c>
      <c r="H359" s="79" t="str">
        <f t="shared" si="10"/>
        <v>July</v>
      </c>
      <c r="I359" s="16">
        <f t="shared" ca="1" si="11"/>
        <v>6</v>
      </c>
    </row>
    <row r="360" spans="1:9" x14ac:dyDescent="0.25">
      <c r="A360" s="11" t="s">
        <v>291</v>
      </c>
      <c r="B360" s="12" t="s">
        <v>33</v>
      </c>
      <c r="C360" s="11" t="s">
        <v>220</v>
      </c>
      <c r="D360" s="13">
        <v>876007922</v>
      </c>
      <c r="E360" s="14">
        <v>2527358099</v>
      </c>
      <c r="F360" s="11" t="s">
        <v>17</v>
      </c>
      <c r="G360" s="78">
        <v>43305</v>
      </c>
      <c r="H360" s="79" t="str">
        <f t="shared" si="10"/>
        <v>July</v>
      </c>
      <c r="I360" s="16">
        <f t="shared" ca="1" si="11"/>
        <v>2</v>
      </c>
    </row>
    <row r="361" spans="1:9" x14ac:dyDescent="0.25">
      <c r="A361" s="11" t="s">
        <v>326</v>
      </c>
      <c r="B361" s="12" t="s">
        <v>19</v>
      </c>
      <c r="C361" s="11" t="s">
        <v>220</v>
      </c>
      <c r="D361" s="13">
        <v>378009642</v>
      </c>
      <c r="E361" s="14">
        <v>2526228199</v>
      </c>
      <c r="F361" s="11" t="s">
        <v>17</v>
      </c>
      <c r="G361" s="78">
        <v>40755</v>
      </c>
      <c r="H361" s="79" t="str">
        <f t="shared" si="10"/>
        <v>July</v>
      </c>
      <c r="I361" s="16">
        <f t="shared" ca="1" si="11"/>
        <v>9</v>
      </c>
    </row>
    <row r="362" spans="1:9" x14ac:dyDescent="0.25">
      <c r="A362" s="11" t="s">
        <v>130</v>
      </c>
      <c r="B362" s="12" t="s">
        <v>33</v>
      </c>
      <c r="C362" s="11" t="s">
        <v>381</v>
      </c>
      <c r="D362" s="13">
        <v>479001328</v>
      </c>
      <c r="E362" s="14">
        <v>2525368383</v>
      </c>
      <c r="F362" s="11" t="s">
        <v>17</v>
      </c>
      <c r="G362" s="78">
        <v>38538</v>
      </c>
      <c r="H362" s="79" t="str">
        <f t="shared" si="10"/>
        <v>July</v>
      </c>
      <c r="I362" s="16">
        <f t="shared" ca="1" si="11"/>
        <v>15</v>
      </c>
    </row>
    <row r="363" spans="1:9" x14ac:dyDescent="0.25">
      <c r="A363" s="11" t="s">
        <v>494</v>
      </c>
      <c r="B363" s="12" t="s">
        <v>31</v>
      </c>
      <c r="C363" s="11" t="s">
        <v>381</v>
      </c>
      <c r="D363" s="13">
        <v>991004142</v>
      </c>
      <c r="E363" s="14">
        <v>9192490678</v>
      </c>
      <c r="F363" s="11" t="s">
        <v>17</v>
      </c>
      <c r="G363" s="78">
        <v>37803</v>
      </c>
      <c r="H363" s="79" t="str">
        <f t="shared" si="10"/>
        <v>July</v>
      </c>
      <c r="I363" s="16">
        <f t="shared" ca="1" si="11"/>
        <v>17</v>
      </c>
    </row>
    <row r="364" spans="1:9" x14ac:dyDescent="0.25">
      <c r="A364" s="11" t="s">
        <v>36</v>
      </c>
      <c r="B364" s="12" t="s">
        <v>12</v>
      </c>
      <c r="C364" s="11" t="s">
        <v>433</v>
      </c>
      <c r="D364" s="13">
        <v>550001321</v>
      </c>
      <c r="E364" s="14">
        <v>9192529195</v>
      </c>
      <c r="F364" s="11" t="s">
        <v>17</v>
      </c>
      <c r="G364" s="78">
        <v>38903</v>
      </c>
      <c r="H364" s="79" t="str">
        <f t="shared" si="10"/>
        <v>July</v>
      </c>
      <c r="I364" s="16">
        <f t="shared" ca="1" si="11"/>
        <v>14</v>
      </c>
    </row>
    <row r="365" spans="1:9" x14ac:dyDescent="0.25">
      <c r="A365" s="11" t="s">
        <v>406</v>
      </c>
      <c r="B365" s="12" t="s">
        <v>28</v>
      </c>
      <c r="C365" s="11" t="s">
        <v>522</v>
      </c>
      <c r="D365" s="13">
        <v>387001597</v>
      </c>
      <c r="E365" s="14">
        <v>9191963194</v>
      </c>
      <c r="F365" s="11" t="s">
        <v>17</v>
      </c>
      <c r="G365" s="78">
        <v>36371</v>
      </c>
      <c r="H365" s="79" t="str">
        <f t="shared" si="10"/>
        <v>July</v>
      </c>
      <c r="I365" s="16">
        <f t="shared" ca="1" si="11"/>
        <v>21</v>
      </c>
    </row>
    <row r="366" spans="1:9" x14ac:dyDescent="0.25">
      <c r="A366" s="11" t="s">
        <v>110</v>
      </c>
      <c r="B366" s="12" t="s">
        <v>33</v>
      </c>
      <c r="C366" s="11" t="s">
        <v>522</v>
      </c>
      <c r="D366" s="13">
        <v>938003321</v>
      </c>
      <c r="E366" s="14">
        <v>9196456972</v>
      </c>
      <c r="F366" s="11" t="s">
        <v>17</v>
      </c>
      <c r="G366" s="78">
        <v>42199</v>
      </c>
      <c r="H366" s="79" t="str">
        <f t="shared" si="10"/>
        <v>July</v>
      </c>
      <c r="I366" s="16">
        <f t="shared" ca="1" si="11"/>
        <v>5</v>
      </c>
    </row>
    <row r="367" spans="1:9" x14ac:dyDescent="0.25">
      <c r="A367" s="11" t="s">
        <v>49</v>
      </c>
      <c r="B367" s="12" t="s">
        <v>33</v>
      </c>
      <c r="C367" s="11" t="s">
        <v>522</v>
      </c>
      <c r="D367" s="13">
        <v>160002505</v>
      </c>
      <c r="E367" s="14">
        <v>2526427045</v>
      </c>
      <c r="F367" s="11" t="s">
        <v>17</v>
      </c>
      <c r="G367" s="78">
        <v>40382</v>
      </c>
      <c r="H367" s="79" t="str">
        <f t="shared" si="10"/>
        <v>July</v>
      </c>
      <c r="I367" s="16">
        <f t="shared" ca="1" si="11"/>
        <v>10</v>
      </c>
    </row>
    <row r="368" spans="1:9" x14ac:dyDescent="0.25">
      <c r="A368" s="11" t="s">
        <v>149</v>
      </c>
      <c r="B368" s="12" t="s">
        <v>25</v>
      </c>
      <c r="C368" s="11" t="s">
        <v>522</v>
      </c>
      <c r="D368" s="13">
        <v>698002533</v>
      </c>
      <c r="E368" s="14">
        <v>9192917217</v>
      </c>
      <c r="F368" s="11" t="s">
        <v>17</v>
      </c>
      <c r="G368" s="78">
        <v>38555</v>
      </c>
      <c r="H368" s="79" t="str">
        <f t="shared" si="10"/>
        <v>July</v>
      </c>
      <c r="I368" s="16">
        <f t="shared" ca="1" si="11"/>
        <v>15</v>
      </c>
    </row>
    <row r="369" spans="1:9" x14ac:dyDescent="0.25">
      <c r="A369" s="11" t="s">
        <v>93</v>
      </c>
      <c r="B369" s="12" t="s">
        <v>33</v>
      </c>
      <c r="C369" s="11" t="s">
        <v>611</v>
      </c>
      <c r="D369" s="13">
        <v>932003359</v>
      </c>
      <c r="E369" s="14">
        <v>9192376215</v>
      </c>
      <c r="F369" s="11" t="s">
        <v>17</v>
      </c>
      <c r="G369" s="78">
        <v>42576</v>
      </c>
      <c r="H369" s="79" t="str">
        <f t="shared" si="10"/>
        <v>July</v>
      </c>
      <c r="I369" s="16">
        <f t="shared" ca="1" si="11"/>
        <v>4</v>
      </c>
    </row>
    <row r="370" spans="1:9" x14ac:dyDescent="0.25">
      <c r="A370" s="11" t="s">
        <v>343</v>
      </c>
      <c r="B370" s="12" t="s">
        <v>12</v>
      </c>
      <c r="C370" s="11" t="s">
        <v>611</v>
      </c>
      <c r="D370" s="13">
        <v>221007766</v>
      </c>
      <c r="E370" s="14">
        <v>2526853122</v>
      </c>
      <c r="F370" s="11" t="s">
        <v>17</v>
      </c>
      <c r="G370" s="78">
        <v>38926</v>
      </c>
      <c r="H370" s="79" t="str">
        <f t="shared" si="10"/>
        <v>July</v>
      </c>
      <c r="I370" s="16">
        <f t="shared" ca="1" si="11"/>
        <v>14</v>
      </c>
    </row>
    <row r="371" spans="1:9" x14ac:dyDescent="0.25">
      <c r="A371" s="11" t="s">
        <v>486</v>
      </c>
      <c r="B371" s="12" t="s">
        <v>28</v>
      </c>
      <c r="C371" s="11" t="s">
        <v>685</v>
      </c>
      <c r="D371" s="13">
        <v>111006346</v>
      </c>
      <c r="E371" s="14">
        <v>2525717431</v>
      </c>
      <c r="F371" s="11" t="s">
        <v>17</v>
      </c>
      <c r="G371" s="78">
        <v>36362</v>
      </c>
      <c r="H371" s="79" t="str">
        <f t="shared" si="10"/>
        <v>July</v>
      </c>
      <c r="I371" s="16">
        <f t="shared" ca="1" si="11"/>
        <v>21</v>
      </c>
    </row>
    <row r="372" spans="1:9" x14ac:dyDescent="0.25">
      <c r="A372" s="11" t="s">
        <v>687</v>
      </c>
      <c r="B372" s="12" t="s">
        <v>33</v>
      </c>
      <c r="C372" s="11" t="s">
        <v>685</v>
      </c>
      <c r="D372" s="13">
        <v>970006937</v>
      </c>
      <c r="E372" s="14">
        <v>9192042331</v>
      </c>
      <c r="F372" s="11" t="s">
        <v>17</v>
      </c>
      <c r="G372" s="78">
        <v>36351</v>
      </c>
      <c r="H372" s="79" t="str">
        <f t="shared" si="10"/>
        <v>July</v>
      </c>
      <c r="I372" s="16">
        <f t="shared" ca="1" si="11"/>
        <v>21</v>
      </c>
    </row>
    <row r="373" spans="1:9" x14ac:dyDescent="0.25">
      <c r="A373" s="11" t="s">
        <v>372</v>
      </c>
      <c r="B373" s="12" t="s">
        <v>33</v>
      </c>
      <c r="C373" s="11" t="s">
        <v>685</v>
      </c>
      <c r="D373" s="13">
        <v>904007673</v>
      </c>
      <c r="E373" s="14">
        <v>2521277028</v>
      </c>
      <c r="F373" s="11" t="s">
        <v>17</v>
      </c>
      <c r="G373" s="78">
        <v>36000</v>
      </c>
      <c r="H373" s="79" t="str">
        <f t="shared" si="10"/>
        <v>July</v>
      </c>
      <c r="I373" s="16">
        <f t="shared" ca="1" si="11"/>
        <v>22</v>
      </c>
    </row>
    <row r="374" spans="1:9" x14ac:dyDescent="0.25">
      <c r="A374" s="11" t="s">
        <v>649</v>
      </c>
      <c r="B374" s="12" t="s">
        <v>31</v>
      </c>
      <c r="C374" s="11" t="s">
        <v>685</v>
      </c>
      <c r="D374" s="13">
        <v>733008713</v>
      </c>
      <c r="E374" s="14">
        <v>9196648050</v>
      </c>
      <c r="F374" s="11" t="s">
        <v>17</v>
      </c>
      <c r="G374" s="78">
        <v>38194</v>
      </c>
      <c r="H374" s="79" t="str">
        <f t="shared" si="10"/>
        <v>July</v>
      </c>
      <c r="I374" s="16">
        <f t="shared" ca="1" si="11"/>
        <v>16</v>
      </c>
    </row>
    <row r="375" spans="1:9" x14ac:dyDescent="0.25">
      <c r="A375" s="11" t="s">
        <v>677</v>
      </c>
      <c r="B375" s="12" t="s">
        <v>19</v>
      </c>
      <c r="C375" s="11" t="s">
        <v>685</v>
      </c>
      <c r="D375" s="13">
        <v>971008623</v>
      </c>
      <c r="E375" s="14">
        <v>9194375399</v>
      </c>
      <c r="F375" s="11" t="s">
        <v>17</v>
      </c>
      <c r="G375" s="78">
        <v>39997</v>
      </c>
      <c r="H375" s="79" t="str">
        <f t="shared" si="10"/>
        <v>July</v>
      </c>
      <c r="I375" s="16">
        <f t="shared" ca="1" si="11"/>
        <v>11</v>
      </c>
    </row>
    <row r="376" spans="1:9" x14ac:dyDescent="0.25">
      <c r="A376" s="11" t="s">
        <v>304</v>
      </c>
      <c r="B376" s="12" t="s">
        <v>33</v>
      </c>
      <c r="C376" s="11" t="s">
        <v>29</v>
      </c>
      <c r="D376" s="13">
        <v>608006012</v>
      </c>
      <c r="E376" s="14">
        <v>9194075460</v>
      </c>
      <c r="F376" s="11" t="s">
        <v>14</v>
      </c>
      <c r="G376" s="78">
        <v>36687</v>
      </c>
      <c r="H376" s="79" t="str">
        <f t="shared" si="10"/>
        <v>June</v>
      </c>
      <c r="I376" s="16">
        <f t="shared" ca="1" si="11"/>
        <v>20</v>
      </c>
    </row>
    <row r="377" spans="1:9" x14ac:dyDescent="0.25">
      <c r="A377" s="11" t="s">
        <v>684</v>
      </c>
      <c r="B377" s="12" t="s">
        <v>19</v>
      </c>
      <c r="C377" s="11" t="s">
        <v>29</v>
      </c>
      <c r="D377" s="13">
        <v>456006966</v>
      </c>
      <c r="E377" s="14">
        <v>9194680033</v>
      </c>
      <c r="F377" s="11" t="s">
        <v>14</v>
      </c>
      <c r="G377" s="78">
        <v>39620</v>
      </c>
      <c r="H377" s="79" t="str">
        <f t="shared" si="10"/>
        <v>June</v>
      </c>
      <c r="I377" s="16">
        <f t="shared" ca="1" si="11"/>
        <v>12</v>
      </c>
    </row>
    <row r="378" spans="1:9" x14ac:dyDescent="0.25">
      <c r="A378" s="11" t="s">
        <v>541</v>
      </c>
      <c r="B378" s="12" t="s">
        <v>12</v>
      </c>
      <c r="C378" s="11" t="s">
        <v>67</v>
      </c>
      <c r="D378" s="13">
        <v>415008597</v>
      </c>
      <c r="E378" s="14">
        <v>9196252690</v>
      </c>
      <c r="F378" s="11" t="s">
        <v>14</v>
      </c>
      <c r="G378" s="78">
        <v>38523</v>
      </c>
      <c r="H378" s="79" t="str">
        <f t="shared" si="10"/>
        <v>June</v>
      </c>
      <c r="I378" s="16">
        <f t="shared" ca="1" si="11"/>
        <v>15</v>
      </c>
    </row>
    <row r="379" spans="1:9" x14ac:dyDescent="0.25">
      <c r="A379" s="11" t="s">
        <v>396</v>
      </c>
      <c r="B379" s="12" t="s">
        <v>28</v>
      </c>
      <c r="C379" s="11" t="s">
        <v>146</v>
      </c>
      <c r="D379" s="13">
        <v>469001073</v>
      </c>
      <c r="E379" s="14">
        <v>2523327522</v>
      </c>
      <c r="F379" s="11" t="s">
        <v>14</v>
      </c>
      <c r="G379" s="78">
        <v>39969</v>
      </c>
      <c r="H379" s="79" t="str">
        <f t="shared" si="10"/>
        <v>June</v>
      </c>
      <c r="I379" s="16">
        <f t="shared" ca="1" si="11"/>
        <v>11</v>
      </c>
    </row>
    <row r="380" spans="1:9" x14ac:dyDescent="0.25">
      <c r="A380" s="11" t="s">
        <v>46</v>
      </c>
      <c r="B380" s="12" t="s">
        <v>33</v>
      </c>
      <c r="C380" s="11" t="s">
        <v>146</v>
      </c>
      <c r="D380" s="13">
        <v>685003695</v>
      </c>
      <c r="E380" s="14">
        <v>9196756847</v>
      </c>
      <c r="F380" s="11" t="s">
        <v>14</v>
      </c>
      <c r="G380" s="78">
        <v>36679</v>
      </c>
      <c r="H380" s="79" t="str">
        <f t="shared" si="10"/>
        <v>June</v>
      </c>
      <c r="I380" s="16">
        <f t="shared" ca="1" si="11"/>
        <v>20</v>
      </c>
    </row>
    <row r="381" spans="1:9" x14ac:dyDescent="0.25">
      <c r="A381" s="11" t="s">
        <v>529</v>
      </c>
      <c r="B381" s="12" t="s">
        <v>33</v>
      </c>
      <c r="C381" s="11" t="s">
        <v>166</v>
      </c>
      <c r="D381" s="13">
        <v>850000766</v>
      </c>
      <c r="E381" s="14">
        <v>2527838614</v>
      </c>
      <c r="F381" s="11" t="s">
        <v>14</v>
      </c>
      <c r="G381" s="78">
        <v>41443</v>
      </c>
      <c r="H381" s="79" t="str">
        <f t="shared" si="10"/>
        <v>June</v>
      </c>
      <c r="I381" s="16">
        <f t="shared" ca="1" si="11"/>
        <v>7</v>
      </c>
    </row>
    <row r="382" spans="1:9" x14ac:dyDescent="0.25">
      <c r="A382" s="11" t="s">
        <v>364</v>
      </c>
      <c r="B382" s="12" t="s">
        <v>12</v>
      </c>
      <c r="C382" s="11" t="s">
        <v>166</v>
      </c>
      <c r="D382" s="13">
        <v>914001569</v>
      </c>
      <c r="E382" s="14">
        <v>9196082608</v>
      </c>
      <c r="F382" s="11" t="s">
        <v>14</v>
      </c>
      <c r="G382" s="78">
        <v>43256</v>
      </c>
      <c r="H382" s="79" t="str">
        <f t="shared" si="10"/>
        <v>June</v>
      </c>
      <c r="I382" s="16">
        <f t="shared" ca="1" si="11"/>
        <v>2</v>
      </c>
    </row>
    <row r="383" spans="1:9" x14ac:dyDescent="0.25">
      <c r="A383" s="11" t="s">
        <v>76</v>
      </c>
      <c r="B383" s="12" t="s">
        <v>28</v>
      </c>
      <c r="C383" s="11" t="s">
        <v>172</v>
      </c>
      <c r="D383" s="13">
        <v>518000148</v>
      </c>
      <c r="E383" s="14">
        <v>2526500529</v>
      </c>
      <c r="F383" s="11" t="s">
        <v>14</v>
      </c>
      <c r="G383" s="78">
        <v>43255</v>
      </c>
      <c r="H383" s="79" t="str">
        <f t="shared" si="10"/>
        <v>June</v>
      </c>
      <c r="I383" s="16">
        <f t="shared" ca="1" si="11"/>
        <v>2</v>
      </c>
    </row>
    <row r="384" spans="1:9" x14ac:dyDescent="0.25">
      <c r="A384" s="11" t="s">
        <v>129</v>
      </c>
      <c r="B384" s="12" t="s">
        <v>28</v>
      </c>
      <c r="C384" s="11" t="s">
        <v>172</v>
      </c>
      <c r="D384" s="13">
        <v>113009123</v>
      </c>
      <c r="E384" s="14">
        <v>2526563683</v>
      </c>
      <c r="F384" s="11" t="s">
        <v>14</v>
      </c>
      <c r="G384" s="78">
        <v>35973</v>
      </c>
      <c r="H384" s="79" t="str">
        <f t="shared" si="10"/>
        <v>June</v>
      </c>
      <c r="I384" s="16">
        <f t="shared" ca="1" si="11"/>
        <v>22</v>
      </c>
    </row>
    <row r="385" spans="1:9" x14ac:dyDescent="0.25">
      <c r="A385" s="11" t="s">
        <v>351</v>
      </c>
      <c r="B385" s="12" t="s">
        <v>28</v>
      </c>
      <c r="C385" s="11" t="s">
        <v>172</v>
      </c>
      <c r="D385" s="13">
        <v>603001910</v>
      </c>
      <c r="E385" s="14">
        <v>9196514650</v>
      </c>
      <c r="F385" s="11" t="s">
        <v>14</v>
      </c>
      <c r="G385" s="78">
        <v>37069</v>
      </c>
      <c r="H385" s="79" t="str">
        <f t="shared" si="10"/>
        <v>June</v>
      </c>
      <c r="I385" s="16">
        <f t="shared" ca="1" si="11"/>
        <v>19</v>
      </c>
    </row>
    <row r="386" spans="1:9" x14ac:dyDescent="0.25">
      <c r="A386" s="11" t="s">
        <v>346</v>
      </c>
      <c r="B386" s="12" t="s">
        <v>33</v>
      </c>
      <c r="C386" s="11" t="s">
        <v>220</v>
      </c>
      <c r="D386" s="13">
        <v>903008594</v>
      </c>
      <c r="E386" s="14">
        <v>9194733288</v>
      </c>
      <c r="F386" s="11" t="s">
        <v>14</v>
      </c>
      <c r="G386" s="78">
        <v>40722</v>
      </c>
      <c r="H386" s="79" t="str">
        <f t="shared" ref="H386:H449" si="12">CHOOSE(MONTH(G386),"January","February","March","April","May","June","July","August","September","October","November","December")</f>
        <v>June</v>
      </c>
      <c r="I386" s="16">
        <f t="shared" ref="I386:I449" ca="1" si="13">DATEDIF(G386,TODAY(),"Y")</f>
        <v>9</v>
      </c>
    </row>
    <row r="387" spans="1:9" x14ac:dyDescent="0.25">
      <c r="A387" s="11" t="s">
        <v>552</v>
      </c>
      <c r="B387" s="12" t="s">
        <v>25</v>
      </c>
      <c r="C387" s="11" t="s">
        <v>220</v>
      </c>
      <c r="D387" s="13">
        <v>682007379</v>
      </c>
      <c r="E387" s="14">
        <v>2521854525</v>
      </c>
      <c r="F387" s="11" t="s">
        <v>14</v>
      </c>
      <c r="G387" s="78">
        <v>38167</v>
      </c>
      <c r="H387" s="79" t="str">
        <f t="shared" si="12"/>
        <v>June</v>
      </c>
      <c r="I387" s="16">
        <f t="shared" ca="1" si="13"/>
        <v>16</v>
      </c>
    </row>
    <row r="388" spans="1:9" x14ac:dyDescent="0.25">
      <c r="A388" s="11" t="s">
        <v>328</v>
      </c>
      <c r="B388" s="12" t="s">
        <v>19</v>
      </c>
      <c r="C388" s="11" t="s">
        <v>220</v>
      </c>
      <c r="D388" s="13">
        <v>858000513</v>
      </c>
      <c r="E388" s="14">
        <v>9193547588</v>
      </c>
      <c r="F388" s="11" t="s">
        <v>14</v>
      </c>
      <c r="G388" s="78">
        <v>42168</v>
      </c>
      <c r="H388" s="79" t="str">
        <f t="shared" si="12"/>
        <v>June</v>
      </c>
      <c r="I388" s="16">
        <f t="shared" ca="1" si="13"/>
        <v>5</v>
      </c>
    </row>
    <row r="389" spans="1:9" x14ac:dyDescent="0.25">
      <c r="A389" s="11" t="s">
        <v>315</v>
      </c>
      <c r="B389" s="12" t="s">
        <v>31</v>
      </c>
      <c r="C389" s="11" t="s">
        <v>373</v>
      </c>
      <c r="D389" s="13">
        <v>742006482</v>
      </c>
      <c r="E389" s="14">
        <v>9197077326</v>
      </c>
      <c r="F389" s="11" t="s">
        <v>14</v>
      </c>
      <c r="G389" s="78">
        <v>36688</v>
      </c>
      <c r="H389" s="79" t="str">
        <f t="shared" si="12"/>
        <v>June</v>
      </c>
      <c r="I389" s="16">
        <f t="shared" ca="1" si="13"/>
        <v>20</v>
      </c>
    </row>
    <row r="390" spans="1:9" x14ac:dyDescent="0.25">
      <c r="A390" s="11" t="s">
        <v>659</v>
      </c>
      <c r="B390" s="12" t="s">
        <v>25</v>
      </c>
      <c r="C390" s="11" t="s">
        <v>381</v>
      </c>
      <c r="D390" s="13">
        <v>662004752</v>
      </c>
      <c r="E390" s="14">
        <v>2526040465</v>
      </c>
      <c r="F390" s="11" t="s">
        <v>14</v>
      </c>
      <c r="G390" s="78">
        <v>39248</v>
      </c>
      <c r="H390" s="79" t="str">
        <f t="shared" si="12"/>
        <v>June</v>
      </c>
      <c r="I390" s="16">
        <f t="shared" ca="1" si="13"/>
        <v>13</v>
      </c>
    </row>
    <row r="391" spans="1:9" x14ac:dyDescent="0.25">
      <c r="A391" s="11" t="s">
        <v>526</v>
      </c>
      <c r="B391" s="12" t="s">
        <v>28</v>
      </c>
      <c r="C391" s="11" t="s">
        <v>460</v>
      </c>
      <c r="D391" s="13">
        <v>972006665</v>
      </c>
      <c r="E391" s="14">
        <v>2526007063</v>
      </c>
      <c r="F391" s="11" t="s">
        <v>14</v>
      </c>
      <c r="G391" s="78">
        <v>41083</v>
      </c>
      <c r="H391" s="79" t="str">
        <f t="shared" si="12"/>
        <v>June</v>
      </c>
      <c r="I391" s="16">
        <f t="shared" ca="1" si="13"/>
        <v>8</v>
      </c>
    </row>
    <row r="392" spans="1:9" x14ac:dyDescent="0.25">
      <c r="A392" s="11" t="s">
        <v>191</v>
      </c>
      <c r="B392" s="12" t="s">
        <v>33</v>
      </c>
      <c r="C392" s="11" t="s">
        <v>460</v>
      </c>
      <c r="D392" s="13">
        <v>959008761</v>
      </c>
      <c r="E392" s="14">
        <v>9194744493</v>
      </c>
      <c r="F392" s="11" t="s">
        <v>14</v>
      </c>
      <c r="G392" s="78">
        <v>36313</v>
      </c>
      <c r="H392" s="79" t="str">
        <f t="shared" si="12"/>
        <v>June</v>
      </c>
      <c r="I392" s="16">
        <f t="shared" ca="1" si="13"/>
        <v>21</v>
      </c>
    </row>
    <row r="393" spans="1:9" x14ac:dyDescent="0.25">
      <c r="A393" s="11" t="s">
        <v>187</v>
      </c>
      <c r="B393" s="12" t="s">
        <v>19</v>
      </c>
      <c r="C393" s="11" t="s">
        <v>460</v>
      </c>
      <c r="D393" s="13">
        <v>443008477</v>
      </c>
      <c r="E393" s="14">
        <v>9198624601</v>
      </c>
      <c r="F393" s="11" t="s">
        <v>14</v>
      </c>
      <c r="G393" s="78">
        <v>42534</v>
      </c>
      <c r="H393" s="79" t="str">
        <f t="shared" si="12"/>
        <v>June</v>
      </c>
      <c r="I393" s="16">
        <f t="shared" ca="1" si="13"/>
        <v>4</v>
      </c>
    </row>
    <row r="394" spans="1:9" x14ac:dyDescent="0.25">
      <c r="A394" s="11" t="s">
        <v>280</v>
      </c>
      <c r="B394" s="12" t="s">
        <v>28</v>
      </c>
      <c r="C394" s="11" t="s">
        <v>505</v>
      </c>
      <c r="D394" s="13">
        <v>904000184</v>
      </c>
      <c r="E394" s="14">
        <v>9191876990</v>
      </c>
      <c r="F394" s="11" t="s">
        <v>14</v>
      </c>
      <c r="G394" s="78">
        <v>36316</v>
      </c>
      <c r="H394" s="79" t="str">
        <f t="shared" si="12"/>
        <v>June</v>
      </c>
      <c r="I394" s="16">
        <f t="shared" ca="1" si="13"/>
        <v>21</v>
      </c>
    </row>
    <row r="395" spans="1:9" x14ac:dyDescent="0.25">
      <c r="A395" s="11" t="s">
        <v>368</v>
      </c>
      <c r="B395" s="12" t="s">
        <v>28</v>
      </c>
      <c r="C395" s="11" t="s">
        <v>505</v>
      </c>
      <c r="D395" s="13">
        <v>134007291</v>
      </c>
      <c r="E395" s="14">
        <v>2525536623</v>
      </c>
      <c r="F395" s="11" t="s">
        <v>14</v>
      </c>
      <c r="G395" s="78">
        <v>35969</v>
      </c>
      <c r="H395" s="79" t="str">
        <f t="shared" si="12"/>
        <v>June</v>
      </c>
      <c r="I395" s="16">
        <f t="shared" ca="1" si="13"/>
        <v>22</v>
      </c>
    </row>
    <row r="396" spans="1:9" x14ac:dyDescent="0.25">
      <c r="A396" s="11" t="s">
        <v>50</v>
      </c>
      <c r="B396" s="12" t="s">
        <v>28</v>
      </c>
      <c r="C396" s="11" t="s">
        <v>522</v>
      </c>
      <c r="D396" s="13">
        <v>505000981</v>
      </c>
      <c r="E396" s="14">
        <v>2527557761</v>
      </c>
      <c r="F396" s="11" t="s">
        <v>14</v>
      </c>
      <c r="G396" s="78">
        <v>39994</v>
      </c>
      <c r="H396" s="79" t="str">
        <f t="shared" si="12"/>
        <v>June</v>
      </c>
      <c r="I396" s="16">
        <f t="shared" ca="1" si="13"/>
        <v>11</v>
      </c>
    </row>
    <row r="397" spans="1:9" x14ac:dyDescent="0.25">
      <c r="A397" s="11" t="s">
        <v>159</v>
      </c>
      <c r="B397" s="12" t="s">
        <v>28</v>
      </c>
      <c r="C397" s="11" t="s">
        <v>522</v>
      </c>
      <c r="D397" s="13">
        <v>867000310</v>
      </c>
      <c r="E397" s="14">
        <v>9191376854</v>
      </c>
      <c r="F397" s="11" t="s">
        <v>14</v>
      </c>
      <c r="G397" s="78">
        <v>39249</v>
      </c>
      <c r="H397" s="79" t="str">
        <f t="shared" si="12"/>
        <v>June</v>
      </c>
      <c r="I397" s="16">
        <f t="shared" ca="1" si="13"/>
        <v>13</v>
      </c>
    </row>
    <row r="398" spans="1:9" x14ac:dyDescent="0.25">
      <c r="A398" s="11" t="s">
        <v>345</v>
      </c>
      <c r="B398" s="12" t="s">
        <v>28</v>
      </c>
      <c r="C398" s="11" t="s">
        <v>522</v>
      </c>
      <c r="D398" s="13">
        <v>456009622</v>
      </c>
      <c r="E398" s="14">
        <v>2523046338</v>
      </c>
      <c r="F398" s="11" t="s">
        <v>14</v>
      </c>
      <c r="G398" s="78">
        <v>35954</v>
      </c>
      <c r="H398" s="79" t="str">
        <f t="shared" si="12"/>
        <v>June</v>
      </c>
      <c r="I398" s="16">
        <f t="shared" ca="1" si="13"/>
        <v>22</v>
      </c>
    </row>
    <row r="399" spans="1:9" x14ac:dyDescent="0.25">
      <c r="A399" s="11" t="s">
        <v>367</v>
      </c>
      <c r="B399" s="12" t="s">
        <v>28</v>
      </c>
      <c r="C399" s="11" t="s">
        <v>522</v>
      </c>
      <c r="D399" s="13">
        <v>503006433</v>
      </c>
      <c r="E399" s="14">
        <v>9192453666</v>
      </c>
      <c r="F399" s="11" t="s">
        <v>14</v>
      </c>
      <c r="G399" s="78">
        <v>36316</v>
      </c>
      <c r="H399" s="79" t="str">
        <f t="shared" si="12"/>
        <v>June</v>
      </c>
      <c r="I399" s="16">
        <f t="shared" ca="1" si="13"/>
        <v>21</v>
      </c>
    </row>
    <row r="400" spans="1:9" x14ac:dyDescent="0.25">
      <c r="A400" s="11" t="s">
        <v>208</v>
      </c>
      <c r="B400" s="12" t="s">
        <v>31</v>
      </c>
      <c r="C400" s="11" t="s">
        <v>522</v>
      </c>
      <c r="D400" s="13">
        <v>886002647</v>
      </c>
      <c r="E400" s="14">
        <v>2526698101</v>
      </c>
      <c r="F400" s="11" t="s">
        <v>14</v>
      </c>
      <c r="G400" s="78">
        <v>40704</v>
      </c>
      <c r="H400" s="79" t="str">
        <f t="shared" si="12"/>
        <v>June</v>
      </c>
      <c r="I400" s="16">
        <f t="shared" ca="1" si="13"/>
        <v>9</v>
      </c>
    </row>
    <row r="401" spans="1:9" x14ac:dyDescent="0.25">
      <c r="A401" s="11" t="s">
        <v>377</v>
      </c>
      <c r="B401" s="12" t="s">
        <v>12</v>
      </c>
      <c r="C401" s="11" t="s">
        <v>522</v>
      </c>
      <c r="D401" s="13">
        <v>174009111</v>
      </c>
      <c r="E401" s="14">
        <v>9191675237</v>
      </c>
      <c r="F401" s="11" t="s">
        <v>14</v>
      </c>
      <c r="G401" s="78">
        <v>38142</v>
      </c>
      <c r="H401" s="79" t="str">
        <f t="shared" si="12"/>
        <v>June</v>
      </c>
      <c r="I401" s="16">
        <f t="shared" ca="1" si="13"/>
        <v>16</v>
      </c>
    </row>
    <row r="402" spans="1:9" x14ac:dyDescent="0.25">
      <c r="A402" s="11" t="s">
        <v>273</v>
      </c>
      <c r="B402" s="12" t="s">
        <v>33</v>
      </c>
      <c r="C402" s="11" t="s">
        <v>611</v>
      </c>
      <c r="D402" s="13">
        <v>489007166</v>
      </c>
      <c r="E402" s="14">
        <v>2522238881</v>
      </c>
      <c r="F402" s="11" t="s">
        <v>14</v>
      </c>
      <c r="G402" s="78">
        <v>39263</v>
      </c>
      <c r="H402" s="79" t="str">
        <f t="shared" si="12"/>
        <v>June</v>
      </c>
      <c r="I402" s="16">
        <f t="shared" ca="1" si="13"/>
        <v>13</v>
      </c>
    </row>
    <row r="403" spans="1:9" x14ac:dyDescent="0.25">
      <c r="A403" s="11" t="s">
        <v>118</v>
      </c>
      <c r="B403" s="12" t="s">
        <v>33</v>
      </c>
      <c r="C403" s="11" t="s">
        <v>685</v>
      </c>
      <c r="D403" s="13">
        <v>249006723</v>
      </c>
      <c r="E403" s="14">
        <v>2521628807</v>
      </c>
      <c r="F403" s="11" t="s">
        <v>14</v>
      </c>
      <c r="G403" s="78">
        <v>38881</v>
      </c>
      <c r="H403" s="79" t="str">
        <f t="shared" si="12"/>
        <v>June</v>
      </c>
      <c r="I403" s="16">
        <f t="shared" ca="1" si="13"/>
        <v>14</v>
      </c>
    </row>
    <row r="404" spans="1:9" x14ac:dyDescent="0.25">
      <c r="A404" s="11" t="s">
        <v>224</v>
      </c>
      <c r="B404" s="12" t="s">
        <v>31</v>
      </c>
      <c r="C404" s="11" t="s">
        <v>685</v>
      </c>
      <c r="D404" s="13">
        <v>651009482</v>
      </c>
      <c r="E404" s="14">
        <v>2523014821</v>
      </c>
      <c r="F404" s="11" t="s">
        <v>14</v>
      </c>
      <c r="G404" s="78">
        <v>42535</v>
      </c>
      <c r="H404" s="79" t="str">
        <f t="shared" si="12"/>
        <v>June</v>
      </c>
      <c r="I404" s="16">
        <f t="shared" ca="1" si="13"/>
        <v>4</v>
      </c>
    </row>
    <row r="405" spans="1:9" x14ac:dyDescent="0.25">
      <c r="A405" s="11" t="s">
        <v>532</v>
      </c>
      <c r="B405" s="12" t="s">
        <v>25</v>
      </c>
      <c r="C405" s="11" t="s">
        <v>685</v>
      </c>
      <c r="D405" s="13">
        <v>120001975</v>
      </c>
      <c r="E405" s="14">
        <v>2521789943</v>
      </c>
      <c r="F405" s="11" t="s">
        <v>14</v>
      </c>
      <c r="G405" s="78">
        <v>40351</v>
      </c>
      <c r="H405" s="79" t="str">
        <f t="shared" si="12"/>
        <v>June</v>
      </c>
      <c r="I405" s="16">
        <f t="shared" ca="1" si="13"/>
        <v>10</v>
      </c>
    </row>
    <row r="406" spans="1:9" x14ac:dyDescent="0.25">
      <c r="A406" s="11" t="s">
        <v>400</v>
      </c>
      <c r="B406" s="12" t="s">
        <v>25</v>
      </c>
      <c r="C406" s="11" t="s">
        <v>685</v>
      </c>
      <c r="D406" s="13">
        <v>799004905</v>
      </c>
      <c r="E406" s="14">
        <v>2526757210</v>
      </c>
      <c r="F406" s="11" t="s">
        <v>14</v>
      </c>
      <c r="G406" s="78">
        <v>38163</v>
      </c>
      <c r="H406" s="79" t="str">
        <f t="shared" si="12"/>
        <v>June</v>
      </c>
      <c r="I406" s="16">
        <f t="shared" ca="1" si="13"/>
        <v>16</v>
      </c>
    </row>
    <row r="407" spans="1:9" x14ac:dyDescent="0.25">
      <c r="A407" s="11" t="s">
        <v>176</v>
      </c>
      <c r="B407" s="12" t="s">
        <v>28</v>
      </c>
      <c r="C407" s="11" t="s">
        <v>29</v>
      </c>
      <c r="D407" s="13">
        <v>535009723</v>
      </c>
      <c r="E407" s="14">
        <v>2523492633</v>
      </c>
      <c r="F407" s="11" t="s">
        <v>22</v>
      </c>
      <c r="G407" s="78">
        <v>36330</v>
      </c>
      <c r="H407" s="79" t="str">
        <f t="shared" si="12"/>
        <v>June</v>
      </c>
      <c r="I407" s="16">
        <f t="shared" ca="1" si="13"/>
        <v>21</v>
      </c>
    </row>
    <row r="408" spans="1:9" x14ac:dyDescent="0.25">
      <c r="A408" s="11" t="s">
        <v>498</v>
      </c>
      <c r="B408" s="12" t="s">
        <v>33</v>
      </c>
      <c r="C408" s="11" t="s">
        <v>67</v>
      </c>
      <c r="D408" s="13">
        <v>768005237</v>
      </c>
      <c r="E408" s="14">
        <v>9195993367</v>
      </c>
      <c r="F408" s="11" t="s">
        <v>22</v>
      </c>
      <c r="G408" s="78">
        <v>36328</v>
      </c>
      <c r="H408" s="79" t="str">
        <f t="shared" si="12"/>
        <v>June</v>
      </c>
      <c r="I408" s="16">
        <f t="shared" ca="1" si="13"/>
        <v>21</v>
      </c>
    </row>
    <row r="409" spans="1:9" x14ac:dyDescent="0.25">
      <c r="A409" s="11" t="s">
        <v>119</v>
      </c>
      <c r="B409" s="12" t="s">
        <v>12</v>
      </c>
      <c r="C409" s="11" t="s">
        <v>381</v>
      </c>
      <c r="D409" s="13">
        <v>372003786</v>
      </c>
      <c r="E409" s="14">
        <v>9198211050</v>
      </c>
      <c r="F409" s="11" t="s">
        <v>22</v>
      </c>
      <c r="G409" s="78">
        <v>39994</v>
      </c>
      <c r="H409" s="79" t="str">
        <f t="shared" si="12"/>
        <v>June</v>
      </c>
      <c r="I409" s="16">
        <f t="shared" ca="1" si="13"/>
        <v>11</v>
      </c>
    </row>
    <row r="410" spans="1:9" x14ac:dyDescent="0.25">
      <c r="A410" s="11" t="s">
        <v>138</v>
      </c>
      <c r="B410" s="12" t="s">
        <v>33</v>
      </c>
      <c r="C410" s="11" t="s">
        <v>505</v>
      </c>
      <c r="D410" s="13">
        <v>852000023</v>
      </c>
      <c r="E410" s="14">
        <v>9195506190</v>
      </c>
      <c r="F410" s="11" t="s">
        <v>22</v>
      </c>
      <c r="G410" s="78">
        <v>35968</v>
      </c>
      <c r="H410" s="79" t="str">
        <f t="shared" si="12"/>
        <v>June</v>
      </c>
      <c r="I410" s="16">
        <f t="shared" ca="1" si="13"/>
        <v>22</v>
      </c>
    </row>
    <row r="411" spans="1:9" x14ac:dyDescent="0.25">
      <c r="A411" s="11" t="s">
        <v>521</v>
      </c>
      <c r="B411" s="12" t="s">
        <v>12</v>
      </c>
      <c r="C411" s="11" t="s">
        <v>522</v>
      </c>
      <c r="D411" s="13">
        <v>570006015</v>
      </c>
      <c r="E411" s="14">
        <v>2522238535</v>
      </c>
      <c r="F411" s="11" t="s">
        <v>22</v>
      </c>
      <c r="G411" s="78">
        <v>43277</v>
      </c>
      <c r="H411" s="79" t="str">
        <f t="shared" si="12"/>
        <v>June</v>
      </c>
      <c r="I411" s="16">
        <f t="shared" ca="1" si="13"/>
        <v>2</v>
      </c>
    </row>
    <row r="412" spans="1:9" x14ac:dyDescent="0.25">
      <c r="A412" s="11" t="s">
        <v>439</v>
      </c>
      <c r="B412" s="12" t="s">
        <v>19</v>
      </c>
      <c r="C412" s="11" t="s">
        <v>685</v>
      </c>
      <c r="D412" s="13">
        <v>758001890</v>
      </c>
      <c r="E412" s="14">
        <v>2521202348</v>
      </c>
      <c r="F412" s="11" t="s">
        <v>22</v>
      </c>
      <c r="G412" s="78">
        <v>38153</v>
      </c>
      <c r="H412" s="79" t="str">
        <f t="shared" si="12"/>
        <v>June</v>
      </c>
      <c r="I412" s="16">
        <f t="shared" ca="1" si="13"/>
        <v>16</v>
      </c>
    </row>
    <row r="413" spans="1:9" x14ac:dyDescent="0.25">
      <c r="A413" s="11" t="s">
        <v>85</v>
      </c>
      <c r="B413" s="12" t="s">
        <v>25</v>
      </c>
      <c r="C413" s="11" t="s">
        <v>13</v>
      </c>
      <c r="D413" s="13">
        <v>411006157</v>
      </c>
      <c r="E413" s="14">
        <v>9195818082</v>
      </c>
      <c r="F413" s="11" t="s">
        <v>26</v>
      </c>
      <c r="G413" s="78">
        <v>36702</v>
      </c>
      <c r="H413" s="79" t="str">
        <f t="shared" si="12"/>
        <v>June</v>
      </c>
      <c r="I413" s="16">
        <f t="shared" ca="1" si="13"/>
        <v>20</v>
      </c>
    </row>
    <row r="414" spans="1:9" x14ac:dyDescent="0.25">
      <c r="A414" s="11" t="s">
        <v>514</v>
      </c>
      <c r="B414" s="12" t="s">
        <v>31</v>
      </c>
      <c r="C414" s="11" t="s">
        <v>29</v>
      </c>
      <c r="D414" s="13">
        <v>415006748</v>
      </c>
      <c r="E414" s="14">
        <v>9195230846</v>
      </c>
      <c r="F414" s="11" t="s">
        <v>26</v>
      </c>
      <c r="G414" s="78">
        <v>36338</v>
      </c>
      <c r="H414" s="79" t="str">
        <f t="shared" si="12"/>
        <v>June</v>
      </c>
      <c r="I414" s="16">
        <f t="shared" ca="1" si="13"/>
        <v>21</v>
      </c>
    </row>
    <row r="415" spans="1:9" x14ac:dyDescent="0.25">
      <c r="A415" s="11" t="s">
        <v>382</v>
      </c>
      <c r="B415" s="12" t="s">
        <v>28</v>
      </c>
      <c r="C415" s="11" t="s">
        <v>51</v>
      </c>
      <c r="D415" s="13">
        <v>243000742</v>
      </c>
      <c r="E415" s="14">
        <v>2528304204</v>
      </c>
      <c r="F415" s="11" t="s">
        <v>26</v>
      </c>
      <c r="G415" s="78">
        <v>38530</v>
      </c>
      <c r="H415" s="79" t="str">
        <f t="shared" si="12"/>
        <v>June</v>
      </c>
      <c r="I415" s="16">
        <f t="shared" ca="1" si="13"/>
        <v>15</v>
      </c>
    </row>
    <row r="416" spans="1:9" x14ac:dyDescent="0.25">
      <c r="A416" s="11" t="s">
        <v>84</v>
      </c>
      <c r="B416" s="12" t="s">
        <v>33</v>
      </c>
      <c r="C416" s="11" t="s">
        <v>146</v>
      </c>
      <c r="D416" s="13">
        <v>195005117</v>
      </c>
      <c r="E416" s="14">
        <v>9193451072</v>
      </c>
      <c r="F416" s="11" t="s">
        <v>26</v>
      </c>
      <c r="G416" s="78">
        <v>38529</v>
      </c>
      <c r="H416" s="79" t="str">
        <f t="shared" si="12"/>
        <v>June</v>
      </c>
      <c r="I416" s="16">
        <f t="shared" ca="1" si="13"/>
        <v>15</v>
      </c>
    </row>
    <row r="417" spans="1:9" x14ac:dyDescent="0.25">
      <c r="A417" s="11" t="s">
        <v>272</v>
      </c>
      <c r="B417" s="12" t="s">
        <v>12</v>
      </c>
      <c r="C417" s="11" t="s">
        <v>460</v>
      </c>
      <c r="D417" s="13">
        <v>623003805</v>
      </c>
      <c r="E417" s="14">
        <v>9192602559</v>
      </c>
      <c r="F417" s="11" t="s">
        <v>26</v>
      </c>
      <c r="G417" s="78">
        <v>43259</v>
      </c>
      <c r="H417" s="79" t="str">
        <f t="shared" si="12"/>
        <v>June</v>
      </c>
      <c r="I417" s="16">
        <f t="shared" ca="1" si="13"/>
        <v>2</v>
      </c>
    </row>
    <row r="418" spans="1:9" x14ac:dyDescent="0.25">
      <c r="A418" s="11" t="s">
        <v>601</v>
      </c>
      <c r="B418" s="12" t="s">
        <v>28</v>
      </c>
      <c r="C418" s="11" t="s">
        <v>522</v>
      </c>
      <c r="D418" s="13">
        <v>358007400</v>
      </c>
      <c r="E418" s="14">
        <v>2523265407</v>
      </c>
      <c r="F418" s="11" t="s">
        <v>26</v>
      </c>
      <c r="G418" s="78">
        <v>39236</v>
      </c>
      <c r="H418" s="79" t="str">
        <f t="shared" si="12"/>
        <v>June</v>
      </c>
      <c r="I418" s="16">
        <f t="shared" ca="1" si="13"/>
        <v>13</v>
      </c>
    </row>
    <row r="419" spans="1:9" x14ac:dyDescent="0.25">
      <c r="A419" s="11" t="s">
        <v>755</v>
      </c>
      <c r="B419" s="12" t="s">
        <v>33</v>
      </c>
      <c r="C419" s="11" t="s">
        <v>522</v>
      </c>
      <c r="D419" s="13">
        <v>699006024</v>
      </c>
      <c r="E419" s="14">
        <v>2525842116</v>
      </c>
      <c r="F419" s="11" t="s">
        <v>26</v>
      </c>
      <c r="G419" s="78">
        <v>38884</v>
      </c>
      <c r="H419" s="79" t="str">
        <f t="shared" si="12"/>
        <v>June</v>
      </c>
      <c r="I419" s="16">
        <f t="shared" ca="1" si="13"/>
        <v>14</v>
      </c>
    </row>
    <row r="420" spans="1:9" x14ac:dyDescent="0.25">
      <c r="A420" s="11" t="s">
        <v>636</v>
      </c>
      <c r="B420" s="12" t="s">
        <v>31</v>
      </c>
      <c r="C420" s="11" t="s">
        <v>67</v>
      </c>
      <c r="D420" s="13">
        <v>163002583</v>
      </c>
      <c r="E420" s="14">
        <v>2522005810</v>
      </c>
      <c r="F420" s="11" t="s">
        <v>17</v>
      </c>
      <c r="G420" s="78">
        <v>38894</v>
      </c>
      <c r="H420" s="79" t="str">
        <f t="shared" si="12"/>
        <v>June</v>
      </c>
      <c r="I420" s="16">
        <f t="shared" ca="1" si="13"/>
        <v>14</v>
      </c>
    </row>
    <row r="421" spans="1:9" x14ac:dyDescent="0.25">
      <c r="A421" s="11" t="s">
        <v>436</v>
      </c>
      <c r="B421" s="12" t="s">
        <v>25</v>
      </c>
      <c r="C421" s="11" t="s">
        <v>172</v>
      </c>
      <c r="D421" s="13">
        <v>281005046</v>
      </c>
      <c r="E421" s="14">
        <v>2527051004</v>
      </c>
      <c r="F421" s="11" t="s">
        <v>17</v>
      </c>
      <c r="G421" s="78">
        <v>42910</v>
      </c>
      <c r="H421" s="79" t="str">
        <f t="shared" si="12"/>
        <v>June</v>
      </c>
      <c r="I421" s="16">
        <f t="shared" ca="1" si="13"/>
        <v>3</v>
      </c>
    </row>
    <row r="422" spans="1:9" x14ac:dyDescent="0.25">
      <c r="A422" s="11" t="s">
        <v>520</v>
      </c>
      <c r="B422" s="12" t="s">
        <v>12</v>
      </c>
      <c r="C422" s="11" t="s">
        <v>373</v>
      </c>
      <c r="D422" s="13">
        <v>292006053</v>
      </c>
      <c r="E422" s="14">
        <v>9197045091</v>
      </c>
      <c r="F422" s="11" t="s">
        <v>17</v>
      </c>
      <c r="G422" s="78">
        <v>39621</v>
      </c>
      <c r="H422" s="79" t="str">
        <f t="shared" si="12"/>
        <v>June</v>
      </c>
      <c r="I422" s="16">
        <f t="shared" ca="1" si="13"/>
        <v>12</v>
      </c>
    </row>
    <row r="423" spans="1:9" x14ac:dyDescent="0.25">
      <c r="A423" s="11" t="s">
        <v>414</v>
      </c>
      <c r="B423" s="12" t="s">
        <v>28</v>
      </c>
      <c r="C423" s="11" t="s">
        <v>522</v>
      </c>
      <c r="D423" s="13">
        <v>278009861</v>
      </c>
      <c r="E423" s="14">
        <v>9198561246</v>
      </c>
      <c r="F423" s="11" t="s">
        <v>17</v>
      </c>
      <c r="G423" s="78">
        <v>43260</v>
      </c>
      <c r="H423" s="79" t="str">
        <f t="shared" si="12"/>
        <v>June</v>
      </c>
      <c r="I423" s="16">
        <f t="shared" ca="1" si="13"/>
        <v>2</v>
      </c>
    </row>
    <row r="424" spans="1:9" x14ac:dyDescent="0.25">
      <c r="A424" s="11" t="s">
        <v>645</v>
      </c>
      <c r="B424" s="12" t="s">
        <v>33</v>
      </c>
      <c r="C424" s="11" t="s">
        <v>522</v>
      </c>
      <c r="D424" s="13">
        <v>556007593</v>
      </c>
      <c r="E424" s="14">
        <v>2523324762</v>
      </c>
      <c r="F424" s="11" t="s">
        <v>17</v>
      </c>
      <c r="G424" s="78">
        <v>38157</v>
      </c>
      <c r="H424" s="79" t="str">
        <f t="shared" si="12"/>
        <v>June</v>
      </c>
      <c r="I424" s="16">
        <f t="shared" ca="1" si="13"/>
        <v>16</v>
      </c>
    </row>
    <row r="425" spans="1:9" x14ac:dyDescent="0.25">
      <c r="A425" s="11" t="s">
        <v>686</v>
      </c>
      <c r="B425" s="12" t="s">
        <v>12</v>
      </c>
      <c r="C425" s="11" t="s">
        <v>522</v>
      </c>
      <c r="D425" s="13">
        <v>502000672</v>
      </c>
      <c r="E425" s="14">
        <v>2527925201</v>
      </c>
      <c r="F425" s="11" t="s">
        <v>17</v>
      </c>
      <c r="G425" s="78">
        <v>43266</v>
      </c>
      <c r="H425" s="79" t="str">
        <f t="shared" si="12"/>
        <v>June</v>
      </c>
      <c r="I425" s="16">
        <f t="shared" ca="1" si="13"/>
        <v>2</v>
      </c>
    </row>
    <row r="426" spans="1:9" x14ac:dyDescent="0.25">
      <c r="A426" s="11" t="s">
        <v>680</v>
      </c>
      <c r="B426" s="12" t="s">
        <v>28</v>
      </c>
      <c r="C426" s="11" t="s">
        <v>611</v>
      </c>
      <c r="D426" s="13">
        <v>548004405</v>
      </c>
      <c r="E426" s="14">
        <v>2526458440</v>
      </c>
      <c r="F426" s="11" t="s">
        <v>17</v>
      </c>
      <c r="G426" s="78">
        <v>39262</v>
      </c>
      <c r="H426" s="79" t="str">
        <f t="shared" si="12"/>
        <v>June</v>
      </c>
      <c r="I426" s="16">
        <f t="shared" ca="1" si="13"/>
        <v>13</v>
      </c>
    </row>
    <row r="427" spans="1:9" x14ac:dyDescent="0.25">
      <c r="A427" s="11" t="s">
        <v>763</v>
      </c>
      <c r="B427" s="12" t="s">
        <v>28</v>
      </c>
      <c r="C427" s="11" t="s">
        <v>29</v>
      </c>
      <c r="D427" s="13">
        <v>638001383</v>
      </c>
      <c r="E427" s="14">
        <v>2521641031</v>
      </c>
      <c r="F427" s="11" t="s">
        <v>14</v>
      </c>
      <c r="G427" s="78">
        <v>40998</v>
      </c>
      <c r="H427" s="79" t="str">
        <f t="shared" si="12"/>
        <v>March</v>
      </c>
      <c r="I427" s="16">
        <f t="shared" ca="1" si="13"/>
        <v>8</v>
      </c>
    </row>
    <row r="428" spans="1:9" x14ac:dyDescent="0.25">
      <c r="A428" s="11" t="s">
        <v>584</v>
      </c>
      <c r="B428" s="12" t="s">
        <v>25</v>
      </c>
      <c r="C428" s="11" t="s">
        <v>29</v>
      </c>
      <c r="D428" s="13">
        <v>975003308</v>
      </c>
      <c r="E428" s="14">
        <v>9192693355</v>
      </c>
      <c r="F428" s="11" t="s">
        <v>14</v>
      </c>
      <c r="G428" s="78">
        <v>40260</v>
      </c>
      <c r="H428" s="79" t="str">
        <f t="shared" si="12"/>
        <v>March</v>
      </c>
      <c r="I428" s="16">
        <f t="shared" ca="1" si="13"/>
        <v>10</v>
      </c>
    </row>
    <row r="429" spans="1:9" x14ac:dyDescent="0.25">
      <c r="A429" s="11" t="s">
        <v>764</v>
      </c>
      <c r="B429" s="12" t="s">
        <v>28</v>
      </c>
      <c r="C429" s="11" t="s">
        <v>67</v>
      </c>
      <c r="D429" s="13">
        <v>147001161</v>
      </c>
      <c r="E429" s="14">
        <v>9197692593</v>
      </c>
      <c r="F429" s="11" t="s">
        <v>14</v>
      </c>
      <c r="G429" s="78">
        <v>37688</v>
      </c>
      <c r="H429" s="79" t="str">
        <f t="shared" si="12"/>
        <v>March</v>
      </c>
      <c r="I429" s="16">
        <f t="shared" ca="1" si="13"/>
        <v>17</v>
      </c>
    </row>
    <row r="430" spans="1:9" x14ac:dyDescent="0.25">
      <c r="A430" s="11" t="s">
        <v>16</v>
      </c>
      <c r="B430" s="12" t="s">
        <v>33</v>
      </c>
      <c r="C430" s="11" t="s">
        <v>67</v>
      </c>
      <c r="D430" s="13">
        <v>496000023</v>
      </c>
      <c r="E430" s="14">
        <v>2523962015</v>
      </c>
      <c r="F430" s="11" t="s">
        <v>14</v>
      </c>
      <c r="G430" s="78">
        <v>37330</v>
      </c>
      <c r="H430" s="79" t="str">
        <f t="shared" si="12"/>
        <v>March</v>
      </c>
      <c r="I430" s="16">
        <f t="shared" ca="1" si="13"/>
        <v>18</v>
      </c>
    </row>
    <row r="431" spans="1:9" x14ac:dyDescent="0.25">
      <c r="A431" s="11" t="s">
        <v>386</v>
      </c>
      <c r="B431" s="12" t="s">
        <v>33</v>
      </c>
      <c r="C431" s="11" t="s">
        <v>67</v>
      </c>
      <c r="D431" s="13">
        <v>905005120</v>
      </c>
      <c r="E431" s="14">
        <v>9192526124</v>
      </c>
      <c r="F431" s="11" t="s">
        <v>14</v>
      </c>
      <c r="G431" s="78">
        <v>38063</v>
      </c>
      <c r="H431" s="79" t="str">
        <f t="shared" si="12"/>
        <v>March</v>
      </c>
      <c r="I431" s="16">
        <f t="shared" ca="1" si="13"/>
        <v>16</v>
      </c>
    </row>
    <row r="432" spans="1:9" x14ac:dyDescent="0.25">
      <c r="A432" s="11" t="s">
        <v>735</v>
      </c>
      <c r="B432" s="12" t="s">
        <v>33</v>
      </c>
      <c r="C432" s="11" t="s">
        <v>67</v>
      </c>
      <c r="D432" s="13">
        <v>349009288</v>
      </c>
      <c r="E432" s="14">
        <v>9194629972</v>
      </c>
      <c r="F432" s="11" t="s">
        <v>14</v>
      </c>
      <c r="G432" s="78">
        <v>39874</v>
      </c>
      <c r="H432" s="79" t="str">
        <f t="shared" si="12"/>
        <v>March</v>
      </c>
      <c r="I432" s="16">
        <f t="shared" ca="1" si="13"/>
        <v>11</v>
      </c>
    </row>
    <row r="433" spans="1:9" x14ac:dyDescent="0.25">
      <c r="A433" s="11" t="s">
        <v>658</v>
      </c>
      <c r="B433" s="12" t="s">
        <v>33</v>
      </c>
      <c r="C433" s="11" t="s">
        <v>67</v>
      </c>
      <c r="D433" s="13">
        <v>667002117</v>
      </c>
      <c r="E433" s="14">
        <v>2526396432</v>
      </c>
      <c r="F433" s="11" t="s">
        <v>14</v>
      </c>
      <c r="G433" s="78">
        <v>36602</v>
      </c>
      <c r="H433" s="79" t="str">
        <f t="shared" si="12"/>
        <v>March</v>
      </c>
      <c r="I433" s="16">
        <f t="shared" ca="1" si="13"/>
        <v>20</v>
      </c>
    </row>
    <row r="434" spans="1:9" x14ac:dyDescent="0.25">
      <c r="A434" s="11" t="s">
        <v>639</v>
      </c>
      <c r="B434" s="12" t="s">
        <v>25</v>
      </c>
      <c r="C434" s="11" t="s">
        <v>67</v>
      </c>
      <c r="D434" s="13">
        <v>344000854</v>
      </c>
      <c r="E434" s="14">
        <v>2523542524</v>
      </c>
      <c r="F434" s="11" t="s">
        <v>14</v>
      </c>
      <c r="G434" s="78">
        <v>38053</v>
      </c>
      <c r="H434" s="79" t="str">
        <f t="shared" si="12"/>
        <v>March</v>
      </c>
      <c r="I434" s="16">
        <f t="shared" ca="1" si="13"/>
        <v>16</v>
      </c>
    </row>
    <row r="435" spans="1:9" x14ac:dyDescent="0.25">
      <c r="A435" s="11" t="s">
        <v>48</v>
      </c>
      <c r="B435" s="12" t="s">
        <v>33</v>
      </c>
      <c r="C435" s="11" t="s">
        <v>172</v>
      </c>
      <c r="D435" s="13">
        <v>541005827</v>
      </c>
      <c r="E435" s="14">
        <v>2525317859</v>
      </c>
      <c r="F435" s="11" t="s">
        <v>14</v>
      </c>
      <c r="G435" s="78">
        <v>40991</v>
      </c>
      <c r="H435" s="79" t="str">
        <f t="shared" si="12"/>
        <v>March</v>
      </c>
      <c r="I435" s="16">
        <f t="shared" ca="1" si="13"/>
        <v>8</v>
      </c>
    </row>
    <row r="436" spans="1:9" x14ac:dyDescent="0.25">
      <c r="A436" s="11" t="s">
        <v>79</v>
      </c>
      <c r="B436" s="12" t="s">
        <v>28</v>
      </c>
      <c r="C436" s="11" t="s">
        <v>211</v>
      </c>
      <c r="D436" s="13">
        <v>861004260</v>
      </c>
      <c r="E436" s="14">
        <v>9196632360</v>
      </c>
      <c r="F436" s="11" t="s">
        <v>14</v>
      </c>
      <c r="G436" s="78">
        <v>36241</v>
      </c>
      <c r="H436" s="79" t="str">
        <f t="shared" si="12"/>
        <v>March</v>
      </c>
      <c r="I436" s="16">
        <f t="shared" ca="1" si="13"/>
        <v>21</v>
      </c>
    </row>
    <row r="437" spans="1:9" x14ac:dyDescent="0.25">
      <c r="A437" s="11" t="s">
        <v>156</v>
      </c>
      <c r="B437" s="12" t="s">
        <v>31</v>
      </c>
      <c r="C437" s="11" t="s">
        <v>211</v>
      </c>
      <c r="D437" s="13">
        <v>477000649</v>
      </c>
      <c r="E437" s="14">
        <v>9191351512</v>
      </c>
      <c r="F437" s="11" t="s">
        <v>14</v>
      </c>
      <c r="G437" s="78">
        <v>39899</v>
      </c>
      <c r="H437" s="79" t="str">
        <f t="shared" si="12"/>
        <v>March</v>
      </c>
      <c r="I437" s="16">
        <f t="shared" ca="1" si="13"/>
        <v>11</v>
      </c>
    </row>
    <row r="438" spans="1:9" x14ac:dyDescent="0.25">
      <c r="A438" s="11" t="s">
        <v>245</v>
      </c>
      <c r="B438" s="12" t="s">
        <v>33</v>
      </c>
      <c r="C438" s="11" t="s">
        <v>220</v>
      </c>
      <c r="D438" s="13">
        <v>618005019</v>
      </c>
      <c r="E438" s="14">
        <v>9193695179</v>
      </c>
      <c r="F438" s="11" t="s">
        <v>14</v>
      </c>
      <c r="G438" s="78">
        <v>38788</v>
      </c>
      <c r="H438" s="79" t="str">
        <f t="shared" si="12"/>
        <v>March</v>
      </c>
      <c r="I438" s="16">
        <f t="shared" ca="1" si="13"/>
        <v>14</v>
      </c>
    </row>
    <row r="439" spans="1:9" x14ac:dyDescent="0.25">
      <c r="A439" s="11" t="s">
        <v>141</v>
      </c>
      <c r="B439" s="12" t="s">
        <v>33</v>
      </c>
      <c r="C439" s="11" t="s">
        <v>220</v>
      </c>
      <c r="D439" s="13">
        <v>243002914</v>
      </c>
      <c r="E439" s="14">
        <v>9194018412</v>
      </c>
      <c r="F439" s="11" t="s">
        <v>14</v>
      </c>
      <c r="G439" s="78">
        <v>38055</v>
      </c>
      <c r="H439" s="79" t="str">
        <f t="shared" si="12"/>
        <v>March</v>
      </c>
      <c r="I439" s="16">
        <f t="shared" ca="1" si="13"/>
        <v>16</v>
      </c>
    </row>
    <row r="440" spans="1:9" x14ac:dyDescent="0.25">
      <c r="A440" s="11" t="s">
        <v>445</v>
      </c>
      <c r="B440" s="12" t="s">
        <v>33</v>
      </c>
      <c r="C440" s="11" t="s">
        <v>220</v>
      </c>
      <c r="D440" s="13">
        <v>337003008</v>
      </c>
      <c r="E440" s="14">
        <v>2521257896</v>
      </c>
      <c r="F440" s="11" t="s">
        <v>14</v>
      </c>
      <c r="G440" s="78">
        <v>40250</v>
      </c>
      <c r="H440" s="79" t="str">
        <f t="shared" si="12"/>
        <v>March</v>
      </c>
      <c r="I440" s="16">
        <f t="shared" ca="1" si="13"/>
        <v>10</v>
      </c>
    </row>
    <row r="441" spans="1:9" x14ac:dyDescent="0.25">
      <c r="A441" s="11" t="s">
        <v>179</v>
      </c>
      <c r="B441" s="12" t="s">
        <v>25</v>
      </c>
      <c r="C441" s="11" t="s">
        <v>220</v>
      </c>
      <c r="D441" s="13">
        <v>720008680</v>
      </c>
      <c r="E441" s="14">
        <v>2522126686</v>
      </c>
      <c r="F441" s="11" t="s">
        <v>14</v>
      </c>
      <c r="G441" s="78">
        <v>37339</v>
      </c>
      <c r="H441" s="79" t="str">
        <f t="shared" si="12"/>
        <v>March</v>
      </c>
      <c r="I441" s="16">
        <f t="shared" ca="1" si="13"/>
        <v>18</v>
      </c>
    </row>
    <row r="442" spans="1:9" x14ac:dyDescent="0.25">
      <c r="A442" s="11" t="s">
        <v>229</v>
      </c>
      <c r="B442" s="12" t="s">
        <v>12</v>
      </c>
      <c r="C442" s="11" t="s">
        <v>220</v>
      </c>
      <c r="D442" s="13">
        <v>416004493</v>
      </c>
      <c r="E442" s="14">
        <v>2525228252</v>
      </c>
      <c r="F442" s="11" t="s">
        <v>14</v>
      </c>
      <c r="G442" s="78">
        <v>38794</v>
      </c>
      <c r="H442" s="79" t="str">
        <f t="shared" si="12"/>
        <v>March</v>
      </c>
      <c r="I442" s="16">
        <f t="shared" ca="1" si="13"/>
        <v>14</v>
      </c>
    </row>
    <row r="443" spans="1:9" x14ac:dyDescent="0.25">
      <c r="A443" s="11" t="s">
        <v>670</v>
      </c>
      <c r="B443" s="12" t="s">
        <v>25</v>
      </c>
      <c r="C443" s="11" t="s">
        <v>373</v>
      </c>
      <c r="D443" s="13">
        <v>370008224</v>
      </c>
      <c r="E443" s="14">
        <v>2521535362</v>
      </c>
      <c r="F443" s="11" t="s">
        <v>14</v>
      </c>
      <c r="G443" s="78">
        <v>40263</v>
      </c>
      <c r="H443" s="79" t="str">
        <f t="shared" si="12"/>
        <v>March</v>
      </c>
      <c r="I443" s="16">
        <f t="shared" ca="1" si="13"/>
        <v>10</v>
      </c>
    </row>
    <row r="444" spans="1:9" x14ac:dyDescent="0.25">
      <c r="A444" s="11" t="s">
        <v>123</v>
      </c>
      <c r="B444" s="12" t="s">
        <v>19</v>
      </c>
      <c r="C444" s="11" t="s">
        <v>373</v>
      </c>
      <c r="D444" s="13">
        <v>723000767</v>
      </c>
      <c r="E444" s="14">
        <v>9191375297</v>
      </c>
      <c r="F444" s="11" t="s">
        <v>14</v>
      </c>
      <c r="G444" s="78">
        <v>43169</v>
      </c>
      <c r="H444" s="79" t="str">
        <f t="shared" si="12"/>
        <v>March</v>
      </c>
      <c r="I444" s="16">
        <f t="shared" ca="1" si="13"/>
        <v>2</v>
      </c>
    </row>
    <row r="445" spans="1:9" x14ac:dyDescent="0.25">
      <c r="A445" s="11" t="s">
        <v>252</v>
      </c>
      <c r="B445" s="12" t="s">
        <v>19</v>
      </c>
      <c r="C445" s="11" t="s">
        <v>381</v>
      </c>
      <c r="D445" s="13">
        <v>355005853</v>
      </c>
      <c r="E445" s="14">
        <v>2525478716</v>
      </c>
      <c r="F445" s="11" t="s">
        <v>14</v>
      </c>
      <c r="G445" s="78">
        <v>39153</v>
      </c>
      <c r="H445" s="79" t="str">
        <f t="shared" si="12"/>
        <v>March</v>
      </c>
      <c r="I445" s="16">
        <f t="shared" ca="1" si="13"/>
        <v>13</v>
      </c>
    </row>
    <row r="446" spans="1:9" x14ac:dyDescent="0.25">
      <c r="A446" s="11" t="s">
        <v>264</v>
      </c>
      <c r="B446" s="12" t="s">
        <v>12</v>
      </c>
      <c r="C446" s="11" t="s">
        <v>381</v>
      </c>
      <c r="D446" s="13">
        <v>422009693</v>
      </c>
      <c r="E446" s="14">
        <v>9191487375</v>
      </c>
      <c r="F446" s="11" t="s">
        <v>14</v>
      </c>
      <c r="G446" s="78">
        <v>39518</v>
      </c>
      <c r="H446" s="79" t="str">
        <f t="shared" si="12"/>
        <v>March</v>
      </c>
      <c r="I446" s="16">
        <f t="shared" ca="1" si="13"/>
        <v>12</v>
      </c>
    </row>
    <row r="447" spans="1:9" x14ac:dyDescent="0.25">
      <c r="A447" s="11" t="s">
        <v>654</v>
      </c>
      <c r="B447" s="12" t="s">
        <v>12</v>
      </c>
      <c r="C447" s="11" t="s">
        <v>381</v>
      </c>
      <c r="D447" s="13">
        <v>917004039</v>
      </c>
      <c r="E447" s="14">
        <v>9194402150</v>
      </c>
      <c r="F447" s="11" t="s">
        <v>14</v>
      </c>
      <c r="G447" s="78">
        <v>38076</v>
      </c>
      <c r="H447" s="79" t="str">
        <f t="shared" si="12"/>
        <v>March</v>
      </c>
      <c r="I447" s="16">
        <f t="shared" ca="1" si="13"/>
        <v>16</v>
      </c>
    </row>
    <row r="448" spans="1:9" x14ac:dyDescent="0.25">
      <c r="A448" s="11" t="s">
        <v>115</v>
      </c>
      <c r="B448" s="12" t="s">
        <v>33</v>
      </c>
      <c r="C448" s="11" t="s">
        <v>433</v>
      </c>
      <c r="D448" s="13">
        <v>468003266</v>
      </c>
      <c r="E448" s="14">
        <v>9192126707</v>
      </c>
      <c r="F448" s="11" t="s">
        <v>14</v>
      </c>
      <c r="G448" s="78">
        <v>36597</v>
      </c>
      <c r="H448" s="79" t="str">
        <f t="shared" si="12"/>
        <v>March</v>
      </c>
      <c r="I448" s="16">
        <f t="shared" ca="1" si="13"/>
        <v>20</v>
      </c>
    </row>
    <row r="449" spans="1:9" x14ac:dyDescent="0.25">
      <c r="A449" s="11" t="s">
        <v>39</v>
      </c>
      <c r="B449" s="12" t="s">
        <v>28</v>
      </c>
      <c r="C449" s="11" t="s">
        <v>460</v>
      </c>
      <c r="D449" s="13">
        <v>934007306</v>
      </c>
      <c r="E449" s="14">
        <v>2525981242</v>
      </c>
      <c r="F449" s="11" t="s">
        <v>14</v>
      </c>
      <c r="G449" s="78">
        <v>36967</v>
      </c>
      <c r="H449" s="79" t="str">
        <f t="shared" si="12"/>
        <v>March</v>
      </c>
      <c r="I449" s="16">
        <f t="shared" ca="1" si="13"/>
        <v>19</v>
      </c>
    </row>
    <row r="450" spans="1:9" x14ac:dyDescent="0.25">
      <c r="A450" s="11" t="s">
        <v>145</v>
      </c>
      <c r="B450" s="12" t="s">
        <v>28</v>
      </c>
      <c r="C450" s="11" t="s">
        <v>522</v>
      </c>
      <c r="D450" s="13">
        <v>737002868</v>
      </c>
      <c r="E450" s="14">
        <v>9191124357</v>
      </c>
      <c r="F450" s="11" t="s">
        <v>14</v>
      </c>
      <c r="G450" s="78">
        <v>39529</v>
      </c>
      <c r="H450" s="79" t="str">
        <f t="shared" ref="H450:H513" si="14">CHOOSE(MONTH(G450),"January","February","March","April","May","June","July","August","September","October","November","December")</f>
        <v>March</v>
      </c>
      <c r="I450" s="16">
        <f t="shared" ref="I450:I513" ca="1" si="15">DATEDIF(G450,TODAY(),"Y")</f>
        <v>12</v>
      </c>
    </row>
    <row r="451" spans="1:9" x14ac:dyDescent="0.25">
      <c r="A451" s="11" t="s">
        <v>598</v>
      </c>
      <c r="B451" s="12" t="s">
        <v>28</v>
      </c>
      <c r="C451" s="11" t="s">
        <v>522</v>
      </c>
      <c r="D451" s="13">
        <v>214001610</v>
      </c>
      <c r="E451" s="14">
        <v>2523858464</v>
      </c>
      <c r="F451" s="11" t="s">
        <v>14</v>
      </c>
      <c r="G451" s="78">
        <v>38075</v>
      </c>
      <c r="H451" s="79" t="str">
        <f t="shared" si="14"/>
        <v>March</v>
      </c>
      <c r="I451" s="16">
        <f t="shared" ca="1" si="15"/>
        <v>16</v>
      </c>
    </row>
    <row r="452" spans="1:9" x14ac:dyDescent="0.25">
      <c r="A452" s="11" t="s">
        <v>378</v>
      </c>
      <c r="B452" s="12" t="s">
        <v>19</v>
      </c>
      <c r="C452" s="11" t="s">
        <v>522</v>
      </c>
      <c r="D452" s="13">
        <v>289003201</v>
      </c>
      <c r="E452" s="14">
        <v>9192921836</v>
      </c>
      <c r="F452" s="11" t="s">
        <v>14</v>
      </c>
      <c r="G452" s="78">
        <v>42073</v>
      </c>
      <c r="H452" s="79" t="str">
        <f t="shared" si="14"/>
        <v>March</v>
      </c>
      <c r="I452" s="16">
        <f t="shared" ca="1" si="15"/>
        <v>5</v>
      </c>
    </row>
    <row r="453" spans="1:9" x14ac:dyDescent="0.25">
      <c r="A453" s="11" t="s">
        <v>353</v>
      </c>
      <c r="B453" s="12" t="s">
        <v>33</v>
      </c>
      <c r="C453" s="11" t="s">
        <v>611</v>
      </c>
      <c r="D453" s="13">
        <v>750002934</v>
      </c>
      <c r="E453" s="14">
        <v>2523631883</v>
      </c>
      <c r="F453" s="11" t="s">
        <v>14</v>
      </c>
      <c r="G453" s="78">
        <v>38425</v>
      </c>
      <c r="H453" s="79" t="str">
        <f t="shared" si="14"/>
        <v>March</v>
      </c>
      <c r="I453" s="16">
        <f t="shared" ca="1" si="15"/>
        <v>15</v>
      </c>
    </row>
    <row r="454" spans="1:9" x14ac:dyDescent="0.25">
      <c r="A454" s="11" t="s">
        <v>609</v>
      </c>
      <c r="B454" s="12" t="s">
        <v>33</v>
      </c>
      <c r="C454" s="11" t="s">
        <v>611</v>
      </c>
      <c r="D454" s="13">
        <v>708002156</v>
      </c>
      <c r="E454" s="14">
        <v>9194919822</v>
      </c>
      <c r="F454" s="11" t="s">
        <v>14</v>
      </c>
      <c r="G454" s="78">
        <v>39168</v>
      </c>
      <c r="H454" s="79" t="str">
        <f t="shared" si="14"/>
        <v>March</v>
      </c>
      <c r="I454" s="16">
        <f t="shared" ca="1" si="15"/>
        <v>13</v>
      </c>
    </row>
    <row r="455" spans="1:9" x14ac:dyDescent="0.25">
      <c r="A455" s="11" t="s">
        <v>403</v>
      </c>
      <c r="B455" s="12" t="s">
        <v>12</v>
      </c>
      <c r="C455" s="11" t="s">
        <v>611</v>
      </c>
      <c r="D455" s="13">
        <v>512004764</v>
      </c>
      <c r="E455" s="14">
        <v>9193976775</v>
      </c>
      <c r="F455" s="11" t="s">
        <v>14</v>
      </c>
      <c r="G455" s="78">
        <v>39146</v>
      </c>
      <c r="H455" s="79" t="str">
        <f t="shared" si="14"/>
        <v>March</v>
      </c>
      <c r="I455" s="16">
        <f t="shared" ca="1" si="15"/>
        <v>13</v>
      </c>
    </row>
    <row r="456" spans="1:9" x14ac:dyDescent="0.25">
      <c r="A456" s="11" t="s">
        <v>590</v>
      </c>
      <c r="B456" s="12" t="s">
        <v>28</v>
      </c>
      <c r="C456" s="11" t="s">
        <v>685</v>
      </c>
      <c r="D456" s="13">
        <v>159004851</v>
      </c>
      <c r="E456" s="14">
        <v>9194084456</v>
      </c>
      <c r="F456" s="11" t="s">
        <v>14</v>
      </c>
      <c r="G456" s="78">
        <v>43536</v>
      </c>
      <c r="H456" s="79" t="str">
        <f t="shared" si="14"/>
        <v>March</v>
      </c>
      <c r="I456" s="16">
        <f t="shared" ca="1" si="15"/>
        <v>1</v>
      </c>
    </row>
    <row r="457" spans="1:9" x14ac:dyDescent="0.25">
      <c r="A457" s="11" t="s">
        <v>605</v>
      </c>
      <c r="B457" s="12" t="s">
        <v>28</v>
      </c>
      <c r="C457" s="11" t="s">
        <v>685</v>
      </c>
      <c r="D457" s="13">
        <v>308007457</v>
      </c>
      <c r="E457" s="14">
        <v>9192729524</v>
      </c>
      <c r="F457" s="11" t="s">
        <v>14</v>
      </c>
      <c r="G457" s="78">
        <v>43536</v>
      </c>
      <c r="H457" s="79" t="str">
        <f t="shared" si="14"/>
        <v>March</v>
      </c>
      <c r="I457" s="16">
        <f t="shared" ca="1" si="15"/>
        <v>1</v>
      </c>
    </row>
    <row r="458" spans="1:9" x14ac:dyDescent="0.25">
      <c r="A458" s="11" t="s">
        <v>741</v>
      </c>
      <c r="B458" s="12" t="s">
        <v>33</v>
      </c>
      <c r="C458" s="11" t="s">
        <v>685</v>
      </c>
      <c r="D458" s="13">
        <v>163000417</v>
      </c>
      <c r="E458" s="14">
        <v>2526466230</v>
      </c>
      <c r="F458" s="11" t="s">
        <v>14</v>
      </c>
      <c r="G458" s="78">
        <v>39528</v>
      </c>
      <c r="H458" s="79" t="str">
        <f t="shared" si="14"/>
        <v>March</v>
      </c>
      <c r="I458" s="16">
        <f t="shared" ca="1" si="15"/>
        <v>12</v>
      </c>
    </row>
    <row r="459" spans="1:9" x14ac:dyDescent="0.25">
      <c r="A459" s="11" t="s">
        <v>488</v>
      </c>
      <c r="B459" s="12" t="s">
        <v>12</v>
      </c>
      <c r="C459" s="11" t="s">
        <v>685</v>
      </c>
      <c r="D459" s="13">
        <v>210001464</v>
      </c>
      <c r="E459" s="14">
        <v>9198405552</v>
      </c>
      <c r="F459" s="11" t="s">
        <v>14</v>
      </c>
      <c r="G459" s="78">
        <v>42458</v>
      </c>
      <c r="H459" s="79" t="str">
        <f t="shared" si="14"/>
        <v>March</v>
      </c>
      <c r="I459" s="16">
        <f t="shared" ca="1" si="15"/>
        <v>4</v>
      </c>
    </row>
    <row r="460" spans="1:9" x14ac:dyDescent="0.25">
      <c r="A460" s="11" t="s">
        <v>379</v>
      </c>
      <c r="B460" s="12" t="s">
        <v>12</v>
      </c>
      <c r="C460" s="11" t="s">
        <v>51</v>
      </c>
      <c r="D460" s="13">
        <v>796009833</v>
      </c>
      <c r="E460" s="14">
        <v>2525327906</v>
      </c>
      <c r="F460" s="11" t="s">
        <v>22</v>
      </c>
      <c r="G460" s="78">
        <v>38420</v>
      </c>
      <c r="H460" s="79" t="str">
        <f t="shared" si="14"/>
        <v>March</v>
      </c>
      <c r="I460" s="16">
        <f t="shared" ca="1" si="15"/>
        <v>15</v>
      </c>
    </row>
    <row r="461" spans="1:9" x14ac:dyDescent="0.25">
      <c r="A461" s="11" t="s">
        <v>398</v>
      </c>
      <c r="B461" s="12" t="s">
        <v>12</v>
      </c>
      <c r="C461" s="11" t="s">
        <v>611</v>
      </c>
      <c r="D461" s="13">
        <v>357008979</v>
      </c>
      <c r="E461" s="14">
        <v>2524316324</v>
      </c>
      <c r="F461" s="11" t="s">
        <v>22</v>
      </c>
      <c r="G461" s="78">
        <v>40631</v>
      </c>
      <c r="H461" s="79" t="str">
        <f t="shared" si="14"/>
        <v>March</v>
      </c>
      <c r="I461" s="16">
        <f t="shared" ca="1" si="15"/>
        <v>9</v>
      </c>
    </row>
    <row r="462" spans="1:9" x14ac:dyDescent="0.25">
      <c r="A462" s="11" t="s">
        <v>260</v>
      </c>
      <c r="B462" s="12" t="s">
        <v>33</v>
      </c>
      <c r="C462" s="11" t="s">
        <v>685</v>
      </c>
      <c r="D462" s="13">
        <v>277003593</v>
      </c>
      <c r="E462" s="14">
        <v>9195790921</v>
      </c>
      <c r="F462" s="11" t="s">
        <v>22</v>
      </c>
      <c r="G462" s="78">
        <v>36247</v>
      </c>
      <c r="H462" s="79" t="str">
        <f t="shared" si="14"/>
        <v>March</v>
      </c>
      <c r="I462" s="16">
        <f t="shared" ca="1" si="15"/>
        <v>21</v>
      </c>
    </row>
    <row r="463" spans="1:9" x14ac:dyDescent="0.25">
      <c r="A463" s="11" t="s">
        <v>65</v>
      </c>
      <c r="B463" s="12" t="s">
        <v>28</v>
      </c>
      <c r="C463" s="11" t="s">
        <v>136</v>
      </c>
      <c r="D463" s="13">
        <v>651005963</v>
      </c>
      <c r="E463" s="14">
        <v>9194944945</v>
      </c>
      <c r="F463" s="11" t="s">
        <v>26</v>
      </c>
      <c r="G463" s="78">
        <v>43169</v>
      </c>
      <c r="H463" s="79" t="str">
        <f t="shared" si="14"/>
        <v>March</v>
      </c>
      <c r="I463" s="16">
        <f t="shared" ca="1" si="15"/>
        <v>2</v>
      </c>
    </row>
    <row r="464" spans="1:9" x14ac:dyDescent="0.25">
      <c r="A464" s="11" t="s">
        <v>153</v>
      </c>
      <c r="B464" s="12" t="s">
        <v>28</v>
      </c>
      <c r="C464" s="11" t="s">
        <v>220</v>
      </c>
      <c r="D464" s="13">
        <v>506007536</v>
      </c>
      <c r="E464" s="14">
        <v>2524999647</v>
      </c>
      <c r="F464" s="11" t="s">
        <v>26</v>
      </c>
      <c r="G464" s="78">
        <v>39161</v>
      </c>
      <c r="H464" s="79" t="str">
        <f t="shared" si="14"/>
        <v>March</v>
      </c>
      <c r="I464" s="16">
        <f t="shared" ca="1" si="15"/>
        <v>13</v>
      </c>
    </row>
    <row r="465" spans="1:9" x14ac:dyDescent="0.25">
      <c r="A465" s="11" t="s">
        <v>43</v>
      </c>
      <c r="B465" s="12" t="s">
        <v>31</v>
      </c>
      <c r="C465" s="11" t="s">
        <v>220</v>
      </c>
      <c r="D465" s="13">
        <v>466003520</v>
      </c>
      <c r="E465" s="14">
        <v>2524442142</v>
      </c>
      <c r="F465" s="11" t="s">
        <v>26</v>
      </c>
      <c r="G465" s="78">
        <v>36607</v>
      </c>
      <c r="H465" s="79" t="str">
        <f t="shared" si="14"/>
        <v>March</v>
      </c>
      <c r="I465" s="16">
        <f t="shared" ca="1" si="15"/>
        <v>20</v>
      </c>
    </row>
    <row r="466" spans="1:9" x14ac:dyDescent="0.25">
      <c r="A466" s="11" t="s">
        <v>296</v>
      </c>
      <c r="B466" s="12" t="s">
        <v>12</v>
      </c>
      <c r="C466" s="11" t="s">
        <v>522</v>
      </c>
      <c r="D466" s="13">
        <v>525009951</v>
      </c>
      <c r="E466" s="14">
        <v>9198400261</v>
      </c>
      <c r="F466" s="11" t="s">
        <v>26</v>
      </c>
      <c r="G466" s="78">
        <v>38802</v>
      </c>
      <c r="H466" s="79" t="str">
        <f t="shared" si="14"/>
        <v>March</v>
      </c>
      <c r="I466" s="16">
        <f t="shared" ca="1" si="15"/>
        <v>14</v>
      </c>
    </row>
    <row r="467" spans="1:9" x14ac:dyDescent="0.25">
      <c r="A467" s="11" t="s">
        <v>730</v>
      </c>
      <c r="B467" s="12" t="s">
        <v>33</v>
      </c>
      <c r="C467" s="11" t="s">
        <v>685</v>
      </c>
      <c r="D467" s="13">
        <v>240001467</v>
      </c>
      <c r="E467" s="14">
        <v>2524914916</v>
      </c>
      <c r="F467" s="11" t="s">
        <v>26</v>
      </c>
      <c r="G467" s="78">
        <v>38432</v>
      </c>
      <c r="H467" s="79" t="str">
        <f t="shared" si="14"/>
        <v>March</v>
      </c>
      <c r="I467" s="16">
        <f t="shared" ca="1" si="15"/>
        <v>15</v>
      </c>
    </row>
    <row r="468" spans="1:9" x14ac:dyDescent="0.25">
      <c r="A468" s="11" t="s">
        <v>490</v>
      </c>
      <c r="B468" s="12" t="s">
        <v>33</v>
      </c>
      <c r="C468" s="11" t="s">
        <v>685</v>
      </c>
      <c r="D468" s="13">
        <v>471004761</v>
      </c>
      <c r="E468" s="14">
        <v>9191800673</v>
      </c>
      <c r="F468" s="11" t="s">
        <v>26</v>
      </c>
      <c r="G468" s="78">
        <v>37681</v>
      </c>
      <c r="H468" s="79" t="str">
        <f t="shared" si="14"/>
        <v>March</v>
      </c>
      <c r="I468" s="16">
        <f t="shared" ca="1" si="15"/>
        <v>17</v>
      </c>
    </row>
    <row r="469" spans="1:9" x14ac:dyDescent="0.25">
      <c r="A469" s="11" t="s">
        <v>560</v>
      </c>
      <c r="B469" s="12" t="s">
        <v>33</v>
      </c>
      <c r="C469" s="11" t="s">
        <v>67</v>
      </c>
      <c r="D469" s="13">
        <v>164004130</v>
      </c>
      <c r="E469" s="14">
        <v>2528046670</v>
      </c>
      <c r="F469" s="11" t="s">
        <v>17</v>
      </c>
      <c r="G469" s="78">
        <v>38425</v>
      </c>
      <c r="H469" s="79" t="str">
        <f t="shared" si="14"/>
        <v>March</v>
      </c>
      <c r="I469" s="16">
        <f t="shared" ca="1" si="15"/>
        <v>15</v>
      </c>
    </row>
    <row r="470" spans="1:9" x14ac:dyDescent="0.25">
      <c r="A470" s="11" t="s">
        <v>450</v>
      </c>
      <c r="B470" s="12" t="s">
        <v>33</v>
      </c>
      <c r="C470" s="11" t="s">
        <v>67</v>
      </c>
      <c r="D470" s="13">
        <v>653003221</v>
      </c>
      <c r="E470" s="14">
        <v>9197713771</v>
      </c>
      <c r="F470" s="11" t="s">
        <v>17</v>
      </c>
      <c r="G470" s="78">
        <v>42815</v>
      </c>
      <c r="H470" s="79" t="str">
        <f t="shared" si="14"/>
        <v>March</v>
      </c>
      <c r="I470" s="16">
        <f t="shared" ca="1" si="15"/>
        <v>3</v>
      </c>
    </row>
    <row r="471" spans="1:9" x14ac:dyDescent="0.25">
      <c r="A471" s="11" t="s">
        <v>248</v>
      </c>
      <c r="B471" s="12" t="s">
        <v>19</v>
      </c>
      <c r="C471" s="11" t="s">
        <v>67</v>
      </c>
      <c r="D471" s="13">
        <v>267008084</v>
      </c>
      <c r="E471" s="14">
        <v>9193825834</v>
      </c>
      <c r="F471" s="11" t="s">
        <v>17</v>
      </c>
      <c r="G471" s="78">
        <v>38796</v>
      </c>
      <c r="H471" s="79" t="str">
        <f t="shared" si="14"/>
        <v>March</v>
      </c>
      <c r="I471" s="16">
        <f t="shared" ca="1" si="15"/>
        <v>14</v>
      </c>
    </row>
    <row r="472" spans="1:9" x14ac:dyDescent="0.25">
      <c r="A472" s="11" t="s">
        <v>438</v>
      </c>
      <c r="B472" s="12" t="s">
        <v>28</v>
      </c>
      <c r="C472" s="11" t="s">
        <v>172</v>
      </c>
      <c r="D472" s="13">
        <v>282002141</v>
      </c>
      <c r="E472" s="14">
        <v>2527135797</v>
      </c>
      <c r="F472" s="11" t="s">
        <v>17</v>
      </c>
      <c r="G472" s="78">
        <v>38795</v>
      </c>
      <c r="H472" s="79" t="str">
        <f t="shared" si="14"/>
        <v>March</v>
      </c>
      <c r="I472" s="16">
        <f t="shared" ca="1" si="15"/>
        <v>14</v>
      </c>
    </row>
    <row r="473" spans="1:9" x14ac:dyDescent="0.25">
      <c r="A473" s="11" t="s">
        <v>133</v>
      </c>
      <c r="B473" s="12" t="s">
        <v>31</v>
      </c>
      <c r="C473" s="11" t="s">
        <v>211</v>
      </c>
      <c r="D473" s="13">
        <v>746007232</v>
      </c>
      <c r="E473" s="14">
        <v>9196681578</v>
      </c>
      <c r="F473" s="11" t="s">
        <v>17</v>
      </c>
      <c r="G473" s="78">
        <v>39529</v>
      </c>
      <c r="H473" s="79" t="str">
        <f t="shared" si="14"/>
        <v>March</v>
      </c>
      <c r="I473" s="16">
        <f t="shared" ca="1" si="15"/>
        <v>12</v>
      </c>
    </row>
    <row r="474" spans="1:9" x14ac:dyDescent="0.25">
      <c r="A474" s="11" t="s">
        <v>144</v>
      </c>
      <c r="B474" s="12" t="s">
        <v>28</v>
      </c>
      <c r="C474" s="11" t="s">
        <v>220</v>
      </c>
      <c r="D474" s="13">
        <v>843004707</v>
      </c>
      <c r="E474" s="14">
        <v>9192687844</v>
      </c>
      <c r="F474" s="11" t="s">
        <v>17</v>
      </c>
      <c r="G474" s="78">
        <v>43536</v>
      </c>
      <c r="H474" s="79" t="str">
        <f t="shared" si="14"/>
        <v>March</v>
      </c>
      <c r="I474" s="16">
        <f t="shared" ca="1" si="15"/>
        <v>1</v>
      </c>
    </row>
    <row r="475" spans="1:9" x14ac:dyDescent="0.25">
      <c r="A475" s="11" t="s">
        <v>258</v>
      </c>
      <c r="B475" s="12" t="s">
        <v>33</v>
      </c>
      <c r="C475" s="11" t="s">
        <v>220</v>
      </c>
      <c r="D475" s="13">
        <v>412001335</v>
      </c>
      <c r="E475" s="14">
        <v>2525998691</v>
      </c>
      <c r="F475" s="11" t="s">
        <v>17</v>
      </c>
      <c r="G475" s="78">
        <v>41363</v>
      </c>
      <c r="H475" s="79" t="str">
        <f t="shared" si="14"/>
        <v>March</v>
      </c>
      <c r="I475" s="16">
        <f t="shared" ca="1" si="15"/>
        <v>7</v>
      </c>
    </row>
    <row r="476" spans="1:9" x14ac:dyDescent="0.25">
      <c r="A476" s="11" t="s">
        <v>390</v>
      </c>
      <c r="B476" s="12" t="s">
        <v>25</v>
      </c>
      <c r="C476" s="11" t="s">
        <v>220</v>
      </c>
      <c r="D476" s="13">
        <v>317004971</v>
      </c>
      <c r="E476" s="14">
        <v>9193557946</v>
      </c>
      <c r="F476" s="11" t="s">
        <v>17</v>
      </c>
      <c r="G476" s="78">
        <v>38783</v>
      </c>
      <c r="H476" s="79" t="str">
        <f t="shared" si="14"/>
        <v>March</v>
      </c>
      <c r="I476" s="16">
        <f t="shared" ca="1" si="15"/>
        <v>14</v>
      </c>
    </row>
    <row r="477" spans="1:9" x14ac:dyDescent="0.25">
      <c r="A477" s="11" t="s">
        <v>637</v>
      </c>
      <c r="B477" s="12" t="s">
        <v>25</v>
      </c>
      <c r="C477" s="11" t="s">
        <v>381</v>
      </c>
      <c r="D477" s="13">
        <v>788001186</v>
      </c>
      <c r="E477" s="14">
        <v>9191682521</v>
      </c>
      <c r="F477" s="11" t="s">
        <v>17</v>
      </c>
      <c r="G477" s="78">
        <v>41352</v>
      </c>
      <c r="H477" s="79" t="str">
        <f t="shared" si="14"/>
        <v>March</v>
      </c>
      <c r="I477" s="16">
        <f t="shared" ca="1" si="15"/>
        <v>7</v>
      </c>
    </row>
    <row r="478" spans="1:9" x14ac:dyDescent="0.25">
      <c r="A478" s="11" t="s">
        <v>655</v>
      </c>
      <c r="B478" s="12" t="s">
        <v>25</v>
      </c>
      <c r="C478" s="11" t="s">
        <v>433</v>
      </c>
      <c r="D478" s="13">
        <v>755005415</v>
      </c>
      <c r="E478" s="14">
        <v>2524373324</v>
      </c>
      <c r="F478" s="11" t="s">
        <v>17</v>
      </c>
      <c r="G478" s="78">
        <v>43189</v>
      </c>
      <c r="H478" s="79" t="str">
        <f t="shared" si="14"/>
        <v>March</v>
      </c>
      <c r="I478" s="16">
        <f t="shared" ca="1" si="15"/>
        <v>2</v>
      </c>
    </row>
    <row r="479" spans="1:9" x14ac:dyDescent="0.25">
      <c r="A479" s="11" t="s">
        <v>140</v>
      </c>
      <c r="B479" s="12" t="s">
        <v>28</v>
      </c>
      <c r="C479" s="11" t="s">
        <v>455</v>
      </c>
      <c r="D479" s="13">
        <v>121008720</v>
      </c>
      <c r="E479" s="14">
        <v>9194794769</v>
      </c>
      <c r="F479" s="11" t="s">
        <v>17</v>
      </c>
      <c r="G479" s="78">
        <v>38423</v>
      </c>
      <c r="H479" s="79" t="str">
        <f t="shared" si="14"/>
        <v>March</v>
      </c>
      <c r="I479" s="16">
        <f t="shared" ca="1" si="15"/>
        <v>15</v>
      </c>
    </row>
    <row r="480" spans="1:9" x14ac:dyDescent="0.25">
      <c r="A480" s="11" t="s">
        <v>271</v>
      </c>
      <c r="B480" s="12" t="s">
        <v>31</v>
      </c>
      <c r="C480" s="11" t="s">
        <v>460</v>
      </c>
      <c r="D480" s="13">
        <v>213001822</v>
      </c>
      <c r="E480" s="14">
        <v>2521780498</v>
      </c>
      <c r="F480" s="11" t="s">
        <v>17</v>
      </c>
      <c r="G480" s="78">
        <v>38777</v>
      </c>
      <c r="H480" s="79" t="str">
        <f t="shared" si="14"/>
        <v>March</v>
      </c>
      <c r="I480" s="16">
        <f t="shared" ca="1" si="15"/>
        <v>14</v>
      </c>
    </row>
    <row r="481" spans="1:9" x14ac:dyDescent="0.25">
      <c r="A481" s="11" t="s">
        <v>32</v>
      </c>
      <c r="B481" s="12" t="s">
        <v>28</v>
      </c>
      <c r="C481" s="11" t="s">
        <v>522</v>
      </c>
      <c r="D481" s="13">
        <v>548003920</v>
      </c>
      <c r="E481" s="14">
        <v>2524160215</v>
      </c>
      <c r="F481" s="11" t="s">
        <v>17</v>
      </c>
      <c r="G481" s="78">
        <v>39153</v>
      </c>
      <c r="H481" s="79" t="str">
        <f t="shared" si="14"/>
        <v>March</v>
      </c>
      <c r="I481" s="16">
        <f t="shared" ca="1" si="15"/>
        <v>13</v>
      </c>
    </row>
    <row r="482" spans="1:9" x14ac:dyDescent="0.25">
      <c r="A482" s="11" t="s">
        <v>583</v>
      </c>
      <c r="B482" s="12" t="s">
        <v>28</v>
      </c>
      <c r="C482" s="11" t="s">
        <v>522</v>
      </c>
      <c r="D482" s="13">
        <v>339008599</v>
      </c>
      <c r="E482" s="14">
        <v>9191267946</v>
      </c>
      <c r="F482" s="11" t="s">
        <v>17</v>
      </c>
      <c r="G482" s="78">
        <v>40260</v>
      </c>
      <c r="H482" s="79" t="str">
        <f t="shared" si="14"/>
        <v>March</v>
      </c>
      <c r="I482" s="16">
        <f t="shared" ca="1" si="15"/>
        <v>10</v>
      </c>
    </row>
    <row r="483" spans="1:9" x14ac:dyDescent="0.25">
      <c r="A483" s="11" t="s">
        <v>661</v>
      </c>
      <c r="B483" s="12" t="s">
        <v>28</v>
      </c>
      <c r="C483" s="11" t="s">
        <v>522</v>
      </c>
      <c r="D483" s="13">
        <v>336005451</v>
      </c>
      <c r="E483" s="14">
        <v>2522344526</v>
      </c>
      <c r="F483" s="11" t="s">
        <v>17</v>
      </c>
      <c r="G483" s="78">
        <v>37334</v>
      </c>
      <c r="H483" s="79" t="str">
        <f t="shared" si="14"/>
        <v>March</v>
      </c>
      <c r="I483" s="16">
        <f t="shared" ca="1" si="15"/>
        <v>18</v>
      </c>
    </row>
    <row r="484" spans="1:9" x14ac:dyDescent="0.25">
      <c r="A484" s="11" t="s">
        <v>214</v>
      </c>
      <c r="B484" s="12" t="s">
        <v>19</v>
      </c>
      <c r="C484" s="11" t="s">
        <v>685</v>
      </c>
      <c r="D484" s="13">
        <v>147003641</v>
      </c>
      <c r="E484" s="14">
        <v>9191657646</v>
      </c>
      <c r="F484" s="11" t="s">
        <v>17</v>
      </c>
      <c r="G484" s="78">
        <v>43190</v>
      </c>
      <c r="H484" s="79" t="str">
        <f t="shared" si="14"/>
        <v>March</v>
      </c>
      <c r="I484" s="16">
        <f t="shared" ca="1" si="15"/>
        <v>2</v>
      </c>
    </row>
    <row r="485" spans="1:9" x14ac:dyDescent="0.25">
      <c r="A485" s="11" t="s">
        <v>459</v>
      </c>
      <c r="B485" s="12" t="s">
        <v>12</v>
      </c>
      <c r="C485" s="11" t="s">
        <v>780</v>
      </c>
      <c r="D485" s="13">
        <v>776003797</v>
      </c>
      <c r="E485" s="14">
        <v>9193482736</v>
      </c>
      <c r="F485" s="11" t="s">
        <v>17</v>
      </c>
      <c r="G485" s="78">
        <v>36243</v>
      </c>
      <c r="H485" s="79" t="str">
        <f t="shared" si="14"/>
        <v>March</v>
      </c>
      <c r="I485" s="16">
        <f t="shared" ca="1" si="15"/>
        <v>21</v>
      </c>
    </row>
    <row r="486" spans="1:9" x14ac:dyDescent="0.25">
      <c r="A486" s="11" t="s">
        <v>369</v>
      </c>
      <c r="B486" s="12" t="s">
        <v>33</v>
      </c>
      <c r="C486" s="11" t="s">
        <v>136</v>
      </c>
      <c r="D486" s="13">
        <v>405007884</v>
      </c>
      <c r="E486" s="14">
        <v>2524747044</v>
      </c>
      <c r="F486" s="11" t="s">
        <v>14</v>
      </c>
      <c r="G486" s="78">
        <v>35927</v>
      </c>
      <c r="H486" s="79" t="str">
        <f t="shared" si="14"/>
        <v>May</v>
      </c>
      <c r="I486" s="16">
        <f t="shared" ca="1" si="15"/>
        <v>22</v>
      </c>
    </row>
    <row r="487" spans="1:9" x14ac:dyDescent="0.25">
      <c r="A487" s="11" t="s">
        <v>615</v>
      </c>
      <c r="B487" s="12" t="s">
        <v>12</v>
      </c>
      <c r="C487" s="11" t="s">
        <v>146</v>
      </c>
      <c r="D487" s="13">
        <v>719007584</v>
      </c>
      <c r="E487" s="14">
        <v>9191653055</v>
      </c>
      <c r="F487" s="11" t="s">
        <v>14</v>
      </c>
      <c r="G487" s="78">
        <v>36303</v>
      </c>
      <c r="H487" s="79" t="str">
        <f t="shared" si="14"/>
        <v>May</v>
      </c>
      <c r="I487" s="16">
        <f t="shared" ca="1" si="15"/>
        <v>21</v>
      </c>
    </row>
    <row r="488" spans="1:9" x14ac:dyDescent="0.25">
      <c r="A488" s="11" t="s">
        <v>798</v>
      </c>
      <c r="B488" s="12" t="s">
        <v>33</v>
      </c>
      <c r="C488" s="11" t="s">
        <v>172</v>
      </c>
      <c r="D488" s="13">
        <v>110004347</v>
      </c>
      <c r="E488" s="14">
        <v>2526166452</v>
      </c>
      <c r="F488" s="11" t="s">
        <v>14</v>
      </c>
      <c r="G488" s="78">
        <v>38109</v>
      </c>
      <c r="H488" s="79" t="str">
        <f t="shared" si="14"/>
        <v>May</v>
      </c>
      <c r="I488" s="16">
        <f t="shared" ca="1" si="15"/>
        <v>16</v>
      </c>
    </row>
    <row r="489" spans="1:9" x14ac:dyDescent="0.25">
      <c r="A489" s="11" t="s">
        <v>44</v>
      </c>
      <c r="B489" s="12" t="s">
        <v>31</v>
      </c>
      <c r="C489" s="11" t="s">
        <v>172</v>
      </c>
      <c r="D489" s="13">
        <v>171008795</v>
      </c>
      <c r="E489" s="14">
        <v>9194323329</v>
      </c>
      <c r="F489" s="11" t="s">
        <v>14</v>
      </c>
      <c r="G489" s="78">
        <v>35935</v>
      </c>
      <c r="H489" s="79" t="str">
        <f t="shared" si="14"/>
        <v>May</v>
      </c>
      <c r="I489" s="16">
        <f t="shared" ca="1" si="15"/>
        <v>22</v>
      </c>
    </row>
    <row r="490" spans="1:9" x14ac:dyDescent="0.25">
      <c r="A490" s="11" t="s">
        <v>237</v>
      </c>
      <c r="B490" s="12" t="s">
        <v>25</v>
      </c>
      <c r="C490" s="11" t="s">
        <v>172</v>
      </c>
      <c r="D490" s="13">
        <v>105008355</v>
      </c>
      <c r="E490" s="14">
        <v>2524697218</v>
      </c>
      <c r="F490" s="11" t="s">
        <v>14</v>
      </c>
      <c r="G490" s="78">
        <v>38845</v>
      </c>
      <c r="H490" s="79" t="str">
        <f t="shared" si="14"/>
        <v>May</v>
      </c>
      <c r="I490" s="16">
        <f t="shared" ca="1" si="15"/>
        <v>14</v>
      </c>
    </row>
    <row r="491" spans="1:9" x14ac:dyDescent="0.25">
      <c r="A491" s="11" t="s">
        <v>656</v>
      </c>
      <c r="B491" s="12" t="s">
        <v>28</v>
      </c>
      <c r="C491" s="11" t="s">
        <v>220</v>
      </c>
      <c r="D491" s="13">
        <v>280004785</v>
      </c>
      <c r="E491" s="14">
        <v>2525918708</v>
      </c>
      <c r="F491" s="11" t="s">
        <v>14</v>
      </c>
      <c r="G491" s="78">
        <v>38852</v>
      </c>
      <c r="H491" s="79" t="str">
        <f t="shared" si="14"/>
        <v>May</v>
      </c>
      <c r="I491" s="16">
        <f t="shared" ca="1" si="15"/>
        <v>14</v>
      </c>
    </row>
    <row r="492" spans="1:9" x14ac:dyDescent="0.25">
      <c r="A492" s="11" t="s">
        <v>200</v>
      </c>
      <c r="B492" s="12" t="s">
        <v>28</v>
      </c>
      <c r="C492" s="11" t="s">
        <v>220</v>
      </c>
      <c r="D492" s="13">
        <v>470009383</v>
      </c>
      <c r="E492" s="14">
        <v>9197848542</v>
      </c>
      <c r="F492" s="11" t="s">
        <v>14</v>
      </c>
      <c r="G492" s="78">
        <v>38865</v>
      </c>
      <c r="H492" s="79" t="str">
        <f t="shared" si="14"/>
        <v>May</v>
      </c>
      <c r="I492" s="16">
        <f t="shared" ca="1" si="15"/>
        <v>14</v>
      </c>
    </row>
    <row r="493" spans="1:9" x14ac:dyDescent="0.25">
      <c r="A493" s="11" t="s">
        <v>107</v>
      </c>
      <c r="B493" s="12" t="s">
        <v>12</v>
      </c>
      <c r="C493" s="11" t="s">
        <v>220</v>
      </c>
      <c r="D493" s="13">
        <v>865003824</v>
      </c>
      <c r="E493" s="14">
        <v>2524785979</v>
      </c>
      <c r="F493" s="11" t="s">
        <v>14</v>
      </c>
      <c r="G493" s="78">
        <v>37397</v>
      </c>
      <c r="H493" s="79" t="str">
        <f t="shared" si="14"/>
        <v>May</v>
      </c>
      <c r="I493" s="16">
        <f t="shared" ca="1" si="15"/>
        <v>18</v>
      </c>
    </row>
    <row r="494" spans="1:9" x14ac:dyDescent="0.25">
      <c r="A494" s="11" t="s">
        <v>448</v>
      </c>
      <c r="B494" s="12" t="s">
        <v>33</v>
      </c>
      <c r="C494" s="11" t="s">
        <v>381</v>
      </c>
      <c r="D494" s="13">
        <v>422007475</v>
      </c>
      <c r="E494" s="14">
        <v>2524273090</v>
      </c>
      <c r="F494" s="11" t="s">
        <v>14</v>
      </c>
      <c r="G494" s="78">
        <v>37033</v>
      </c>
      <c r="H494" s="79" t="str">
        <f t="shared" si="14"/>
        <v>May</v>
      </c>
      <c r="I494" s="16">
        <f t="shared" ca="1" si="15"/>
        <v>19</v>
      </c>
    </row>
    <row r="495" spans="1:9" x14ac:dyDescent="0.25">
      <c r="A495" s="11" t="s">
        <v>290</v>
      </c>
      <c r="B495" s="12" t="s">
        <v>25</v>
      </c>
      <c r="C495" s="11" t="s">
        <v>381</v>
      </c>
      <c r="D495" s="13">
        <v>634004970</v>
      </c>
      <c r="E495" s="14">
        <v>9194900864</v>
      </c>
      <c r="F495" s="11" t="s">
        <v>14</v>
      </c>
      <c r="G495" s="78">
        <v>38138</v>
      </c>
      <c r="H495" s="79" t="str">
        <f t="shared" si="14"/>
        <v>May</v>
      </c>
      <c r="I495" s="16">
        <f t="shared" ca="1" si="15"/>
        <v>16</v>
      </c>
    </row>
    <row r="496" spans="1:9" x14ac:dyDescent="0.25">
      <c r="A496" s="11" t="s">
        <v>223</v>
      </c>
      <c r="B496" s="12" t="s">
        <v>12</v>
      </c>
      <c r="C496" s="11" t="s">
        <v>381</v>
      </c>
      <c r="D496" s="13">
        <v>343007392</v>
      </c>
      <c r="E496" s="14">
        <v>2526674988</v>
      </c>
      <c r="F496" s="11" t="s">
        <v>14</v>
      </c>
      <c r="G496" s="78">
        <v>38110</v>
      </c>
      <c r="H496" s="79" t="str">
        <f t="shared" si="14"/>
        <v>May</v>
      </c>
      <c r="I496" s="16">
        <f t="shared" ca="1" si="15"/>
        <v>16</v>
      </c>
    </row>
    <row r="497" spans="1:9" x14ac:dyDescent="0.25">
      <c r="A497" s="11" t="s">
        <v>329</v>
      </c>
      <c r="B497" s="12" t="s">
        <v>28</v>
      </c>
      <c r="C497" s="11" t="s">
        <v>460</v>
      </c>
      <c r="D497" s="13">
        <v>931007751</v>
      </c>
      <c r="E497" s="14">
        <v>9194471952</v>
      </c>
      <c r="F497" s="11" t="s">
        <v>14</v>
      </c>
      <c r="G497" s="78">
        <v>37757</v>
      </c>
      <c r="H497" s="79" t="str">
        <f t="shared" si="14"/>
        <v>May</v>
      </c>
      <c r="I497" s="16">
        <f t="shared" ca="1" si="15"/>
        <v>17</v>
      </c>
    </row>
    <row r="498" spans="1:9" x14ac:dyDescent="0.25">
      <c r="A498" s="11" t="s">
        <v>715</v>
      </c>
      <c r="B498" s="12" t="s">
        <v>33</v>
      </c>
      <c r="C498" s="11" t="s">
        <v>460</v>
      </c>
      <c r="D498" s="13">
        <v>619005100</v>
      </c>
      <c r="E498" s="14">
        <v>9194629606</v>
      </c>
      <c r="F498" s="11" t="s">
        <v>14</v>
      </c>
      <c r="G498" s="78">
        <v>41772</v>
      </c>
      <c r="H498" s="79" t="str">
        <f t="shared" si="14"/>
        <v>May</v>
      </c>
      <c r="I498" s="16">
        <f t="shared" ca="1" si="15"/>
        <v>6</v>
      </c>
    </row>
    <row r="499" spans="1:9" x14ac:dyDescent="0.25">
      <c r="A499" s="11" t="s">
        <v>717</v>
      </c>
      <c r="B499" s="12" t="s">
        <v>25</v>
      </c>
      <c r="C499" s="11" t="s">
        <v>460</v>
      </c>
      <c r="D499" s="13">
        <v>551002018</v>
      </c>
      <c r="E499" s="14">
        <v>2525796953</v>
      </c>
      <c r="F499" s="11" t="s">
        <v>14</v>
      </c>
      <c r="G499" s="78">
        <v>43226</v>
      </c>
      <c r="H499" s="79" t="str">
        <f t="shared" si="14"/>
        <v>May</v>
      </c>
      <c r="I499" s="16">
        <f t="shared" ca="1" si="15"/>
        <v>2</v>
      </c>
    </row>
    <row r="500" spans="1:9" x14ac:dyDescent="0.25">
      <c r="A500" s="11" t="s">
        <v>559</v>
      </c>
      <c r="B500" s="12" t="s">
        <v>12</v>
      </c>
      <c r="C500" s="11" t="s">
        <v>460</v>
      </c>
      <c r="D500" s="13">
        <v>847001774</v>
      </c>
      <c r="E500" s="14">
        <v>2522881600</v>
      </c>
      <c r="F500" s="11" t="s">
        <v>14</v>
      </c>
      <c r="G500" s="78">
        <v>42513</v>
      </c>
      <c r="H500" s="79" t="str">
        <f t="shared" si="14"/>
        <v>May</v>
      </c>
      <c r="I500" s="16">
        <f t="shared" ca="1" si="15"/>
        <v>4</v>
      </c>
    </row>
    <row r="501" spans="1:9" x14ac:dyDescent="0.25">
      <c r="A501" s="11" t="s">
        <v>419</v>
      </c>
      <c r="B501" s="12" t="s">
        <v>28</v>
      </c>
      <c r="C501" s="11" t="s">
        <v>505</v>
      </c>
      <c r="D501" s="13">
        <v>763008183</v>
      </c>
      <c r="E501" s="14">
        <v>2522581491</v>
      </c>
      <c r="F501" s="11" t="s">
        <v>14</v>
      </c>
      <c r="G501" s="78">
        <v>36296</v>
      </c>
      <c r="H501" s="79" t="str">
        <f t="shared" si="14"/>
        <v>May</v>
      </c>
      <c r="I501" s="16">
        <f t="shared" ca="1" si="15"/>
        <v>21</v>
      </c>
    </row>
    <row r="502" spans="1:9" x14ac:dyDescent="0.25">
      <c r="A502" s="11" t="s">
        <v>143</v>
      </c>
      <c r="B502" s="12" t="s">
        <v>28</v>
      </c>
      <c r="C502" s="11" t="s">
        <v>522</v>
      </c>
      <c r="D502" s="13">
        <v>379000654</v>
      </c>
      <c r="E502" s="14">
        <v>9198642893</v>
      </c>
      <c r="F502" s="11" t="s">
        <v>14</v>
      </c>
      <c r="G502" s="78">
        <v>38846</v>
      </c>
      <c r="H502" s="79" t="str">
        <f t="shared" si="14"/>
        <v>May</v>
      </c>
      <c r="I502" s="16">
        <f t="shared" ca="1" si="15"/>
        <v>14</v>
      </c>
    </row>
    <row r="503" spans="1:9" x14ac:dyDescent="0.25">
      <c r="A503" s="11" t="s">
        <v>593</v>
      </c>
      <c r="B503" s="12" t="s">
        <v>28</v>
      </c>
      <c r="C503" s="11" t="s">
        <v>522</v>
      </c>
      <c r="D503" s="13">
        <v>317003890</v>
      </c>
      <c r="E503" s="14">
        <v>9192350434</v>
      </c>
      <c r="F503" s="11" t="s">
        <v>14</v>
      </c>
      <c r="G503" s="78">
        <v>37025</v>
      </c>
      <c r="H503" s="79" t="str">
        <f t="shared" si="14"/>
        <v>May</v>
      </c>
      <c r="I503" s="16">
        <f t="shared" ca="1" si="15"/>
        <v>19</v>
      </c>
    </row>
    <row r="504" spans="1:9" x14ac:dyDescent="0.25">
      <c r="A504" s="11" t="s">
        <v>574</v>
      </c>
      <c r="B504" s="12" t="s">
        <v>28</v>
      </c>
      <c r="C504" s="11" t="s">
        <v>611</v>
      </c>
      <c r="D504" s="13">
        <v>644009557</v>
      </c>
      <c r="E504" s="14">
        <v>2526532463</v>
      </c>
      <c r="F504" s="11" t="s">
        <v>14</v>
      </c>
      <c r="G504" s="78">
        <v>38868</v>
      </c>
      <c r="H504" s="79" t="str">
        <f t="shared" si="14"/>
        <v>May</v>
      </c>
      <c r="I504" s="16">
        <f t="shared" ca="1" si="15"/>
        <v>14</v>
      </c>
    </row>
    <row r="505" spans="1:9" x14ac:dyDescent="0.25">
      <c r="A505" s="11" t="s">
        <v>643</v>
      </c>
      <c r="B505" s="12" t="s">
        <v>33</v>
      </c>
      <c r="C505" s="11" t="s">
        <v>611</v>
      </c>
      <c r="D505" s="13">
        <v>100003382</v>
      </c>
      <c r="E505" s="14">
        <v>9195157047</v>
      </c>
      <c r="F505" s="11" t="s">
        <v>14</v>
      </c>
      <c r="G505" s="78">
        <v>37016</v>
      </c>
      <c r="H505" s="79" t="str">
        <f t="shared" si="14"/>
        <v>May</v>
      </c>
      <c r="I505" s="16">
        <f t="shared" ca="1" si="15"/>
        <v>19</v>
      </c>
    </row>
    <row r="506" spans="1:9" x14ac:dyDescent="0.25">
      <c r="A506" s="11" t="s">
        <v>806</v>
      </c>
      <c r="B506" s="12" t="s">
        <v>25</v>
      </c>
      <c r="C506" s="11" t="s">
        <v>611</v>
      </c>
      <c r="D506" s="13">
        <v>593004018</v>
      </c>
      <c r="E506" s="14">
        <v>9194626281</v>
      </c>
      <c r="F506" s="11" t="s">
        <v>14</v>
      </c>
      <c r="G506" s="78">
        <v>36310</v>
      </c>
      <c r="H506" s="79" t="str">
        <f t="shared" si="14"/>
        <v>May</v>
      </c>
      <c r="I506" s="16">
        <f t="shared" ca="1" si="15"/>
        <v>21</v>
      </c>
    </row>
    <row r="507" spans="1:9" x14ac:dyDescent="0.25">
      <c r="A507" s="11" t="s">
        <v>426</v>
      </c>
      <c r="B507" s="12" t="s">
        <v>12</v>
      </c>
      <c r="C507" s="11" t="s">
        <v>611</v>
      </c>
      <c r="D507" s="13">
        <v>288001910</v>
      </c>
      <c r="E507" s="14">
        <v>2522842668</v>
      </c>
      <c r="F507" s="11" t="s">
        <v>14</v>
      </c>
      <c r="G507" s="78">
        <v>39216</v>
      </c>
      <c r="H507" s="79" t="str">
        <f t="shared" si="14"/>
        <v>May</v>
      </c>
      <c r="I507" s="16">
        <f t="shared" ca="1" si="15"/>
        <v>13</v>
      </c>
    </row>
    <row r="508" spans="1:9" x14ac:dyDescent="0.25">
      <c r="A508" s="11" t="s">
        <v>72</v>
      </c>
      <c r="B508" s="12" t="s">
        <v>28</v>
      </c>
      <c r="C508" s="11" t="s">
        <v>685</v>
      </c>
      <c r="D508" s="13">
        <v>964005290</v>
      </c>
      <c r="E508" s="14">
        <v>9197446192</v>
      </c>
      <c r="F508" s="11" t="s">
        <v>14</v>
      </c>
      <c r="G508" s="78">
        <v>42874</v>
      </c>
      <c r="H508" s="79" t="str">
        <f t="shared" si="14"/>
        <v>May</v>
      </c>
      <c r="I508" s="16">
        <f t="shared" ca="1" si="15"/>
        <v>3</v>
      </c>
    </row>
    <row r="509" spans="1:9" x14ac:dyDescent="0.25">
      <c r="A509" s="11" t="s">
        <v>573</v>
      </c>
      <c r="B509" s="12" t="s">
        <v>28</v>
      </c>
      <c r="C509" s="11" t="s">
        <v>685</v>
      </c>
      <c r="D509" s="13">
        <v>693004759</v>
      </c>
      <c r="E509" s="14">
        <v>9192683895</v>
      </c>
      <c r="F509" s="11" t="s">
        <v>14</v>
      </c>
      <c r="G509" s="78">
        <v>36662</v>
      </c>
      <c r="H509" s="79" t="str">
        <f t="shared" si="14"/>
        <v>May</v>
      </c>
      <c r="I509" s="16">
        <f t="shared" ca="1" si="15"/>
        <v>20</v>
      </c>
    </row>
    <row r="510" spans="1:9" x14ac:dyDescent="0.25">
      <c r="A510" s="11" t="s">
        <v>66</v>
      </c>
      <c r="B510" s="12" t="s">
        <v>33</v>
      </c>
      <c r="C510" s="11" t="s">
        <v>685</v>
      </c>
      <c r="D510" s="13">
        <v>627004412</v>
      </c>
      <c r="E510" s="14">
        <v>2528249735</v>
      </c>
      <c r="F510" s="11" t="s">
        <v>14</v>
      </c>
      <c r="G510" s="78">
        <v>38132</v>
      </c>
      <c r="H510" s="79" t="str">
        <f t="shared" si="14"/>
        <v>May</v>
      </c>
      <c r="I510" s="16">
        <f t="shared" ca="1" si="15"/>
        <v>16</v>
      </c>
    </row>
    <row r="511" spans="1:9" x14ac:dyDescent="0.25">
      <c r="A511" s="11" t="s">
        <v>262</v>
      </c>
      <c r="B511" s="12" t="s">
        <v>33</v>
      </c>
      <c r="C511" s="11" t="s">
        <v>685</v>
      </c>
      <c r="D511" s="13">
        <v>296001985</v>
      </c>
      <c r="E511" s="14">
        <v>2528217409</v>
      </c>
      <c r="F511" s="11" t="s">
        <v>14</v>
      </c>
      <c r="G511" s="78">
        <v>38483</v>
      </c>
      <c r="H511" s="79" t="str">
        <f t="shared" si="14"/>
        <v>May</v>
      </c>
      <c r="I511" s="16">
        <f t="shared" ca="1" si="15"/>
        <v>15</v>
      </c>
    </row>
    <row r="512" spans="1:9" x14ac:dyDescent="0.25">
      <c r="A512" s="11" t="s">
        <v>664</v>
      </c>
      <c r="B512" s="12" t="s">
        <v>33</v>
      </c>
      <c r="C512" s="11" t="s">
        <v>685</v>
      </c>
      <c r="D512" s="13">
        <v>771000153</v>
      </c>
      <c r="E512" s="14">
        <v>9196799516</v>
      </c>
      <c r="F512" s="11" t="s">
        <v>14</v>
      </c>
      <c r="G512" s="78">
        <v>42139</v>
      </c>
      <c r="H512" s="79" t="str">
        <f t="shared" si="14"/>
        <v>May</v>
      </c>
      <c r="I512" s="16">
        <f t="shared" ca="1" si="15"/>
        <v>5</v>
      </c>
    </row>
    <row r="513" spans="1:9" x14ac:dyDescent="0.25">
      <c r="A513" s="11" t="s">
        <v>772</v>
      </c>
      <c r="B513" s="12" t="s">
        <v>33</v>
      </c>
      <c r="C513" s="11" t="s">
        <v>685</v>
      </c>
      <c r="D513" s="13">
        <v>177004163</v>
      </c>
      <c r="E513" s="14">
        <v>2527091949</v>
      </c>
      <c r="F513" s="11" t="s">
        <v>14</v>
      </c>
      <c r="G513" s="78">
        <v>40666</v>
      </c>
      <c r="H513" s="79" t="str">
        <f t="shared" si="14"/>
        <v>May</v>
      </c>
      <c r="I513" s="16">
        <f t="shared" ca="1" si="15"/>
        <v>9</v>
      </c>
    </row>
    <row r="514" spans="1:9" x14ac:dyDescent="0.25">
      <c r="A514" s="11" t="s">
        <v>205</v>
      </c>
      <c r="B514" s="12" t="s">
        <v>25</v>
      </c>
      <c r="C514" s="11" t="s">
        <v>786</v>
      </c>
      <c r="D514" s="13">
        <v>383006821</v>
      </c>
      <c r="E514" s="14">
        <v>2524989537</v>
      </c>
      <c r="F514" s="11" t="s">
        <v>14</v>
      </c>
      <c r="G514" s="78">
        <v>43240</v>
      </c>
      <c r="H514" s="79" t="str">
        <f t="shared" ref="H514:H577" si="16">CHOOSE(MONTH(G514),"January","February","March","April","May","June","July","August","September","October","November","December")</f>
        <v>May</v>
      </c>
      <c r="I514" s="16">
        <f t="shared" ref="I514:I577" ca="1" si="17">DATEDIF(G514,TODAY(),"Y")</f>
        <v>2</v>
      </c>
    </row>
    <row r="515" spans="1:9" x14ac:dyDescent="0.25">
      <c r="A515" s="11" t="s">
        <v>435</v>
      </c>
      <c r="B515" s="12" t="s">
        <v>28</v>
      </c>
      <c r="C515" s="11" t="s">
        <v>67</v>
      </c>
      <c r="D515" s="13">
        <v>148009089</v>
      </c>
      <c r="E515" s="14">
        <v>2524734960</v>
      </c>
      <c r="F515" s="11" t="s">
        <v>22</v>
      </c>
      <c r="G515" s="78">
        <v>37022</v>
      </c>
      <c r="H515" s="79" t="str">
        <f t="shared" si="16"/>
        <v>May</v>
      </c>
      <c r="I515" s="16">
        <f t="shared" ca="1" si="17"/>
        <v>19</v>
      </c>
    </row>
    <row r="516" spans="1:9" x14ac:dyDescent="0.25">
      <c r="A516" s="11" t="s">
        <v>228</v>
      </c>
      <c r="B516" s="12" t="s">
        <v>33</v>
      </c>
      <c r="C516" s="11" t="s">
        <v>67</v>
      </c>
      <c r="D516" s="13">
        <v>870006287</v>
      </c>
      <c r="E516" s="14">
        <v>2528611970</v>
      </c>
      <c r="F516" s="11" t="s">
        <v>22</v>
      </c>
      <c r="G516" s="78">
        <v>37404</v>
      </c>
      <c r="H516" s="79" t="str">
        <f t="shared" si="16"/>
        <v>May</v>
      </c>
      <c r="I516" s="16">
        <f t="shared" ca="1" si="17"/>
        <v>18</v>
      </c>
    </row>
    <row r="517" spans="1:9" x14ac:dyDescent="0.25">
      <c r="A517" s="11" t="s">
        <v>174</v>
      </c>
      <c r="B517" s="12" t="s">
        <v>28</v>
      </c>
      <c r="C517" s="11" t="s">
        <v>146</v>
      </c>
      <c r="D517" s="13">
        <v>907001320</v>
      </c>
      <c r="E517" s="14">
        <v>2525724528</v>
      </c>
      <c r="F517" s="11" t="s">
        <v>22</v>
      </c>
      <c r="G517" s="78">
        <v>39213</v>
      </c>
      <c r="H517" s="79" t="str">
        <f t="shared" si="16"/>
        <v>May</v>
      </c>
      <c r="I517" s="16">
        <f t="shared" ca="1" si="17"/>
        <v>13</v>
      </c>
    </row>
    <row r="518" spans="1:9" x14ac:dyDescent="0.25">
      <c r="A518" s="11" t="s">
        <v>111</v>
      </c>
      <c r="B518" s="12" t="s">
        <v>33</v>
      </c>
      <c r="C518" s="11" t="s">
        <v>220</v>
      </c>
      <c r="D518" s="13">
        <v>110007055</v>
      </c>
      <c r="E518" s="14">
        <v>2526966637</v>
      </c>
      <c r="F518" s="11" t="s">
        <v>22</v>
      </c>
      <c r="G518" s="78">
        <v>39216</v>
      </c>
      <c r="H518" s="79" t="str">
        <f t="shared" si="16"/>
        <v>May</v>
      </c>
      <c r="I518" s="16">
        <f t="shared" ca="1" si="17"/>
        <v>13</v>
      </c>
    </row>
    <row r="519" spans="1:9" x14ac:dyDescent="0.25">
      <c r="A519" s="11" t="s">
        <v>168</v>
      </c>
      <c r="B519" s="12" t="s">
        <v>12</v>
      </c>
      <c r="C519" s="11" t="s">
        <v>220</v>
      </c>
      <c r="D519" s="13">
        <v>427000216</v>
      </c>
      <c r="E519" s="14">
        <v>9198999194</v>
      </c>
      <c r="F519" s="11" t="s">
        <v>22</v>
      </c>
      <c r="G519" s="78">
        <v>37019</v>
      </c>
      <c r="H519" s="79" t="str">
        <f t="shared" si="16"/>
        <v>May</v>
      </c>
      <c r="I519" s="16">
        <f t="shared" ca="1" si="17"/>
        <v>19</v>
      </c>
    </row>
    <row r="520" spans="1:9" x14ac:dyDescent="0.25">
      <c r="A520" s="11" t="s">
        <v>178</v>
      </c>
      <c r="B520" s="12" t="s">
        <v>31</v>
      </c>
      <c r="C520" s="11" t="s">
        <v>381</v>
      </c>
      <c r="D520" s="13">
        <v>357001517</v>
      </c>
      <c r="E520" s="14">
        <v>2527660273</v>
      </c>
      <c r="F520" s="11" t="s">
        <v>22</v>
      </c>
      <c r="G520" s="78">
        <v>39227</v>
      </c>
      <c r="H520" s="79" t="str">
        <f t="shared" si="16"/>
        <v>May</v>
      </c>
      <c r="I520" s="16">
        <f t="shared" ca="1" si="17"/>
        <v>13</v>
      </c>
    </row>
    <row r="521" spans="1:9" x14ac:dyDescent="0.25">
      <c r="A521" s="11" t="s">
        <v>236</v>
      </c>
      <c r="B521" s="12" t="s">
        <v>25</v>
      </c>
      <c r="C521" s="11" t="s">
        <v>460</v>
      </c>
      <c r="D521" s="13">
        <v>120009503</v>
      </c>
      <c r="E521" s="14">
        <v>9196069116</v>
      </c>
      <c r="F521" s="11" t="s">
        <v>22</v>
      </c>
      <c r="G521" s="78">
        <v>42155</v>
      </c>
      <c r="H521" s="79" t="str">
        <f t="shared" si="16"/>
        <v>May</v>
      </c>
      <c r="I521" s="16">
        <f t="shared" ca="1" si="17"/>
        <v>5</v>
      </c>
    </row>
    <row r="522" spans="1:9" x14ac:dyDescent="0.25">
      <c r="A522" s="11" t="s">
        <v>322</v>
      </c>
      <c r="B522" s="12" t="s">
        <v>19</v>
      </c>
      <c r="C522" s="11" t="s">
        <v>460</v>
      </c>
      <c r="D522" s="13">
        <v>851000058</v>
      </c>
      <c r="E522" s="14">
        <v>9196012031</v>
      </c>
      <c r="F522" s="11" t="s">
        <v>22</v>
      </c>
      <c r="G522" s="78">
        <v>43249</v>
      </c>
      <c r="H522" s="79" t="str">
        <f t="shared" si="16"/>
        <v>May</v>
      </c>
      <c r="I522" s="16">
        <f t="shared" ca="1" si="17"/>
        <v>2</v>
      </c>
    </row>
    <row r="523" spans="1:9" x14ac:dyDescent="0.25">
      <c r="A523" s="11" t="s">
        <v>70</v>
      </c>
      <c r="B523" s="12" t="s">
        <v>12</v>
      </c>
      <c r="C523" s="11" t="s">
        <v>460</v>
      </c>
      <c r="D523" s="13">
        <v>972001650</v>
      </c>
      <c r="E523" s="14">
        <v>2525236892</v>
      </c>
      <c r="F523" s="11" t="s">
        <v>22</v>
      </c>
      <c r="G523" s="78">
        <v>40326</v>
      </c>
      <c r="H523" s="79" t="str">
        <f t="shared" si="16"/>
        <v>May</v>
      </c>
      <c r="I523" s="16">
        <f t="shared" ca="1" si="17"/>
        <v>10</v>
      </c>
    </row>
    <row r="524" spans="1:9" x14ac:dyDescent="0.25">
      <c r="A524" s="11" t="s">
        <v>401</v>
      </c>
      <c r="B524" s="12" t="s">
        <v>31</v>
      </c>
      <c r="C524" s="11" t="s">
        <v>611</v>
      </c>
      <c r="D524" s="13">
        <v>614002070</v>
      </c>
      <c r="E524" s="14">
        <v>9192485673</v>
      </c>
      <c r="F524" s="11" t="s">
        <v>22</v>
      </c>
      <c r="G524" s="78">
        <v>40671</v>
      </c>
      <c r="H524" s="79" t="str">
        <f t="shared" si="16"/>
        <v>May</v>
      </c>
      <c r="I524" s="16">
        <f t="shared" ca="1" si="17"/>
        <v>9</v>
      </c>
    </row>
    <row r="525" spans="1:9" x14ac:dyDescent="0.25">
      <c r="A525" s="11" t="s">
        <v>628</v>
      </c>
      <c r="B525" s="12" t="s">
        <v>25</v>
      </c>
      <c r="C525" s="11" t="s">
        <v>685</v>
      </c>
      <c r="D525" s="13">
        <v>900000539</v>
      </c>
      <c r="E525" s="14">
        <v>2522749909</v>
      </c>
      <c r="F525" s="11" t="s">
        <v>22</v>
      </c>
      <c r="G525" s="78">
        <v>39221</v>
      </c>
      <c r="H525" s="79" t="str">
        <f t="shared" si="16"/>
        <v>May</v>
      </c>
      <c r="I525" s="16">
        <f t="shared" ca="1" si="17"/>
        <v>13</v>
      </c>
    </row>
    <row r="526" spans="1:9" x14ac:dyDescent="0.25">
      <c r="A526" s="11" t="s">
        <v>709</v>
      </c>
      <c r="B526" s="12" t="s">
        <v>33</v>
      </c>
      <c r="C526" s="11" t="s">
        <v>220</v>
      </c>
      <c r="D526" s="13">
        <v>722000791</v>
      </c>
      <c r="E526" s="14">
        <v>2522263363</v>
      </c>
      <c r="F526" s="11" t="s">
        <v>26</v>
      </c>
      <c r="G526" s="78">
        <v>38838</v>
      </c>
      <c r="H526" s="79" t="str">
        <f t="shared" si="16"/>
        <v>May</v>
      </c>
      <c r="I526" s="16">
        <f t="shared" ca="1" si="17"/>
        <v>14</v>
      </c>
    </row>
    <row r="527" spans="1:9" x14ac:dyDescent="0.25">
      <c r="A527" s="11" t="s">
        <v>512</v>
      </c>
      <c r="B527" s="12" t="s">
        <v>31</v>
      </c>
      <c r="C527" s="11" t="s">
        <v>220</v>
      </c>
      <c r="D527" s="13">
        <v>366000174</v>
      </c>
      <c r="E527" s="14">
        <v>2521549933</v>
      </c>
      <c r="F527" s="11" t="s">
        <v>26</v>
      </c>
      <c r="G527" s="78">
        <v>37021</v>
      </c>
      <c r="H527" s="79" t="str">
        <f t="shared" si="16"/>
        <v>May</v>
      </c>
      <c r="I527" s="16">
        <f t="shared" ca="1" si="17"/>
        <v>19</v>
      </c>
    </row>
    <row r="528" spans="1:9" x14ac:dyDescent="0.25">
      <c r="A528" s="11" t="s">
        <v>600</v>
      </c>
      <c r="B528" s="12" t="s">
        <v>19</v>
      </c>
      <c r="C528" s="11" t="s">
        <v>433</v>
      </c>
      <c r="D528" s="13">
        <v>917005248</v>
      </c>
      <c r="E528" s="14">
        <v>9194605984</v>
      </c>
      <c r="F528" s="11" t="s">
        <v>26</v>
      </c>
      <c r="G528" s="78">
        <v>40683</v>
      </c>
      <c r="H528" s="79" t="str">
        <f t="shared" si="16"/>
        <v>May</v>
      </c>
      <c r="I528" s="16">
        <f t="shared" ca="1" si="17"/>
        <v>9</v>
      </c>
    </row>
    <row r="529" spans="1:9" x14ac:dyDescent="0.25">
      <c r="A529" s="11" t="s">
        <v>749</v>
      </c>
      <c r="B529" s="12" t="s">
        <v>28</v>
      </c>
      <c r="C529" s="11" t="s">
        <v>611</v>
      </c>
      <c r="D529" s="13">
        <v>705006668</v>
      </c>
      <c r="E529" s="14">
        <v>9193922813</v>
      </c>
      <c r="F529" s="11" t="s">
        <v>26</v>
      </c>
      <c r="G529" s="78">
        <v>37036</v>
      </c>
      <c r="H529" s="79" t="str">
        <f t="shared" si="16"/>
        <v>May</v>
      </c>
      <c r="I529" s="16">
        <f t="shared" ca="1" si="17"/>
        <v>19</v>
      </c>
    </row>
    <row r="530" spans="1:9" x14ac:dyDescent="0.25">
      <c r="A530" s="11" t="s">
        <v>201</v>
      </c>
      <c r="B530" s="12" t="s">
        <v>33</v>
      </c>
      <c r="C530" s="11" t="s">
        <v>67</v>
      </c>
      <c r="D530" s="13">
        <v>427001310</v>
      </c>
      <c r="E530" s="14">
        <v>9191362796</v>
      </c>
      <c r="F530" s="11" t="s">
        <v>17</v>
      </c>
      <c r="G530" s="78">
        <v>41763</v>
      </c>
      <c r="H530" s="79" t="str">
        <f t="shared" si="16"/>
        <v>May</v>
      </c>
      <c r="I530" s="16">
        <f t="shared" ca="1" si="17"/>
        <v>6</v>
      </c>
    </row>
    <row r="531" spans="1:9" x14ac:dyDescent="0.25">
      <c r="A531" s="11" t="s">
        <v>453</v>
      </c>
      <c r="B531" s="12" t="s">
        <v>33</v>
      </c>
      <c r="C531" s="11" t="s">
        <v>172</v>
      </c>
      <c r="D531" s="13">
        <v>661007587</v>
      </c>
      <c r="E531" s="14">
        <v>9196126835</v>
      </c>
      <c r="F531" s="11" t="s">
        <v>17</v>
      </c>
      <c r="G531" s="78">
        <v>37768</v>
      </c>
      <c r="H531" s="79" t="str">
        <f t="shared" si="16"/>
        <v>May</v>
      </c>
      <c r="I531" s="16">
        <f t="shared" ca="1" si="17"/>
        <v>17</v>
      </c>
    </row>
    <row r="532" spans="1:9" x14ac:dyDescent="0.25">
      <c r="A532" s="11" t="s">
        <v>800</v>
      </c>
      <c r="B532" s="12" t="s">
        <v>12</v>
      </c>
      <c r="C532" s="11" t="s">
        <v>172</v>
      </c>
      <c r="D532" s="13">
        <v>932007692</v>
      </c>
      <c r="E532" s="14">
        <v>2522612740</v>
      </c>
      <c r="F532" s="11" t="s">
        <v>17</v>
      </c>
      <c r="G532" s="78">
        <v>37017</v>
      </c>
      <c r="H532" s="79" t="str">
        <f t="shared" si="16"/>
        <v>May</v>
      </c>
      <c r="I532" s="16">
        <f t="shared" ca="1" si="17"/>
        <v>19</v>
      </c>
    </row>
    <row r="533" spans="1:9" x14ac:dyDescent="0.25">
      <c r="A533" s="11" t="s">
        <v>536</v>
      </c>
      <c r="B533" s="12" t="s">
        <v>28</v>
      </c>
      <c r="C533" s="11" t="s">
        <v>220</v>
      </c>
      <c r="D533" s="13">
        <v>910004196</v>
      </c>
      <c r="E533" s="14">
        <v>9194361873</v>
      </c>
      <c r="F533" s="11" t="s">
        <v>17</v>
      </c>
      <c r="G533" s="78">
        <v>36675</v>
      </c>
      <c r="H533" s="79" t="str">
        <f t="shared" si="16"/>
        <v>May</v>
      </c>
      <c r="I533" s="16">
        <f t="shared" ca="1" si="17"/>
        <v>20</v>
      </c>
    </row>
    <row r="534" spans="1:9" x14ac:dyDescent="0.25">
      <c r="A534" s="11" t="s">
        <v>470</v>
      </c>
      <c r="B534" s="12" t="s">
        <v>28</v>
      </c>
      <c r="C534" s="11" t="s">
        <v>220</v>
      </c>
      <c r="D534" s="13">
        <v>332009257</v>
      </c>
      <c r="E534" s="14">
        <v>9198367725</v>
      </c>
      <c r="F534" s="11" t="s">
        <v>17</v>
      </c>
      <c r="G534" s="78">
        <v>38848</v>
      </c>
      <c r="H534" s="79" t="str">
        <f t="shared" si="16"/>
        <v>May</v>
      </c>
      <c r="I534" s="16">
        <f t="shared" ca="1" si="17"/>
        <v>14</v>
      </c>
    </row>
    <row r="535" spans="1:9" x14ac:dyDescent="0.25">
      <c r="A535" s="11" t="s">
        <v>712</v>
      </c>
      <c r="B535" s="12" t="s">
        <v>33</v>
      </c>
      <c r="C535" s="11" t="s">
        <v>220</v>
      </c>
      <c r="D535" s="13">
        <v>130009578</v>
      </c>
      <c r="E535" s="14">
        <v>9195057530</v>
      </c>
      <c r="F535" s="11" t="s">
        <v>17</v>
      </c>
      <c r="G535" s="78">
        <v>39574</v>
      </c>
      <c r="H535" s="79" t="str">
        <f t="shared" si="16"/>
        <v>May</v>
      </c>
      <c r="I535" s="16">
        <f t="shared" ca="1" si="17"/>
        <v>12</v>
      </c>
    </row>
    <row r="536" spans="1:9" x14ac:dyDescent="0.25">
      <c r="A536" s="11" t="s">
        <v>197</v>
      </c>
      <c r="B536" s="12" t="s">
        <v>33</v>
      </c>
      <c r="C536" s="11" t="s">
        <v>220</v>
      </c>
      <c r="D536" s="13">
        <v>251004309</v>
      </c>
      <c r="E536" s="14">
        <v>9197950668</v>
      </c>
      <c r="F536" s="11" t="s">
        <v>17</v>
      </c>
      <c r="G536" s="78">
        <v>39585</v>
      </c>
      <c r="H536" s="79" t="str">
        <f t="shared" si="16"/>
        <v>May</v>
      </c>
      <c r="I536" s="16">
        <f t="shared" ca="1" si="17"/>
        <v>12</v>
      </c>
    </row>
    <row r="537" spans="1:9" x14ac:dyDescent="0.25">
      <c r="A537" s="11" t="s">
        <v>765</v>
      </c>
      <c r="B537" s="12" t="s">
        <v>33</v>
      </c>
      <c r="C537" s="11" t="s">
        <v>220</v>
      </c>
      <c r="D537" s="13">
        <v>542003222</v>
      </c>
      <c r="E537" s="14">
        <v>9193708610</v>
      </c>
      <c r="F537" s="11" t="s">
        <v>17</v>
      </c>
      <c r="G537" s="78">
        <v>38853</v>
      </c>
      <c r="H537" s="79" t="str">
        <f t="shared" si="16"/>
        <v>May</v>
      </c>
      <c r="I537" s="16">
        <f t="shared" ca="1" si="17"/>
        <v>14</v>
      </c>
    </row>
    <row r="538" spans="1:9" x14ac:dyDescent="0.25">
      <c r="A538" s="11" t="s">
        <v>325</v>
      </c>
      <c r="B538" s="12" t="s">
        <v>31</v>
      </c>
      <c r="C538" s="11" t="s">
        <v>220</v>
      </c>
      <c r="D538" s="13">
        <v>596008829</v>
      </c>
      <c r="E538" s="14">
        <v>9198721709</v>
      </c>
      <c r="F538" s="11" t="s">
        <v>17</v>
      </c>
      <c r="G538" s="78">
        <v>38867</v>
      </c>
      <c r="H538" s="79" t="str">
        <f t="shared" si="16"/>
        <v>May</v>
      </c>
      <c r="I538" s="16">
        <f t="shared" ca="1" si="17"/>
        <v>14</v>
      </c>
    </row>
    <row r="539" spans="1:9" x14ac:dyDescent="0.25">
      <c r="A539" s="11" t="s">
        <v>158</v>
      </c>
      <c r="B539" s="12" t="s">
        <v>25</v>
      </c>
      <c r="C539" s="11" t="s">
        <v>220</v>
      </c>
      <c r="D539" s="13">
        <v>240002873</v>
      </c>
      <c r="E539" s="14">
        <v>9198912054</v>
      </c>
      <c r="F539" s="11" t="s">
        <v>17</v>
      </c>
      <c r="G539" s="78">
        <v>41768</v>
      </c>
      <c r="H539" s="79" t="str">
        <f t="shared" si="16"/>
        <v>May</v>
      </c>
      <c r="I539" s="16">
        <f t="shared" ca="1" si="17"/>
        <v>6</v>
      </c>
    </row>
    <row r="540" spans="1:9" x14ac:dyDescent="0.25">
      <c r="A540" s="11" t="s">
        <v>691</v>
      </c>
      <c r="B540" s="12" t="s">
        <v>19</v>
      </c>
      <c r="C540" s="11" t="s">
        <v>220</v>
      </c>
      <c r="D540" s="13">
        <v>143004593</v>
      </c>
      <c r="E540" s="14">
        <v>2527172882</v>
      </c>
      <c r="F540" s="11" t="s">
        <v>17</v>
      </c>
      <c r="G540" s="78">
        <v>40676</v>
      </c>
      <c r="H540" s="79" t="str">
        <f t="shared" si="16"/>
        <v>May</v>
      </c>
      <c r="I540" s="16">
        <f t="shared" ca="1" si="17"/>
        <v>9</v>
      </c>
    </row>
    <row r="541" spans="1:9" x14ac:dyDescent="0.25">
      <c r="A541" s="11" t="s">
        <v>421</v>
      </c>
      <c r="B541" s="12" t="s">
        <v>19</v>
      </c>
      <c r="C541" s="11" t="s">
        <v>220</v>
      </c>
      <c r="D541" s="13">
        <v>596001549</v>
      </c>
      <c r="E541" s="14">
        <v>9196194175</v>
      </c>
      <c r="F541" s="11" t="s">
        <v>17</v>
      </c>
      <c r="G541" s="78">
        <v>39206</v>
      </c>
      <c r="H541" s="79" t="str">
        <f t="shared" si="16"/>
        <v>May</v>
      </c>
      <c r="I541" s="16">
        <f t="shared" ca="1" si="17"/>
        <v>13</v>
      </c>
    </row>
    <row r="542" spans="1:9" x14ac:dyDescent="0.25">
      <c r="A542" s="11" t="s">
        <v>635</v>
      </c>
      <c r="B542" s="12" t="s">
        <v>28</v>
      </c>
      <c r="C542" s="11" t="s">
        <v>381</v>
      </c>
      <c r="D542" s="13">
        <v>400000342</v>
      </c>
      <c r="E542" s="14">
        <v>9196798743</v>
      </c>
      <c r="F542" s="11" t="s">
        <v>17</v>
      </c>
      <c r="G542" s="78">
        <v>42139</v>
      </c>
      <c r="H542" s="79" t="str">
        <f t="shared" si="16"/>
        <v>May</v>
      </c>
      <c r="I542" s="16">
        <f t="shared" ca="1" si="17"/>
        <v>5</v>
      </c>
    </row>
    <row r="543" spans="1:9" x14ac:dyDescent="0.25">
      <c r="A543" s="11" t="s">
        <v>131</v>
      </c>
      <c r="B543" s="12" t="s">
        <v>28</v>
      </c>
      <c r="C543" s="11" t="s">
        <v>433</v>
      </c>
      <c r="D543" s="13">
        <v>397005298</v>
      </c>
      <c r="E543" s="14">
        <v>9196795200</v>
      </c>
      <c r="F543" s="11" t="s">
        <v>17</v>
      </c>
      <c r="G543" s="78">
        <v>43228</v>
      </c>
      <c r="H543" s="79" t="str">
        <f t="shared" si="16"/>
        <v>May</v>
      </c>
      <c r="I543" s="16">
        <f t="shared" ca="1" si="17"/>
        <v>2</v>
      </c>
    </row>
    <row r="544" spans="1:9" x14ac:dyDescent="0.25">
      <c r="A544" s="11" t="s">
        <v>376</v>
      </c>
      <c r="B544" s="12" t="s">
        <v>33</v>
      </c>
      <c r="C544" s="11" t="s">
        <v>460</v>
      </c>
      <c r="D544" s="13">
        <v>210003249</v>
      </c>
      <c r="E544" s="14">
        <v>2525780571</v>
      </c>
      <c r="F544" s="11" t="s">
        <v>17</v>
      </c>
      <c r="G544" s="78">
        <v>36667</v>
      </c>
      <c r="H544" s="79" t="str">
        <f t="shared" si="16"/>
        <v>May</v>
      </c>
      <c r="I544" s="16">
        <f t="shared" ca="1" si="17"/>
        <v>20</v>
      </c>
    </row>
    <row r="545" spans="1:9" x14ac:dyDescent="0.25">
      <c r="A545" s="11" t="s">
        <v>432</v>
      </c>
      <c r="B545" s="12" t="s">
        <v>31</v>
      </c>
      <c r="C545" s="11" t="s">
        <v>522</v>
      </c>
      <c r="D545" s="13">
        <v>445003854</v>
      </c>
      <c r="E545" s="14">
        <v>9192891217</v>
      </c>
      <c r="F545" s="11" t="s">
        <v>17</v>
      </c>
      <c r="G545" s="78">
        <v>37771</v>
      </c>
      <c r="H545" s="79" t="str">
        <f t="shared" si="16"/>
        <v>May</v>
      </c>
      <c r="I545" s="16">
        <f t="shared" ca="1" si="17"/>
        <v>17</v>
      </c>
    </row>
    <row r="546" spans="1:9" x14ac:dyDescent="0.25">
      <c r="A546" s="11" t="s">
        <v>652</v>
      </c>
      <c r="B546" s="12" t="s">
        <v>19</v>
      </c>
      <c r="C546" s="11" t="s">
        <v>522</v>
      </c>
      <c r="D546" s="13">
        <v>239007790</v>
      </c>
      <c r="E546" s="14">
        <v>2524045531</v>
      </c>
      <c r="F546" s="11" t="s">
        <v>17</v>
      </c>
      <c r="G546" s="78">
        <v>39231</v>
      </c>
      <c r="H546" s="79" t="str">
        <f t="shared" si="16"/>
        <v>May</v>
      </c>
      <c r="I546" s="16">
        <f t="shared" ca="1" si="17"/>
        <v>13</v>
      </c>
    </row>
    <row r="547" spans="1:9" x14ac:dyDescent="0.25">
      <c r="A547" s="11" t="s">
        <v>47</v>
      </c>
      <c r="B547" s="12" t="s">
        <v>25</v>
      </c>
      <c r="C547" s="11" t="s">
        <v>611</v>
      </c>
      <c r="D547" s="13">
        <v>368005341</v>
      </c>
      <c r="E547" s="14">
        <v>9195526537</v>
      </c>
      <c r="F547" s="11" t="s">
        <v>17</v>
      </c>
      <c r="G547" s="78">
        <v>39938</v>
      </c>
      <c r="H547" s="79" t="str">
        <f t="shared" si="16"/>
        <v>May</v>
      </c>
      <c r="I547" s="16">
        <f t="shared" ca="1" si="17"/>
        <v>11</v>
      </c>
    </row>
    <row r="548" spans="1:9" x14ac:dyDescent="0.25">
      <c r="A548" s="11" t="s">
        <v>525</v>
      </c>
      <c r="B548" s="12" t="s">
        <v>28</v>
      </c>
      <c r="C548" s="11" t="s">
        <v>685</v>
      </c>
      <c r="D548" s="13">
        <v>916004119</v>
      </c>
      <c r="E548" s="14">
        <v>2524907564</v>
      </c>
      <c r="F548" s="11" t="s">
        <v>17</v>
      </c>
      <c r="G548" s="78">
        <v>39955</v>
      </c>
      <c r="H548" s="79" t="str">
        <f t="shared" si="16"/>
        <v>May</v>
      </c>
      <c r="I548" s="16">
        <f t="shared" ca="1" si="17"/>
        <v>11</v>
      </c>
    </row>
    <row r="549" spans="1:9" x14ac:dyDescent="0.25">
      <c r="A549" s="11" t="s">
        <v>387</v>
      </c>
      <c r="B549" s="12" t="s">
        <v>33</v>
      </c>
      <c r="C549" s="11" t="s">
        <v>685</v>
      </c>
      <c r="D549" s="13">
        <v>324009262</v>
      </c>
      <c r="E549" s="14">
        <v>2525459665</v>
      </c>
      <c r="F549" s="11" t="s">
        <v>17</v>
      </c>
      <c r="G549" s="78">
        <v>37390</v>
      </c>
      <c r="H549" s="79" t="str">
        <f t="shared" si="16"/>
        <v>May</v>
      </c>
      <c r="I549" s="16">
        <f t="shared" ca="1" si="17"/>
        <v>18</v>
      </c>
    </row>
    <row r="550" spans="1:9" x14ac:dyDescent="0.25">
      <c r="A550" s="11" t="s">
        <v>632</v>
      </c>
      <c r="B550" s="12" t="s">
        <v>31</v>
      </c>
      <c r="C550" s="11" t="s">
        <v>685</v>
      </c>
      <c r="D550" s="13">
        <v>749008847</v>
      </c>
      <c r="E550" s="14">
        <v>2528552110</v>
      </c>
      <c r="F550" s="11" t="s">
        <v>17</v>
      </c>
      <c r="G550" s="78">
        <v>38136</v>
      </c>
      <c r="H550" s="79" t="str">
        <f t="shared" si="16"/>
        <v>May</v>
      </c>
      <c r="I550" s="16">
        <f t="shared" ca="1" si="17"/>
        <v>16</v>
      </c>
    </row>
    <row r="551" spans="1:9" x14ac:dyDescent="0.25">
      <c r="A551" s="11" t="s">
        <v>298</v>
      </c>
      <c r="B551" s="12" t="s">
        <v>31</v>
      </c>
      <c r="C551" s="11" t="s">
        <v>685</v>
      </c>
      <c r="D551" s="13">
        <v>426002736</v>
      </c>
      <c r="E551" s="14">
        <v>9198399625</v>
      </c>
      <c r="F551" s="11" t="s">
        <v>17</v>
      </c>
      <c r="G551" s="78">
        <v>37015</v>
      </c>
      <c r="H551" s="79" t="str">
        <f t="shared" si="16"/>
        <v>May</v>
      </c>
      <c r="I551" s="16">
        <f t="shared" ca="1" si="17"/>
        <v>19</v>
      </c>
    </row>
    <row r="552" spans="1:9" x14ac:dyDescent="0.25">
      <c r="A552" s="11" t="s">
        <v>524</v>
      </c>
      <c r="B552" s="12" t="s">
        <v>19</v>
      </c>
      <c r="C552" s="11" t="s">
        <v>685</v>
      </c>
      <c r="D552" s="13">
        <v>626008632</v>
      </c>
      <c r="E552" s="14">
        <v>2526412482</v>
      </c>
      <c r="F552" s="11" t="s">
        <v>17</v>
      </c>
      <c r="G552" s="78">
        <v>40309</v>
      </c>
      <c r="H552" s="79" t="str">
        <f t="shared" si="16"/>
        <v>May</v>
      </c>
      <c r="I552" s="16">
        <f t="shared" ca="1" si="17"/>
        <v>10</v>
      </c>
    </row>
    <row r="553" spans="1:9" x14ac:dyDescent="0.25">
      <c r="A553" s="11" t="s">
        <v>693</v>
      </c>
      <c r="B553" s="12" t="s">
        <v>12</v>
      </c>
      <c r="C553" s="11" t="s">
        <v>685</v>
      </c>
      <c r="D553" s="13">
        <v>610000294</v>
      </c>
      <c r="E553" s="14">
        <v>9198443818</v>
      </c>
      <c r="F553" s="11" t="s">
        <v>17</v>
      </c>
      <c r="G553" s="78">
        <v>36676</v>
      </c>
      <c r="H553" s="79" t="str">
        <f t="shared" si="16"/>
        <v>May</v>
      </c>
      <c r="I553" s="16">
        <f t="shared" ca="1" si="17"/>
        <v>20</v>
      </c>
    </row>
    <row r="554" spans="1:9" x14ac:dyDescent="0.25">
      <c r="A554" s="11" t="s">
        <v>456</v>
      </c>
      <c r="B554" s="12" t="s">
        <v>33</v>
      </c>
      <c r="C554" s="11" t="s">
        <v>786</v>
      </c>
      <c r="D554" s="13">
        <v>978002408</v>
      </c>
      <c r="E554" s="14">
        <v>9191888279</v>
      </c>
      <c r="F554" s="11" t="s">
        <v>17</v>
      </c>
      <c r="G554" s="78">
        <v>37381</v>
      </c>
      <c r="H554" s="79" t="str">
        <f t="shared" si="16"/>
        <v>May</v>
      </c>
      <c r="I554" s="16">
        <f t="shared" ca="1" si="17"/>
        <v>18</v>
      </c>
    </row>
    <row r="555" spans="1:9" x14ac:dyDescent="0.25">
      <c r="A555" s="11" t="s">
        <v>357</v>
      </c>
      <c r="B555" s="12" t="s">
        <v>12</v>
      </c>
      <c r="C555" s="11" t="s">
        <v>13</v>
      </c>
      <c r="D555" s="13">
        <v>100002924</v>
      </c>
      <c r="E555" s="14">
        <v>4022804104</v>
      </c>
      <c r="F555" s="11" t="s">
        <v>14</v>
      </c>
      <c r="G555" s="78">
        <v>39027</v>
      </c>
      <c r="H555" s="79" t="str">
        <f t="shared" si="16"/>
        <v>November</v>
      </c>
      <c r="I555" s="16">
        <f t="shared" ca="1" si="17"/>
        <v>14</v>
      </c>
    </row>
    <row r="556" spans="1:9" x14ac:dyDescent="0.25">
      <c r="A556" s="11" t="s">
        <v>747</v>
      </c>
      <c r="B556" s="12" t="s">
        <v>33</v>
      </c>
      <c r="C556" s="11" t="s">
        <v>29</v>
      </c>
      <c r="D556" s="13">
        <v>768001542</v>
      </c>
      <c r="E556" s="14">
        <v>8021673267</v>
      </c>
      <c r="F556" s="11" t="s">
        <v>14</v>
      </c>
      <c r="G556" s="78">
        <v>38320</v>
      </c>
      <c r="H556" s="79" t="str">
        <f t="shared" si="16"/>
        <v>November</v>
      </c>
      <c r="I556" s="16">
        <f t="shared" ca="1" si="17"/>
        <v>16</v>
      </c>
    </row>
    <row r="557" spans="1:9" x14ac:dyDescent="0.25">
      <c r="A557" s="11" t="s">
        <v>748</v>
      </c>
      <c r="B557" s="12" t="s">
        <v>28</v>
      </c>
      <c r="C557" s="11" t="s">
        <v>51</v>
      </c>
      <c r="D557" s="13">
        <v>216007562</v>
      </c>
      <c r="E557" s="14">
        <v>2521593705</v>
      </c>
      <c r="F557" s="11" t="s">
        <v>14</v>
      </c>
      <c r="G557" s="78">
        <v>38315</v>
      </c>
      <c r="H557" s="79" t="str">
        <f t="shared" si="16"/>
        <v>November</v>
      </c>
      <c r="I557" s="16">
        <f t="shared" ca="1" si="17"/>
        <v>16</v>
      </c>
    </row>
    <row r="558" spans="1:9" x14ac:dyDescent="0.25">
      <c r="A558" s="11" t="s">
        <v>365</v>
      </c>
      <c r="B558" s="12" t="s">
        <v>28</v>
      </c>
      <c r="C558" s="11" t="s">
        <v>67</v>
      </c>
      <c r="D558" s="13">
        <v>923005952</v>
      </c>
      <c r="E558" s="14">
        <v>2525295649</v>
      </c>
      <c r="F558" s="11" t="s">
        <v>14</v>
      </c>
      <c r="G558" s="78">
        <v>37942</v>
      </c>
      <c r="H558" s="79" t="str">
        <f t="shared" si="16"/>
        <v>November</v>
      </c>
      <c r="I558" s="16">
        <f t="shared" ca="1" si="17"/>
        <v>17</v>
      </c>
    </row>
    <row r="559" spans="1:9" x14ac:dyDescent="0.25">
      <c r="A559" s="11" t="s">
        <v>363</v>
      </c>
      <c r="B559" s="12" t="s">
        <v>33</v>
      </c>
      <c r="C559" s="11" t="s">
        <v>67</v>
      </c>
      <c r="D559" s="13">
        <v>571000098</v>
      </c>
      <c r="E559" s="14">
        <v>2525789252</v>
      </c>
      <c r="F559" s="11" t="s">
        <v>14</v>
      </c>
      <c r="G559" s="78">
        <v>38685</v>
      </c>
      <c r="H559" s="79" t="str">
        <f t="shared" si="16"/>
        <v>November</v>
      </c>
      <c r="I559" s="16">
        <f t="shared" ca="1" si="17"/>
        <v>15</v>
      </c>
    </row>
    <row r="560" spans="1:9" x14ac:dyDescent="0.25">
      <c r="A560" s="11" t="s">
        <v>479</v>
      </c>
      <c r="B560" s="12" t="s">
        <v>25</v>
      </c>
      <c r="C560" s="11" t="s">
        <v>67</v>
      </c>
      <c r="D560" s="13">
        <v>877002222</v>
      </c>
      <c r="E560" s="14">
        <v>9195511103</v>
      </c>
      <c r="F560" s="11" t="s">
        <v>14</v>
      </c>
      <c r="G560" s="78">
        <v>43431</v>
      </c>
      <c r="H560" s="79" t="str">
        <f t="shared" si="16"/>
        <v>November</v>
      </c>
      <c r="I560" s="16">
        <f t="shared" ca="1" si="17"/>
        <v>2</v>
      </c>
    </row>
    <row r="561" spans="1:9" x14ac:dyDescent="0.25">
      <c r="A561" s="11" t="s">
        <v>668</v>
      </c>
      <c r="B561" s="12" t="s">
        <v>28</v>
      </c>
      <c r="C561" s="11" t="s">
        <v>136</v>
      </c>
      <c r="D561" s="13">
        <v>943001719</v>
      </c>
      <c r="E561" s="14">
        <v>9193517837</v>
      </c>
      <c r="F561" s="11" t="s">
        <v>14</v>
      </c>
      <c r="G561" s="78">
        <v>38305</v>
      </c>
      <c r="H561" s="79" t="str">
        <f t="shared" si="16"/>
        <v>November</v>
      </c>
      <c r="I561" s="16">
        <f t="shared" ca="1" si="17"/>
        <v>16</v>
      </c>
    </row>
    <row r="562" spans="1:9" x14ac:dyDescent="0.25">
      <c r="A562" s="11" t="s">
        <v>122</v>
      </c>
      <c r="B562" s="12" t="s">
        <v>31</v>
      </c>
      <c r="C562" s="11" t="s">
        <v>136</v>
      </c>
      <c r="D562" s="13">
        <v>313001312</v>
      </c>
      <c r="E562" s="14">
        <v>2526092172</v>
      </c>
      <c r="F562" s="11" t="s">
        <v>14</v>
      </c>
      <c r="G562" s="78">
        <v>39038</v>
      </c>
      <c r="H562" s="79" t="str">
        <f t="shared" si="16"/>
        <v>November</v>
      </c>
      <c r="I562" s="16">
        <f t="shared" ca="1" si="17"/>
        <v>14</v>
      </c>
    </row>
    <row r="563" spans="1:9" x14ac:dyDescent="0.25">
      <c r="A563" s="11" t="s">
        <v>206</v>
      </c>
      <c r="B563" s="12" t="s">
        <v>28</v>
      </c>
      <c r="C563" s="11" t="s">
        <v>146</v>
      </c>
      <c r="D563" s="13">
        <v>690004765</v>
      </c>
      <c r="E563" s="14">
        <v>2525786813</v>
      </c>
      <c r="F563" s="11" t="s">
        <v>14</v>
      </c>
      <c r="G563" s="78">
        <v>36469</v>
      </c>
      <c r="H563" s="79" t="str">
        <f t="shared" si="16"/>
        <v>November</v>
      </c>
      <c r="I563" s="16">
        <f t="shared" ca="1" si="17"/>
        <v>21</v>
      </c>
    </row>
    <row r="564" spans="1:9" x14ac:dyDescent="0.25">
      <c r="A564" s="11" t="s">
        <v>483</v>
      </c>
      <c r="B564" s="12" t="s">
        <v>28</v>
      </c>
      <c r="C564" s="11" t="s">
        <v>172</v>
      </c>
      <c r="D564" s="13">
        <v>625001462</v>
      </c>
      <c r="E564" s="14">
        <v>2527553017</v>
      </c>
      <c r="F564" s="11" t="s">
        <v>14</v>
      </c>
      <c r="G564" s="78">
        <v>40144</v>
      </c>
      <c r="H564" s="79" t="str">
        <f t="shared" si="16"/>
        <v>November</v>
      </c>
      <c r="I564" s="16">
        <f t="shared" ca="1" si="17"/>
        <v>11</v>
      </c>
    </row>
    <row r="565" spans="1:9" x14ac:dyDescent="0.25">
      <c r="A565" s="11" t="s">
        <v>797</v>
      </c>
      <c r="B565" s="12" t="s">
        <v>28</v>
      </c>
      <c r="C565" s="11" t="s">
        <v>172</v>
      </c>
      <c r="D565" s="13">
        <v>707003376</v>
      </c>
      <c r="E565" s="14">
        <v>9194194193</v>
      </c>
      <c r="F565" s="11" t="s">
        <v>14</v>
      </c>
      <c r="G565" s="78">
        <v>37940</v>
      </c>
      <c r="H565" s="79" t="str">
        <f t="shared" si="16"/>
        <v>November</v>
      </c>
      <c r="I565" s="16">
        <f t="shared" ca="1" si="17"/>
        <v>17</v>
      </c>
    </row>
    <row r="566" spans="1:9" x14ac:dyDescent="0.25">
      <c r="A566" s="11" t="s">
        <v>688</v>
      </c>
      <c r="B566" s="12" t="s">
        <v>28</v>
      </c>
      <c r="C566" s="11" t="s">
        <v>220</v>
      </c>
      <c r="D566" s="13">
        <v>806008287</v>
      </c>
      <c r="E566" s="14">
        <v>2528801464</v>
      </c>
      <c r="F566" s="11" t="s">
        <v>14</v>
      </c>
      <c r="G566" s="78">
        <v>36487</v>
      </c>
      <c r="H566" s="79" t="str">
        <f t="shared" si="16"/>
        <v>November</v>
      </c>
      <c r="I566" s="16">
        <f t="shared" ca="1" si="17"/>
        <v>21</v>
      </c>
    </row>
    <row r="567" spans="1:9" x14ac:dyDescent="0.25">
      <c r="A567" s="11" t="s">
        <v>707</v>
      </c>
      <c r="B567" s="12" t="s">
        <v>28</v>
      </c>
      <c r="C567" s="11" t="s">
        <v>220</v>
      </c>
      <c r="D567" s="13">
        <v>914006052</v>
      </c>
      <c r="E567" s="14">
        <v>2524249228</v>
      </c>
      <c r="F567" s="11" t="s">
        <v>14</v>
      </c>
      <c r="G567" s="78">
        <v>39391</v>
      </c>
      <c r="H567" s="79" t="str">
        <f t="shared" si="16"/>
        <v>November</v>
      </c>
      <c r="I567" s="16">
        <f t="shared" ca="1" si="17"/>
        <v>13</v>
      </c>
    </row>
    <row r="568" spans="1:9" x14ac:dyDescent="0.25">
      <c r="A568" s="11" t="s">
        <v>742</v>
      </c>
      <c r="B568" s="12" t="s">
        <v>28</v>
      </c>
      <c r="C568" s="11" t="s">
        <v>220</v>
      </c>
      <c r="D568" s="13">
        <v>505006230</v>
      </c>
      <c r="E568" s="14">
        <v>9198038161</v>
      </c>
      <c r="F568" s="11" t="s">
        <v>14</v>
      </c>
      <c r="G568" s="78">
        <v>36849</v>
      </c>
      <c r="H568" s="79" t="str">
        <f t="shared" si="16"/>
        <v>November</v>
      </c>
      <c r="I568" s="16">
        <f t="shared" ca="1" si="17"/>
        <v>20</v>
      </c>
    </row>
    <row r="569" spans="1:9" x14ac:dyDescent="0.25">
      <c r="A569" s="11" t="s">
        <v>550</v>
      </c>
      <c r="B569" s="12" t="s">
        <v>33</v>
      </c>
      <c r="C569" s="11" t="s">
        <v>220</v>
      </c>
      <c r="D569" s="13">
        <v>564008088</v>
      </c>
      <c r="E569" s="14">
        <v>9193386758</v>
      </c>
      <c r="F569" s="11" t="s">
        <v>14</v>
      </c>
      <c r="G569" s="78">
        <v>41233</v>
      </c>
      <c r="H569" s="79" t="str">
        <f t="shared" si="16"/>
        <v>November</v>
      </c>
      <c r="I569" s="16">
        <f t="shared" ca="1" si="17"/>
        <v>8</v>
      </c>
    </row>
    <row r="570" spans="1:9" x14ac:dyDescent="0.25">
      <c r="A570" s="11" t="s">
        <v>801</v>
      </c>
      <c r="B570" s="12" t="s">
        <v>33</v>
      </c>
      <c r="C570" s="11" t="s">
        <v>220</v>
      </c>
      <c r="D570" s="13">
        <v>798006688</v>
      </c>
      <c r="E570" s="14">
        <v>9192232339</v>
      </c>
      <c r="F570" s="11" t="s">
        <v>14</v>
      </c>
      <c r="G570" s="78">
        <v>43059</v>
      </c>
      <c r="H570" s="79" t="str">
        <f t="shared" si="16"/>
        <v>November</v>
      </c>
      <c r="I570" s="16">
        <f t="shared" ca="1" si="17"/>
        <v>3</v>
      </c>
    </row>
    <row r="571" spans="1:9" x14ac:dyDescent="0.25">
      <c r="A571" s="11" t="s">
        <v>566</v>
      </c>
      <c r="B571" s="12" t="s">
        <v>33</v>
      </c>
      <c r="C571" s="11" t="s">
        <v>220</v>
      </c>
      <c r="D571" s="13">
        <v>291005078</v>
      </c>
      <c r="E571" s="14">
        <v>9197662359</v>
      </c>
      <c r="F571" s="11" t="s">
        <v>14</v>
      </c>
      <c r="G571" s="78">
        <v>36469</v>
      </c>
      <c r="H571" s="79" t="str">
        <f t="shared" si="16"/>
        <v>November</v>
      </c>
      <c r="I571" s="16">
        <f t="shared" ca="1" si="17"/>
        <v>21</v>
      </c>
    </row>
    <row r="572" spans="1:9" x14ac:dyDescent="0.25">
      <c r="A572" s="11" t="s">
        <v>535</v>
      </c>
      <c r="B572" s="12" t="s">
        <v>31</v>
      </c>
      <c r="C572" s="11" t="s">
        <v>220</v>
      </c>
      <c r="D572" s="13">
        <v>620006005</v>
      </c>
      <c r="E572" s="14">
        <v>9196422185</v>
      </c>
      <c r="F572" s="11" t="s">
        <v>14</v>
      </c>
      <c r="G572" s="78">
        <v>41233</v>
      </c>
      <c r="H572" s="79" t="str">
        <f t="shared" si="16"/>
        <v>November</v>
      </c>
      <c r="I572" s="16">
        <f t="shared" ca="1" si="17"/>
        <v>8</v>
      </c>
    </row>
    <row r="573" spans="1:9" x14ac:dyDescent="0.25">
      <c r="A573" s="11" t="s">
        <v>132</v>
      </c>
      <c r="B573" s="12" t="s">
        <v>25</v>
      </c>
      <c r="C573" s="11" t="s">
        <v>220</v>
      </c>
      <c r="D573" s="13">
        <v>338007629</v>
      </c>
      <c r="E573" s="14">
        <v>2524252315</v>
      </c>
      <c r="F573" s="11" t="s">
        <v>14</v>
      </c>
      <c r="G573" s="78">
        <v>38657</v>
      </c>
      <c r="H573" s="79" t="str">
        <f t="shared" si="16"/>
        <v>November</v>
      </c>
      <c r="I573" s="16">
        <f t="shared" ca="1" si="17"/>
        <v>15</v>
      </c>
    </row>
    <row r="574" spans="1:9" x14ac:dyDescent="0.25">
      <c r="A574" s="11" t="s">
        <v>626</v>
      </c>
      <c r="B574" s="12" t="s">
        <v>19</v>
      </c>
      <c r="C574" s="11" t="s">
        <v>220</v>
      </c>
      <c r="D574" s="13">
        <v>292003080</v>
      </c>
      <c r="E574" s="14">
        <v>2525085320</v>
      </c>
      <c r="F574" s="11" t="s">
        <v>14</v>
      </c>
      <c r="G574" s="78">
        <v>42311</v>
      </c>
      <c r="H574" s="79" t="str">
        <f t="shared" si="16"/>
        <v>November</v>
      </c>
      <c r="I574" s="16">
        <f t="shared" ca="1" si="17"/>
        <v>5</v>
      </c>
    </row>
    <row r="575" spans="1:9" x14ac:dyDescent="0.25">
      <c r="A575" s="11" t="s">
        <v>263</v>
      </c>
      <c r="B575" s="12" t="s">
        <v>19</v>
      </c>
      <c r="C575" s="11" t="s">
        <v>220</v>
      </c>
      <c r="D575" s="13">
        <v>881005933</v>
      </c>
      <c r="E575" s="14">
        <v>9192354572</v>
      </c>
      <c r="F575" s="11" t="s">
        <v>14</v>
      </c>
      <c r="G575" s="78">
        <v>38686</v>
      </c>
      <c r="H575" s="79" t="str">
        <f t="shared" si="16"/>
        <v>November</v>
      </c>
      <c r="I575" s="16">
        <f t="shared" ca="1" si="17"/>
        <v>15</v>
      </c>
    </row>
    <row r="576" spans="1:9" x14ac:dyDescent="0.25">
      <c r="A576" s="11" t="s">
        <v>510</v>
      </c>
      <c r="B576" s="12" t="s">
        <v>12</v>
      </c>
      <c r="C576" s="11" t="s">
        <v>220</v>
      </c>
      <c r="D576" s="13">
        <v>405006173</v>
      </c>
      <c r="E576" s="14">
        <v>2521777060</v>
      </c>
      <c r="F576" s="11" t="s">
        <v>14</v>
      </c>
      <c r="G576" s="78">
        <v>41589</v>
      </c>
      <c r="H576" s="79" t="str">
        <f t="shared" si="16"/>
        <v>November</v>
      </c>
      <c r="I576" s="16">
        <f t="shared" ca="1" si="17"/>
        <v>7</v>
      </c>
    </row>
    <row r="577" spans="1:9" x14ac:dyDescent="0.25">
      <c r="A577" s="11" t="s">
        <v>442</v>
      </c>
      <c r="B577" s="12" t="s">
        <v>12</v>
      </c>
      <c r="C577" s="11" t="s">
        <v>220</v>
      </c>
      <c r="D577" s="13">
        <v>466007318</v>
      </c>
      <c r="E577" s="14">
        <v>9191765611</v>
      </c>
      <c r="F577" s="11" t="s">
        <v>14</v>
      </c>
      <c r="G577" s="78">
        <v>43434</v>
      </c>
      <c r="H577" s="79" t="str">
        <f t="shared" si="16"/>
        <v>November</v>
      </c>
      <c r="I577" s="16">
        <f t="shared" ca="1" si="17"/>
        <v>2</v>
      </c>
    </row>
    <row r="578" spans="1:9" x14ac:dyDescent="0.25">
      <c r="A578" s="11" t="s">
        <v>38</v>
      </c>
      <c r="B578" s="12" t="s">
        <v>28</v>
      </c>
      <c r="C578" s="11" t="s">
        <v>381</v>
      </c>
      <c r="D578" s="13">
        <v>649004799</v>
      </c>
      <c r="E578" s="14">
        <v>2521588597</v>
      </c>
      <c r="F578" s="11" t="s">
        <v>14</v>
      </c>
      <c r="G578" s="78">
        <v>43065</v>
      </c>
      <c r="H578" s="79" t="str">
        <f t="shared" ref="H578:H641" si="18">CHOOSE(MONTH(G578),"January","February","March","April","May","June","July","August","September","October","November","December")</f>
        <v>November</v>
      </c>
      <c r="I578" s="16">
        <f t="shared" ref="I578:I641" ca="1" si="19">DATEDIF(G578,TODAY(),"Y")</f>
        <v>3</v>
      </c>
    </row>
    <row r="579" spans="1:9" x14ac:dyDescent="0.25">
      <c r="A579" s="11" t="s">
        <v>500</v>
      </c>
      <c r="B579" s="12" t="s">
        <v>31</v>
      </c>
      <c r="C579" s="11" t="s">
        <v>381</v>
      </c>
      <c r="D579" s="13">
        <v>279007202</v>
      </c>
      <c r="E579" s="81">
        <v>9196844371</v>
      </c>
      <c r="F579" s="11" t="s">
        <v>14</v>
      </c>
      <c r="G579" s="78">
        <v>36103</v>
      </c>
      <c r="H579" s="79" t="str">
        <f t="shared" si="18"/>
        <v>November</v>
      </c>
      <c r="I579" s="16">
        <f t="shared" ca="1" si="19"/>
        <v>22</v>
      </c>
    </row>
    <row r="580" spans="1:9" x14ac:dyDescent="0.25">
      <c r="A580" s="11" t="s">
        <v>531</v>
      </c>
      <c r="B580" s="12" t="s">
        <v>28</v>
      </c>
      <c r="C580" s="11" t="s">
        <v>433</v>
      </c>
      <c r="D580" s="13">
        <v>221004716</v>
      </c>
      <c r="E580" s="14">
        <v>2521389906</v>
      </c>
      <c r="F580" s="11" t="s">
        <v>14</v>
      </c>
      <c r="G580" s="78">
        <v>39754</v>
      </c>
      <c r="H580" s="79" t="str">
        <f t="shared" si="18"/>
        <v>November</v>
      </c>
      <c r="I580" s="16">
        <f t="shared" ca="1" si="19"/>
        <v>12</v>
      </c>
    </row>
    <row r="581" spans="1:9" x14ac:dyDescent="0.25">
      <c r="A581" s="11" t="s">
        <v>785</v>
      </c>
      <c r="B581" s="12" t="s">
        <v>28</v>
      </c>
      <c r="C581" s="11" t="s">
        <v>433</v>
      </c>
      <c r="D581" s="13">
        <v>332002868</v>
      </c>
      <c r="E581" s="14">
        <v>9196109756</v>
      </c>
      <c r="F581" s="11" t="s">
        <v>14</v>
      </c>
      <c r="G581" s="78">
        <v>39031</v>
      </c>
      <c r="H581" s="79" t="str">
        <f t="shared" si="18"/>
        <v>November</v>
      </c>
      <c r="I581" s="16">
        <f t="shared" ca="1" si="19"/>
        <v>14</v>
      </c>
    </row>
    <row r="582" spans="1:9" x14ac:dyDescent="0.25">
      <c r="A582" s="11" t="s">
        <v>504</v>
      </c>
      <c r="B582" s="12" t="s">
        <v>31</v>
      </c>
      <c r="C582" s="11" t="s">
        <v>433</v>
      </c>
      <c r="D582" s="13">
        <v>247005666</v>
      </c>
      <c r="E582" s="14">
        <v>2528183445</v>
      </c>
      <c r="F582" s="11" t="s">
        <v>14</v>
      </c>
      <c r="G582" s="78">
        <v>36473</v>
      </c>
      <c r="H582" s="79" t="str">
        <f t="shared" si="18"/>
        <v>November</v>
      </c>
      <c r="I582" s="16">
        <f t="shared" ca="1" si="19"/>
        <v>21</v>
      </c>
    </row>
    <row r="583" spans="1:9" x14ac:dyDescent="0.25">
      <c r="A583" s="11" t="s">
        <v>89</v>
      </c>
      <c r="B583" s="12" t="s">
        <v>12</v>
      </c>
      <c r="C583" s="11" t="s">
        <v>460</v>
      </c>
      <c r="D583" s="13">
        <v>724003735</v>
      </c>
      <c r="E583" s="14">
        <v>2528627048</v>
      </c>
      <c r="F583" s="11" t="s">
        <v>14</v>
      </c>
      <c r="G583" s="78">
        <v>36476</v>
      </c>
      <c r="H583" s="79" t="str">
        <f t="shared" si="18"/>
        <v>November</v>
      </c>
      <c r="I583" s="16">
        <f t="shared" ca="1" si="19"/>
        <v>21</v>
      </c>
    </row>
    <row r="584" spans="1:9" x14ac:dyDescent="0.25">
      <c r="A584" s="11" t="s">
        <v>35</v>
      </c>
      <c r="B584" s="12" t="s">
        <v>12</v>
      </c>
      <c r="C584" s="11" t="s">
        <v>460</v>
      </c>
      <c r="D584" s="13">
        <v>294000565</v>
      </c>
      <c r="E584" s="14">
        <v>9193744359</v>
      </c>
      <c r="F584" s="11" t="s">
        <v>14</v>
      </c>
      <c r="G584" s="78">
        <v>36492</v>
      </c>
      <c r="H584" s="79" t="str">
        <f t="shared" si="18"/>
        <v>November</v>
      </c>
      <c r="I584" s="16">
        <f t="shared" ca="1" si="19"/>
        <v>21</v>
      </c>
    </row>
    <row r="585" spans="1:9" x14ac:dyDescent="0.25">
      <c r="A585" s="11" t="s">
        <v>392</v>
      </c>
      <c r="B585" s="12" t="s">
        <v>33</v>
      </c>
      <c r="C585" s="11" t="s">
        <v>505</v>
      </c>
      <c r="D585" s="13">
        <v>198004686</v>
      </c>
      <c r="E585" s="81">
        <v>2523355100</v>
      </c>
      <c r="F585" s="11" t="s">
        <v>14</v>
      </c>
      <c r="G585" s="78">
        <v>36102</v>
      </c>
      <c r="H585" s="79" t="str">
        <f t="shared" si="18"/>
        <v>November</v>
      </c>
      <c r="I585" s="16">
        <f t="shared" ca="1" si="19"/>
        <v>22</v>
      </c>
    </row>
    <row r="586" spans="1:9" x14ac:dyDescent="0.25">
      <c r="A586" s="11" t="s">
        <v>73</v>
      </c>
      <c r="B586" s="12" t="s">
        <v>28</v>
      </c>
      <c r="C586" s="11" t="s">
        <v>522</v>
      </c>
      <c r="D586" s="13">
        <v>978004935</v>
      </c>
      <c r="E586" s="14">
        <v>2521384592</v>
      </c>
      <c r="F586" s="11" t="s">
        <v>14</v>
      </c>
      <c r="G586" s="78">
        <v>39051</v>
      </c>
      <c r="H586" s="79" t="str">
        <f t="shared" si="18"/>
        <v>November</v>
      </c>
      <c r="I586" s="16">
        <f t="shared" ca="1" si="19"/>
        <v>14</v>
      </c>
    </row>
    <row r="587" spans="1:9" x14ac:dyDescent="0.25">
      <c r="A587" s="11" t="s">
        <v>465</v>
      </c>
      <c r="B587" s="12" t="s">
        <v>28</v>
      </c>
      <c r="C587" s="11" t="s">
        <v>522</v>
      </c>
      <c r="D587" s="13">
        <v>113002240</v>
      </c>
      <c r="E587" s="14">
        <v>2526712695</v>
      </c>
      <c r="F587" s="11" t="s">
        <v>14</v>
      </c>
      <c r="G587" s="78">
        <v>39392</v>
      </c>
      <c r="H587" s="79" t="str">
        <f t="shared" si="18"/>
        <v>November</v>
      </c>
      <c r="I587" s="16">
        <f t="shared" ca="1" si="19"/>
        <v>13</v>
      </c>
    </row>
    <row r="588" spans="1:9" x14ac:dyDescent="0.25">
      <c r="A588" s="11" t="s">
        <v>461</v>
      </c>
      <c r="B588" s="12" t="s">
        <v>12</v>
      </c>
      <c r="C588" s="11" t="s">
        <v>522</v>
      </c>
      <c r="D588" s="13">
        <v>217008415</v>
      </c>
      <c r="E588" s="14">
        <v>2522814530</v>
      </c>
      <c r="F588" s="11" t="s">
        <v>14</v>
      </c>
      <c r="G588" s="78">
        <v>38677</v>
      </c>
      <c r="H588" s="79" t="str">
        <f t="shared" si="18"/>
        <v>November</v>
      </c>
      <c r="I588" s="16">
        <f t="shared" ca="1" si="19"/>
        <v>15</v>
      </c>
    </row>
    <row r="589" spans="1:9" x14ac:dyDescent="0.25">
      <c r="A589" s="11" t="s">
        <v>284</v>
      </c>
      <c r="B589" s="12" t="s">
        <v>12</v>
      </c>
      <c r="C589" s="11" t="s">
        <v>522</v>
      </c>
      <c r="D589" s="13">
        <v>828005080</v>
      </c>
      <c r="E589" s="14">
        <v>2523613559</v>
      </c>
      <c r="F589" s="11" t="s">
        <v>14</v>
      </c>
      <c r="G589" s="78">
        <v>37950</v>
      </c>
      <c r="H589" s="79" t="str">
        <f t="shared" si="18"/>
        <v>November</v>
      </c>
      <c r="I589" s="16">
        <f t="shared" ca="1" si="19"/>
        <v>17</v>
      </c>
    </row>
    <row r="590" spans="1:9" x14ac:dyDescent="0.25">
      <c r="A590" s="11" t="s">
        <v>195</v>
      </c>
      <c r="B590" s="12" t="s">
        <v>33</v>
      </c>
      <c r="C590" s="11" t="s">
        <v>611</v>
      </c>
      <c r="D590" s="13">
        <v>420009404</v>
      </c>
      <c r="E590" s="14">
        <v>9197785583</v>
      </c>
      <c r="F590" s="11" t="s">
        <v>14</v>
      </c>
      <c r="G590" s="78">
        <v>36125</v>
      </c>
      <c r="H590" s="79" t="str">
        <f t="shared" si="18"/>
        <v>November</v>
      </c>
      <c r="I590" s="16">
        <f t="shared" ca="1" si="19"/>
        <v>22</v>
      </c>
    </row>
    <row r="591" spans="1:9" x14ac:dyDescent="0.25">
      <c r="A591" s="11" t="s">
        <v>739</v>
      </c>
      <c r="B591" s="12" t="s">
        <v>12</v>
      </c>
      <c r="C591" s="11" t="s">
        <v>611</v>
      </c>
      <c r="D591" s="13">
        <v>426004550</v>
      </c>
      <c r="E591" s="14">
        <v>2522889182</v>
      </c>
      <c r="F591" s="11" t="s">
        <v>14</v>
      </c>
      <c r="G591" s="78">
        <v>38307</v>
      </c>
      <c r="H591" s="79" t="str">
        <f t="shared" si="18"/>
        <v>November</v>
      </c>
      <c r="I591" s="16">
        <f t="shared" ca="1" si="19"/>
        <v>16</v>
      </c>
    </row>
    <row r="592" spans="1:9" x14ac:dyDescent="0.25">
      <c r="A592" s="11" t="s">
        <v>586</v>
      </c>
      <c r="B592" s="12" t="s">
        <v>33</v>
      </c>
      <c r="C592" s="11" t="s">
        <v>685</v>
      </c>
      <c r="D592" s="13">
        <v>380004349</v>
      </c>
      <c r="E592" s="14">
        <v>2526129939</v>
      </c>
      <c r="F592" s="11" t="s">
        <v>14</v>
      </c>
      <c r="G592" s="78">
        <v>39405</v>
      </c>
      <c r="H592" s="79" t="str">
        <f t="shared" si="18"/>
        <v>November</v>
      </c>
      <c r="I592" s="16">
        <f t="shared" ca="1" si="19"/>
        <v>13</v>
      </c>
    </row>
    <row r="593" spans="1:9" x14ac:dyDescent="0.25">
      <c r="A593" s="11" t="s">
        <v>362</v>
      </c>
      <c r="B593" s="12" t="s">
        <v>33</v>
      </c>
      <c r="C593" s="11" t="s">
        <v>685</v>
      </c>
      <c r="D593" s="13">
        <v>121003068</v>
      </c>
      <c r="E593" s="14">
        <v>9196778600</v>
      </c>
      <c r="F593" s="11" t="s">
        <v>14</v>
      </c>
      <c r="G593" s="78">
        <v>43424</v>
      </c>
      <c r="H593" s="79" t="str">
        <f t="shared" si="18"/>
        <v>November</v>
      </c>
      <c r="I593" s="16">
        <f t="shared" ca="1" si="19"/>
        <v>2</v>
      </c>
    </row>
    <row r="594" spans="1:9" x14ac:dyDescent="0.25">
      <c r="A594" s="11" t="s">
        <v>239</v>
      </c>
      <c r="B594" s="12" t="s">
        <v>31</v>
      </c>
      <c r="C594" s="11" t="s">
        <v>685</v>
      </c>
      <c r="D594" s="13">
        <v>364005917</v>
      </c>
      <c r="E594" s="14">
        <v>2522787318</v>
      </c>
      <c r="F594" s="11" t="s">
        <v>14</v>
      </c>
      <c r="G594" s="78">
        <v>36834</v>
      </c>
      <c r="H594" s="79" t="str">
        <f t="shared" si="18"/>
        <v>November</v>
      </c>
      <c r="I594" s="16">
        <f t="shared" ca="1" si="19"/>
        <v>20</v>
      </c>
    </row>
    <row r="595" spans="1:9" x14ac:dyDescent="0.25">
      <c r="A595" s="11" t="s">
        <v>163</v>
      </c>
      <c r="B595" s="12" t="s">
        <v>33</v>
      </c>
      <c r="C595" s="11" t="s">
        <v>136</v>
      </c>
      <c r="D595" s="13">
        <v>124003063</v>
      </c>
      <c r="E595" s="14">
        <v>9192229885</v>
      </c>
      <c r="F595" s="11" t="s">
        <v>22</v>
      </c>
      <c r="G595" s="78">
        <v>43428</v>
      </c>
      <c r="H595" s="79" t="str">
        <f t="shared" si="18"/>
        <v>November</v>
      </c>
      <c r="I595" s="16">
        <f t="shared" ca="1" si="19"/>
        <v>2</v>
      </c>
    </row>
    <row r="596" spans="1:9" x14ac:dyDescent="0.25">
      <c r="A596" s="11" t="s">
        <v>644</v>
      </c>
      <c r="B596" s="12" t="s">
        <v>33</v>
      </c>
      <c r="C596" s="11" t="s">
        <v>146</v>
      </c>
      <c r="D596" s="13">
        <v>585005837</v>
      </c>
      <c r="E596" s="14">
        <v>9194983657</v>
      </c>
      <c r="F596" s="11" t="s">
        <v>22</v>
      </c>
      <c r="G596" s="78">
        <v>36850</v>
      </c>
      <c r="H596" s="79" t="str">
        <f t="shared" si="18"/>
        <v>November</v>
      </c>
      <c r="I596" s="16">
        <f t="shared" ca="1" si="19"/>
        <v>20</v>
      </c>
    </row>
    <row r="597" spans="1:9" x14ac:dyDescent="0.25">
      <c r="A597" s="11" t="s">
        <v>740</v>
      </c>
      <c r="B597" s="12" t="s">
        <v>33</v>
      </c>
      <c r="C597" s="11" t="s">
        <v>172</v>
      </c>
      <c r="D597" s="13">
        <v>425008783</v>
      </c>
      <c r="E597" s="14">
        <v>9191559081</v>
      </c>
      <c r="F597" s="11" t="s">
        <v>22</v>
      </c>
      <c r="G597" s="78">
        <v>37926</v>
      </c>
      <c r="H597" s="79" t="str">
        <f t="shared" si="18"/>
        <v>November</v>
      </c>
      <c r="I597" s="16">
        <f t="shared" ca="1" si="19"/>
        <v>17</v>
      </c>
    </row>
    <row r="598" spans="1:9" x14ac:dyDescent="0.25">
      <c r="A598" s="11" t="s">
        <v>778</v>
      </c>
      <c r="B598" s="12" t="s">
        <v>28</v>
      </c>
      <c r="C598" s="11" t="s">
        <v>220</v>
      </c>
      <c r="D598" s="13">
        <v>569001716</v>
      </c>
      <c r="E598" s="14">
        <v>2527461285</v>
      </c>
      <c r="F598" s="11" t="s">
        <v>22</v>
      </c>
      <c r="G598" s="78">
        <v>39033</v>
      </c>
      <c r="H598" s="79" t="str">
        <f t="shared" si="18"/>
        <v>November</v>
      </c>
      <c r="I598" s="16">
        <f t="shared" ca="1" si="19"/>
        <v>14</v>
      </c>
    </row>
    <row r="599" spans="1:9" x14ac:dyDescent="0.25">
      <c r="A599" s="11" t="s">
        <v>458</v>
      </c>
      <c r="B599" s="12" t="s">
        <v>25</v>
      </c>
      <c r="C599" s="11" t="s">
        <v>220</v>
      </c>
      <c r="D599" s="13">
        <v>100009868</v>
      </c>
      <c r="E599" s="14">
        <v>9198082183</v>
      </c>
      <c r="F599" s="11" t="s">
        <v>22</v>
      </c>
      <c r="G599" s="78">
        <v>38663</v>
      </c>
      <c r="H599" s="79" t="str">
        <f t="shared" si="18"/>
        <v>November</v>
      </c>
      <c r="I599" s="16">
        <f t="shared" ca="1" si="19"/>
        <v>15</v>
      </c>
    </row>
    <row r="600" spans="1:9" x14ac:dyDescent="0.25">
      <c r="A600" s="11" t="s">
        <v>375</v>
      </c>
      <c r="B600" s="12" t="s">
        <v>33</v>
      </c>
      <c r="C600" s="11" t="s">
        <v>381</v>
      </c>
      <c r="D600" s="13">
        <v>364004060</v>
      </c>
      <c r="E600" s="14">
        <v>2527722509</v>
      </c>
      <c r="F600" s="11" t="s">
        <v>22</v>
      </c>
      <c r="G600" s="78">
        <v>41218</v>
      </c>
      <c r="H600" s="79" t="str">
        <f t="shared" si="18"/>
        <v>November</v>
      </c>
      <c r="I600" s="16">
        <f t="shared" ca="1" si="19"/>
        <v>8</v>
      </c>
    </row>
    <row r="601" spans="1:9" x14ac:dyDescent="0.25">
      <c r="A601" s="11" t="s">
        <v>109</v>
      </c>
      <c r="B601" s="12" t="s">
        <v>12</v>
      </c>
      <c r="C601" s="11" t="s">
        <v>381</v>
      </c>
      <c r="D601" s="13">
        <v>980000186</v>
      </c>
      <c r="E601" s="14">
        <v>9191517218</v>
      </c>
      <c r="F601" s="11" t="s">
        <v>22</v>
      </c>
      <c r="G601" s="78">
        <v>41954</v>
      </c>
      <c r="H601" s="79" t="str">
        <f t="shared" si="18"/>
        <v>November</v>
      </c>
      <c r="I601" s="16">
        <f t="shared" ca="1" si="19"/>
        <v>6</v>
      </c>
    </row>
    <row r="602" spans="1:9" x14ac:dyDescent="0.25">
      <c r="A602" s="11" t="s">
        <v>45</v>
      </c>
      <c r="B602" s="12" t="s">
        <v>31</v>
      </c>
      <c r="C602" s="11" t="s">
        <v>522</v>
      </c>
      <c r="D602" s="13">
        <v>451009170</v>
      </c>
      <c r="E602" s="14">
        <v>2522604602</v>
      </c>
      <c r="F602" s="11" t="s">
        <v>22</v>
      </c>
      <c r="G602" s="78">
        <v>38682</v>
      </c>
      <c r="H602" s="79" t="str">
        <f t="shared" si="18"/>
        <v>November</v>
      </c>
      <c r="I602" s="16">
        <f t="shared" ca="1" si="19"/>
        <v>15</v>
      </c>
    </row>
    <row r="603" spans="1:9" x14ac:dyDescent="0.25">
      <c r="A603" s="11" t="s">
        <v>774</v>
      </c>
      <c r="B603" s="12" t="s">
        <v>19</v>
      </c>
      <c r="C603" s="11" t="s">
        <v>522</v>
      </c>
      <c r="D603" s="13">
        <v>437000422</v>
      </c>
      <c r="E603" s="14">
        <v>2528439277</v>
      </c>
      <c r="F603" s="11" t="s">
        <v>22</v>
      </c>
      <c r="G603" s="78">
        <v>41579</v>
      </c>
      <c r="H603" s="79" t="str">
        <f t="shared" si="18"/>
        <v>November</v>
      </c>
      <c r="I603" s="16">
        <f t="shared" ca="1" si="19"/>
        <v>7</v>
      </c>
    </row>
    <row r="604" spans="1:9" x14ac:dyDescent="0.25">
      <c r="A604" s="11" t="s">
        <v>294</v>
      </c>
      <c r="B604" s="12" t="s">
        <v>28</v>
      </c>
      <c r="C604" s="11" t="s">
        <v>611</v>
      </c>
      <c r="D604" s="13">
        <v>836003739</v>
      </c>
      <c r="E604" s="14">
        <v>2526443692</v>
      </c>
      <c r="F604" s="11" t="s">
        <v>22</v>
      </c>
      <c r="G604" s="78">
        <v>39387</v>
      </c>
      <c r="H604" s="79" t="str">
        <f t="shared" si="18"/>
        <v>November</v>
      </c>
      <c r="I604" s="16">
        <f t="shared" ca="1" si="19"/>
        <v>13</v>
      </c>
    </row>
    <row r="605" spans="1:9" x14ac:dyDescent="0.25">
      <c r="A605" s="11" t="s">
        <v>666</v>
      </c>
      <c r="B605" s="12" t="s">
        <v>33</v>
      </c>
      <c r="C605" s="11" t="s">
        <v>685</v>
      </c>
      <c r="D605" s="13">
        <v>879004558</v>
      </c>
      <c r="E605" s="14">
        <v>9194557504</v>
      </c>
      <c r="F605" s="11" t="s">
        <v>22</v>
      </c>
      <c r="G605" s="78">
        <v>39774</v>
      </c>
      <c r="H605" s="79" t="str">
        <f t="shared" si="18"/>
        <v>November</v>
      </c>
      <c r="I605" s="16">
        <f t="shared" ca="1" si="19"/>
        <v>12</v>
      </c>
    </row>
    <row r="606" spans="1:9" x14ac:dyDescent="0.25">
      <c r="A606" s="11" t="s">
        <v>99</v>
      </c>
      <c r="B606" s="12" t="s">
        <v>19</v>
      </c>
      <c r="C606" s="11" t="s">
        <v>786</v>
      </c>
      <c r="D606" s="13">
        <v>495002474</v>
      </c>
      <c r="E606" s="14">
        <v>9194137278</v>
      </c>
      <c r="F606" s="11" t="s">
        <v>22</v>
      </c>
      <c r="G606" s="78">
        <v>39413</v>
      </c>
      <c r="H606" s="79" t="str">
        <f t="shared" si="18"/>
        <v>November</v>
      </c>
      <c r="I606" s="16">
        <f t="shared" ca="1" si="19"/>
        <v>13</v>
      </c>
    </row>
    <row r="607" spans="1:9" x14ac:dyDescent="0.25">
      <c r="A607" s="11" t="s">
        <v>180</v>
      </c>
      <c r="B607" s="12" t="s">
        <v>33</v>
      </c>
      <c r="C607" s="11" t="s">
        <v>67</v>
      </c>
      <c r="D607" s="13">
        <v>260005239</v>
      </c>
      <c r="E607" s="14">
        <v>2523040292</v>
      </c>
      <c r="F607" s="11" t="s">
        <v>26</v>
      </c>
      <c r="G607" s="78">
        <v>36476</v>
      </c>
      <c r="H607" s="79" t="str">
        <f t="shared" si="18"/>
        <v>November</v>
      </c>
      <c r="I607" s="16">
        <f t="shared" ca="1" si="19"/>
        <v>21</v>
      </c>
    </row>
    <row r="608" spans="1:9" x14ac:dyDescent="0.25">
      <c r="A608" s="11" t="s">
        <v>682</v>
      </c>
      <c r="B608" s="12" t="s">
        <v>28</v>
      </c>
      <c r="C608" s="11" t="s">
        <v>220</v>
      </c>
      <c r="D608" s="13">
        <v>665003893</v>
      </c>
      <c r="E608" s="14">
        <v>9198857217</v>
      </c>
      <c r="F608" s="11" t="s">
        <v>26</v>
      </c>
      <c r="G608" s="78">
        <v>43430</v>
      </c>
      <c r="H608" s="79" t="str">
        <f t="shared" si="18"/>
        <v>November</v>
      </c>
      <c r="I608" s="16">
        <f t="shared" ca="1" si="19"/>
        <v>2</v>
      </c>
    </row>
    <row r="609" spans="1:9" x14ac:dyDescent="0.25">
      <c r="A609" s="11" t="s">
        <v>724</v>
      </c>
      <c r="B609" s="12" t="s">
        <v>12</v>
      </c>
      <c r="C609" s="11" t="s">
        <v>220</v>
      </c>
      <c r="D609" s="13">
        <v>661000671</v>
      </c>
      <c r="E609" s="14">
        <v>2528405900</v>
      </c>
      <c r="F609" s="11" t="s">
        <v>26</v>
      </c>
      <c r="G609" s="78">
        <v>38685</v>
      </c>
      <c r="H609" s="79" t="str">
        <f t="shared" si="18"/>
        <v>November</v>
      </c>
      <c r="I609" s="16">
        <f t="shared" ca="1" si="19"/>
        <v>15</v>
      </c>
    </row>
    <row r="610" spans="1:9" x14ac:dyDescent="0.25">
      <c r="A610" s="11" t="s">
        <v>701</v>
      </c>
      <c r="B610" s="12" t="s">
        <v>28</v>
      </c>
      <c r="C610" s="11" t="s">
        <v>611</v>
      </c>
      <c r="D610" s="13">
        <v>102009909</v>
      </c>
      <c r="E610" s="14">
        <v>2521868104</v>
      </c>
      <c r="F610" s="11" t="s">
        <v>26</v>
      </c>
      <c r="G610" s="78">
        <v>37201</v>
      </c>
      <c r="H610" s="79" t="str">
        <f t="shared" si="18"/>
        <v>November</v>
      </c>
      <c r="I610" s="16">
        <f t="shared" ca="1" si="19"/>
        <v>19</v>
      </c>
    </row>
    <row r="611" spans="1:9" x14ac:dyDescent="0.25">
      <c r="A611" s="11" t="s">
        <v>100</v>
      </c>
      <c r="B611" s="12" t="s">
        <v>19</v>
      </c>
      <c r="C611" s="11" t="s">
        <v>611</v>
      </c>
      <c r="D611" s="13">
        <v>733001041</v>
      </c>
      <c r="E611" s="14">
        <v>2524072342</v>
      </c>
      <c r="F611" s="11" t="s">
        <v>26</v>
      </c>
      <c r="G611" s="78">
        <v>39413</v>
      </c>
      <c r="H611" s="79" t="str">
        <f t="shared" si="18"/>
        <v>November</v>
      </c>
      <c r="I611" s="16">
        <f t="shared" ca="1" si="19"/>
        <v>13</v>
      </c>
    </row>
    <row r="612" spans="1:9" x14ac:dyDescent="0.25">
      <c r="A612" s="11" t="s">
        <v>24</v>
      </c>
      <c r="B612" s="12" t="s">
        <v>12</v>
      </c>
      <c r="C612" s="11" t="s">
        <v>611</v>
      </c>
      <c r="D612" s="13">
        <v>352001400</v>
      </c>
      <c r="E612" s="81">
        <v>2525441252</v>
      </c>
      <c r="F612" s="11" t="s">
        <v>26</v>
      </c>
      <c r="G612" s="78">
        <v>36112</v>
      </c>
      <c r="H612" s="79" t="str">
        <f t="shared" si="18"/>
        <v>November</v>
      </c>
      <c r="I612" s="16">
        <f t="shared" ca="1" si="19"/>
        <v>22</v>
      </c>
    </row>
    <row r="613" spans="1:9" x14ac:dyDescent="0.25">
      <c r="A613" s="11" t="s">
        <v>568</v>
      </c>
      <c r="B613" s="12" t="s">
        <v>12</v>
      </c>
      <c r="C613" s="11" t="s">
        <v>67</v>
      </c>
      <c r="D613" s="13">
        <v>648001225</v>
      </c>
      <c r="E613" s="14">
        <v>2525829090</v>
      </c>
      <c r="F613" s="11" t="s">
        <v>17</v>
      </c>
      <c r="G613" s="78">
        <v>36837</v>
      </c>
      <c r="H613" s="79" t="str">
        <f t="shared" si="18"/>
        <v>November</v>
      </c>
      <c r="I613" s="16">
        <f t="shared" ca="1" si="19"/>
        <v>20</v>
      </c>
    </row>
    <row r="614" spans="1:9" x14ac:dyDescent="0.25">
      <c r="A614" s="11" t="s">
        <v>278</v>
      </c>
      <c r="B614" s="12" t="s">
        <v>25</v>
      </c>
      <c r="C614" s="11" t="s">
        <v>146</v>
      </c>
      <c r="D614" s="13">
        <v>843005501</v>
      </c>
      <c r="E614" s="14">
        <v>2522715355</v>
      </c>
      <c r="F614" s="11" t="s">
        <v>17</v>
      </c>
      <c r="G614" s="78">
        <v>39032</v>
      </c>
      <c r="H614" s="79" t="str">
        <f t="shared" si="18"/>
        <v>November</v>
      </c>
      <c r="I614" s="16">
        <f t="shared" ca="1" si="19"/>
        <v>14</v>
      </c>
    </row>
    <row r="615" spans="1:9" x14ac:dyDescent="0.25">
      <c r="A615" s="11" t="s">
        <v>154</v>
      </c>
      <c r="B615" s="12" t="s">
        <v>25</v>
      </c>
      <c r="C615" s="11" t="s">
        <v>146</v>
      </c>
      <c r="D615" s="13">
        <v>938008346</v>
      </c>
      <c r="E615" s="81">
        <v>2526738901</v>
      </c>
      <c r="F615" s="11" t="s">
        <v>17</v>
      </c>
      <c r="G615" s="78">
        <v>36101</v>
      </c>
      <c r="H615" s="79" t="str">
        <f t="shared" si="18"/>
        <v>November</v>
      </c>
      <c r="I615" s="16">
        <f t="shared" ca="1" si="19"/>
        <v>22</v>
      </c>
    </row>
    <row r="616" spans="1:9" x14ac:dyDescent="0.25">
      <c r="A616" s="11" t="s">
        <v>533</v>
      </c>
      <c r="B616" s="12" t="s">
        <v>33</v>
      </c>
      <c r="C616" s="11" t="s">
        <v>172</v>
      </c>
      <c r="D616" s="13">
        <v>575008597</v>
      </c>
      <c r="E616" s="14">
        <v>9198865267</v>
      </c>
      <c r="F616" s="11" t="s">
        <v>17</v>
      </c>
      <c r="G616" s="78">
        <v>40497</v>
      </c>
      <c r="H616" s="79" t="str">
        <f t="shared" si="18"/>
        <v>November</v>
      </c>
      <c r="I616" s="16">
        <f t="shared" ca="1" si="19"/>
        <v>10</v>
      </c>
    </row>
    <row r="617" spans="1:9" x14ac:dyDescent="0.25">
      <c r="A617" s="11" t="s">
        <v>629</v>
      </c>
      <c r="B617" s="12" t="s">
        <v>28</v>
      </c>
      <c r="C617" s="11" t="s">
        <v>220</v>
      </c>
      <c r="D617" s="13">
        <v>820004290</v>
      </c>
      <c r="E617" s="14">
        <v>9194944596</v>
      </c>
      <c r="F617" s="11" t="s">
        <v>17</v>
      </c>
      <c r="G617" s="78">
        <v>36835</v>
      </c>
      <c r="H617" s="79" t="str">
        <f t="shared" si="18"/>
        <v>November</v>
      </c>
      <c r="I617" s="16">
        <f t="shared" ca="1" si="19"/>
        <v>20</v>
      </c>
    </row>
    <row r="618" spans="1:9" x14ac:dyDescent="0.25">
      <c r="A618" s="11" t="s">
        <v>342</v>
      </c>
      <c r="B618" s="12" t="s">
        <v>28</v>
      </c>
      <c r="C618" s="11" t="s">
        <v>220</v>
      </c>
      <c r="D618" s="13">
        <v>616007564</v>
      </c>
      <c r="E618" s="14">
        <v>9191806180</v>
      </c>
      <c r="F618" s="11" t="s">
        <v>17</v>
      </c>
      <c r="G618" s="78">
        <v>38307</v>
      </c>
      <c r="H618" s="79" t="str">
        <f t="shared" si="18"/>
        <v>November</v>
      </c>
      <c r="I618" s="16">
        <f t="shared" ca="1" si="19"/>
        <v>16</v>
      </c>
    </row>
    <row r="619" spans="1:9" x14ac:dyDescent="0.25">
      <c r="A619" s="11" t="s">
        <v>157</v>
      </c>
      <c r="B619" s="12" t="s">
        <v>33</v>
      </c>
      <c r="C619" s="11" t="s">
        <v>220</v>
      </c>
      <c r="D619" s="13">
        <v>948000407</v>
      </c>
      <c r="E619" s="14">
        <v>9191449596</v>
      </c>
      <c r="F619" s="11" t="s">
        <v>17</v>
      </c>
      <c r="G619" s="78">
        <v>40490</v>
      </c>
      <c r="H619" s="79" t="str">
        <f t="shared" si="18"/>
        <v>November</v>
      </c>
      <c r="I619" s="16">
        <f t="shared" ca="1" si="19"/>
        <v>10</v>
      </c>
    </row>
    <row r="620" spans="1:9" x14ac:dyDescent="0.25">
      <c r="A620" s="11" t="s">
        <v>83</v>
      </c>
      <c r="B620" s="12" t="s">
        <v>12</v>
      </c>
      <c r="C620" s="11" t="s">
        <v>220</v>
      </c>
      <c r="D620" s="13">
        <v>159007255</v>
      </c>
      <c r="E620" s="14">
        <v>9198426889</v>
      </c>
      <c r="F620" s="11" t="s">
        <v>17</v>
      </c>
      <c r="G620" s="78">
        <v>42686</v>
      </c>
      <c r="H620" s="79" t="str">
        <f t="shared" si="18"/>
        <v>November</v>
      </c>
      <c r="I620" s="16">
        <f t="shared" ca="1" si="19"/>
        <v>4</v>
      </c>
    </row>
    <row r="621" spans="1:9" x14ac:dyDescent="0.25">
      <c r="A621" s="11" t="s">
        <v>427</v>
      </c>
      <c r="B621" s="12" t="s">
        <v>12</v>
      </c>
      <c r="C621" s="11" t="s">
        <v>220</v>
      </c>
      <c r="D621" s="13">
        <v>436008229</v>
      </c>
      <c r="E621" s="14">
        <v>2525871924</v>
      </c>
      <c r="F621" s="11" t="s">
        <v>17</v>
      </c>
      <c r="G621" s="78">
        <v>42678</v>
      </c>
      <c r="H621" s="79" t="str">
        <f t="shared" si="18"/>
        <v>November</v>
      </c>
      <c r="I621" s="16">
        <f t="shared" ca="1" si="19"/>
        <v>4</v>
      </c>
    </row>
    <row r="622" spans="1:9" x14ac:dyDescent="0.25">
      <c r="A622" s="11" t="s">
        <v>616</v>
      </c>
      <c r="B622" s="12" t="s">
        <v>12</v>
      </c>
      <c r="C622" s="11" t="s">
        <v>381</v>
      </c>
      <c r="D622" s="13">
        <v>259000447</v>
      </c>
      <c r="E622" s="14">
        <v>9195252544</v>
      </c>
      <c r="F622" s="11" t="s">
        <v>17</v>
      </c>
      <c r="G622" s="78">
        <v>39048</v>
      </c>
      <c r="H622" s="79" t="str">
        <f t="shared" si="18"/>
        <v>November</v>
      </c>
      <c r="I622" s="16">
        <f t="shared" ca="1" si="19"/>
        <v>14</v>
      </c>
    </row>
    <row r="623" spans="1:9" x14ac:dyDescent="0.25">
      <c r="A623" s="11" t="s">
        <v>225</v>
      </c>
      <c r="B623" s="12" t="s">
        <v>33</v>
      </c>
      <c r="C623" s="11" t="s">
        <v>433</v>
      </c>
      <c r="D623" s="13">
        <v>557008959</v>
      </c>
      <c r="E623" s="14">
        <v>9192783818</v>
      </c>
      <c r="F623" s="11" t="s">
        <v>17</v>
      </c>
      <c r="G623" s="78">
        <v>38303</v>
      </c>
      <c r="H623" s="79" t="str">
        <f t="shared" si="18"/>
        <v>November</v>
      </c>
      <c r="I623" s="16">
        <f t="shared" ca="1" si="19"/>
        <v>16</v>
      </c>
    </row>
    <row r="624" spans="1:9" x14ac:dyDescent="0.25">
      <c r="A624" s="11" t="s">
        <v>634</v>
      </c>
      <c r="B624" s="12" t="s">
        <v>12</v>
      </c>
      <c r="C624" s="11" t="s">
        <v>455</v>
      </c>
      <c r="D624" s="13">
        <v>252002122</v>
      </c>
      <c r="E624" s="14">
        <v>9197764351</v>
      </c>
      <c r="F624" s="11" t="s">
        <v>17</v>
      </c>
      <c r="G624" s="78">
        <v>38307</v>
      </c>
      <c r="H624" s="79" t="str">
        <f t="shared" si="18"/>
        <v>November</v>
      </c>
      <c r="I624" s="16">
        <f t="shared" ca="1" si="19"/>
        <v>16</v>
      </c>
    </row>
    <row r="625" spans="1:9" x14ac:dyDescent="0.25">
      <c r="A625" s="11" t="s">
        <v>366</v>
      </c>
      <c r="B625" s="12" t="s">
        <v>28</v>
      </c>
      <c r="C625" s="11" t="s">
        <v>522</v>
      </c>
      <c r="D625" s="13">
        <v>494004997</v>
      </c>
      <c r="E625" s="14">
        <v>9195617115</v>
      </c>
      <c r="F625" s="11" t="s">
        <v>17</v>
      </c>
      <c r="G625" s="78">
        <v>37582</v>
      </c>
      <c r="H625" s="79" t="str">
        <f t="shared" si="18"/>
        <v>November</v>
      </c>
      <c r="I625" s="16">
        <f t="shared" ca="1" si="19"/>
        <v>18</v>
      </c>
    </row>
    <row r="626" spans="1:9" x14ac:dyDescent="0.25">
      <c r="A626" s="11" t="s">
        <v>77</v>
      </c>
      <c r="B626" s="12" t="s">
        <v>12</v>
      </c>
      <c r="C626" s="11" t="s">
        <v>522</v>
      </c>
      <c r="D626" s="13">
        <v>433004045</v>
      </c>
      <c r="E626" s="14">
        <v>2522543210</v>
      </c>
      <c r="F626" s="11" t="s">
        <v>17</v>
      </c>
      <c r="G626" s="78">
        <v>36494</v>
      </c>
      <c r="H626" s="79" t="str">
        <f t="shared" si="18"/>
        <v>November</v>
      </c>
      <c r="I626" s="16">
        <f t="shared" ca="1" si="19"/>
        <v>21</v>
      </c>
    </row>
    <row r="627" spans="1:9" x14ac:dyDescent="0.25">
      <c r="A627" s="11" t="s">
        <v>705</v>
      </c>
      <c r="B627" s="12" t="s">
        <v>28</v>
      </c>
      <c r="C627" s="11" t="s">
        <v>611</v>
      </c>
      <c r="D627" s="13">
        <v>668008287</v>
      </c>
      <c r="E627" s="14">
        <v>9191952821</v>
      </c>
      <c r="F627" s="11" t="s">
        <v>17</v>
      </c>
      <c r="G627" s="78">
        <v>38662</v>
      </c>
      <c r="H627" s="79" t="str">
        <f t="shared" si="18"/>
        <v>November</v>
      </c>
      <c r="I627" s="16">
        <f t="shared" ca="1" si="19"/>
        <v>15</v>
      </c>
    </row>
    <row r="628" spans="1:9" x14ac:dyDescent="0.25">
      <c r="A628" s="11" t="s">
        <v>101</v>
      </c>
      <c r="B628" s="12" t="s">
        <v>28</v>
      </c>
      <c r="C628" s="11" t="s">
        <v>685</v>
      </c>
      <c r="D628" s="13">
        <v>317009924</v>
      </c>
      <c r="E628" s="14">
        <v>9193441810</v>
      </c>
      <c r="F628" s="11" t="s">
        <v>17</v>
      </c>
      <c r="G628" s="78">
        <v>36833</v>
      </c>
      <c r="H628" s="79" t="str">
        <f t="shared" si="18"/>
        <v>November</v>
      </c>
      <c r="I628" s="16">
        <f t="shared" ca="1" si="19"/>
        <v>20</v>
      </c>
    </row>
    <row r="629" spans="1:9" x14ac:dyDescent="0.25">
      <c r="A629" s="11" t="s">
        <v>491</v>
      </c>
      <c r="B629" s="12" t="s">
        <v>28</v>
      </c>
      <c r="C629" s="11" t="s">
        <v>685</v>
      </c>
      <c r="D629" s="13">
        <v>375005723</v>
      </c>
      <c r="E629" s="14">
        <v>2526026842</v>
      </c>
      <c r="F629" s="11" t="s">
        <v>17</v>
      </c>
      <c r="G629" s="78">
        <v>37579</v>
      </c>
      <c r="H629" s="79" t="str">
        <f t="shared" si="18"/>
        <v>November</v>
      </c>
      <c r="I629" s="16">
        <f t="shared" ca="1" si="19"/>
        <v>18</v>
      </c>
    </row>
    <row r="630" spans="1:9" x14ac:dyDescent="0.25">
      <c r="A630" s="11" t="s">
        <v>309</v>
      </c>
      <c r="B630" s="12" t="s">
        <v>33</v>
      </c>
      <c r="C630" s="11" t="s">
        <v>685</v>
      </c>
      <c r="D630" s="13">
        <v>151002569</v>
      </c>
      <c r="E630" s="14">
        <v>2525202015</v>
      </c>
      <c r="F630" s="11" t="s">
        <v>17</v>
      </c>
      <c r="G630" s="78">
        <v>43419</v>
      </c>
      <c r="H630" s="79" t="str">
        <f t="shared" si="18"/>
        <v>November</v>
      </c>
      <c r="I630" s="16">
        <f t="shared" ca="1" si="19"/>
        <v>2</v>
      </c>
    </row>
    <row r="631" spans="1:9" x14ac:dyDescent="0.25">
      <c r="A631" s="11" t="s">
        <v>743</v>
      </c>
      <c r="B631" s="12" t="s">
        <v>33</v>
      </c>
      <c r="C631" s="11" t="s">
        <v>685</v>
      </c>
      <c r="D631" s="13">
        <v>695008896</v>
      </c>
      <c r="E631" s="14">
        <v>2523533906</v>
      </c>
      <c r="F631" s="11" t="s">
        <v>17</v>
      </c>
      <c r="G631" s="78">
        <v>38682</v>
      </c>
      <c r="H631" s="79" t="str">
        <f t="shared" si="18"/>
        <v>November</v>
      </c>
      <c r="I631" s="16">
        <f t="shared" ca="1" si="19"/>
        <v>15</v>
      </c>
    </row>
    <row r="632" spans="1:9" x14ac:dyDescent="0.25">
      <c r="A632" s="11" t="s">
        <v>380</v>
      </c>
      <c r="B632" s="12" t="s">
        <v>12</v>
      </c>
      <c r="C632" s="11" t="s">
        <v>685</v>
      </c>
      <c r="D632" s="13">
        <v>247002007</v>
      </c>
      <c r="E632" s="14">
        <v>2528012440</v>
      </c>
      <c r="F632" s="11" t="s">
        <v>17</v>
      </c>
      <c r="G632" s="78">
        <v>39049</v>
      </c>
      <c r="H632" s="79" t="str">
        <f t="shared" si="18"/>
        <v>November</v>
      </c>
      <c r="I632" s="16">
        <f t="shared" ca="1" si="19"/>
        <v>14</v>
      </c>
    </row>
    <row r="633" spans="1:9" x14ac:dyDescent="0.25">
      <c r="A633" s="11" t="s">
        <v>676</v>
      </c>
      <c r="B633" s="12" t="s">
        <v>33</v>
      </c>
      <c r="C633" s="11" t="s">
        <v>786</v>
      </c>
      <c r="D633" s="13">
        <v>183005788</v>
      </c>
      <c r="E633" s="14">
        <v>2521198851</v>
      </c>
      <c r="F633" s="11" t="s">
        <v>17</v>
      </c>
      <c r="G633" s="78">
        <v>36859</v>
      </c>
      <c r="H633" s="79" t="str">
        <f t="shared" si="18"/>
        <v>November</v>
      </c>
      <c r="I633" s="16">
        <f t="shared" ca="1" si="19"/>
        <v>20</v>
      </c>
    </row>
    <row r="634" spans="1:9" x14ac:dyDescent="0.25">
      <c r="A634" s="11" t="s">
        <v>608</v>
      </c>
      <c r="B634" s="12" t="s">
        <v>19</v>
      </c>
      <c r="C634" s="11" t="s">
        <v>13</v>
      </c>
      <c r="D634" s="13">
        <v>991006720</v>
      </c>
      <c r="E634" s="14">
        <v>2528138394</v>
      </c>
      <c r="F634" s="11" t="s">
        <v>14</v>
      </c>
      <c r="G634" s="78">
        <v>42303</v>
      </c>
      <c r="H634" s="79" t="str">
        <f t="shared" si="18"/>
        <v>October</v>
      </c>
      <c r="I634" s="16">
        <f t="shared" ca="1" si="19"/>
        <v>5</v>
      </c>
    </row>
    <row r="635" spans="1:9" x14ac:dyDescent="0.25">
      <c r="A635" s="11" t="s">
        <v>756</v>
      </c>
      <c r="B635" s="12" t="s">
        <v>25</v>
      </c>
      <c r="C635" s="11" t="s">
        <v>29</v>
      </c>
      <c r="D635" s="13">
        <v>481006564</v>
      </c>
      <c r="E635" s="14">
        <v>9196479087</v>
      </c>
      <c r="F635" s="11" t="s">
        <v>14</v>
      </c>
      <c r="G635" s="78">
        <v>38999</v>
      </c>
      <c r="H635" s="79" t="str">
        <f t="shared" si="18"/>
        <v>October</v>
      </c>
      <c r="I635" s="16">
        <f t="shared" ca="1" si="19"/>
        <v>14</v>
      </c>
    </row>
    <row r="636" spans="1:9" x14ac:dyDescent="0.25">
      <c r="A636" s="11" t="s">
        <v>289</v>
      </c>
      <c r="B636" s="12" t="s">
        <v>19</v>
      </c>
      <c r="C636" s="11" t="s">
        <v>29</v>
      </c>
      <c r="D636" s="13">
        <v>840003216</v>
      </c>
      <c r="E636" s="14">
        <v>9198449868</v>
      </c>
      <c r="F636" s="11" t="s">
        <v>14</v>
      </c>
      <c r="G636" s="78">
        <v>41925</v>
      </c>
      <c r="H636" s="79" t="str">
        <f t="shared" si="18"/>
        <v>October</v>
      </c>
      <c r="I636" s="16">
        <f t="shared" ca="1" si="19"/>
        <v>6</v>
      </c>
    </row>
    <row r="637" spans="1:9" x14ac:dyDescent="0.25">
      <c r="A637" s="11" t="s">
        <v>254</v>
      </c>
      <c r="B637" s="12" t="s">
        <v>12</v>
      </c>
      <c r="C637" s="11" t="s">
        <v>51</v>
      </c>
      <c r="D637" s="13">
        <v>278001222</v>
      </c>
      <c r="E637" s="14">
        <v>9196699611</v>
      </c>
      <c r="F637" s="11" t="s">
        <v>14</v>
      </c>
      <c r="G637" s="78">
        <v>39749</v>
      </c>
      <c r="H637" s="79" t="str">
        <f t="shared" si="18"/>
        <v>October</v>
      </c>
      <c r="I637" s="16">
        <f t="shared" ca="1" si="19"/>
        <v>12</v>
      </c>
    </row>
    <row r="638" spans="1:9" x14ac:dyDescent="0.25">
      <c r="A638" s="11" t="s">
        <v>446</v>
      </c>
      <c r="B638" s="12" t="s">
        <v>28</v>
      </c>
      <c r="C638" s="11" t="s">
        <v>67</v>
      </c>
      <c r="D638" s="13">
        <v>831008207</v>
      </c>
      <c r="E638" s="14">
        <v>9192121334</v>
      </c>
      <c r="F638" s="11" t="s">
        <v>14</v>
      </c>
      <c r="G638" s="78">
        <v>40097</v>
      </c>
      <c r="H638" s="79" t="str">
        <f t="shared" si="18"/>
        <v>October</v>
      </c>
      <c r="I638" s="16">
        <f t="shared" ca="1" si="19"/>
        <v>11</v>
      </c>
    </row>
    <row r="639" spans="1:9" x14ac:dyDescent="0.25">
      <c r="A639" s="11" t="s">
        <v>545</v>
      </c>
      <c r="B639" s="12" t="s">
        <v>33</v>
      </c>
      <c r="C639" s="11" t="s">
        <v>67</v>
      </c>
      <c r="D639" s="13">
        <v>334004480</v>
      </c>
      <c r="E639" s="14">
        <v>2525165289</v>
      </c>
      <c r="F639" s="11" t="s">
        <v>14</v>
      </c>
      <c r="G639" s="78">
        <v>39362</v>
      </c>
      <c r="H639" s="79" t="str">
        <f t="shared" si="18"/>
        <v>October</v>
      </c>
      <c r="I639" s="16">
        <f t="shared" ca="1" si="19"/>
        <v>13</v>
      </c>
    </row>
    <row r="640" spans="1:9" x14ac:dyDescent="0.25">
      <c r="A640" s="11" t="s">
        <v>557</v>
      </c>
      <c r="B640" s="12" t="s">
        <v>19</v>
      </c>
      <c r="C640" s="11" t="s">
        <v>146</v>
      </c>
      <c r="D640" s="13">
        <v>434007073</v>
      </c>
      <c r="E640" s="14">
        <v>2528440900</v>
      </c>
      <c r="F640" s="11" t="s">
        <v>14</v>
      </c>
      <c r="G640" s="78">
        <v>40468</v>
      </c>
      <c r="H640" s="79" t="str">
        <f t="shared" si="18"/>
        <v>October</v>
      </c>
      <c r="I640" s="16">
        <f t="shared" ca="1" si="19"/>
        <v>10</v>
      </c>
    </row>
    <row r="641" spans="1:9" x14ac:dyDescent="0.25">
      <c r="A641" s="11" t="s">
        <v>700</v>
      </c>
      <c r="B641" s="12" t="s">
        <v>19</v>
      </c>
      <c r="C641" s="11" t="s">
        <v>220</v>
      </c>
      <c r="D641" s="13">
        <v>425004540</v>
      </c>
      <c r="E641" s="14">
        <v>9196969994</v>
      </c>
      <c r="F641" s="11" t="s">
        <v>14</v>
      </c>
      <c r="G641" s="78">
        <v>43031</v>
      </c>
      <c r="H641" s="79" t="str">
        <f t="shared" si="18"/>
        <v>October</v>
      </c>
      <c r="I641" s="16">
        <f t="shared" ca="1" si="19"/>
        <v>3</v>
      </c>
    </row>
    <row r="642" spans="1:9" x14ac:dyDescent="0.25">
      <c r="A642" s="11" t="s">
        <v>625</v>
      </c>
      <c r="B642" s="12" t="s">
        <v>33</v>
      </c>
      <c r="C642" s="11" t="s">
        <v>381</v>
      </c>
      <c r="D642" s="13">
        <v>751008224</v>
      </c>
      <c r="E642" s="14">
        <v>9194713628</v>
      </c>
      <c r="F642" s="11" t="s">
        <v>14</v>
      </c>
      <c r="G642" s="78">
        <v>36462</v>
      </c>
      <c r="H642" s="79" t="str">
        <f t="shared" ref="H642:H705" si="20">CHOOSE(MONTH(G642),"January","February","March","April","May","June","July","August","September","October","November","December")</f>
        <v>October</v>
      </c>
      <c r="I642" s="16">
        <f t="shared" ref="I642:I705" ca="1" si="21">DATEDIF(G642,TODAY(),"Y")</f>
        <v>21</v>
      </c>
    </row>
    <row r="643" spans="1:9" x14ac:dyDescent="0.25">
      <c r="A643" s="11" t="s">
        <v>395</v>
      </c>
      <c r="B643" s="12" t="s">
        <v>12</v>
      </c>
      <c r="C643" s="11" t="s">
        <v>381</v>
      </c>
      <c r="D643" s="13">
        <v>738006277</v>
      </c>
      <c r="E643" s="14">
        <v>9194331646</v>
      </c>
      <c r="F643" s="11" t="s">
        <v>14</v>
      </c>
      <c r="G643" s="78">
        <v>36079</v>
      </c>
      <c r="H643" s="79" t="str">
        <f t="shared" si="20"/>
        <v>October</v>
      </c>
      <c r="I643" s="16">
        <f t="shared" ca="1" si="21"/>
        <v>22</v>
      </c>
    </row>
    <row r="644" spans="1:9" x14ac:dyDescent="0.25">
      <c r="A644" s="11" t="s">
        <v>251</v>
      </c>
      <c r="B644" s="12" t="s">
        <v>31</v>
      </c>
      <c r="C644" s="11" t="s">
        <v>433</v>
      </c>
      <c r="D644" s="13">
        <v>478004556</v>
      </c>
      <c r="E644" s="14">
        <v>9193891189</v>
      </c>
      <c r="F644" s="11" t="s">
        <v>14</v>
      </c>
      <c r="G644" s="78">
        <v>43389</v>
      </c>
      <c r="H644" s="79" t="str">
        <f t="shared" si="20"/>
        <v>October</v>
      </c>
      <c r="I644" s="16">
        <f t="shared" ca="1" si="21"/>
        <v>2</v>
      </c>
    </row>
    <row r="645" spans="1:9" x14ac:dyDescent="0.25">
      <c r="A645" s="11" t="s">
        <v>182</v>
      </c>
      <c r="B645" s="12" t="s">
        <v>28</v>
      </c>
      <c r="C645" s="11" t="s">
        <v>460</v>
      </c>
      <c r="D645" s="13">
        <v>803006506</v>
      </c>
      <c r="E645" s="14">
        <v>2526920236</v>
      </c>
      <c r="F645" s="11" t="s">
        <v>14</v>
      </c>
      <c r="G645" s="78">
        <v>38268</v>
      </c>
      <c r="H645" s="79" t="str">
        <f t="shared" si="20"/>
        <v>October</v>
      </c>
      <c r="I645" s="16">
        <f t="shared" ca="1" si="21"/>
        <v>16</v>
      </c>
    </row>
    <row r="646" spans="1:9" x14ac:dyDescent="0.25">
      <c r="A646" s="11" t="s">
        <v>673</v>
      </c>
      <c r="B646" s="12" t="s">
        <v>28</v>
      </c>
      <c r="C646" s="11" t="s">
        <v>460</v>
      </c>
      <c r="D646" s="13">
        <v>617005992</v>
      </c>
      <c r="E646" s="14">
        <v>2526345909</v>
      </c>
      <c r="F646" s="11" t="s">
        <v>14</v>
      </c>
      <c r="G646" s="78">
        <v>36434</v>
      </c>
      <c r="H646" s="79" t="str">
        <f t="shared" si="20"/>
        <v>October</v>
      </c>
      <c r="I646" s="16">
        <f t="shared" ca="1" si="21"/>
        <v>21</v>
      </c>
    </row>
    <row r="647" spans="1:9" x14ac:dyDescent="0.25">
      <c r="A647" s="11" t="s">
        <v>451</v>
      </c>
      <c r="B647" s="12" t="s">
        <v>31</v>
      </c>
      <c r="C647" s="11" t="s">
        <v>460</v>
      </c>
      <c r="D647" s="13">
        <v>542004575</v>
      </c>
      <c r="E647" s="14">
        <v>2522172913</v>
      </c>
      <c r="F647" s="11" t="s">
        <v>14</v>
      </c>
      <c r="G647" s="78">
        <v>37558</v>
      </c>
      <c r="H647" s="79" t="str">
        <f t="shared" si="20"/>
        <v>October</v>
      </c>
      <c r="I647" s="16">
        <f t="shared" ca="1" si="21"/>
        <v>18</v>
      </c>
    </row>
    <row r="648" spans="1:9" x14ac:dyDescent="0.25">
      <c r="A648" s="11" t="s">
        <v>699</v>
      </c>
      <c r="B648" s="12" t="s">
        <v>12</v>
      </c>
      <c r="C648" s="11" t="s">
        <v>505</v>
      </c>
      <c r="D648" s="13">
        <v>360004659</v>
      </c>
      <c r="E648" s="14">
        <v>2523766803</v>
      </c>
      <c r="F648" s="11" t="s">
        <v>14</v>
      </c>
      <c r="G648" s="78">
        <v>36444</v>
      </c>
      <c r="H648" s="79" t="str">
        <f t="shared" si="20"/>
        <v>October</v>
      </c>
      <c r="I648" s="16">
        <f t="shared" ca="1" si="21"/>
        <v>21</v>
      </c>
    </row>
    <row r="649" spans="1:9" x14ac:dyDescent="0.25">
      <c r="A649" s="11" t="s">
        <v>394</v>
      </c>
      <c r="B649" s="12" t="s">
        <v>33</v>
      </c>
      <c r="C649" s="11" t="s">
        <v>522</v>
      </c>
      <c r="D649" s="13">
        <v>592009945</v>
      </c>
      <c r="E649" s="14">
        <v>9195990200</v>
      </c>
      <c r="F649" s="11" t="s">
        <v>14</v>
      </c>
      <c r="G649" s="78">
        <v>42302</v>
      </c>
      <c r="H649" s="79" t="str">
        <f t="shared" si="20"/>
        <v>October</v>
      </c>
      <c r="I649" s="16">
        <f t="shared" ca="1" si="21"/>
        <v>5</v>
      </c>
    </row>
    <row r="650" spans="1:9" x14ac:dyDescent="0.25">
      <c r="A650" s="11" t="s">
        <v>805</v>
      </c>
      <c r="B650" s="12" t="s">
        <v>31</v>
      </c>
      <c r="C650" s="11" t="s">
        <v>522</v>
      </c>
      <c r="D650" s="13">
        <v>422003024</v>
      </c>
      <c r="E650" s="14">
        <v>9193876146</v>
      </c>
      <c r="F650" s="11" t="s">
        <v>14</v>
      </c>
      <c r="G650" s="78">
        <v>37549</v>
      </c>
      <c r="H650" s="79" t="str">
        <f t="shared" si="20"/>
        <v>October</v>
      </c>
      <c r="I650" s="16">
        <f t="shared" ca="1" si="21"/>
        <v>18</v>
      </c>
    </row>
    <row r="651" spans="1:9" x14ac:dyDescent="0.25">
      <c r="A651" s="11" t="s">
        <v>167</v>
      </c>
      <c r="B651" s="12" t="s">
        <v>25</v>
      </c>
      <c r="C651" s="11" t="s">
        <v>522</v>
      </c>
      <c r="D651" s="13">
        <v>265003292</v>
      </c>
      <c r="E651" s="14">
        <v>2522939413</v>
      </c>
      <c r="F651" s="11" t="s">
        <v>14</v>
      </c>
      <c r="G651" s="78">
        <v>38992</v>
      </c>
      <c r="H651" s="79" t="str">
        <f t="shared" si="20"/>
        <v>October</v>
      </c>
      <c r="I651" s="16">
        <f t="shared" ca="1" si="21"/>
        <v>14</v>
      </c>
    </row>
    <row r="652" spans="1:9" x14ac:dyDescent="0.25">
      <c r="A652" s="11" t="s">
        <v>71</v>
      </c>
      <c r="B652" s="12" t="s">
        <v>33</v>
      </c>
      <c r="C652" s="11" t="s">
        <v>611</v>
      </c>
      <c r="D652" s="13">
        <v>984001714</v>
      </c>
      <c r="E652" s="14">
        <v>9196973131</v>
      </c>
      <c r="F652" s="11" t="s">
        <v>14</v>
      </c>
      <c r="G652" s="78">
        <v>38264</v>
      </c>
      <c r="H652" s="79" t="str">
        <f t="shared" si="20"/>
        <v>October</v>
      </c>
      <c r="I652" s="16">
        <f t="shared" ca="1" si="21"/>
        <v>16</v>
      </c>
    </row>
    <row r="653" spans="1:9" x14ac:dyDescent="0.25">
      <c r="A653" s="11" t="s">
        <v>441</v>
      </c>
      <c r="B653" s="12" t="s">
        <v>33</v>
      </c>
      <c r="C653" s="11" t="s">
        <v>611</v>
      </c>
      <c r="D653" s="13">
        <v>337001408</v>
      </c>
      <c r="E653" s="14">
        <v>9194729409</v>
      </c>
      <c r="F653" s="11" t="s">
        <v>14</v>
      </c>
      <c r="G653" s="78">
        <v>39382</v>
      </c>
      <c r="H653" s="79" t="str">
        <f t="shared" si="20"/>
        <v>October</v>
      </c>
      <c r="I653" s="16">
        <f t="shared" ca="1" si="21"/>
        <v>13</v>
      </c>
    </row>
    <row r="654" spans="1:9" x14ac:dyDescent="0.25">
      <c r="A654" s="11" t="s">
        <v>423</v>
      </c>
      <c r="B654" s="12" t="s">
        <v>33</v>
      </c>
      <c r="C654" s="11" t="s">
        <v>611</v>
      </c>
      <c r="D654" s="13">
        <v>693005639</v>
      </c>
      <c r="E654" s="14">
        <v>9195866887</v>
      </c>
      <c r="F654" s="11" t="s">
        <v>14</v>
      </c>
      <c r="G654" s="78">
        <v>36078</v>
      </c>
      <c r="H654" s="79" t="str">
        <f t="shared" si="20"/>
        <v>October</v>
      </c>
      <c r="I654" s="16">
        <f t="shared" ca="1" si="21"/>
        <v>22</v>
      </c>
    </row>
    <row r="655" spans="1:9" x14ac:dyDescent="0.25">
      <c r="A655" s="11" t="s">
        <v>679</v>
      </c>
      <c r="B655" s="12" t="s">
        <v>33</v>
      </c>
      <c r="C655" s="11" t="s">
        <v>611</v>
      </c>
      <c r="D655" s="13">
        <v>784004156</v>
      </c>
      <c r="E655" s="81">
        <v>9193355152</v>
      </c>
      <c r="F655" s="11" t="s">
        <v>14</v>
      </c>
      <c r="G655" s="78">
        <v>36460</v>
      </c>
      <c r="H655" s="79" t="str">
        <f t="shared" si="20"/>
        <v>October</v>
      </c>
      <c r="I655" s="16">
        <f t="shared" ca="1" si="21"/>
        <v>21</v>
      </c>
    </row>
    <row r="656" spans="1:9" x14ac:dyDescent="0.25">
      <c r="A656" s="11" t="s">
        <v>385</v>
      </c>
      <c r="B656" s="12" t="s">
        <v>31</v>
      </c>
      <c r="C656" s="11" t="s">
        <v>611</v>
      </c>
      <c r="D656" s="13">
        <v>666004498</v>
      </c>
      <c r="E656" s="14">
        <v>2526593848</v>
      </c>
      <c r="F656" s="11" t="s">
        <v>14</v>
      </c>
      <c r="G656" s="78">
        <v>41209</v>
      </c>
      <c r="H656" s="79" t="str">
        <f t="shared" si="20"/>
        <v>October</v>
      </c>
      <c r="I656" s="16">
        <f t="shared" ca="1" si="21"/>
        <v>8</v>
      </c>
    </row>
    <row r="657" spans="1:9" x14ac:dyDescent="0.25">
      <c r="A657" s="11" t="s">
        <v>534</v>
      </c>
      <c r="B657" s="12" t="s">
        <v>19</v>
      </c>
      <c r="C657" s="11" t="s">
        <v>611</v>
      </c>
      <c r="D657" s="13">
        <v>889000902</v>
      </c>
      <c r="E657" s="14">
        <v>2527422559</v>
      </c>
      <c r="F657" s="11" t="s">
        <v>14</v>
      </c>
      <c r="G657" s="78">
        <v>39370</v>
      </c>
      <c r="H657" s="79" t="str">
        <f t="shared" si="20"/>
        <v>October</v>
      </c>
      <c r="I657" s="16">
        <f t="shared" ca="1" si="21"/>
        <v>13</v>
      </c>
    </row>
    <row r="658" spans="1:9" x14ac:dyDescent="0.25">
      <c r="A658" s="11" t="s">
        <v>314</v>
      </c>
      <c r="B658" s="12" t="s">
        <v>19</v>
      </c>
      <c r="C658" s="11" t="s">
        <v>611</v>
      </c>
      <c r="D658" s="13">
        <v>313008228</v>
      </c>
      <c r="E658" s="14">
        <v>2524998145</v>
      </c>
      <c r="F658" s="11" t="s">
        <v>14</v>
      </c>
      <c r="G658" s="78">
        <v>40481</v>
      </c>
      <c r="H658" s="79" t="str">
        <f t="shared" si="20"/>
        <v>October</v>
      </c>
      <c r="I658" s="16">
        <f t="shared" ca="1" si="21"/>
        <v>10</v>
      </c>
    </row>
    <row r="659" spans="1:9" x14ac:dyDescent="0.25">
      <c r="A659" s="11" t="s">
        <v>135</v>
      </c>
      <c r="B659" s="12" t="s">
        <v>12</v>
      </c>
      <c r="C659" s="11" t="s">
        <v>611</v>
      </c>
      <c r="D659" s="13">
        <v>855005948</v>
      </c>
      <c r="E659" s="14">
        <v>9196408497</v>
      </c>
      <c r="F659" s="11" t="s">
        <v>14</v>
      </c>
      <c r="G659" s="78">
        <v>42671</v>
      </c>
      <c r="H659" s="79" t="str">
        <f t="shared" si="20"/>
        <v>October</v>
      </c>
      <c r="I659" s="16">
        <f t="shared" ca="1" si="21"/>
        <v>4</v>
      </c>
    </row>
    <row r="660" spans="1:9" x14ac:dyDescent="0.25">
      <c r="A660" s="11" t="s">
        <v>255</v>
      </c>
      <c r="B660" s="12" t="s">
        <v>28</v>
      </c>
      <c r="C660" s="11" t="s">
        <v>685</v>
      </c>
      <c r="D660" s="13">
        <v>595002550</v>
      </c>
      <c r="E660" s="14">
        <v>9195621928</v>
      </c>
      <c r="F660" s="11" t="s">
        <v>14</v>
      </c>
      <c r="G660" s="78">
        <v>36813</v>
      </c>
      <c r="H660" s="79" t="str">
        <f t="shared" si="20"/>
        <v>October</v>
      </c>
      <c r="I660" s="16">
        <f t="shared" ca="1" si="21"/>
        <v>20</v>
      </c>
    </row>
    <row r="661" spans="1:9" x14ac:dyDescent="0.25">
      <c r="A661" s="11" t="s">
        <v>399</v>
      </c>
      <c r="B661" s="12" t="s">
        <v>33</v>
      </c>
      <c r="C661" s="11" t="s">
        <v>685</v>
      </c>
      <c r="D661" s="13">
        <v>992004973</v>
      </c>
      <c r="E661" s="14">
        <v>2526088101</v>
      </c>
      <c r="F661" s="11" t="s">
        <v>14</v>
      </c>
      <c r="G661" s="78">
        <v>37908</v>
      </c>
      <c r="H661" s="79" t="str">
        <f t="shared" si="20"/>
        <v>October</v>
      </c>
      <c r="I661" s="16">
        <f t="shared" ca="1" si="21"/>
        <v>17</v>
      </c>
    </row>
    <row r="662" spans="1:9" x14ac:dyDescent="0.25">
      <c r="A662" s="11" t="s">
        <v>642</v>
      </c>
      <c r="B662" s="12" t="s">
        <v>33</v>
      </c>
      <c r="C662" s="11" t="s">
        <v>685</v>
      </c>
      <c r="D662" s="13">
        <v>862008919</v>
      </c>
      <c r="E662" s="14">
        <v>2522780847</v>
      </c>
      <c r="F662" s="11" t="s">
        <v>14</v>
      </c>
      <c r="G662" s="78">
        <v>41184</v>
      </c>
      <c r="H662" s="79" t="str">
        <f t="shared" si="20"/>
        <v>October</v>
      </c>
      <c r="I662" s="16">
        <f t="shared" ca="1" si="21"/>
        <v>8</v>
      </c>
    </row>
    <row r="663" spans="1:9" x14ac:dyDescent="0.25">
      <c r="A663" s="11" t="s">
        <v>302</v>
      </c>
      <c r="B663" s="12" t="s">
        <v>31</v>
      </c>
      <c r="C663" s="11" t="s">
        <v>685</v>
      </c>
      <c r="D663" s="13">
        <v>230002897</v>
      </c>
      <c r="E663" s="14">
        <v>2525261239</v>
      </c>
      <c r="F663" s="11" t="s">
        <v>14</v>
      </c>
      <c r="G663" s="78">
        <v>42297</v>
      </c>
      <c r="H663" s="79" t="str">
        <f t="shared" si="20"/>
        <v>October</v>
      </c>
      <c r="I663" s="16">
        <f t="shared" ca="1" si="21"/>
        <v>5</v>
      </c>
    </row>
    <row r="664" spans="1:9" x14ac:dyDescent="0.25">
      <c r="A664" s="11" t="s">
        <v>788</v>
      </c>
      <c r="B664" s="12" t="s">
        <v>19</v>
      </c>
      <c r="C664" s="11" t="s">
        <v>685</v>
      </c>
      <c r="D664" s="13">
        <v>941007371</v>
      </c>
      <c r="E664" s="14">
        <v>9195060466</v>
      </c>
      <c r="F664" s="11" t="s">
        <v>14</v>
      </c>
      <c r="G664" s="78">
        <v>38632</v>
      </c>
      <c r="H664" s="79" t="str">
        <f t="shared" si="20"/>
        <v>October</v>
      </c>
      <c r="I664" s="16">
        <f t="shared" ca="1" si="21"/>
        <v>15</v>
      </c>
    </row>
    <row r="665" spans="1:9" x14ac:dyDescent="0.25">
      <c r="A665" s="11" t="s">
        <v>591</v>
      </c>
      <c r="B665" s="12" t="s">
        <v>19</v>
      </c>
      <c r="C665" s="11" t="s">
        <v>685</v>
      </c>
      <c r="D665" s="13">
        <v>929004686</v>
      </c>
      <c r="E665" s="14">
        <v>9194483888</v>
      </c>
      <c r="F665" s="11" t="s">
        <v>14</v>
      </c>
      <c r="G665" s="78">
        <v>43392</v>
      </c>
      <c r="H665" s="79" t="str">
        <f t="shared" si="20"/>
        <v>October</v>
      </c>
      <c r="I665" s="16">
        <f t="shared" ca="1" si="21"/>
        <v>2</v>
      </c>
    </row>
    <row r="666" spans="1:9" x14ac:dyDescent="0.25">
      <c r="A666" s="11" t="s">
        <v>753</v>
      </c>
      <c r="B666" s="12" t="s">
        <v>12</v>
      </c>
      <c r="C666" s="11" t="s">
        <v>685</v>
      </c>
      <c r="D666" s="13">
        <v>683000378</v>
      </c>
      <c r="E666" s="14">
        <v>9196259106</v>
      </c>
      <c r="F666" s="11" t="s">
        <v>14</v>
      </c>
      <c r="G666" s="78">
        <v>41203</v>
      </c>
      <c r="H666" s="79" t="str">
        <f t="shared" si="20"/>
        <v>October</v>
      </c>
      <c r="I666" s="16">
        <f t="shared" ca="1" si="21"/>
        <v>8</v>
      </c>
    </row>
    <row r="667" spans="1:9" x14ac:dyDescent="0.25">
      <c r="A667" s="11" t="s">
        <v>563</v>
      </c>
      <c r="B667" s="12" t="s">
        <v>19</v>
      </c>
      <c r="C667" s="11" t="s">
        <v>67</v>
      </c>
      <c r="D667" s="13">
        <v>867001341</v>
      </c>
      <c r="E667" s="14">
        <v>2528317543</v>
      </c>
      <c r="F667" s="11" t="s">
        <v>22</v>
      </c>
      <c r="G667" s="78">
        <v>39752</v>
      </c>
      <c r="H667" s="79" t="str">
        <f t="shared" si="20"/>
        <v>October</v>
      </c>
      <c r="I667" s="16">
        <f t="shared" ca="1" si="21"/>
        <v>12</v>
      </c>
    </row>
    <row r="668" spans="1:9" x14ac:dyDescent="0.25">
      <c r="A668" s="11" t="s">
        <v>431</v>
      </c>
      <c r="B668" s="12" t="s">
        <v>19</v>
      </c>
      <c r="C668" s="11" t="s">
        <v>67</v>
      </c>
      <c r="D668" s="13">
        <v>600008368</v>
      </c>
      <c r="E668" s="14">
        <v>9197280453</v>
      </c>
      <c r="F668" s="11" t="s">
        <v>22</v>
      </c>
      <c r="G668" s="78">
        <v>42658</v>
      </c>
      <c r="H668" s="79" t="str">
        <f t="shared" si="20"/>
        <v>October</v>
      </c>
      <c r="I668" s="16">
        <f t="shared" ca="1" si="21"/>
        <v>4</v>
      </c>
    </row>
    <row r="669" spans="1:9" x14ac:dyDescent="0.25">
      <c r="A669" s="11" t="s">
        <v>657</v>
      </c>
      <c r="B669" s="12" t="s">
        <v>28</v>
      </c>
      <c r="C669" s="11" t="s">
        <v>220</v>
      </c>
      <c r="D669" s="13">
        <v>698009555</v>
      </c>
      <c r="E669" s="14">
        <v>2526052545</v>
      </c>
      <c r="F669" s="11" t="s">
        <v>22</v>
      </c>
      <c r="G669" s="78">
        <v>39359</v>
      </c>
      <c r="H669" s="79" t="str">
        <f t="shared" si="20"/>
        <v>October</v>
      </c>
      <c r="I669" s="16">
        <f t="shared" ca="1" si="21"/>
        <v>13</v>
      </c>
    </row>
    <row r="670" spans="1:9" x14ac:dyDescent="0.25">
      <c r="A670" s="11" t="s">
        <v>478</v>
      </c>
      <c r="B670" s="12" t="s">
        <v>12</v>
      </c>
      <c r="C670" s="11" t="s">
        <v>220</v>
      </c>
      <c r="D670" s="13">
        <v>488001244</v>
      </c>
      <c r="E670" s="14">
        <v>9198979762</v>
      </c>
      <c r="F670" s="11" t="s">
        <v>22</v>
      </c>
      <c r="G670" s="78">
        <v>40476</v>
      </c>
      <c r="H670" s="79" t="str">
        <f t="shared" si="20"/>
        <v>October</v>
      </c>
      <c r="I670" s="16">
        <f t="shared" ca="1" si="21"/>
        <v>10</v>
      </c>
    </row>
    <row r="671" spans="1:9" x14ac:dyDescent="0.25">
      <c r="A671" s="11" t="s">
        <v>710</v>
      </c>
      <c r="B671" s="12" t="s">
        <v>28</v>
      </c>
      <c r="C671" s="11" t="s">
        <v>522</v>
      </c>
      <c r="D671" s="13">
        <v>924002231</v>
      </c>
      <c r="E671" s="14">
        <v>9193279828</v>
      </c>
      <c r="F671" s="11" t="s">
        <v>22</v>
      </c>
      <c r="G671" s="78">
        <v>43022</v>
      </c>
      <c r="H671" s="79" t="str">
        <f t="shared" si="20"/>
        <v>October</v>
      </c>
      <c r="I671" s="16">
        <f t="shared" ca="1" si="21"/>
        <v>3</v>
      </c>
    </row>
    <row r="672" spans="1:9" x14ac:dyDescent="0.25">
      <c r="A672" s="11" t="s">
        <v>55</v>
      </c>
      <c r="B672" s="12" t="s">
        <v>28</v>
      </c>
      <c r="C672" s="11" t="s">
        <v>522</v>
      </c>
      <c r="D672" s="13">
        <v>209006975</v>
      </c>
      <c r="E672" s="14">
        <v>2522639452</v>
      </c>
      <c r="F672" s="11" t="s">
        <v>22</v>
      </c>
      <c r="G672" s="78">
        <v>40105</v>
      </c>
      <c r="H672" s="79" t="str">
        <f t="shared" si="20"/>
        <v>October</v>
      </c>
      <c r="I672" s="16">
        <f t="shared" ca="1" si="21"/>
        <v>11</v>
      </c>
    </row>
    <row r="673" spans="1:9" x14ac:dyDescent="0.25">
      <c r="A673" s="11" t="s">
        <v>352</v>
      </c>
      <c r="B673" s="12" t="s">
        <v>28</v>
      </c>
      <c r="C673" s="11" t="s">
        <v>211</v>
      </c>
      <c r="D673" s="13">
        <v>351008538</v>
      </c>
      <c r="E673" s="14">
        <v>2525610944</v>
      </c>
      <c r="F673" s="11" t="s">
        <v>26</v>
      </c>
      <c r="G673" s="78">
        <v>39375</v>
      </c>
      <c r="H673" s="79" t="str">
        <f t="shared" si="20"/>
        <v>October</v>
      </c>
      <c r="I673" s="16">
        <f t="shared" ca="1" si="21"/>
        <v>13</v>
      </c>
    </row>
    <row r="674" spans="1:9" x14ac:dyDescent="0.25">
      <c r="A674" s="11" t="s">
        <v>303</v>
      </c>
      <c r="B674" s="12" t="s">
        <v>12</v>
      </c>
      <c r="C674" s="11" t="s">
        <v>220</v>
      </c>
      <c r="D674" s="13">
        <v>328007467</v>
      </c>
      <c r="E674" s="14">
        <v>9194897618</v>
      </c>
      <c r="F674" s="11" t="s">
        <v>26</v>
      </c>
      <c r="G674" s="78">
        <v>41943</v>
      </c>
      <c r="H674" s="79" t="str">
        <f t="shared" si="20"/>
        <v>October</v>
      </c>
      <c r="I674" s="16">
        <f t="shared" ca="1" si="21"/>
        <v>6</v>
      </c>
    </row>
    <row r="675" spans="1:9" x14ac:dyDescent="0.25">
      <c r="A675" s="11" t="s">
        <v>480</v>
      </c>
      <c r="B675" s="12" t="s">
        <v>19</v>
      </c>
      <c r="C675" s="11" t="s">
        <v>786</v>
      </c>
      <c r="D675" s="13">
        <v>827007063</v>
      </c>
      <c r="E675" s="14">
        <v>2528873234</v>
      </c>
      <c r="F675" s="11" t="s">
        <v>26</v>
      </c>
      <c r="G675" s="78">
        <v>43399</v>
      </c>
      <c r="H675" s="79" t="str">
        <f t="shared" si="20"/>
        <v>October</v>
      </c>
      <c r="I675" s="16">
        <f t="shared" ca="1" si="21"/>
        <v>2</v>
      </c>
    </row>
    <row r="676" spans="1:9" x14ac:dyDescent="0.25">
      <c r="A676" s="11" t="s">
        <v>475</v>
      </c>
      <c r="B676" s="12" t="s">
        <v>28</v>
      </c>
      <c r="C676" s="11" t="s">
        <v>67</v>
      </c>
      <c r="D676" s="13">
        <v>513000687</v>
      </c>
      <c r="E676" s="14">
        <v>9192163497</v>
      </c>
      <c r="F676" s="11" t="s">
        <v>17</v>
      </c>
      <c r="G676" s="78">
        <v>36084</v>
      </c>
      <c r="H676" s="79" t="str">
        <f t="shared" si="20"/>
        <v>October</v>
      </c>
      <c r="I676" s="16">
        <f t="shared" ca="1" si="21"/>
        <v>22</v>
      </c>
    </row>
    <row r="677" spans="1:9" x14ac:dyDescent="0.25">
      <c r="A677" s="11" t="s">
        <v>561</v>
      </c>
      <c r="B677" s="12" t="s">
        <v>28</v>
      </c>
      <c r="C677" s="11" t="s">
        <v>172</v>
      </c>
      <c r="D677" s="13">
        <v>249000737</v>
      </c>
      <c r="E677" s="14">
        <v>2522969056</v>
      </c>
      <c r="F677" s="11" t="s">
        <v>17</v>
      </c>
      <c r="G677" s="78">
        <v>36805</v>
      </c>
      <c r="H677" s="79" t="str">
        <f t="shared" si="20"/>
        <v>October</v>
      </c>
      <c r="I677" s="16">
        <f t="shared" ca="1" si="21"/>
        <v>20</v>
      </c>
    </row>
    <row r="678" spans="1:9" x14ac:dyDescent="0.25">
      <c r="A678" s="11" t="s">
        <v>241</v>
      </c>
      <c r="B678" s="12" t="s">
        <v>28</v>
      </c>
      <c r="C678" s="11" t="s">
        <v>381</v>
      </c>
      <c r="D678" s="13">
        <v>626007704</v>
      </c>
      <c r="E678" s="14">
        <v>2526971022</v>
      </c>
      <c r="F678" s="11" t="s">
        <v>17</v>
      </c>
      <c r="G678" s="78">
        <v>38632</v>
      </c>
      <c r="H678" s="79" t="str">
        <f t="shared" si="20"/>
        <v>October</v>
      </c>
      <c r="I678" s="16">
        <f t="shared" ca="1" si="21"/>
        <v>15</v>
      </c>
    </row>
    <row r="679" spans="1:9" x14ac:dyDescent="0.25">
      <c r="A679" s="11" t="s">
        <v>338</v>
      </c>
      <c r="B679" s="12" t="s">
        <v>12</v>
      </c>
      <c r="C679" s="11" t="s">
        <v>433</v>
      </c>
      <c r="D679" s="13">
        <v>261006180</v>
      </c>
      <c r="E679" s="14">
        <v>2522523567</v>
      </c>
      <c r="F679" s="11" t="s">
        <v>17</v>
      </c>
      <c r="G679" s="78">
        <v>40092</v>
      </c>
      <c r="H679" s="79" t="str">
        <f t="shared" si="20"/>
        <v>October</v>
      </c>
      <c r="I679" s="16">
        <f t="shared" ca="1" si="21"/>
        <v>11</v>
      </c>
    </row>
    <row r="680" spans="1:9" x14ac:dyDescent="0.25">
      <c r="A680" s="11" t="s">
        <v>646</v>
      </c>
      <c r="B680" s="12" t="s">
        <v>28</v>
      </c>
      <c r="C680" s="11" t="s">
        <v>522</v>
      </c>
      <c r="D680" s="13">
        <v>554009540</v>
      </c>
      <c r="E680" s="14">
        <v>2521544288</v>
      </c>
      <c r="F680" s="11" t="s">
        <v>17</v>
      </c>
      <c r="G680" s="78">
        <v>36090</v>
      </c>
      <c r="H680" s="79" t="str">
        <f t="shared" si="20"/>
        <v>October</v>
      </c>
      <c r="I680" s="16">
        <f t="shared" ca="1" si="21"/>
        <v>22</v>
      </c>
    </row>
    <row r="681" spans="1:9" x14ac:dyDescent="0.25">
      <c r="A681" s="11" t="s">
        <v>194</v>
      </c>
      <c r="B681" s="12" t="s">
        <v>28</v>
      </c>
      <c r="C681" s="11" t="s">
        <v>522</v>
      </c>
      <c r="D681" s="13">
        <v>638005756</v>
      </c>
      <c r="E681" s="14">
        <v>2528922252</v>
      </c>
      <c r="F681" s="11" t="s">
        <v>17</v>
      </c>
      <c r="G681" s="78">
        <v>36805</v>
      </c>
      <c r="H681" s="79" t="str">
        <f t="shared" si="20"/>
        <v>October</v>
      </c>
      <c r="I681" s="16">
        <f t="shared" ca="1" si="21"/>
        <v>20</v>
      </c>
    </row>
    <row r="682" spans="1:9" x14ac:dyDescent="0.25">
      <c r="A682" s="11" t="s">
        <v>468</v>
      </c>
      <c r="B682" s="12" t="s">
        <v>12</v>
      </c>
      <c r="C682" s="11" t="s">
        <v>522</v>
      </c>
      <c r="D682" s="13">
        <v>452005054</v>
      </c>
      <c r="E682" s="14">
        <v>9196114005</v>
      </c>
      <c r="F682" s="11" t="s">
        <v>17</v>
      </c>
      <c r="G682" s="78">
        <v>36434</v>
      </c>
      <c r="H682" s="79" t="str">
        <f t="shared" si="20"/>
        <v>October</v>
      </c>
      <c r="I682" s="16">
        <f t="shared" ca="1" si="21"/>
        <v>21</v>
      </c>
    </row>
    <row r="683" spans="1:9" x14ac:dyDescent="0.25">
      <c r="A683" s="11" t="s">
        <v>74</v>
      </c>
      <c r="B683" s="12" t="s">
        <v>33</v>
      </c>
      <c r="C683" s="11" t="s">
        <v>685</v>
      </c>
      <c r="D683" s="13">
        <v>717003282</v>
      </c>
      <c r="E683" s="14">
        <v>2522400087</v>
      </c>
      <c r="F683" s="11" t="s">
        <v>17</v>
      </c>
      <c r="G683" s="78">
        <v>43379</v>
      </c>
      <c r="H683" s="79" t="str">
        <f t="shared" si="20"/>
        <v>October</v>
      </c>
      <c r="I683" s="16">
        <f t="shared" ca="1" si="21"/>
        <v>2</v>
      </c>
    </row>
    <row r="684" spans="1:9" x14ac:dyDescent="0.25">
      <c r="A684" s="11" t="s">
        <v>286</v>
      </c>
      <c r="B684" s="12" t="s">
        <v>33</v>
      </c>
      <c r="C684" s="11" t="s">
        <v>685</v>
      </c>
      <c r="D684" s="13">
        <v>656002514</v>
      </c>
      <c r="E684" s="14">
        <v>9193679666</v>
      </c>
      <c r="F684" s="11" t="s">
        <v>17</v>
      </c>
      <c r="G684" s="78">
        <v>36830</v>
      </c>
      <c r="H684" s="79" t="str">
        <f t="shared" si="20"/>
        <v>October</v>
      </c>
      <c r="I684" s="16">
        <f t="shared" ca="1" si="21"/>
        <v>20</v>
      </c>
    </row>
    <row r="685" spans="1:9" x14ac:dyDescent="0.25">
      <c r="A685" s="11" t="s">
        <v>484</v>
      </c>
      <c r="B685" s="12" t="s">
        <v>31</v>
      </c>
      <c r="C685" s="11" t="s">
        <v>29</v>
      </c>
      <c r="D685" s="13">
        <v>475006935</v>
      </c>
      <c r="E685" s="14">
        <v>2527852326</v>
      </c>
      <c r="F685" s="11" t="s">
        <v>14</v>
      </c>
      <c r="G685" s="78">
        <v>38598</v>
      </c>
      <c r="H685" s="79" t="str">
        <f t="shared" si="20"/>
        <v>September</v>
      </c>
      <c r="I685" s="16">
        <f t="shared" ca="1" si="21"/>
        <v>15</v>
      </c>
    </row>
    <row r="686" spans="1:9" x14ac:dyDescent="0.25">
      <c r="A686" s="11" t="s">
        <v>160</v>
      </c>
      <c r="B686" s="12" t="s">
        <v>33</v>
      </c>
      <c r="C686" s="11" t="s">
        <v>51</v>
      </c>
      <c r="D686" s="13">
        <v>237009447</v>
      </c>
      <c r="E686" s="14">
        <v>9195882405</v>
      </c>
      <c r="F686" s="11" t="s">
        <v>14</v>
      </c>
      <c r="G686" s="78">
        <v>37157</v>
      </c>
      <c r="H686" s="79" t="str">
        <f t="shared" si="20"/>
        <v>September</v>
      </c>
      <c r="I686" s="16">
        <f t="shared" ca="1" si="21"/>
        <v>19</v>
      </c>
    </row>
    <row r="687" spans="1:9" x14ac:dyDescent="0.25">
      <c r="A687" s="11" t="s">
        <v>775</v>
      </c>
      <c r="B687" s="12" t="s">
        <v>12</v>
      </c>
      <c r="C687" s="11" t="s">
        <v>51</v>
      </c>
      <c r="D687" s="13">
        <v>963008490</v>
      </c>
      <c r="E687" s="14">
        <v>2524383168</v>
      </c>
      <c r="F687" s="11" t="s">
        <v>14</v>
      </c>
      <c r="G687" s="78">
        <v>36407</v>
      </c>
      <c r="H687" s="79" t="str">
        <f t="shared" si="20"/>
        <v>September</v>
      </c>
      <c r="I687" s="16">
        <f t="shared" ca="1" si="21"/>
        <v>21</v>
      </c>
    </row>
    <row r="688" spans="1:9" x14ac:dyDescent="0.25">
      <c r="A688" s="11" t="s">
        <v>388</v>
      </c>
      <c r="B688" s="12" t="s">
        <v>28</v>
      </c>
      <c r="C688" s="11" t="s">
        <v>67</v>
      </c>
      <c r="D688" s="13">
        <v>459002265</v>
      </c>
      <c r="E688" s="14">
        <v>2524633649</v>
      </c>
      <c r="F688" s="11" t="s">
        <v>14</v>
      </c>
      <c r="G688" s="78">
        <v>36431</v>
      </c>
      <c r="H688" s="79" t="str">
        <f t="shared" si="20"/>
        <v>September</v>
      </c>
      <c r="I688" s="16">
        <f t="shared" ca="1" si="21"/>
        <v>21</v>
      </c>
    </row>
    <row r="689" spans="1:9" x14ac:dyDescent="0.25">
      <c r="A689" s="11" t="s">
        <v>216</v>
      </c>
      <c r="B689" s="12" t="s">
        <v>28</v>
      </c>
      <c r="C689" s="11" t="s">
        <v>67</v>
      </c>
      <c r="D689" s="13">
        <v>242009349</v>
      </c>
      <c r="E689" s="14">
        <v>2526576057</v>
      </c>
      <c r="F689" s="11" t="s">
        <v>14</v>
      </c>
      <c r="G689" s="78">
        <v>43357</v>
      </c>
      <c r="H689" s="79" t="str">
        <f t="shared" si="20"/>
        <v>September</v>
      </c>
      <c r="I689" s="16">
        <f t="shared" ca="1" si="21"/>
        <v>2</v>
      </c>
    </row>
    <row r="690" spans="1:9" x14ac:dyDescent="0.25">
      <c r="A690" s="11" t="s">
        <v>653</v>
      </c>
      <c r="B690" s="12" t="s">
        <v>12</v>
      </c>
      <c r="C690" s="11" t="s">
        <v>67</v>
      </c>
      <c r="D690" s="13">
        <v>365007800</v>
      </c>
      <c r="E690" s="14">
        <v>2524125146</v>
      </c>
      <c r="F690" s="11" t="s">
        <v>14</v>
      </c>
      <c r="G690" s="78">
        <v>40816</v>
      </c>
      <c r="H690" s="79" t="str">
        <f t="shared" si="20"/>
        <v>September</v>
      </c>
      <c r="I690" s="16">
        <f t="shared" ca="1" si="21"/>
        <v>9</v>
      </c>
    </row>
    <row r="691" spans="1:9" x14ac:dyDescent="0.25">
      <c r="A691" s="11" t="s">
        <v>120</v>
      </c>
      <c r="B691" s="12" t="s">
        <v>25</v>
      </c>
      <c r="C691" s="11" t="s">
        <v>172</v>
      </c>
      <c r="D691" s="13">
        <v>993007417</v>
      </c>
      <c r="E691" s="14">
        <v>2522338778</v>
      </c>
      <c r="F691" s="11" t="s">
        <v>14</v>
      </c>
      <c r="G691" s="78">
        <v>36779</v>
      </c>
      <c r="H691" s="79" t="str">
        <f t="shared" si="20"/>
        <v>September</v>
      </c>
      <c r="I691" s="16">
        <f t="shared" ca="1" si="21"/>
        <v>20</v>
      </c>
    </row>
    <row r="692" spans="1:9" x14ac:dyDescent="0.25">
      <c r="A692" s="11" t="s">
        <v>580</v>
      </c>
      <c r="B692" s="12" t="s">
        <v>28</v>
      </c>
      <c r="C692" s="11" t="s">
        <v>220</v>
      </c>
      <c r="D692" s="13">
        <v>708008747</v>
      </c>
      <c r="E692" s="14">
        <v>9192520526</v>
      </c>
      <c r="F692" s="11" t="s">
        <v>14</v>
      </c>
      <c r="G692" s="78">
        <v>40799</v>
      </c>
      <c r="H692" s="79" t="str">
        <f t="shared" si="20"/>
        <v>September</v>
      </c>
      <c r="I692" s="16">
        <f t="shared" ca="1" si="21"/>
        <v>9</v>
      </c>
    </row>
    <row r="693" spans="1:9" x14ac:dyDescent="0.25">
      <c r="A693" s="11" t="s">
        <v>265</v>
      </c>
      <c r="B693" s="12" t="s">
        <v>33</v>
      </c>
      <c r="C693" s="11" t="s">
        <v>220</v>
      </c>
      <c r="D693" s="13">
        <v>561007107</v>
      </c>
      <c r="E693" s="14">
        <v>9198294156</v>
      </c>
      <c r="F693" s="11" t="s">
        <v>14</v>
      </c>
      <c r="G693" s="78">
        <v>37880</v>
      </c>
      <c r="H693" s="79" t="str">
        <f t="shared" si="20"/>
        <v>September</v>
      </c>
      <c r="I693" s="16">
        <f t="shared" ca="1" si="21"/>
        <v>17</v>
      </c>
    </row>
    <row r="694" spans="1:9" x14ac:dyDescent="0.25">
      <c r="A694" s="11" t="s">
        <v>599</v>
      </c>
      <c r="B694" s="12" t="s">
        <v>33</v>
      </c>
      <c r="C694" s="11" t="s">
        <v>220</v>
      </c>
      <c r="D694" s="13">
        <v>249009042</v>
      </c>
      <c r="E694" s="14">
        <v>2525790872</v>
      </c>
      <c r="F694" s="11" t="s">
        <v>14</v>
      </c>
      <c r="G694" s="78">
        <v>41520</v>
      </c>
      <c r="H694" s="79" t="str">
        <f t="shared" si="20"/>
        <v>September</v>
      </c>
      <c r="I694" s="16">
        <f t="shared" ca="1" si="21"/>
        <v>7</v>
      </c>
    </row>
    <row r="695" spans="1:9" x14ac:dyDescent="0.25">
      <c r="A695" s="11" t="s">
        <v>204</v>
      </c>
      <c r="B695" s="12" t="s">
        <v>31</v>
      </c>
      <c r="C695" s="11" t="s">
        <v>220</v>
      </c>
      <c r="D695" s="13">
        <v>312009803</v>
      </c>
      <c r="E695" s="14">
        <v>9197961953</v>
      </c>
      <c r="F695" s="11" t="s">
        <v>14</v>
      </c>
      <c r="G695" s="78">
        <v>40085</v>
      </c>
      <c r="H695" s="79" t="str">
        <f t="shared" si="20"/>
        <v>September</v>
      </c>
      <c r="I695" s="16">
        <f t="shared" ca="1" si="21"/>
        <v>11</v>
      </c>
    </row>
    <row r="696" spans="1:9" x14ac:dyDescent="0.25">
      <c r="A696" s="11" t="s">
        <v>443</v>
      </c>
      <c r="B696" s="12" t="s">
        <v>19</v>
      </c>
      <c r="C696" s="11" t="s">
        <v>220</v>
      </c>
      <c r="D696" s="13">
        <v>590006401</v>
      </c>
      <c r="E696" s="14">
        <v>2523122603</v>
      </c>
      <c r="F696" s="11" t="s">
        <v>14</v>
      </c>
      <c r="G696" s="78">
        <v>41177</v>
      </c>
      <c r="H696" s="79" t="str">
        <f t="shared" si="20"/>
        <v>September</v>
      </c>
      <c r="I696" s="16">
        <f t="shared" ca="1" si="21"/>
        <v>8</v>
      </c>
    </row>
    <row r="697" spans="1:9" x14ac:dyDescent="0.25">
      <c r="A697" s="11" t="s">
        <v>359</v>
      </c>
      <c r="B697" s="12" t="s">
        <v>19</v>
      </c>
      <c r="C697" s="11" t="s">
        <v>220</v>
      </c>
      <c r="D697" s="13">
        <v>135005371</v>
      </c>
      <c r="E697" s="14">
        <v>9195592950</v>
      </c>
      <c r="F697" s="11" t="s">
        <v>14</v>
      </c>
      <c r="G697" s="78">
        <v>40792</v>
      </c>
      <c r="H697" s="79" t="str">
        <f t="shared" si="20"/>
        <v>September</v>
      </c>
      <c r="I697" s="16">
        <f t="shared" ca="1" si="21"/>
        <v>9</v>
      </c>
    </row>
    <row r="698" spans="1:9" x14ac:dyDescent="0.25">
      <c r="A698" s="11" t="s">
        <v>624</v>
      </c>
      <c r="B698" s="12" t="s">
        <v>12</v>
      </c>
      <c r="C698" s="11" t="s">
        <v>220</v>
      </c>
      <c r="D698" s="13">
        <v>566006453</v>
      </c>
      <c r="E698" s="14">
        <v>9192168237</v>
      </c>
      <c r="F698" s="11" t="s">
        <v>14</v>
      </c>
      <c r="G698" s="78">
        <v>37876</v>
      </c>
      <c r="H698" s="79" t="str">
        <f t="shared" si="20"/>
        <v>September</v>
      </c>
      <c r="I698" s="16">
        <f t="shared" ca="1" si="21"/>
        <v>17</v>
      </c>
    </row>
    <row r="699" spans="1:9" x14ac:dyDescent="0.25">
      <c r="A699" s="11" t="s">
        <v>728</v>
      </c>
      <c r="B699" s="12" t="s">
        <v>12</v>
      </c>
      <c r="C699" s="11" t="s">
        <v>220</v>
      </c>
      <c r="D699" s="13">
        <v>354009285</v>
      </c>
      <c r="E699" s="14">
        <v>2526657361</v>
      </c>
      <c r="F699" s="11" t="s">
        <v>14</v>
      </c>
      <c r="G699" s="78">
        <v>38978</v>
      </c>
      <c r="H699" s="79" t="str">
        <f t="shared" si="20"/>
        <v>September</v>
      </c>
      <c r="I699" s="16">
        <f t="shared" ca="1" si="21"/>
        <v>14</v>
      </c>
    </row>
    <row r="700" spans="1:9" x14ac:dyDescent="0.25">
      <c r="A700" s="11" t="s">
        <v>188</v>
      </c>
      <c r="B700" s="12" t="s">
        <v>33</v>
      </c>
      <c r="C700" s="11" t="s">
        <v>373</v>
      </c>
      <c r="D700" s="13">
        <v>214004804</v>
      </c>
      <c r="E700" s="14">
        <v>2528908079</v>
      </c>
      <c r="F700" s="11" t="s">
        <v>14</v>
      </c>
      <c r="G700" s="78">
        <v>40792</v>
      </c>
      <c r="H700" s="79" t="str">
        <f t="shared" si="20"/>
        <v>September</v>
      </c>
      <c r="I700" s="16">
        <f t="shared" ca="1" si="21"/>
        <v>9</v>
      </c>
    </row>
    <row r="701" spans="1:9" x14ac:dyDescent="0.25">
      <c r="A701" s="11" t="s">
        <v>126</v>
      </c>
      <c r="B701" s="12" t="s">
        <v>12</v>
      </c>
      <c r="C701" s="11" t="s">
        <v>373</v>
      </c>
      <c r="D701" s="13">
        <v>620002502</v>
      </c>
      <c r="E701" s="14">
        <v>9191264013</v>
      </c>
      <c r="F701" s="11" t="s">
        <v>14</v>
      </c>
      <c r="G701" s="78">
        <v>41894</v>
      </c>
      <c r="H701" s="79" t="str">
        <f t="shared" si="20"/>
        <v>September</v>
      </c>
      <c r="I701" s="16">
        <f t="shared" ca="1" si="21"/>
        <v>6</v>
      </c>
    </row>
    <row r="702" spans="1:9" x14ac:dyDescent="0.25">
      <c r="A702" s="11" t="s">
        <v>539</v>
      </c>
      <c r="B702" s="12" t="s">
        <v>33</v>
      </c>
      <c r="C702" s="11" t="s">
        <v>381</v>
      </c>
      <c r="D702" s="13">
        <v>567006382</v>
      </c>
      <c r="E702" s="14">
        <v>2521683770</v>
      </c>
      <c r="F702" s="11" t="s">
        <v>14</v>
      </c>
      <c r="G702" s="78">
        <v>38972</v>
      </c>
      <c r="H702" s="79" t="str">
        <f t="shared" si="20"/>
        <v>September</v>
      </c>
      <c r="I702" s="16">
        <f t="shared" ca="1" si="21"/>
        <v>14</v>
      </c>
    </row>
    <row r="703" spans="1:9" x14ac:dyDescent="0.25">
      <c r="A703" s="11" t="s">
        <v>137</v>
      </c>
      <c r="B703" s="12" t="s">
        <v>33</v>
      </c>
      <c r="C703" s="11" t="s">
        <v>460</v>
      </c>
      <c r="D703" s="13">
        <v>881002432</v>
      </c>
      <c r="E703" s="14">
        <v>9193957018</v>
      </c>
      <c r="F703" s="11" t="s">
        <v>14</v>
      </c>
      <c r="G703" s="78">
        <v>36784</v>
      </c>
      <c r="H703" s="79" t="str">
        <f t="shared" si="20"/>
        <v>September</v>
      </c>
      <c r="I703" s="16">
        <f t="shared" ca="1" si="21"/>
        <v>20</v>
      </c>
    </row>
    <row r="704" spans="1:9" x14ac:dyDescent="0.25">
      <c r="A704" s="11" t="s">
        <v>513</v>
      </c>
      <c r="B704" s="12" t="s">
        <v>33</v>
      </c>
      <c r="C704" s="11" t="s">
        <v>460</v>
      </c>
      <c r="D704" s="13">
        <v>145000921</v>
      </c>
      <c r="E704" s="14">
        <v>2525227751</v>
      </c>
      <c r="F704" s="11" t="s">
        <v>14</v>
      </c>
      <c r="G704" s="78">
        <v>42260</v>
      </c>
      <c r="H704" s="79" t="str">
        <f t="shared" si="20"/>
        <v>September</v>
      </c>
      <c r="I704" s="16">
        <f t="shared" ca="1" si="21"/>
        <v>5</v>
      </c>
    </row>
    <row r="705" spans="1:9" x14ac:dyDescent="0.25">
      <c r="A705" s="11" t="s">
        <v>134</v>
      </c>
      <c r="B705" s="12" t="s">
        <v>33</v>
      </c>
      <c r="C705" s="11" t="s">
        <v>460</v>
      </c>
      <c r="D705" s="13">
        <v>824006378</v>
      </c>
      <c r="E705" s="14">
        <v>9196335284</v>
      </c>
      <c r="F705" s="11" t="s">
        <v>14</v>
      </c>
      <c r="G705" s="78">
        <v>38235</v>
      </c>
      <c r="H705" s="79" t="str">
        <f t="shared" si="20"/>
        <v>September</v>
      </c>
      <c r="I705" s="16">
        <f t="shared" ca="1" si="21"/>
        <v>16</v>
      </c>
    </row>
    <row r="706" spans="1:9" x14ac:dyDescent="0.25">
      <c r="A706" s="11" t="s">
        <v>207</v>
      </c>
      <c r="B706" s="12" t="s">
        <v>33</v>
      </c>
      <c r="C706" s="11" t="s">
        <v>505</v>
      </c>
      <c r="D706" s="13">
        <v>174003231</v>
      </c>
      <c r="E706" s="14">
        <v>9196733291</v>
      </c>
      <c r="F706" s="11" t="s">
        <v>14</v>
      </c>
      <c r="G706" s="78">
        <v>36042</v>
      </c>
      <c r="H706" s="79" t="str">
        <f t="shared" ref="H706:H769" si="22">CHOOSE(MONTH(G706),"January","February","March","April","May","June","July","August","September","October","November","December")</f>
        <v>September</v>
      </c>
      <c r="I706" s="16">
        <f t="shared" ref="I706:I742" ca="1" si="23">DATEDIF(G706,TODAY(),"Y")</f>
        <v>22</v>
      </c>
    </row>
    <row r="707" spans="1:9" x14ac:dyDescent="0.25">
      <c r="A707" s="11" t="s">
        <v>233</v>
      </c>
      <c r="B707" s="12" t="s">
        <v>28</v>
      </c>
      <c r="C707" s="11" t="s">
        <v>522</v>
      </c>
      <c r="D707" s="13">
        <v>990003236</v>
      </c>
      <c r="E707" s="14">
        <v>9196245634</v>
      </c>
      <c r="F707" s="11" t="s">
        <v>14</v>
      </c>
      <c r="G707" s="78">
        <v>41903</v>
      </c>
      <c r="H707" s="79" t="str">
        <f t="shared" si="22"/>
        <v>September</v>
      </c>
      <c r="I707" s="16">
        <f t="shared" ca="1" si="23"/>
        <v>6</v>
      </c>
    </row>
    <row r="708" spans="1:9" x14ac:dyDescent="0.25">
      <c r="A708" s="11" t="s">
        <v>192</v>
      </c>
      <c r="B708" s="12" t="s">
        <v>28</v>
      </c>
      <c r="C708" s="11" t="s">
        <v>522</v>
      </c>
      <c r="D708" s="13">
        <v>959000235</v>
      </c>
      <c r="E708" s="14">
        <v>2528488350</v>
      </c>
      <c r="F708" s="11" t="s">
        <v>14</v>
      </c>
      <c r="G708" s="78">
        <v>42993</v>
      </c>
      <c r="H708" s="79" t="str">
        <f t="shared" si="22"/>
        <v>September</v>
      </c>
      <c r="I708" s="16">
        <f t="shared" ca="1" si="23"/>
        <v>3</v>
      </c>
    </row>
    <row r="709" spans="1:9" x14ac:dyDescent="0.25">
      <c r="A709" s="11" t="s">
        <v>467</v>
      </c>
      <c r="B709" s="12" t="s">
        <v>33</v>
      </c>
      <c r="C709" s="11" t="s">
        <v>522</v>
      </c>
      <c r="D709" s="13">
        <v>828005582</v>
      </c>
      <c r="E709" s="14">
        <v>9198591986</v>
      </c>
      <c r="F709" s="11" t="s">
        <v>14</v>
      </c>
      <c r="G709" s="78">
        <v>36429</v>
      </c>
      <c r="H709" s="79" t="str">
        <f t="shared" si="22"/>
        <v>September</v>
      </c>
      <c r="I709" s="16">
        <f t="shared" ca="1" si="23"/>
        <v>21</v>
      </c>
    </row>
    <row r="710" spans="1:9" x14ac:dyDescent="0.25">
      <c r="A710" s="11" t="s">
        <v>720</v>
      </c>
      <c r="B710" s="12" t="s">
        <v>33</v>
      </c>
      <c r="C710" s="11" t="s">
        <v>522</v>
      </c>
      <c r="D710" s="13">
        <v>569002669</v>
      </c>
      <c r="E710" s="14">
        <v>2523122083</v>
      </c>
      <c r="F710" s="11" t="s">
        <v>14</v>
      </c>
      <c r="G710" s="78">
        <v>40424</v>
      </c>
      <c r="H710" s="79" t="str">
        <f t="shared" si="22"/>
        <v>September</v>
      </c>
      <c r="I710" s="16">
        <f t="shared" ca="1" si="23"/>
        <v>10</v>
      </c>
    </row>
    <row r="711" spans="1:9" x14ac:dyDescent="0.25">
      <c r="A711" s="11" t="s">
        <v>321</v>
      </c>
      <c r="B711" s="12" t="s">
        <v>28</v>
      </c>
      <c r="C711" s="11" t="s">
        <v>611</v>
      </c>
      <c r="D711" s="13">
        <v>272009955</v>
      </c>
      <c r="E711" s="14">
        <v>9194127875</v>
      </c>
      <c r="F711" s="11" t="s">
        <v>14</v>
      </c>
      <c r="G711" s="78">
        <v>37141</v>
      </c>
      <c r="H711" s="79" t="str">
        <f t="shared" si="22"/>
        <v>September</v>
      </c>
      <c r="I711" s="16">
        <f t="shared" ca="1" si="23"/>
        <v>19</v>
      </c>
    </row>
    <row r="712" spans="1:9" x14ac:dyDescent="0.25">
      <c r="A712" s="11" t="s">
        <v>496</v>
      </c>
      <c r="B712" s="12" t="s">
        <v>19</v>
      </c>
      <c r="C712" s="11" t="s">
        <v>611</v>
      </c>
      <c r="D712" s="13">
        <v>781002289</v>
      </c>
      <c r="E712" s="14">
        <v>2528502926</v>
      </c>
      <c r="F712" s="11" t="s">
        <v>14</v>
      </c>
      <c r="G712" s="78">
        <v>36404</v>
      </c>
      <c r="H712" s="79" t="str">
        <f t="shared" si="22"/>
        <v>September</v>
      </c>
      <c r="I712" s="16">
        <f t="shared" ca="1" si="23"/>
        <v>21</v>
      </c>
    </row>
    <row r="713" spans="1:9" x14ac:dyDescent="0.25">
      <c r="A713" s="11" t="s">
        <v>681</v>
      </c>
      <c r="B713" s="12" t="s">
        <v>28</v>
      </c>
      <c r="C713" s="11" t="s">
        <v>685</v>
      </c>
      <c r="D713" s="13">
        <v>855003308</v>
      </c>
      <c r="E713" s="14">
        <v>9195797109</v>
      </c>
      <c r="F713" s="11" t="s">
        <v>14</v>
      </c>
      <c r="G713" s="78">
        <v>37526</v>
      </c>
      <c r="H713" s="79" t="str">
        <f t="shared" si="22"/>
        <v>September</v>
      </c>
      <c r="I713" s="16">
        <f t="shared" ca="1" si="23"/>
        <v>18</v>
      </c>
    </row>
    <row r="714" spans="1:9" x14ac:dyDescent="0.25">
      <c r="A714" s="11" t="s">
        <v>217</v>
      </c>
      <c r="B714" s="12" t="s">
        <v>33</v>
      </c>
      <c r="C714" s="11" t="s">
        <v>685</v>
      </c>
      <c r="D714" s="13">
        <v>892000187</v>
      </c>
      <c r="E714" s="14">
        <v>2524877123</v>
      </c>
      <c r="F714" s="11" t="s">
        <v>14</v>
      </c>
      <c r="G714" s="78">
        <v>37142</v>
      </c>
      <c r="H714" s="79" t="str">
        <f t="shared" si="22"/>
        <v>September</v>
      </c>
      <c r="I714" s="16">
        <f t="shared" ca="1" si="23"/>
        <v>19</v>
      </c>
    </row>
    <row r="715" spans="1:9" x14ac:dyDescent="0.25">
      <c r="A715" s="11" t="s">
        <v>105</v>
      </c>
      <c r="B715" s="12" t="s">
        <v>25</v>
      </c>
      <c r="C715" s="11" t="s">
        <v>685</v>
      </c>
      <c r="D715" s="13">
        <v>635000617</v>
      </c>
      <c r="E715" s="14">
        <v>9192259651</v>
      </c>
      <c r="F715" s="11" t="s">
        <v>14</v>
      </c>
      <c r="G715" s="78">
        <v>39699</v>
      </c>
      <c r="H715" s="79" t="str">
        <f t="shared" si="22"/>
        <v>September</v>
      </c>
      <c r="I715" s="16">
        <f t="shared" ca="1" si="23"/>
        <v>12</v>
      </c>
    </row>
    <row r="716" spans="1:9" x14ac:dyDescent="0.25">
      <c r="A716" s="11" t="s">
        <v>164</v>
      </c>
      <c r="B716" s="12" t="s">
        <v>19</v>
      </c>
      <c r="C716" s="11" t="s">
        <v>685</v>
      </c>
      <c r="D716" s="13">
        <v>616005292</v>
      </c>
      <c r="E716" s="14">
        <v>9192913490</v>
      </c>
      <c r="F716" s="11" t="s">
        <v>14</v>
      </c>
      <c r="G716" s="78">
        <v>36777</v>
      </c>
      <c r="H716" s="79" t="str">
        <f t="shared" si="22"/>
        <v>September</v>
      </c>
      <c r="I716" s="16">
        <f t="shared" ca="1" si="23"/>
        <v>20</v>
      </c>
    </row>
    <row r="717" spans="1:9" x14ac:dyDescent="0.25">
      <c r="A717" s="11" t="s">
        <v>719</v>
      </c>
      <c r="B717" s="12" t="s">
        <v>28</v>
      </c>
      <c r="C717" s="11" t="s">
        <v>62</v>
      </c>
      <c r="D717" s="13">
        <v>601002708</v>
      </c>
      <c r="E717" s="14">
        <v>9198085402</v>
      </c>
      <c r="F717" s="11" t="s">
        <v>22</v>
      </c>
      <c r="G717" s="78">
        <v>43008</v>
      </c>
      <c r="H717" s="79" t="str">
        <f t="shared" si="22"/>
        <v>September</v>
      </c>
      <c r="I717" s="16">
        <f t="shared" ca="1" si="23"/>
        <v>3</v>
      </c>
    </row>
    <row r="718" spans="1:9" x14ac:dyDescent="0.25">
      <c r="A718" s="11" t="s">
        <v>630</v>
      </c>
      <c r="B718" s="12" t="s">
        <v>33</v>
      </c>
      <c r="C718" s="11" t="s">
        <v>62</v>
      </c>
      <c r="D718" s="13">
        <v>534004571</v>
      </c>
      <c r="E718" s="14">
        <v>2526169135</v>
      </c>
      <c r="F718" s="11" t="s">
        <v>22</v>
      </c>
      <c r="G718" s="78">
        <v>42273</v>
      </c>
      <c r="H718" s="79" t="str">
        <f t="shared" si="22"/>
        <v>September</v>
      </c>
      <c r="I718" s="16">
        <f t="shared" ca="1" si="23"/>
        <v>5</v>
      </c>
    </row>
    <row r="719" spans="1:9" x14ac:dyDescent="0.25">
      <c r="A719" s="11" t="s">
        <v>293</v>
      </c>
      <c r="B719" s="12" t="s">
        <v>25</v>
      </c>
      <c r="C719" s="11" t="s">
        <v>127</v>
      </c>
      <c r="D719" s="13">
        <v>640001378</v>
      </c>
      <c r="E719" s="14">
        <v>2524663056</v>
      </c>
      <c r="F719" s="11" t="s">
        <v>22</v>
      </c>
      <c r="G719" s="78">
        <v>43361</v>
      </c>
      <c r="H719" s="79" t="str">
        <f t="shared" si="22"/>
        <v>September</v>
      </c>
      <c r="I719" s="16">
        <f t="shared" ca="1" si="23"/>
        <v>2</v>
      </c>
    </row>
    <row r="720" spans="1:9" x14ac:dyDescent="0.25">
      <c r="A720" s="11" t="s">
        <v>530</v>
      </c>
      <c r="B720" s="12" t="s">
        <v>28</v>
      </c>
      <c r="C720" s="11" t="s">
        <v>136</v>
      </c>
      <c r="D720" s="13">
        <v>324002113</v>
      </c>
      <c r="E720" s="14">
        <v>9198824849</v>
      </c>
      <c r="F720" s="11" t="s">
        <v>22</v>
      </c>
      <c r="G720" s="78">
        <v>43372</v>
      </c>
      <c r="H720" s="79" t="str">
        <f t="shared" si="22"/>
        <v>September</v>
      </c>
      <c r="I720" s="16">
        <f t="shared" ca="1" si="23"/>
        <v>2</v>
      </c>
    </row>
    <row r="721" spans="1:9" x14ac:dyDescent="0.25">
      <c r="A721" s="11" t="s">
        <v>334</v>
      </c>
      <c r="B721" s="12" t="s">
        <v>28</v>
      </c>
      <c r="C721" s="11" t="s">
        <v>172</v>
      </c>
      <c r="D721" s="13">
        <v>736008620</v>
      </c>
      <c r="E721" s="14">
        <v>2524562999</v>
      </c>
      <c r="F721" s="11" t="s">
        <v>22</v>
      </c>
      <c r="G721" s="78">
        <v>42624</v>
      </c>
      <c r="H721" s="79" t="str">
        <f t="shared" si="22"/>
        <v>September</v>
      </c>
      <c r="I721" s="16">
        <f t="shared" ca="1" si="23"/>
        <v>4</v>
      </c>
    </row>
    <row r="722" spans="1:9" x14ac:dyDescent="0.25">
      <c r="A722" s="11" t="s">
        <v>706</v>
      </c>
      <c r="B722" s="12" t="s">
        <v>12</v>
      </c>
      <c r="C722" s="11" t="s">
        <v>381</v>
      </c>
      <c r="D722" s="13">
        <v>499004019</v>
      </c>
      <c r="E722" s="14">
        <v>9195978858</v>
      </c>
      <c r="F722" s="11" t="s">
        <v>22</v>
      </c>
      <c r="G722" s="78">
        <v>38977</v>
      </c>
      <c r="H722" s="79" t="str">
        <f t="shared" si="22"/>
        <v>September</v>
      </c>
      <c r="I722" s="16">
        <f t="shared" ca="1" si="23"/>
        <v>14</v>
      </c>
    </row>
    <row r="723" spans="1:9" x14ac:dyDescent="0.25">
      <c r="A723" s="11" t="s">
        <v>88</v>
      </c>
      <c r="B723" s="12" t="s">
        <v>12</v>
      </c>
      <c r="C723" s="11" t="s">
        <v>29</v>
      </c>
      <c r="D723" s="13">
        <v>771007493</v>
      </c>
      <c r="E723" s="14">
        <v>2522872439</v>
      </c>
      <c r="F723" s="11" t="s">
        <v>26</v>
      </c>
      <c r="G723" s="78">
        <v>42982</v>
      </c>
      <c r="H723" s="79" t="str">
        <f t="shared" si="22"/>
        <v>September</v>
      </c>
      <c r="I723" s="16">
        <f t="shared" ca="1" si="23"/>
        <v>3</v>
      </c>
    </row>
    <row r="724" spans="1:9" x14ac:dyDescent="0.25">
      <c r="A724" s="11" t="s">
        <v>316</v>
      </c>
      <c r="B724" s="12" t="s">
        <v>12</v>
      </c>
      <c r="C724" s="11" t="s">
        <v>67</v>
      </c>
      <c r="D724" s="13">
        <v>822004734</v>
      </c>
      <c r="E724" s="14">
        <v>2524924736</v>
      </c>
      <c r="F724" s="11" t="s">
        <v>26</v>
      </c>
      <c r="G724" s="78">
        <v>39343</v>
      </c>
      <c r="H724" s="79" t="str">
        <f t="shared" si="22"/>
        <v>September</v>
      </c>
      <c r="I724" s="16">
        <f t="shared" ca="1" si="23"/>
        <v>13</v>
      </c>
    </row>
    <row r="725" spans="1:9" x14ac:dyDescent="0.25">
      <c r="A725" s="11" t="s">
        <v>582</v>
      </c>
      <c r="B725" s="12" t="s">
        <v>33</v>
      </c>
      <c r="C725" s="11" t="s">
        <v>146</v>
      </c>
      <c r="D725" s="13">
        <v>828006583</v>
      </c>
      <c r="E725" s="14">
        <v>2521282202</v>
      </c>
      <c r="F725" s="11" t="s">
        <v>26</v>
      </c>
      <c r="G725" s="78">
        <v>36039</v>
      </c>
      <c r="H725" s="79" t="str">
        <f t="shared" si="22"/>
        <v>September</v>
      </c>
      <c r="I725" s="16">
        <f t="shared" ca="1" si="23"/>
        <v>22</v>
      </c>
    </row>
    <row r="726" spans="1:9" x14ac:dyDescent="0.25">
      <c r="A726" s="11" t="s">
        <v>347</v>
      </c>
      <c r="B726" s="12" t="s">
        <v>33</v>
      </c>
      <c r="C726" s="11" t="s">
        <v>211</v>
      </c>
      <c r="D726" s="13">
        <v>771003685</v>
      </c>
      <c r="E726" s="14">
        <v>2526739978</v>
      </c>
      <c r="F726" s="11" t="s">
        <v>26</v>
      </c>
      <c r="G726" s="78">
        <v>40802</v>
      </c>
      <c r="H726" s="79" t="str">
        <f t="shared" si="22"/>
        <v>September</v>
      </c>
      <c r="I726" s="16">
        <f t="shared" ca="1" si="23"/>
        <v>9</v>
      </c>
    </row>
    <row r="727" spans="1:9" x14ac:dyDescent="0.25">
      <c r="A727" s="11" t="s">
        <v>408</v>
      </c>
      <c r="B727" s="12" t="s">
        <v>28</v>
      </c>
      <c r="C727" s="11" t="s">
        <v>433</v>
      </c>
      <c r="D727" s="13">
        <v>788002967</v>
      </c>
      <c r="E727" s="14">
        <v>2521919147</v>
      </c>
      <c r="F727" s="11" t="s">
        <v>26</v>
      </c>
      <c r="G727" s="78">
        <v>38237</v>
      </c>
      <c r="H727" s="79" t="str">
        <f t="shared" si="22"/>
        <v>September</v>
      </c>
      <c r="I727" s="16">
        <f t="shared" ca="1" si="23"/>
        <v>16</v>
      </c>
    </row>
    <row r="728" spans="1:9" x14ac:dyDescent="0.25">
      <c r="A728" s="11" t="s">
        <v>155</v>
      </c>
      <c r="B728" s="12" t="s">
        <v>28</v>
      </c>
      <c r="C728" s="11" t="s">
        <v>611</v>
      </c>
      <c r="D728" s="13">
        <v>412009105</v>
      </c>
      <c r="E728" s="14">
        <v>9198252392</v>
      </c>
      <c r="F728" s="11" t="s">
        <v>26</v>
      </c>
      <c r="G728" s="78">
        <v>38258</v>
      </c>
      <c r="H728" s="79" t="str">
        <f t="shared" si="22"/>
        <v>September</v>
      </c>
      <c r="I728" s="16">
        <f t="shared" ca="1" si="23"/>
        <v>16</v>
      </c>
    </row>
    <row r="729" spans="1:9" x14ac:dyDescent="0.25">
      <c r="A729" s="11" t="s">
        <v>544</v>
      </c>
      <c r="B729" s="12" t="s">
        <v>19</v>
      </c>
      <c r="C729" s="11" t="s">
        <v>611</v>
      </c>
      <c r="D729" s="13">
        <v>687003890</v>
      </c>
      <c r="E729" s="14">
        <v>2522447501</v>
      </c>
      <c r="F729" s="11" t="s">
        <v>26</v>
      </c>
      <c r="G729" s="78">
        <v>37890</v>
      </c>
      <c r="H729" s="79" t="str">
        <f t="shared" si="22"/>
        <v>September</v>
      </c>
      <c r="I729" s="16">
        <f t="shared" ca="1" si="23"/>
        <v>17</v>
      </c>
    </row>
    <row r="730" spans="1:9" x14ac:dyDescent="0.25">
      <c r="A730" s="11" t="s">
        <v>621</v>
      </c>
      <c r="B730" s="12" t="s">
        <v>31</v>
      </c>
      <c r="C730" s="11" t="s">
        <v>62</v>
      </c>
      <c r="D730" s="13">
        <v>529009767</v>
      </c>
      <c r="E730" s="14">
        <v>2528006736</v>
      </c>
      <c r="F730" s="11" t="s">
        <v>17</v>
      </c>
      <c r="G730" s="78">
        <v>38251</v>
      </c>
      <c r="H730" s="79" t="str">
        <f t="shared" si="22"/>
        <v>September</v>
      </c>
      <c r="I730" s="16">
        <f t="shared" ca="1" si="23"/>
        <v>16</v>
      </c>
    </row>
    <row r="731" spans="1:9" x14ac:dyDescent="0.25">
      <c r="A731" s="11" t="s">
        <v>502</v>
      </c>
      <c r="B731" s="12" t="s">
        <v>33</v>
      </c>
      <c r="C731" s="11" t="s">
        <v>67</v>
      </c>
      <c r="D731" s="13">
        <v>644002142</v>
      </c>
      <c r="E731" s="14">
        <v>9193274978</v>
      </c>
      <c r="F731" s="11" t="s">
        <v>17</v>
      </c>
      <c r="G731" s="78">
        <v>37507</v>
      </c>
      <c r="H731" s="79" t="str">
        <f t="shared" si="22"/>
        <v>September</v>
      </c>
      <c r="I731" s="16">
        <f t="shared" ca="1" si="23"/>
        <v>18</v>
      </c>
    </row>
    <row r="732" spans="1:9" x14ac:dyDescent="0.25">
      <c r="A732" s="11" t="s">
        <v>311</v>
      </c>
      <c r="B732" s="12" t="s">
        <v>12</v>
      </c>
      <c r="C732" s="11" t="s">
        <v>67</v>
      </c>
      <c r="D732" s="13">
        <v>580000042</v>
      </c>
      <c r="E732" s="14">
        <v>9197528456</v>
      </c>
      <c r="F732" s="11" t="s">
        <v>17</v>
      </c>
      <c r="G732" s="78">
        <v>41896</v>
      </c>
      <c r="H732" s="79" t="str">
        <f t="shared" si="22"/>
        <v>September</v>
      </c>
      <c r="I732" s="16">
        <f t="shared" ca="1" si="23"/>
        <v>6</v>
      </c>
    </row>
    <row r="733" spans="1:9" x14ac:dyDescent="0.25">
      <c r="A733" s="11" t="s">
        <v>745</v>
      </c>
      <c r="B733" s="12" t="s">
        <v>12</v>
      </c>
      <c r="C733" s="11" t="s">
        <v>67</v>
      </c>
      <c r="D733" s="13">
        <v>393003249</v>
      </c>
      <c r="E733" s="14">
        <v>9194980674</v>
      </c>
      <c r="F733" s="11" t="s">
        <v>17</v>
      </c>
      <c r="G733" s="78">
        <v>39326</v>
      </c>
      <c r="H733" s="79" t="str">
        <f t="shared" si="22"/>
        <v>September</v>
      </c>
      <c r="I733" s="16">
        <f t="shared" ca="1" si="23"/>
        <v>13</v>
      </c>
    </row>
    <row r="734" spans="1:9" x14ac:dyDescent="0.25">
      <c r="A734" s="11" t="s">
        <v>96</v>
      </c>
      <c r="B734" s="12" t="s">
        <v>28</v>
      </c>
      <c r="C734" s="11" t="s">
        <v>220</v>
      </c>
      <c r="D734" s="13">
        <v>687006783</v>
      </c>
      <c r="E734" s="14">
        <v>2524919418</v>
      </c>
      <c r="F734" s="11" t="s">
        <v>17</v>
      </c>
      <c r="G734" s="78">
        <v>38235</v>
      </c>
      <c r="H734" s="79" t="str">
        <f t="shared" si="22"/>
        <v>September</v>
      </c>
      <c r="I734" s="16">
        <f t="shared" ca="1" si="23"/>
        <v>16</v>
      </c>
    </row>
    <row r="735" spans="1:9" x14ac:dyDescent="0.25">
      <c r="A735" s="11" t="s">
        <v>350</v>
      </c>
      <c r="B735" s="12" t="s">
        <v>33</v>
      </c>
      <c r="C735" s="11" t="s">
        <v>220</v>
      </c>
      <c r="D735" s="13">
        <v>399000898</v>
      </c>
      <c r="E735" s="14">
        <v>9195197037</v>
      </c>
      <c r="F735" s="11" t="s">
        <v>17</v>
      </c>
      <c r="G735" s="78">
        <v>41177</v>
      </c>
      <c r="H735" s="79" t="str">
        <f t="shared" si="22"/>
        <v>September</v>
      </c>
      <c r="I735" s="16">
        <f t="shared" ca="1" si="23"/>
        <v>8</v>
      </c>
    </row>
    <row r="736" spans="1:9" x14ac:dyDescent="0.25">
      <c r="A736" s="11" t="s">
        <v>592</v>
      </c>
      <c r="B736" s="12" t="s">
        <v>19</v>
      </c>
      <c r="C736" s="11" t="s">
        <v>220</v>
      </c>
      <c r="D736" s="13">
        <v>165007010</v>
      </c>
      <c r="E736" s="14">
        <v>2527038033</v>
      </c>
      <c r="F736" s="11" t="s">
        <v>17</v>
      </c>
      <c r="G736" s="78">
        <v>37527</v>
      </c>
      <c r="H736" s="79" t="str">
        <f t="shared" si="22"/>
        <v>September</v>
      </c>
      <c r="I736" s="16">
        <f t="shared" ca="1" si="23"/>
        <v>18</v>
      </c>
    </row>
    <row r="737" spans="1:9" x14ac:dyDescent="0.25">
      <c r="A737" s="11" t="s">
        <v>91</v>
      </c>
      <c r="B737" s="12" t="s">
        <v>31</v>
      </c>
      <c r="C737" s="11" t="s">
        <v>460</v>
      </c>
      <c r="D737" s="13">
        <v>291003431</v>
      </c>
      <c r="E737" s="14">
        <v>2525866679</v>
      </c>
      <c r="F737" s="11" t="s">
        <v>17</v>
      </c>
      <c r="G737" s="78">
        <v>42639</v>
      </c>
      <c r="H737" s="79" t="str">
        <f t="shared" si="22"/>
        <v>September</v>
      </c>
      <c r="I737" s="16">
        <f t="shared" ca="1" si="23"/>
        <v>4</v>
      </c>
    </row>
    <row r="738" spans="1:9" x14ac:dyDescent="0.25">
      <c r="A738" s="11" t="s">
        <v>437</v>
      </c>
      <c r="B738" s="12" t="s">
        <v>33</v>
      </c>
      <c r="C738" s="11" t="s">
        <v>522</v>
      </c>
      <c r="D738" s="13">
        <v>933003118</v>
      </c>
      <c r="E738" s="14">
        <v>2523294956</v>
      </c>
      <c r="F738" s="11" t="s">
        <v>17</v>
      </c>
      <c r="G738" s="78">
        <v>37514</v>
      </c>
      <c r="H738" s="79" t="str">
        <f t="shared" si="22"/>
        <v>September</v>
      </c>
      <c r="I738" s="16">
        <f t="shared" ca="1" si="23"/>
        <v>18</v>
      </c>
    </row>
    <row r="739" spans="1:9" x14ac:dyDescent="0.25">
      <c r="A739" s="11" t="s">
        <v>274</v>
      </c>
      <c r="B739" s="12" t="s">
        <v>33</v>
      </c>
      <c r="C739" s="11" t="s">
        <v>611</v>
      </c>
      <c r="D739" s="13">
        <v>135003006</v>
      </c>
      <c r="E739" s="14">
        <v>2526732103</v>
      </c>
      <c r="F739" s="11" t="s">
        <v>17</v>
      </c>
      <c r="G739" s="78">
        <v>39335</v>
      </c>
      <c r="H739" s="79" t="str">
        <f t="shared" si="22"/>
        <v>September</v>
      </c>
      <c r="I739" s="16">
        <f t="shared" ca="1" si="23"/>
        <v>13</v>
      </c>
    </row>
    <row r="740" spans="1:9" x14ac:dyDescent="0.25">
      <c r="A740" s="11" t="s">
        <v>721</v>
      </c>
      <c r="B740" s="12" t="s">
        <v>33</v>
      </c>
      <c r="C740" s="11" t="s">
        <v>611</v>
      </c>
      <c r="D740" s="13">
        <v>195002503</v>
      </c>
      <c r="E740" s="14">
        <v>9193123940</v>
      </c>
      <c r="F740" s="11" t="s">
        <v>17</v>
      </c>
      <c r="G740" s="78">
        <v>36770</v>
      </c>
      <c r="H740" s="79" t="str">
        <f t="shared" si="22"/>
        <v>September</v>
      </c>
      <c r="I740" s="16">
        <f t="shared" ca="1" si="23"/>
        <v>20</v>
      </c>
    </row>
    <row r="741" spans="1:9" x14ac:dyDescent="0.25">
      <c r="A741" s="11" t="s">
        <v>337</v>
      </c>
      <c r="B741" s="12" t="s">
        <v>28</v>
      </c>
      <c r="C741" s="11" t="s">
        <v>685</v>
      </c>
      <c r="D741" s="13">
        <v>918006287</v>
      </c>
      <c r="E741" s="14">
        <v>2528238755</v>
      </c>
      <c r="F741" s="11" t="s">
        <v>17</v>
      </c>
      <c r="G741" s="78">
        <v>36049</v>
      </c>
      <c r="H741" s="79" t="str">
        <f t="shared" si="22"/>
        <v>September</v>
      </c>
      <c r="I741" s="16">
        <f t="shared" ca="1" si="23"/>
        <v>22</v>
      </c>
    </row>
    <row r="742" spans="1:9" x14ac:dyDescent="0.25">
      <c r="A742" s="11" t="s">
        <v>310</v>
      </c>
      <c r="B742" s="12" t="s">
        <v>33</v>
      </c>
      <c r="C742" s="11" t="s">
        <v>685</v>
      </c>
      <c r="D742" s="13">
        <v>144002757</v>
      </c>
      <c r="E742" s="14">
        <v>9196060038</v>
      </c>
      <c r="F742" s="11" t="s">
        <v>17</v>
      </c>
      <c r="G742" s="78">
        <v>36418</v>
      </c>
      <c r="H742" s="79" t="str">
        <f t="shared" si="22"/>
        <v>September</v>
      </c>
      <c r="I742" s="16">
        <f t="shared" ca="1" si="23"/>
        <v>21</v>
      </c>
    </row>
  </sheetData>
  <sortState xmlns:xlrd2="http://schemas.microsoft.com/office/spreadsheetml/2017/richdata2" ref="A2:I742">
    <sortCondition ref="H2:H742"/>
    <sortCondition ref="F2:F742" customList="Full Time,Half-Time,Hourly,Contract"/>
  </sortState>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1D730-270D-A745-B45A-CDCA913F6446}">
  <sheetPr>
    <tabColor rgb="FF66FFFF"/>
  </sheetPr>
  <dimension ref="A1:N31"/>
  <sheetViews>
    <sheetView zoomScale="130" zoomScaleNormal="130" zoomScalePageLayoutView="160" workbookViewId="0">
      <selection activeCell="S13" sqref="S12:S13"/>
    </sheetView>
  </sheetViews>
  <sheetFormatPr defaultColWidth="9" defaultRowHeight="15" x14ac:dyDescent="0.25"/>
  <cols>
    <col min="1" max="1" width="6.625" style="92" bestFit="1" customWidth="1"/>
    <col min="2" max="13" width="6.5" style="11" bestFit="1" customWidth="1"/>
    <col min="14" max="16384" width="9" style="11"/>
  </cols>
  <sheetData>
    <row r="1" spans="1:14" ht="52.5" x14ac:dyDescent="0.25">
      <c r="A1" s="84" t="s">
        <v>808</v>
      </c>
      <c r="B1" s="87" t="s">
        <v>811</v>
      </c>
      <c r="C1" s="85" t="s">
        <v>817</v>
      </c>
      <c r="D1" s="85" t="s">
        <v>813</v>
      </c>
      <c r="E1" s="86" t="s">
        <v>814</v>
      </c>
      <c r="F1" s="88" t="s">
        <v>816</v>
      </c>
      <c r="G1" s="87" t="s">
        <v>819</v>
      </c>
      <c r="H1" s="86" t="s">
        <v>818</v>
      </c>
      <c r="I1" s="87" t="s">
        <v>815</v>
      </c>
      <c r="J1" s="88" t="s">
        <v>820</v>
      </c>
      <c r="K1" s="86" t="s">
        <v>810</v>
      </c>
      <c r="L1" s="85" t="s">
        <v>809</v>
      </c>
      <c r="M1" s="88" t="s">
        <v>812</v>
      </c>
      <c r="N1" s="85" t="s">
        <v>821</v>
      </c>
    </row>
    <row r="2" spans="1:14" x14ac:dyDescent="0.25">
      <c r="A2" s="89" t="s">
        <v>822</v>
      </c>
      <c r="B2" s="17">
        <v>9500</v>
      </c>
      <c r="C2" s="17">
        <v>2159</v>
      </c>
      <c r="D2" s="17">
        <v>8086</v>
      </c>
      <c r="E2" s="17">
        <v>5622</v>
      </c>
      <c r="F2" s="17">
        <v>2161</v>
      </c>
      <c r="G2" s="17">
        <v>4738</v>
      </c>
      <c r="H2" s="17">
        <v>9640</v>
      </c>
      <c r="I2" s="17">
        <v>3342</v>
      </c>
      <c r="J2" s="17">
        <v>3835</v>
      </c>
      <c r="K2" s="17">
        <v>9886</v>
      </c>
      <c r="L2" s="17">
        <v>5963</v>
      </c>
      <c r="M2" s="90">
        <v>1369</v>
      </c>
      <c r="N2" s="11" t="str">
        <f t="shared" ref="N2:N31" si="0">LEFT(A2,5)</f>
        <v>43C57</v>
      </c>
    </row>
    <row r="3" spans="1:14" x14ac:dyDescent="0.25">
      <c r="A3" s="89" t="s">
        <v>823</v>
      </c>
      <c r="B3" s="17">
        <v>9000</v>
      </c>
      <c r="C3" s="17">
        <v>4768</v>
      </c>
      <c r="D3" s="17">
        <v>7281</v>
      </c>
      <c r="E3" s="17">
        <v>3192</v>
      </c>
      <c r="F3" s="17">
        <v>3553</v>
      </c>
      <c r="G3" s="17">
        <v>8872</v>
      </c>
      <c r="H3" s="17">
        <v>4218</v>
      </c>
      <c r="I3" s="17">
        <v>5474</v>
      </c>
      <c r="J3" s="17">
        <v>2359</v>
      </c>
      <c r="K3" s="17">
        <v>8703</v>
      </c>
      <c r="L3" s="17">
        <v>6385</v>
      </c>
      <c r="M3" s="90">
        <v>4744</v>
      </c>
      <c r="N3" s="11" t="str">
        <f t="shared" si="0"/>
        <v>32K02</v>
      </c>
    </row>
    <row r="4" spans="1:14" x14ac:dyDescent="0.25">
      <c r="A4" s="89" t="s">
        <v>824</v>
      </c>
      <c r="B4" s="17">
        <v>8500</v>
      </c>
      <c r="C4" s="17">
        <v>5537</v>
      </c>
      <c r="D4" s="17">
        <v>5276</v>
      </c>
      <c r="E4" s="17">
        <v>6875</v>
      </c>
      <c r="F4" s="17">
        <v>3633</v>
      </c>
      <c r="G4" s="17">
        <v>6010</v>
      </c>
      <c r="H4" s="17">
        <v>5463</v>
      </c>
      <c r="I4" s="17">
        <v>8299</v>
      </c>
      <c r="J4" s="17">
        <v>2146</v>
      </c>
      <c r="K4" s="17">
        <v>7573</v>
      </c>
      <c r="L4" s="17">
        <v>5666</v>
      </c>
      <c r="M4" s="90">
        <v>9124</v>
      </c>
      <c r="N4" s="11" t="str">
        <f t="shared" si="0"/>
        <v>79V37</v>
      </c>
    </row>
    <row r="5" spans="1:14" x14ac:dyDescent="0.25">
      <c r="A5" s="89" t="s">
        <v>825</v>
      </c>
      <c r="B5" s="17">
        <v>6646</v>
      </c>
      <c r="C5" s="17">
        <v>3836</v>
      </c>
      <c r="D5" s="17">
        <v>1378</v>
      </c>
      <c r="E5" s="17">
        <v>8009</v>
      </c>
      <c r="F5" s="17">
        <v>5276</v>
      </c>
      <c r="G5" s="17">
        <v>5686</v>
      </c>
      <c r="H5" s="17">
        <v>3091</v>
      </c>
      <c r="I5" s="17">
        <v>2605</v>
      </c>
      <c r="J5" s="17">
        <v>4636</v>
      </c>
      <c r="K5" s="17">
        <v>6671</v>
      </c>
      <c r="L5" s="17">
        <v>3323</v>
      </c>
      <c r="M5" s="90">
        <v>8709</v>
      </c>
      <c r="N5" s="11" t="str">
        <f t="shared" si="0"/>
        <v>33W76</v>
      </c>
    </row>
    <row r="6" spans="1:14" x14ac:dyDescent="0.25">
      <c r="A6" s="89" t="s">
        <v>826</v>
      </c>
      <c r="B6" s="17">
        <v>6521</v>
      </c>
      <c r="C6" s="17">
        <v>3039</v>
      </c>
      <c r="D6" s="17">
        <v>7116</v>
      </c>
      <c r="E6" s="17">
        <v>4206</v>
      </c>
      <c r="F6" s="17">
        <v>5657</v>
      </c>
      <c r="G6" s="17">
        <v>4343</v>
      </c>
      <c r="H6" s="17">
        <v>9115</v>
      </c>
      <c r="I6" s="17">
        <v>5623</v>
      </c>
      <c r="J6" s="17">
        <v>1152</v>
      </c>
      <c r="K6" s="17">
        <v>3949</v>
      </c>
      <c r="L6" s="17">
        <v>3835</v>
      </c>
      <c r="M6" s="90">
        <v>4697</v>
      </c>
      <c r="N6" s="11" t="str">
        <f t="shared" si="0"/>
        <v>31G49</v>
      </c>
    </row>
    <row r="7" spans="1:14" x14ac:dyDescent="0.25">
      <c r="A7" s="89" t="s">
        <v>827</v>
      </c>
      <c r="B7" s="17">
        <v>8067</v>
      </c>
      <c r="C7" s="17">
        <v>2568</v>
      </c>
      <c r="D7" s="17">
        <v>9091</v>
      </c>
      <c r="E7" s="17">
        <v>6862</v>
      </c>
      <c r="F7" s="17">
        <v>9804</v>
      </c>
      <c r="G7" s="17">
        <v>1668</v>
      </c>
      <c r="H7" s="17">
        <v>3245</v>
      </c>
      <c r="I7" s="17">
        <v>7503</v>
      </c>
      <c r="J7" s="17">
        <v>4544</v>
      </c>
      <c r="K7" s="17">
        <v>2412</v>
      </c>
      <c r="L7" s="17">
        <v>8537</v>
      </c>
      <c r="M7" s="90">
        <v>7536</v>
      </c>
      <c r="N7" s="11" t="str">
        <f t="shared" si="0"/>
        <v>64V41</v>
      </c>
    </row>
    <row r="8" spans="1:14" x14ac:dyDescent="0.25">
      <c r="A8" s="89" t="s">
        <v>828</v>
      </c>
      <c r="B8" s="17">
        <v>6803</v>
      </c>
      <c r="C8" s="17">
        <v>6268</v>
      </c>
      <c r="D8" s="17">
        <v>5773</v>
      </c>
      <c r="E8" s="17">
        <v>4664</v>
      </c>
      <c r="F8" s="17">
        <v>6293</v>
      </c>
      <c r="G8" s="17">
        <v>1887</v>
      </c>
      <c r="H8" s="17">
        <v>7715</v>
      </c>
      <c r="I8" s="17">
        <v>5495</v>
      </c>
      <c r="J8" s="17">
        <v>4035</v>
      </c>
      <c r="K8" s="17">
        <v>3129</v>
      </c>
      <c r="L8" s="17">
        <v>5010</v>
      </c>
      <c r="M8" s="90">
        <v>4734</v>
      </c>
      <c r="N8" s="11" t="str">
        <f t="shared" si="0"/>
        <v>99C14</v>
      </c>
    </row>
    <row r="9" spans="1:14" x14ac:dyDescent="0.25">
      <c r="A9" s="89" t="s">
        <v>829</v>
      </c>
      <c r="B9" s="17">
        <v>3367</v>
      </c>
      <c r="C9" s="17">
        <v>1070</v>
      </c>
      <c r="D9" s="17">
        <v>6087</v>
      </c>
      <c r="E9" s="17">
        <v>9755</v>
      </c>
      <c r="F9" s="17">
        <v>2555</v>
      </c>
      <c r="G9" s="17">
        <v>9111</v>
      </c>
      <c r="H9" s="17">
        <v>4096</v>
      </c>
      <c r="I9" s="17">
        <v>9246</v>
      </c>
      <c r="J9" s="17">
        <v>1032</v>
      </c>
      <c r="K9" s="17">
        <v>1835</v>
      </c>
      <c r="L9" s="17">
        <v>1947</v>
      </c>
      <c r="M9" s="90">
        <v>7545</v>
      </c>
      <c r="N9" s="11" t="str">
        <f t="shared" si="0"/>
        <v>12Z28</v>
      </c>
    </row>
    <row r="10" spans="1:14" x14ac:dyDescent="0.25">
      <c r="A10" s="89" t="s">
        <v>830</v>
      </c>
      <c r="B10" s="17">
        <v>4229</v>
      </c>
      <c r="C10" s="17">
        <v>6225</v>
      </c>
      <c r="D10" s="17">
        <v>5330</v>
      </c>
      <c r="E10" s="17">
        <v>5049</v>
      </c>
      <c r="F10" s="17">
        <v>5674</v>
      </c>
      <c r="G10" s="17">
        <v>1870</v>
      </c>
      <c r="H10" s="17">
        <v>5246</v>
      </c>
      <c r="I10" s="17">
        <v>6653</v>
      </c>
      <c r="J10" s="17">
        <v>5533</v>
      </c>
      <c r="K10" s="17">
        <v>9781</v>
      </c>
      <c r="L10" s="17">
        <v>7444</v>
      </c>
      <c r="M10" s="90">
        <v>3744</v>
      </c>
      <c r="N10" s="11" t="str">
        <f t="shared" si="0"/>
        <v>35Z66</v>
      </c>
    </row>
    <row r="11" spans="1:14" x14ac:dyDescent="0.25">
      <c r="A11" s="89" t="s">
        <v>831</v>
      </c>
      <c r="B11" s="17">
        <v>9724</v>
      </c>
      <c r="C11" s="17">
        <v>5425</v>
      </c>
      <c r="D11" s="17">
        <v>6410</v>
      </c>
      <c r="E11" s="17">
        <v>1083</v>
      </c>
      <c r="F11" s="17">
        <v>7225</v>
      </c>
      <c r="G11" s="17">
        <v>3724</v>
      </c>
      <c r="H11" s="17">
        <v>8708</v>
      </c>
      <c r="I11" s="17">
        <v>4462</v>
      </c>
      <c r="J11" s="17">
        <v>5285</v>
      </c>
      <c r="K11" s="17">
        <v>3591</v>
      </c>
      <c r="L11" s="17">
        <v>2439</v>
      </c>
      <c r="M11" s="90">
        <v>2773</v>
      </c>
      <c r="N11" s="11" t="str">
        <f t="shared" si="0"/>
        <v>21Q73</v>
      </c>
    </row>
    <row r="12" spans="1:14" x14ac:dyDescent="0.25">
      <c r="A12" s="89" t="s">
        <v>832</v>
      </c>
      <c r="B12" s="17">
        <v>4402</v>
      </c>
      <c r="C12" s="17">
        <v>8704</v>
      </c>
      <c r="D12" s="17">
        <v>8909</v>
      </c>
      <c r="E12" s="17">
        <v>7106</v>
      </c>
      <c r="F12" s="17">
        <v>4178</v>
      </c>
      <c r="G12" s="17">
        <v>7563</v>
      </c>
      <c r="H12" s="17">
        <v>9972</v>
      </c>
      <c r="I12" s="17">
        <v>1594</v>
      </c>
      <c r="J12" s="17">
        <v>5258</v>
      </c>
      <c r="K12" s="17">
        <v>6089</v>
      </c>
      <c r="L12" s="17">
        <v>3198</v>
      </c>
      <c r="M12" s="90">
        <v>6477</v>
      </c>
      <c r="N12" s="11" t="str">
        <f t="shared" si="0"/>
        <v>79J52</v>
      </c>
    </row>
    <row r="13" spans="1:14" x14ac:dyDescent="0.25">
      <c r="A13" s="89" t="s">
        <v>833</v>
      </c>
      <c r="B13" s="17">
        <v>3377</v>
      </c>
      <c r="C13" s="17">
        <v>7030</v>
      </c>
      <c r="D13" s="17">
        <v>4332</v>
      </c>
      <c r="E13" s="17">
        <v>6400</v>
      </c>
      <c r="F13" s="17">
        <v>9880</v>
      </c>
      <c r="G13" s="17">
        <v>9612</v>
      </c>
      <c r="H13" s="17">
        <v>5448</v>
      </c>
      <c r="I13" s="17">
        <v>3265</v>
      </c>
      <c r="J13" s="17">
        <v>2176</v>
      </c>
      <c r="K13" s="17">
        <v>8163</v>
      </c>
      <c r="L13" s="17">
        <v>4956</v>
      </c>
      <c r="M13" s="90">
        <v>6436</v>
      </c>
      <c r="N13" s="11" t="str">
        <f t="shared" si="0"/>
        <v>61M29</v>
      </c>
    </row>
    <row r="14" spans="1:14" x14ac:dyDescent="0.25">
      <c r="A14" s="89" t="s">
        <v>834</v>
      </c>
      <c r="B14" s="17">
        <v>6515</v>
      </c>
      <c r="C14" s="17">
        <v>6919</v>
      </c>
      <c r="D14" s="17">
        <v>1752</v>
      </c>
      <c r="E14" s="17">
        <v>1580</v>
      </c>
      <c r="F14" s="17">
        <v>9799</v>
      </c>
      <c r="G14" s="17">
        <v>3544</v>
      </c>
      <c r="H14" s="17">
        <v>7534</v>
      </c>
      <c r="I14" s="17">
        <v>4546</v>
      </c>
      <c r="J14" s="17">
        <v>2302</v>
      </c>
      <c r="K14" s="17">
        <v>9083</v>
      </c>
      <c r="L14" s="17">
        <v>3074</v>
      </c>
      <c r="M14" s="90">
        <v>9653</v>
      </c>
      <c r="N14" s="11" t="str">
        <f t="shared" si="0"/>
        <v>18P29</v>
      </c>
    </row>
    <row r="15" spans="1:14" x14ac:dyDescent="0.25">
      <c r="A15" s="89" t="s">
        <v>835</v>
      </c>
      <c r="B15" s="17">
        <v>6773</v>
      </c>
      <c r="C15" s="17">
        <v>4036</v>
      </c>
      <c r="D15" s="17">
        <v>8291</v>
      </c>
      <c r="E15" s="17">
        <v>3435</v>
      </c>
      <c r="F15" s="17">
        <v>4326</v>
      </c>
      <c r="G15" s="17">
        <v>6015</v>
      </c>
      <c r="H15" s="17">
        <v>9430</v>
      </c>
      <c r="I15" s="17">
        <v>4328</v>
      </c>
      <c r="J15" s="17">
        <v>5735</v>
      </c>
      <c r="K15" s="17">
        <v>3081</v>
      </c>
      <c r="L15" s="17">
        <v>5746</v>
      </c>
      <c r="M15" s="90">
        <v>4214</v>
      </c>
      <c r="N15" s="11" t="str">
        <f t="shared" si="0"/>
        <v>57M62</v>
      </c>
    </row>
    <row r="16" spans="1:14" x14ac:dyDescent="0.25">
      <c r="A16" s="89" t="s">
        <v>836</v>
      </c>
      <c r="B16" s="17">
        <v>9726</v>
      </c>
      <c r="C16" s="17">
        <v>5886</v>
      </c>
      <c r="D16" s="17">
        <v>4446</v>
      </c>
      <c r="E16" s="17">
        <v>4897</v>
      </c>
      <c r="F16" s="17">
        <v>5155</v>
      </c>
      <c r="G16" s="17">
        <v>2695</v>
      </c>
      <c r="H16" s="17">
        <v>7821</v>
      </c>
      <c r="I16" s="17">
        <v>4990</v>
      </c>
      <c r="J16" s="17">
        <v>2114</v>
      </c>
      <c r="K16" s="17">
        <v>9162</v>
      </c>
      <c r="L16" s="17">
        <v>8908</v>
      </c>
      <c r="M16" s="90">
        <v>7776</v>
      </c>
      <c r="N16" s="11" t="str">
        <f t="shared" si="0"/>
        <v>63K96</v>
      </c>
    </row>
    <row r="17" spans="1:14" x14ac:dyDescent="0.25">
      <c r="A17" s="89" t="s">
        <v>837</v>
      </c>
      <c r="B17" s="17">
        <v>5644</v>
      </c>
      <c r="C17" s="17">
        <v>3111</v>
      </c>
      <c r="D17" s="17">
        <v>2350</v>
      </c>
      <c r="E17" s="17">
        <v>7965</v>
      </c>
      <c r="F17" s="17">
        <v>7958</v>
      </c>
      <c r="G17" s="17">
        <v>6430</v>
      </c>
      <c r="H17" s="17">
        <v>2953</v>
      </c>
      <c r="I17" s="17">
        <v>2541</v>
      </c>
      <c r="J17" s="17">
        <v>2874</v>
      </c>
      <c r="K17" s="17">
        <v>4880</v>
      </c>
      <c r="L17" s="17">
        <v>2467</v>
      </c>
      <c r="M17" s="90">
        <v>9688</v>
      </c>
      <c r="N17" s="11" t="str">
        <f t="shared" si="0"/>
        <v>74X75</v>
      </c>
    </row>
    <row r="18" spans="1:14" x14ac:dyDescent="0.25">
      <c r="A18" s="89" t="s">
        <v>838</v>
      </c>
      <c r="B18" s="17">
        <v>6247</v>
      </c>
      <c r="C18" s="17">
        <v>2317</v>
      </c>
      <c r="D18" s="17">
        <v>2874</v>
      </c>
      <c r="E18" s="17">
        <v>9388</v>
      </c>
      <c r="F18" s="17">
        <v>8150</v>
      </c>
      <c r="G18" s="17">
        <v>7256</v>
      </c>
      <c r="H18" s="17">
        <v>5349</v>
      </c>
      <c r="I18" s="17">
        <v>1000</v>
      </c>
      <c r="J18" s="17">
        <v>3775</v>
      </c>
      <c r="K18" s="17">
        <v>6806</v>
      </c>
      <c r="L18" s="17">
        <v>1939</v>
      </c>
      <c r="M18" s="90">
        <v>8613</v>
      </c>
      <c r="N18" s="11" t="str">
        <f t="shared" si="0"/>
        <v>65K25</v>
      </c>
    </row>
    <row r="19" spans="1:14" x14ac:dyDescent="0.25">
      <c r="A19" s="89" t="s">
        <v>839</v>
      </c>
      <c r="B19" s="17">
        <v>8450</v>
      </c>
      <c r="C19" s="17">
        <v>6187</v>
      </c>
      <c r="D19" s="17">
        <v>9093</v>
      </c>
      <c r="E19" s="17">
        <v>9726</v>
      </c>
      <c r="F19" s="17">
        <v>4962</v>
      </c>
      <c r="G19" s="17">
        <v>9006</v>
      </c>
      <c r="H19" s="17">
        <v>5566</v>
      </c>
      <c r="I19" s="17">
        <v>8461</v>
      </c>
      <c r="J19" s="17">
        <v>2026</v>
      </c>
      <c r="K19" s="17">
        <v>8078</v>
      </c>
      <c r="L19" s="17">
        <v>2727</v>
      </c>
      <c r="M19" s="90">
        <v>9156</v>
      </c>
      <c r="N19" s="11" t="str">
        <f t="shared" si="0"/>
        <v>76X75</v>
      </c>
    </row>
    <row r="20" spans="1:14" x14ac:dyDescent="0.25">
      <c r="A20" s="89" t="s">
        <v>840</v>
      </c>
      <c r="B20" s="17">
        <v>7207</v>
      </c>
      <c r="C20" s="17">
        <v>5665</v>
      </c>
      <c r="D20" s="17">
        <v>5945</v>
      </c>
      <c r="E20" s="17">
        <v>4127</v>
      </c>
      <c r="F20" s="17">
        <v>5155</v>
      </c>
      <c r="G20" s="17">
        <v>1590</v>
      </c>
      <c r="H20" s="17">
        <v>7060</v>
      </c>
      <c r="I20" s="17">
        <v>6539</v>
      </c>
      <c r="J20" s="17">
        <v>9045</v>
      </c>
      <c r="K20" s="17">
        <v>7020</v>
      </c>
      <c r="L20" s="17">
        <v>9904</v>
      </c>
      <c r="M20" s="90">
        <v>5202</v>
      </c>
      <c r="N20" s="11" t="str">
        <f t="shared" si="0"/>
        <v>52G13</v>
      </c>
    </row>
    <row r="21" spans="1:14" x14ac:dyDescent="0.25">
      <c r="A21" s="89" t="s">
        <v>841</v>
      </c>
      <c r="B21" s="91">
        <v>3690</v>
      </c>
      <c r="C21" s="91">
        <v>4981</v>
      </c>
      <c r="D21" s="91">
        <v>5760</v>
      </c>
      <c r="E21" s="91">
        <v>7868</v>
      </c>
      <c r="F21" s="91">
        <v>8775</v>
      </c>
      <c r="G21" s="91">
        <v>1938</v>
      </c>
      <c r="H21" s="91">
        <v>8050</v>
      </c>
      <c r="I21" s="91">
        <v>9046</v>
      </c>
      <c r="J21" s="91">
        <v>3457</v>
      </c>
      <c r="K21" s="91">
        <v>8125</v>
      </c>
      <c r="L21" s="91">
        <v>3149</v>
      </c>
      <c r="M21" s="90">
        <v>3505</v>
      </c>
      <c r="N21" s="11" t="str">
        <f t="shared" si="0"/>
        <v>17G50</v>
      </c>
    </row>
    <row r="22" spans="1:14" x14ac:dyDescent="0.25">
      <c r="A22" s="89" t="s">
        <v>842</v>
      </c>
      <c r="B22" s="17">
        <v>3054</v>
      </c>
      <c r="C22" s="17">
        <v>9076</v>
      </c>
      <c r="D22" s="17">
        <v>2024</v>
      </c>
      <c r="E22" s="17">
        <v>9802</v>
      </c>
      <c r="F22" s="17">
        <v>4743</v>
      </c>
      <c r="G22" s="17">
        <v>6726</v>
      </c>
      <c r="H22" s="17">
        <v>3560</v>
      </c>
      <c r="I22" s="17">
        <v>1445</v>
      </c>
      <c r="J22" s="17">
        <v>2695</v>
      </c>
      <c r="K22" s="17">
        <v>1607</v>
      </c>
      <c r="L22" s="17">
        <v>9558</v>
      </c>
      <c r="M22" s="90">
        <v>9734</v>
      </c>
      <c r="N22" s="11" t="str">
        <f t="shared" si="0"/>
        <v>33M45</v>
      </c>
    </row>
    <row r="23" spans="1:14" x14ac:dyDescent="0.25">
      <c r="A23" s="89" t="s">
        <v>843</v>
      </c>
      <c r="B23" s="17">
        <v>9658</v>
      </c>
      <c r="C23" s="17">
        <v>8188</v>
      </c>
      <c r="D23" s="17">
        <v>9604</v>
      </c>
      <c r="E23" s="17">
        <v>9312</v>
      </c>
      <c r="F23" s="17">
        <v>4291</v>
      </c>
      <c r="G23" s="17">
        <v>1363</v>
      </c>
      <c r="H23" s="17">
        <v>2908</v>
      </c>
      <c r="I23" s="17">
        <v>2045</v>
      </c>
      <c r="J23" s="17">
        <v>3278</v>
      </c>
      <c r="K23" s="17">
        <v>6245</v>
      </c>
      <c r="L23" s="17">
        <v>4139</v>
      </c>
      <c r="M23" s="90">
        <v>9789</v>
      </c>
      <c r="N23" s="11" t="str">
        <f t="shared" si="0"/>
        <v>31W96</v>
      </c>
    </row>
    <row r="24" spans="1:14" x14ac:dyDescent="0.25">
      <c r="A24" s="89" t="s">
        <v>844</v>
      </c>
      <c r="B24" s="91">
        <v>2441</v>
      </c>
      <c r="C24" s="91">
        <v>3870</v>
      </c>
      <c r="D24" s="91">
        <v>6647</v>
      </c>
      <c r="E24" s="91">
        <v>9154</v>
      </c>
      <c r="F24" s="91">
        <v>4716</v>
      </c>
      <c r="G24" s="91">
        <v>9804</v>
      </c>
      <c r="H24" s="91">
        <v>6125</v>
      </c>
      <c r="I24" s="91">
        <v>8284</v>
      </c>
      <c r="J24" s="91">
        <v>1715</v>
      </c>
      <c r="K24" s="91">
        <v>6926</v>
      </c>
      <c r="L24" s="91">
        <v>3271</v>
      </c>
      <c r="M24" s="90">
        <v>2207</v>
      </c>
      <c r="N24" s="11" t="str">
        <f t="shared" si="0"/>
        <v>84P14</v>
      </c>
    </row>
    <row r="25" spans="1:14" x14ac:dyDescent="0.25">
      <c r="A25" s="89" t="s">
        <v>845</v>
      </c>
      <c r="B25" s="17">
        <v>8127</v>
      </c>
      <c r="C25" s="17">
        <v>7024</v>
      </c>
      <c r="D25" s="17">
        <v>6611</v>
      </c>
      <c r="E25" s="17">
        <v>6573</v>
      </c>
      <c r="F25" s="17">
        <v>1032</v>
      </c>
      <c r="G25" s="17">
        <v>5003</v>
      </c>
      <c r="H25" s="17">
        <v>6934</v>
      </c>
      <c r="I25" s="17">
        <v>3997</v>
      </c>
      <c r="J25" s="17">
        <v>7687</v>
      </c>
      <c r="K25" s="17">
        <v>4367</v>
      </c>
      <c r="L25" s="17">
        <v>8327</v>
      </c>
      <c r="M25" s="90">
        <v>9284</v>
      </c>
      <c r="N25" s="11" t="str">
        <f t="shared" si="0"/>
        <v>96B64</v>
      </c>
    </row>
    <row r="26" spans="1:14" x14ac:dyDescent="0.25">
      <c r="A26" s="89" t="s">
        <v>846</v>
      </c>
      <c r="B26" s="17">
        <v>6816</v>
      </c>
      <c r="C26" s="17">
        <v>3138</v>
      </c>
      <c r="D26" s="17">
        <v>9300</v>
      </c>
      <c r="E26" s="17">
        <v>1402</v>
      </c>
      <c r="F26" s="17">
        <v>8191</v>
      </c>
      <c r="G26" s="17">
        <v>1052</v>
      </c>
      <c r="H26" s="17">
        <v>5519</v>
      </c>
      <c r="I26" s="17">
        <v>7701</v>
      </c>
      <c r="J26" s="17">
        <v>1408</v>
      </c>
      <c r="K26" s="17">
        <v>1866</v>
      </c>
      <c r="L26" s="17">
        <v>8255</v>
      </c>
      <c r="M26" s="90">
        <v>4792</v>
      </c>
      <c r="N26" s="11" t="str">
        <f t="shared" si="0"/>
        <v>43B84</v>
      </c>
    </row>
    <row r="27" spans="1:14" x14ac:dyDescent="0.25">
      <c r="A27" s="89" t="s">
        <v>847</v>
      </c>
      <c r="B27" s="17">
        <v>4166</v>
      </c>
      <c r="C27" s="17">
        <v>3495</v>
      </c>
      <c r="D27" s="17">
        <v>5844</v>
      </c>
      <c r="E27" s="17">
        <v>6814</v>
      </c>
      <c r="F27" s="17">
        <v>7844</v>
      </c>
      <c r="G27" s="17">
        <v>1315</v>
      </c>
      <c r="H27" s="17">
        <v>1205</v>
      </c>
      <c r="I27" s="17">
        <v>2393</v>
      </c>
      <c r="J27" s="17">
        <v>3890</v>
      </c>
      <c r="K27" s="17">
        <v>7402</v>
      </c>
      <c r="L27" s="17">
        <v>9680</v>
      </c>
      <c r="M27" s="90">
        <v>8900</v>
      </c>
      <c r="N27" s="11" t="str">
        <f t="shared" si="0"/>
        <v>20M86</v>
      </c>
    </row>
    <row r="28" spans="1:14" x14ac:dyDescent="0.25">
      <c r="A28" s="89" t="s">
        <v>848</v>
      </c>
      <c r="B28" s="17">
        <v>5407</v>
      </c>
      <c r="C28" s="17">
        <v>1913</v>
      </c>
      <c r="D28" s="17">
        <v>4255</v>
      </c>
      <c r="E28" s="17">
        <v>5498</v>
      </c>
      <c r="F28" s="17">
        <v>9169</v>
      </c>
      <c r="G28" s="17">
        <v>8931</v>
      </c>
      <c r="H28" s="17">
        <v>6932</v>
      </c>
      <c r="I28" s="17">
        <v>6907</v>
      </c>
      <c r="J28" s="17">
        <v>9262</v>
      </c>
      <c r="K28" s="17">
        <v>7204</v>
      </c>
      <c r="L28" s="17">
        <v>6143</v>
      </c>
      <c r="M28" s="90">
        <v>2160</v>
      </c>
      <c r="N28" s="11" t="str">
        <f t="shared" si="0"/>
        <v>16J14</v>
      </c>
    </row>
    <row r="29" spans="1:14" x14ac:dyDescent="0.25">
      <c r="A29" s="89" t="s">
        <v>849</v>
      </c>
      <c r="B29" s="17">
        <v>6747</v>
      </c>
      <c r="C29" s="17">
        <v>9936</v>
      </c>
      <c r="D29" s="17">
        <v>5843</v>
      </c>
      <c r="E29" s="17">
        <v>1750</v>
      </c>
      <c r="F29" s="17">
        <v>2386</v>
      </c>
      <c r="G29" s="17">
        <v>3381</v>
      </c>
      <c r="H29" s="17">
        <v>4811</v>
      </c>
      <c r="I29" s="17">
        <v>4368</v>
      </c>
      <c r="J29" s="17">
        <v>5838</v>
      </c>
      <c r="K29" s="17">
        <v>2008</v>
      </c>
      <c r="L29" s="17">
        <v>5903</v>
      </c>
      <c r="M29" s="90">
        <v>5255</v>
      </c>
      <c r="N29" s="11" t="str">
        <f t="shared" si="0"/>
        <v>80K94</v>
      </c>
    </row>
    <row r="30" spans="1:14" x14ac:dyDescent="0.25">
      <c r="A30" s="89" t="s">
        <v>850</v>
      </c>
      <c r="B30" s="17">
        <v>3484</v>
      </c>
      <c r="C30" s="17">
        <v>9452</v>
      </c>
      <c r="D30" s="17">
        <v>2040</v>
      </c>
      <c r="E30" s="17">
        <v>1594</v>
      </c>
      <c r="F30" s="17">
        <v>2990</v>
      </c>
      <c r="G30" s="17">
        <v>1287</v>
      </c>
      <c r="H30" s="17">
        <v>6294</v>
      </c>
      <c r="I30" s="17">
        <v>8024</v>
      </c>
      <c r="J30" s="17">
        <v>9526</v>
      </c>
      <c r="K30" s="17">
        <v>1331</v>
      </c>
      <c r="L30" s="17">
        <v>7261</v>
      </c>
      <c r="M30" s="90">
        <v>9730</v>
      </c>
      <c r="N30" s="11" t="str">
        <f t="shared" si="0"/>
        <v>41J95</v>
      </c>
    </row>
    <row r="31" spans="1:14" x14ac:dyDescent="0.25">
      <c r="A31" s="89" t="s">
        <v>851</v>
      </c>
      <c r="B31" s="17">
        <v>9814</v>
      </c>
      <c r="C31" s="17">
        <v>9123</v>
      </c>
      <c r="D31" s="17">
        <v>4831</v>
      </c>
      <c r="E31" s="17">
        <v>3007</v>
      </c>
      <c r="F31" s="17">
        <v>9497</v>
      </c>
      <c r="G31" s="17">
        <v>5287</v>
      </c>
      <c r="H31" s="17">
        <v>7584</v>
      </c>
      <c r="I31" s="17">
        <v>1504</v>
      </c>
      <c r="J31" s="17">
        <v>9970</v>
      </c>
      <c r="K31" s="17">
        <v>4156</v>
      </c>
      <c r="L31" s="17">
        <v>8735</v>
      </c>
      <c r="M31" s="90">
        <v>4351</v>
      </c>
      <c r="N31" s="11" t="str">
        <f t="shared" si="0"/>
        <v>96Q20</v>
      </c>
    </row>
  </sheetData>
  <sortState xmlns:xlrd2="http://schemas.microsoft.com/office/spreadsheetml/2017/richdata2" columnSort="1" ref="B1:N31">
    <sortCondition ref="B1:N1"/>
  </sortState>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2F8B-5F1A-A54B-81E2-4ACAFBA355D6}">
  <sheetPr>
    <tabColor indexed="11"/>
    <pageSetUpPr autoPageBreaks="0"/>
  </sheetPr>
  <dimension ref="A1:L752"/>
  <sheetViews>
    <sheetView zoomScale="130" zoomScaleNormal="130" zoomScaleSheetLayoutView="100" workbookViewId="0">
      <selection activeCell="M184" sqref="M184"/>
    </sheetView>
  </sheetViews>
  <sheetFormatPr defaultColWidth="19.875" defaultRowHeight="15" x14ac:dyDescent="0.25"/>
  <cols>
    <col min="1" max="1" width="17.125" style="11" bestFit="1" customWidth="1"/>
    <col min="2" max="2" width="11.25" style="12" bestFit="1" customWidth="1"/>
    <col min="3" max="3" width="23.75" style="11" bestFit="1" customWidth="1"/>
    <col min="4" max="4" width="10.75" style="82" bestFit="1" customWidth="1"/>
    <col min="5" max="5" width="12.625" style="83" bestFit="1" customWidth="1"/>
    <col min="6" max="6" width="8.5" style="11" bestFit="1" customWidth="1"/>
    <col min="7" max="7" width="9.875" style="79" bestFit="1" customWidth="1"/>
    <col min="8" max="8" width="9.5" style="79" bestFit="1" customWidth="1"/>
    <col min="9" max="9" width="6.375" style="11" customWidth="1"/>
    <col min="10" max="10" width="9.375" style="11" bestFit="1" customWidth="1"/>
    <col min="11" max="11" width="9.125" style="95" bestFit="1" customWidth="1"/>
    <col min="12" max="12" width="12.75" style="11" bestFit="1" customWidth="1"/>
    <col min="13" max="13" width="20" style="11" bestFit="1" customWidth="1"/>
    <col min="14" max="16384" width="19.875" style="11"/>
  </cols>
  <sheetData>
    <row r="1" spans="1:12" x14ac:dyDescent="0.25">
      <c r="A1" s="21" t="s">
        <v>0</v>
      </c>
      <c r="B1" s="22" t="s">
        <v>1</v>
      </c>
      <c r="C1" s="23" t="s">
        <v>2</v>
      </c>
      <c r="D1" s="110" t="s">
        <v>852</v>
      </c>
      <c r="E1" s="111" t="s">
        <v>4</v>
      </c>
      <c r="F1" s="23" t="s">
        <v>5</v>
      </c>
      <c r="G1" s="152" t="s">
        <v>6</v>
      </c>
      <c r="H1" s="153" t="s">
        <v>794</v>
      </c>
      <c r="I1" s="25" t="s">
        <v>7</v>
      </c>
      <c r="J1" s="23" t="s">
        <v>8</v>
      </c>
      <c r="K1" s="154" t="s">
        <v>9</v>
      </c>
      <c r="L1" s="22" t="s">
        <v>10</v>
      </c>
    </row>
    <row r="2" spans="1:12" hidden="1" x14ac:dyDescent="0.25">
      <c r="A2" s="11" t="s">
        <v>66</v>
      </c>
      <c r="B2" s="12" t="s">
        <v>33</v>
      </c>
      <c r="C2" s="11" t="s">
        <v>685</v>
      </c>
      <c r="D2" s="13">
        <v>627004412</v>
      </c>
      <c r="E2" s="14">
        <v>2528249735</v>
      </c>
      <c r="F2" s="11" t="s">
        <v>14</v>
      </c>
      <c r="G2" s="78">
        <v>38118</v>
      </c>
      <c r="H2" s="79" t="str">
        <f t="shared" ref="H2:H65" si="0">CHOOSE(MONTH(G2),"January","February","March","April","May","June","July","August","September","October","November","December")</f>
        <v>May</v>
      </c>
      <c r="I2" s="16">
        <f t="shared" ref="I2:I65" ca="1" si="1">DATEDIF(G2,TODAY(),"Y")</f>
        <v>16</v>
      </c>
      <c r="J2" s="17" t="s">
        <v>15</v>
      </c>
      <c r="K2" s="93">
        <v>78800</v>
      </c>
      <c r="L2" s="12">
        <v>5</v>
      </c>
    </row>
    <row r="3" spans="1:12" hidden="1" x14ac:dyDescent="0.25">
      <c r="A3" s="11" t="s">
        <v>521</v>
      </c>
      <c r="B3" s="12" t="s">
        <v>12</v>
      </c>
      <c r="C3" s="11" t="s">
        <v>522</v>
      </c>
      <c r="D3" s="13">
        <v>570006015</v>
      </c>
      <c r="E3" s="14">
        <v>2522238535</v>
      </c>
      <c r="F3" s="11" t="s">
        <v>22</v>
      </c>
      <c r="G3" s="78">
        <v>43263</v>
      </c>
      <c r="H3" s="79" t="str">
        <f t="shared" si="0"/>
        <v>June</v>
      </c>
      <c r="I3" s="16">
        <f t="shared" ca="1" si="1"/>
        <v>2</v>
      </c>
      <c r="J3" s="17" t="s">
        <v>23</v>
      </c>
      <c r="K3" s="93">
        <v>66629</v>
      </c>
      <c r="L3" s="12">
        <v>5</v>
      </c>
    </row>
    <row r="4" spans="1:12" hidden="1" x14ac:dyDescent="0.25">
      <c r="A4" s="11" t="s">
        <v>779</v>
      </c>
      <c r="B4" s="12" t="s">
        <v>33</v>
      </c>
      <c r="C4" s="11" t="s">
        <v>685</v>
      </c>
      <c r="D4" s="13">
        <v>458004969</v>
      </c>
      <c r="E4" s="14">
        <v>9196354278</v>
      </c>
      <c r="F4" s="11" t="s">
        <v>14</v>
      </c>
      <c r="G4" s="78">
        <v>42570</v>
      </c>
      <c r="H4" s="79" t="str">
        <f t="shared" si="0"/>
        <v>July</v>
      </c>
      <c r="I4" s="16">
        <f t="shared" ca="1" si="1"/>
        <v>4</v>
      </c>
      <c r="J4" s="17" t="s">
        <v>15</v>
      </c>
      <c r="K4" s="93">
        <v>111200</v>
      </c>
      <c r="L4" s="12">
        <v>5</v>
      </c>
    </row>
    <row r="5" spans="1:12" hidden="1" x14ac:dyDescent="0.25">
      <c r="A5" s="11" t="s">
        <v>219</v>
      </c>
      <c r="B5" s="12" t="s">
        <v>28</v>
      </c>
      <c r="C5" s="11" t="s">
        <v>220</v>
      </c>
      <c r="D5" s="13">
        <v>931005030</v>
      </c>
      <c r="E5" s="14">
        <v>9191397811</v>
      </c>
      <c r="F5" s="11" t="s">
        <v>14</v>
      </c>
      <c r="G5" s="78">
        <v>39115</v>
      </c>
      <c r="H5" s="79" t="str">
        <f t="shared" si="0"/>
        <v>February</v>
      </c>
      <c r="I5" s="16">
        <f t="shared" ca="1" si="1"/>
        <v>13</v>
      </c>
      <c r="J5" s="17" t="s">
        <v>37</v>
      </c>
      <c r="K5" s="93">
        <v>82796</v>
      </c>
      <c r="L5" s="12">
        <v>4</v>
      </c>
    </row>
    <row r="6" spans="1:12" x14ac:dyDescent="0.25">
      <c r="A6" s="11" t="s">
        <v>222</v>
      </c>
      <c r="B6" s="12" t="s">
        <v>12</v>
      </c>
      <c r="C6" s="11" t="s">
        <v>381</v>
      </c>
      <c r="D6" s="13">
        <v>662007915</v>
      </c>
      <c r="E6" s="14">
        <v>9194378387</v>
      </c>
      <c r="F6" s="11" t="s">
        <v>14</v>
      </c>
      <c r="G6" s="78">
        <v>39782</v>
      </c>
      <c r="H6" s="79" t="str">
        <f t="shared" si="0"/>
        <v>November</v>
      </c>
      <c r="I6" s="16">
        <f t="shared" ca="1" si="1"/>
        <v>12</v>
      </c>
      <c r="J6" s="17" t="s">
        <v>15</v>
      </c>
      <c r="K6" s="93">
        <v>66137</v>
      </c>
      <c r="L6" s="12">
        <v>5</v>
      </c>
    </row>
    <row r="7" spans="1:12" hidden="1" x14ac:dyDescent="0.25">
      <c r="A7" s="11" t="s">
        <v>523</v>
      </c>
      <c r="B7" s="12" t="s">
        <v>33</v>
      </c>
      <c r="C7" s="11" t="s">
        <v>522</v>
      </c>
      <c r="D7" s="13">
        <v>765002793</v>
      </c>
      <c r="E7" s="14">
        <v>9197686976</v>
      </c>
      <c r="F7" s="11" t="s">
        <v>14</v>
      </c>
      <c r="G7" s="78">
        <v>42706</v>
      </c>
      <c r="H7" s="79" t="str">
        <f t="shared" si="0"/>
        <v>December</v>
      </c>
      <c r="I7" s="16">
        <f t="shared" ca="1" si="1"/>
        <v>4</v>
      </c>
      <c r="J7" s="17" t="s">
        <v>15</v>
      </c>
      <c r="K7" s="93">
        <v>86832</v>
      </c>
      <c r="L7" s="12">
        <v>5</v>
      </c>
    </row>
    <row r="8" spans="1:12" hidden="1" x14ac:dyDescent="0.25">
      <c r="A8" s="11" t="s">
        <v>524</v>
      </c>
      <c r="B8" s="12" t="s">
        <v>19</v>
      </c>
      <c r="C8" s="11" t="s">
        <v>685</v>
      </c>
      <c r="D8" s="13">
        <v>626008632</v>
      </c>
      <c r="E8" s="14">
        <v>2526412482</v>
      </c>
      <c r="F8" s="11" t="s">
        <v>17</v>
      </c>
      <c r="G8" s="78">
        <v>40295</v>
      </c>
      <c r="H8" s="79" t="str">
        <f t="shared" si="0"/>
        <v>April</v>
      </c>
      <c r="I8" s="16">
        <f t="shared" ca="1" si="1"/>
        <v>10</v>
      </c>
      <c r="J8" s="17"/>
      <c r="K8" s="93">
        <v>66272</v>
      </c>
      <c r="L8" s="12">
        <v>4</v>
      </c>
    </row>
    <row r="9" spans="1:12" hidden="1" x14ac:dyDescent="0.25">
      <c r="A9" s="11" t="s">
        <v>459</v>
      </c>
      <c r="B9" s="12" t="s">
        <v>12</v>
      </c>
      <c r="C9" s="11" t="s">
        <v>780</v>
      </c>
      <c r="D9" s="13">
        <v>776003797</v>
      </c>
      <c r="E9" s="14">
        <v>9193482736</v>
      </c>
      <c r="F9" s="11" t="s">
        <v>17</v>
      </c>
      <c r="G9" s="78">
        <v>36229</v>
      </c>
      <c r="H9" s="79" t="str">
        <f t="shared" si="0"/>
        <v>March</v>
      </c>
      <c r="I9" s="16">
        <f t="shared" ca="1" si="1"/>
        <v>21</v>
      </c>
      <c r="J9" s="17"/>
      <c r="K9" s="93">
        <v>115439</v>
      </c>
      <c r="L9" s="12">
        <v>4</v>
      </c>
    </row>
    <row r="10" spans="1:12" x14ac:dyDescent="0.25">
      <c r="A10" s="11" t="s">
        <v>223</v>
      </c>
      <c r="B10" s="12" t="s">
        <v>12</v>
      </c>
      <c r="C10" s="11" t="s">
        <v>381</v>
      </c>
      <c r="D10" s="13">
        <v>343007392</v>
      </c>
      <c r="E10" s="14">
        <v>2526674988</v>
      </c>
      <c r="F10" s="11" t="s">
        <v>14</v>
      </c>
      <c r="G10" s="78">
        <v>38096</v>
      </c>
      <c r="H10" s="79" t="str">
        <f t="shared" si="0"/>
        <v>April</v>
      </c>
      <c r="I10" s="16">
        <f t="shared" ca="1" si="1"/>
        <v>16</v>
      </c>
      <c r="J10" s="17" t="s">
        <v>15</v>
      </c>
      <c r="K10" s="93">
        <v>65880</v>
      </c>
      <c r="L10" s="12">
        <v>4</v>
      </c>
    </row>
    <row r="11" spans="1:12" hidden="1" x14ac:dyDescent="0.25">
      <c r="A11" s="11" t="s">
        <v>68</v>
      </c>
      <c r="B11" s="12" t="s">
        <v>19</v>
      </c>
      <c r="C11" s="11" t="s">
        <v>685</v>
      </c>
      <c r="D11" s="13">
        <v>120004342</v>
      </c>
      <c r="E11" s="14">
        <v>9198986390</v>
      </c>
      <c r="F11" s="11" t="s">
        <v>26</v>
      </c>
      <c r="G11" s="78">
        <v>39300</v>
      </c>
      <c r="H11" s="79" t="str">
        <f t="shared" si="0"/>
        <v>August</v>
      </c>
      <c r="I11" s="16">
        <f t="shared" ca="1" si="1"/>
        <v>13</v>
      </c>
      <c r="J11" s="17"/>
      <c r="K11" s="93">
        <v>43924</v>
      </c>
      <c r="L11" s="12">
        <v>2</v>
      </c>
    </row>
    <row r="12" spans="1:12" hidden="1" x14ac:dyDescent="0.25">
      <c r="A12" s="11" t="s">
        <v>11</v>
      </c>
      <c r="B12" s="12" t="s">
        <v>33</v>
      </c>
      <c r="C12" s="11" t="s">
        <v>611</v>
      </c>
      <c r="D12" s="13">
        <v>622000296</v>
      </c>
      <c r="E12" s="14">
        <v>2526306545</v>
      </c>
      <c r="F12" s="11" t="s">
        <v>14</v>
      </c>
      <c r="G12" s="78">
        <v>36527</v>
      </c>
      <c r="H12" s="79" t="str">
        <f t="shared" si="0"/>
        <v>January</v>
      </c>
      <c r="I12" s="16">
        <f t="shared" ca="1" si="1"/>
        <v>20</v>
      </c>
      <c r="J12" s="17" t="s">
        <v>15</v>
      </c>
      <c r="K12" s="93">
        <v>88521</v>
      </c>
      <c r="L12" s="12">
        <v>3</v>
      </c>
    </row>
    <row r="13" spans="1:12" hidden="1" x14ac:dyDescent="0.25">
      <c r="A13" s="11" t="s">
        <v>380</v>
      </c>
      <c r="B13" s="12" t="s">
        <v>12</v>
      </c>
      <c r="C13" s="11" t="s">
        <v>685</v>
      </c>
      <c r="D13" s="13">
        <v>247002007</v>
      </c>
      <c r="E13" s="14">
        <v>2528012440</v>
      </c>
      <c r="F13" s="11" t="s">
        <v>17</v>
      </c>
      <c r="G13" s="78">
        <v>39035</v>
      </c>
      <c r="H13" s="79" t="str">
        <f t="shared" si="0"/>
        <v>November</v>
      </c>
      <c r="I13" s="16">
        <f t="shared" ca="1" si="1"/>
        <v>14</v>
      </c>
      <c r="J13" s="17"/>
      <c r="K13" s="93">
        <v>78638</v>
      </c>
      <c r="L13" s="12">
        <v>2</v>
      </c>
    </row>
    <row r="14" spans="1:12" hidden="1" x14ac:dyDescent="0.25">
      <c r="A14" s="11" t="s">
        <v>224</v>
      </c>
      <c r="B14" s="12" t="s">
        <v>31</v>
      </c>
      <c r="C14" s="11" t="s">
        <v>685</v>
      </c>
      <c r="D14" s="13">
        <v>651009482</v>
      </c>
      <c r="E14" s="14">
        <v>2523014821</v>
      </c>
      <c r="F14" s="11" t="s">
        <v>14</v>
      </c>
      <c r="G14" s="78">
        <v>42521</v>
      </c>
      <c r="H14" s="79" t="str">
        <f t="shared" si="0"/>
        <v>May</v>
      </c>
      <c r="I14" s="16">
        <f t="shared" ca="1" si="1"/>
        <v>4</v>
      </c>
      <c r="J14" s="17" t="s">
        <v>15</v>
      </c>
      <c r="K14" s="93">
        <v>30807</v>
      </c>
      <c r="L14" s="12">
        <v>5</v>
      </c>
    </row>
    <row r="15" spans="1:12" hidden="1" x14ac:dyDescent="0.25">
      <c r="A15" s="11" t="s">
        <v>610</v>
      </c>
      <c r="B15" s="12" t="s">
        <v>33</v>
      </c>
      <c r="C15" s="11" t="s">
        <v>172</v>
      </c>
      <c r="D15" s="13">
        <v>116009057</v>
      </c>
      <c r="E15" s="14">
        <v>2521614846</v>
      </c>
      <c r="F15" s="11" t="s">
        <v>22</v>
      </c>
      <c r="G15" s="78">
        <v>37597</v>
      </c>
      <c r="H15" s="79" t="str">
        <f t="shared" si="0"/>
        <v>December</v>
      </c>
      <c r="I15" s="16">
        <f t="shared" ca="1" si="1"/>
        <v>18</v>
      </c>
      <c r="J15" s="17" t="s">
        <v>20</v>
      </c>
      <c r="K15" s="93">
        <v>20257</v>
      </c>
      <c r="L15" s="12">
        <v>4</v>
      </c>
    </row>
    <row r="16" spans="1:12" hidden="1" x14ac:dyDescent="0.25">
      <c r="A16" s="11" t="s">
        <v>225</v>
      </c>
      <c r="B16" s="12" t="s">
        <v>33</v>
      </c>
      <c r="C16" s="11" t="s">
        <v>433</v>
      </c>
      <c r="D16" s="13">
        <v>557008959</v>
      </c>
      <c r="E16" s="14">
        <v>9192783818</v>
      </c>
      <c r="F16" s="11" t="s">
        <v>17</v>
      </c>
      <c r="G16" s="78">
        <v>38289</v>
      </c>
      <c r="H16" s="79" t="str">
        <f t="shared" si="0"/>
        <v>October</v>
      </c>
      <c r="I16" s="16">
        <f t="shared" ca="1" si="1"/>
        <v>16</v>
      </c>
      <c r="J16" s="17"/>
      <c r="K16" s="93">
        <v>73157</v>
      </c>
      <c r="L16" s="12">
        <v>4</v>
      </c>
    </row>
    <row r="17" spans="1:12" hidden="1" x14ac:dyDescent="0.25">
      <c r="A17" s="11" t="s">
        <v>781</v>
      </c>
      <c r="B17" s="12" t="s">
        <v>33</v>
      </c>
      <c r="C17" s="11" t="s">
        <v>220</v>
      </c>
      <c r="D17" s="13">
        <v>920007476</v>
      </c>
      <c r="E17" s="14">
        <v>2523162442</v>
      </c>
      <c r="F17" s="11" t="s">
        <v>17</v>
      </c>
      <c r="G17" s="78">
        <v>38027</v>
      </c>
      <c r="H17" s="79" t="str">
        <f t="shared" si="0"/>
        <v>February</v>
      </c>
      <c r="I17" s="16">
        <f t="shared" ca="1" si="1"/>
        <v>16</v>
      </c>
      <c r="J17" s="17"/>
      <c r="K17" s="93">
        <v>32954</v>
      </c>
      <c r="L17" s="12">
        <v>3</v>
      </c>
    </row>
    <row r="18" spans="1:12" hidden="1" x14ac:dyDescent="0.25">
      <c r="A18" s="11" t="s">
        <v>525</v>
      </c>
      <c r="B18" s="12" t="s">
        <v>28</v>
      </c>
      <c r="C18" s="11" t="s">
        <v>685</v>
      </c>
      <c r="D18" s="13">
        <v>916004119</v>
      </c>
      <c r="E18" s="14">
        <v>2524907564</v>
      </c>
      <c r="F18" s="11" t="s">
        <v>17</v>
      </c>
      <c r="G18" s="78">
        <v>39941</v>
      </c>
      <c r="H18" s="79" t="str">
        <f t="shared" si="0"/>
        <v>May</v>
      </c>
      <c r="I18" s="16">
        <f t="shared" ca="1" si="1"/>
        <v>11</v>
      </c>
      <c r="J18" s="17"/>
      <c r="K18" s="93">
        <v>38165</v>
      </c>
      <c r="L18" s="12">
        <v>5</v>
      </c>
    </row>
    <row r="19" spans="1:12" hidden="1" x14ac:dyDescent="0.25">
      <c r="A19" s="11" t="s">
        <v>526</v>
      </c>
      <c r="B19" s="12" t="s">
        <v>28</v>
      </c>
      <c r="C19" s="11" t="s">
        <v>460</v>
      </c>
      <c r="D19" s="13">
        <v>972006665</v>
      </c>
      <c r="E19" s="14">
        <v>2526007063</v>
      </c>
      <c r="F19" s="11" t="s">
        <v>14</v>
      </c>
      <c r="G19" s="78">
        <v>41069</v>
      </c>
      <c r="H19" s="79" t="str">
        <f t="shared" si="0"/>
        <v>June</v>
      </c>
      <c r="I19" s="16">
        <f t="shared" ca="1" si="1"/>
        <v>8</v>
      </c>
      <c r="J19" s="17" t="s">
        <v>37</v>
      </c>
      <c r="K19" s="93">
        <v>116370</v>
      </c>
      <c r="L19" s="12">
        <v>3</v>
      </c>
    </row>
    <row r="20" spans="1:12" hidden="1" x14ac:dyDescent="0.25">
      <c r="A20" s="11" t="s">
        <v>612</v>
      </c>
      <c r="B20" s="12" t="s">
        <v>31</v>
      </c>
      <c r="C20" s="11" t="s">
        <v>127</v>
      </c>
      <c r="D20" s="13">
        <v>676001149</v>
      </c>
      <c r="E20" s="14">
        <v>9192824485</v>
      </c>
      <c r="F20" s="11" t="s">
        <v>14</v>
      </c>
      <c r="G20" s="78">
        <v>42230</v>
      </c>
      <c r="H20" s="79" t="str">
        <f t="shared" si="0"/>
        <v>August</v>
      </c>
      <c r="I20" s="16">
        <f t="shared" ca="1" si="1"/>
        <v>5</v>
      </c>
      <c r="J20" s="17" t="s">
        <v>15</v>
      </c>
      <c r="K20" s="93">
        <v>96012</v>
      </c>
      <c r="L20" s="12">
        <v>4</v>
      </c>
    </row>
    <row r="21" spans="1:12" hidden="1" x14ac:dyDescent="0.25">
      <c r="A21" s="11" t="s">
        <v>226</v>
      </c>
      <c r="B21" s="12" t="s">
        <v>28</v>
      </c>
      <c r="C21" s="11" t="s">
        <v>211</v>
      </c>
      <c r="D21" s="13">
        <v>244001882</v>
      </c>
      <c r="E21" s="14">
        <v>2527577867</v>
      </c>
      <c r="F21" s="11" t="s">
        <v>22</v>
      </c>
      <c r="G21" s="78">
        <v>37243</v>
      </c>
      <c r="H21" s="79" t="str">
        <f t="shared" si="0"/>
        <v>December</v>
      </c>
      <c r="I21" s="16">
        <f t="shared" ca="1" si="1"/>
        <v>18</v>
      </c>
      <c r="J21" s="17" t="s">
        <v>20</v>
      </c>
      <c r="K21" s="93">
        <v>121203</v>
      </c>
      <c r="L21" s="12">
        <v>4</v>
      </c>
    </row>
    <row r="22" spans="1:12" hidden="1" x14ac:dyDescent="0.25">
      <c r="A22" s="11" t="s">
        <v>613</v>
      </c>
      <c r="B22" s="12" t="s">
        <v>28</v>
      </c>
      <c r="C22" s="11" t="s">
        <v>220</v>
      </c>
      <c r="D22" s="13">
        <v>592001929</v>
      </c>
      <c r="E22" s="14">
        <v>2523922629</v>
      </c>
      <c r="F22" s="11" t="s">
        <v>17</v>
      </c>
      <c r="G22" s="78">
        <v>38191</v>
      </c>
      <c r="H22" s="79" t="str">
        <f t="shared" si="0"/>
        <v>July</v>
      </c>
      <c r="I22" s="16">
        <f t="shared" ca="1" si="1"/>
        <v>16</v>
      </c>
      <c r="J22" s="17"/>
      <c r="K22" s="93">
        <v>71469</v>
      </c>
      <c r="L22" s="12">
        <v>4</v>
      </c>
    </row>
    <row r="23" spans="1:12" hidden="1" x14ac:dyDescent="0.25">
      <c r="A23" s="11" t="s">
        <v>684</v>
      </c>
      <c r="B23" s="12" t="s">
        <v>19</v>
      </c>
      <c r="C23" s="11" t="s">
        <v>29</v>
      </c>
      <c r="D23" s="13">
        <v>456006966</v>
      </c>
      <c r="E23" s="14">
        <v>9194680033</v>
      </c>
      <c r="F23" s="11" t="s">
        <v>14</v>
      </c>
      <c r="G23" s="78">
        <v>39606</v>
      </c>
      <c r="H23" s="79" t="str">
        <f t="shared" si="0"/>
        <v>June</v>
      </c>
      <c r="I23" s="16">
        <f t="shared" ca="1" si="1"/>
        <v>12</v>
      </c>
      <c r="J23" s="17" t="s">
        <v>42</v>
      </c>
      <c r="K23" s="93">
        <v>101034</v>
      </c>
      <c r="L23" s="12">
        <v>4</v>
      </c>
    </row>
    <row r="24" spans="1:12" hidden="1" x14ac:dyDescent="0.25">
      <c r="A24" s="11" t="s">
        <v>16</v>
      </c>
      <c r="B24" s="12" t="s">
        <v>33</v>
      </c>
      <c r="C24" s="11" t="s">
        <v>67</v>
      </c>
      <c r="D24" s="13">
        <v>496000023</v>
      </c>
      <c r="E24" s="14">
        <v>2523962015</v>
      </c>
      <c r="F24" s="11" t="s">
        <v>14</v>
      </c>
      <c r="G24" s="78">
        <v>37316</v>
      </c>
      <c r="H24" s="79" t="str">
        <f t="shared" si="0"/>
        <v>March</v>
      </c>
      <c r="I24" s="16">
        <f t="shared" ca="1" si="1"/>
        <v>18</v>
      </c>
      <c r="J24" s="17" t="s">
        <v>23</v>
      </c>
      <c r="K24" s="93">
        <v>100805</v>
      </c>
      <c r="L24" s="12">
        <v>5</v>
      </c>
    </row>
    <row r="25" spans="1:12" hidden="1" x14ac:dyDescent="0.25">
      <c r="A25" s="11" t="s">
        <v>171</v>
      </c>
      <c r="B25" s="12" t="s">
        <v>12</v>
      </c>
      <c r="C25" s="11" t="s">
        <v>685</v>
      </c>
      <c r="D25" s="13">
        <v>877004472</v>
      </c>
      <c r="E25" s="14">
        <v>2524100997</v>
      </c>
      <c r="F25" s="11" t="s">
        <v>17</v>
      </c>
      <c r="G25" s="78">
        <v>36243</v>
      </c>
      <c r="H25" s="79" t="str">
        <f t="shared" si="0"/>
        <v>March</v>
      </c>
      <c r="I25" s="16">
        <f t="shared" ca="1" si="1"/>
        <v>21</v>
      </c>
      <c r="J25" s="17"/>
      <c r="K25" s="93">
        <v>46818</v>
      </c>
      <c r="L25" s="12">
        <v>5</v>
      </c>
    </row>
    <row r="26" spans="1:12" hidden="1" x14ac:dyDescent="0.25">
      <c r="A26" s="11" t="s">
        <v>686</v>
      </c>
      <c r="B26" s="12" t="s">
        <v>12</v>
      </c>
      <c r="C26" s="11" t="s">
        <v>522</v>
      </c>
      <c r="D26" s="13">
        <v>502000672</v>
      </c>
      <c r="E26" s="14">
        <v>2527925201</v>
      </c>
      <c r="F26" s="11" t="s">
        <v>17</v>
      </c>
      <c r="G26" s="78">
        <v>43252</v>
      </c>
      <c r="H26" s="79" t="str">
        <f t="shared" si="0"/>
        <v>June</v>
      </c>
      <c r="I26" s="16">
        <f t="shared" ca="1" si="1"/>
        <v>2</v>
      </c>
      <c r="J26" s="17"/>
      <c r="K26" s="93">
        <v>77868</v>
      </c>
      <c r="L26" s="12">
        <v>4</v>
      </c>
    </row>
    <row r="27" spans="1:12" hidden="1" x14ac:dyDescent="0.25">
      <c r="A27" s="11" t="s">
        <v>382</v>
      </c>
      <c r="B27" s="12" t="s">
        <v>28</v>
      </c>
      <c r="C27" s="11" t="s">
        <v>51</v>
      </c>
      <c r="D27" s="13">
        <v>243000742</v>
      </c>
      <c r="E27" s="14">
        <v>2528304204</v>
      </c>
      <c r="F27" s="11" t="s">
        <v>26</v>
      </c>
      <c r="G27" s="78">
        <v>38516</v>
      </c>
      <c r="H27" s="79" t="str">
        <f t="shared" si="0"/>
        <v>June</v>
      </c>
      <c r="I27" s="16">
        <f t="shared" ca="1" si="1"/>
        <v>15</v>
      </c>
      <c r="J27" s="17"/>
      <c r="K27" s="93">
        <v>27038</v>
      </c>
      <c r="L27" s="12">
        <v>4</v>
      </c>
    </row>
    <row r="28" spans="1:12" hidden="1" x14ac:dyDescent="0.25">
      <c r="A28" s="11" t="s">
        <v>383</v>
      </c>
      <c r="B28" s="12" t="s">
        <v>12</v>
      </c>
      <c r="C28" s="11" t="s">
        <v>67</v>
      </c>
      <c r="D28" s="13">
        <v>936000279</v>
      </c>
      <c r="E28" s="14">
        <v>2528033253</v>
      </c>
      <c r="F28" s="11" t="s">
        <v>22</v>
      </c>
      <c r="G28" s="78">
        <v>38359</v>
      </c>
      <c r="H28" s="79" t="str">
        <f t="shared" si="0"/>
        <v>January</v>
      </c>
      <c r="I28" s="16">
        <f t="shared" ca="1" si="1"/>
        <v>15</v>
      </c>
      <c r="J28" s="17" t="s">
        <v>20</v>
      </c>
      <c r="K28" s="93">
        <v>65360</v>
      </c>
      <c r="L28" s="12">
        <v>4</v>
      </c>
    </row>
    <row r="29" spans="1:12" hidden="1" x14ac:dyDescent="0.25">
      <c r="A29" s="11" t="s">
        <v>61</v>
      </c>
      <c r="B29" s="12" t="s">
        <v>31</v>
      </c>
      <c r="C29" s="11" t="s">
        <v>220</v>
      </c>
      <c r="D29" s="13">
        <v>725007456</v>
      </c>
      <c r="E29" s="14">
        <v>9191847141</v>
      </c>
      <c r="F29" s="11" t="s">
        <v>17</v>
      </c>
      <c r="G29" s="78">
        <v>41716</v>
      </c>
      <c r="H29" s="79" t="str">
        <f t="shared" si="0"/>
        <v>March</v>
      </c>
      <c r="I29" s="16">
        <f t="shared" ca="1" si="1"/>
        <v>6</v>
      </c>
      <c r="J29" s="17"/>
      <c r="K29" s="93">
        <v>80096</v>
      </c>
      <c r="L29" s="12">
        <v>4</v>
      </c>
    </row>
    <row r="30" spans="1:12" hidden="1" x14ac:dyDescent="0.25">
      <c r="A30" s="11" t="s">
        <v>145</v>
      </c>
      <c r="B30" s="12" t="s">
        <v>28</v>
      </c>
      <c r="C30" s="11" t="s">
        <v>522</v>
      </c>
      <c r="D30" s="13">
        <v>737002868</v>
      </c>
      <c r="E30" s="14">
        <v>9191124357</v>
      </c>
      <c r="F30" s="11" t="s">
        <v>14</v>
      </c>
      <c r="G30" s="78">
        <v>39515</v>
      </c>
      <c r="H30" s="79" t="str">
        <f t="shared" si="0"/>
        <v>March</v>
      </c>
      <c r="I30" s="16">
        <f t="shared" ca="1" si="1"/>
        <v>12</v>
      </c>
      <c r="J30" s="17" t="s">
        <v>42</v>
      </c>
      <c r="K30" s="93">
        <v>65246</v>
      </c>
      <c r="L30" s="12">
        <v>1</v>
      </c>
    </row>
    <row r="31" spans="1:12" hidden="1" x14ac:dyDescent="0.25">
      <c r="A31" s="11" t="s">
        <v>687</v>
      </c>
      <c r="B31" s="12" t="s">
        <v>33</v>
      </c>
      <c r="C31" s="11" t="s">
        <v>685</v>
      </c>
      <c r="D31" s="13">
        <v>970006937</v>
      </c>
      <c r="E31" s="14">
        <v>9192042331</v>
      </c>
      <c r="F31" s="11" t="s">
        <v>17</v>
      </c>
      <c r="G31" s="78">
        <v>36337</v>
      </c>
      <c r="H31" s="79" t="str">
        <f t="shared" si="0"/>
        <v>June</v>
      </c>
      <c r="I31" s="16">
        <f t="shared" ca="1" si="1"/>
        <v>21</v>
      </c>
      <c r="J31" s="17"/>
      <c r="K31" s="93">
        <v>84348</v>
      </c>
      <c r="L31" s="12">
        <v>5</v>
      </c>
    </row>
    <row r="32" spans="1:12" hidden="1" x14ac:dyDescent="0.25">
      <c r="A32" s="11" t="s">
        <v>227</v>
      </c>
      <c r="B32" s="12" t="s">
        <v>33</v>
      </c>
      <c r="C32" s="11" t="s">
        <v>685</v>
      </c>
      <c r="D32" s="13">
        <v>546006374</v>
      </c>
      <c r="E32" s="14">
        <v>9192727944</v>
      </c>
      <c r="F32" s="11" t="s">
        <v>22</v>
      </c>
      <c r="G32" s="78">
        <v>39304</v>
      </c>
      <c r="H32" s="79" t="str">
        <f t="shared" si="0"/>
        <v>August</v>
      </c>
      <c r="I32" s="16">
        <f t="shared" ca="1" si="1"/>
        <v>13</v>
      </c>
      <c r="J32" s="17" t="s">
        <v>37</v>
      </c>
      <c r="K32" s="93">
        <v>35350</v>
      </c>
      <c r="L32" s="12">
        <v>5</v>
      </c>
    </row>
    <row r="33" spans="1:12" hidden="1" x14ac:dyDescent="0.25">
      <c r="A33" s="11" t="s">
        <v>614</v>
      </c>
      <c r="B33" s="12" t="s">
        <v>28</v>
      </c>
      <c r="C33" s="11" t="s">
        <v>220</v>
      </c>
      <c r="D33" s="13">
        <v>984000981</v>
      </c>
      <c r="E33" s="14">
        <v>2528155179</v>
      </c>
      <c r="F33" s="11" t="s">
        <v>22</v>
      </c>
      <c r="G33" s="78">
        <v>39111</v>
      </c>
      <c r="H33" s="79" t="str">
        <f t="shared" si="0"/>
        <v>January</v>
      </c>
      <c r="I33" s="16">
        <f t="shared" ca="1" si="1"/>
        <v>13</v>
      </c>
      <c r="J33" s="17" t="s">
        <v>37</v>
      </c>
      <c r="K33" s="93">
        <v>65057</v>
      </c>
      <c r="L33" s="12">
        <v>1</v>
      </c>
    </row>
    <row r="34" spans="1:12" hidden="1" x14ac:dyDescent="0.25">
      <c r="A34" s="11" t="s">
        <v>504</v>
      </c>
      <c r="B34" s="12" t="s">
        <v>31</v>
      </c>
      <c r="C34" s="11" t="s">
        <v>433</v>
      </c>
      <c r="D34" s="13">
        <v>247005666</v>
      </c>
      <c r="E34" s="14">
        <v>2528183445</v>
      </c>
      <c r="F34" s="11" t="s">
        <v>14</v>
      </c>
      <c r="G34" s="78">
        <v>36459</v>
      </c>
      <c r="H34" s="79" t="str">
        <f t="shared" si="0"/>
        <v>October</v>
      </c>
      <c r="I34" s="16">
        <f t="shared" ca="1" si="1"/>
        <v>21</v>
      </c>
      <c r="J34" s="17" t="s">
        <v>15</v>
      </c>
      <c r="K34" s="93">
        <v>52799</v>
      </c>
      <c r="L34" s="12">
        <v>5</v>
      </c>
    </row>
    <row r="35" spans="1:12" hidden="1" x14ac:dyDescent="0.25">
      <c r="A35" s="11" t="s">
        <v>228</v>
      </c>
      <c r="B35" s="12" t="s">
        <v>33</v>
      </c>
      <c r="C35" s="11" t="s">
        <v>67</v>
      </c>
      <c r="D35" s="13">
        <v>870006287</v>
      </c>
      <c r="E35" s="14">
        <v>2528611970</v>
      </c>
      <c r="F35" s="11" t="s">
        <v>22</v>
      </c>
      <c r="G35" s="78">
        <v>37390</v>
      </c>
      <c r="H35" s="79" t="str">
        <f t="shared" si="0"/>
        <v>May</v>
      </c>
      <c r="I35" s="16">
        <f t="shared" ca="1" si="1"/>
        <v>18</v>
      </c>
      <c r="J35" s="17" t="s">
        <v>42</v>
      </c>
      <c r="K35" s="93">
        <v>52542</v>
      </c>
      <c r="L35" s="12">
        <v>4</v>
      </c>
    </row>
    <row r="36" spans="1:12" hidden="1" x14ac:dyDescent="0.25">
      <c r="A36" s="11" t="s">
        <v>126</v>
      </c>
      <c r="B36" s="12" t="s">
        <v>12</v>
      </c>
      <c r="C36" s="11" t="s">
        <v>373</v>
      </c>
      <c r="D36" s="13">
        <v>620002502</v>
      </c>
      <c r="E36" s="14">
        <v>9191264013</v>
      </c>
      <c r="F36" s="11" t="s">
        <v>14</v>
      </c>
      <c r="G36" s="78">
        <v>41880</v>
      </c>
      <c r="H36" s="79" t="str">
        <f t="shared" si="0"/>
        <v>August</v>
      </c>
      <c r="I36" s="16">
        <f t="shared" ca="1" si="1"/>
        <v>6</v>
      </c>
      <c r="J36" s="17" t="s">
        <v>42</v>
      </c>
      <c r="K36" s="93">
        <v>96390</v>
      </c>
      <c r="L36" s="12">
        <v>4</v>
      </c>
    </row>
    <row r="37" spans="1:12" hidden="1" x14ac:dyDescent="0.25">
      <c r="A37" s="11" t="s">
        <v>229</v>
      </c>
      <c r="B37" s="12" t="s">
        <v>12</v>
      </c>
      <c r="C37" s="11" t="s">
        <v>220</v>
      </c>
      <c r="D37" s="13">
        <v>416004493</v>
      </c>
      <c r="E37" s="14">
        <v>2525228252</v>
      </c>
      <c r="F37" s="11" t="s">
        <v>14</v>
      </c>
      <c r="G37" s="78">
        <v>38780</v>
      </c>
      <c r="H37" s="79" t="str">
        <f t="shared" si="0"/>
        <v>March</v>
      </c>
      <c r="I37" s="16">
        <f t="shared" ca="1" si="1"/>
        <v>14</v>
      </c>
      <c r="J37" s="17" t="s">
        <v>20</v>
      </c>
      <c r="K37" s="93">
        <v>74858</v>
      </c>
      <c r="L37" s="12">
        <v>5</v>
      </c>
    </row>
    <row r="38" spans="1:12" hidden="1" x14ac:dyDescent="0.25">
      <c r="A38" s="11" t="s">
        <v>432</v>
      </c>
      <c r="B38" s="12" t="s">
        <v>31</v>
      </c>
      <c r="C38" s="11" t="s">
        <v>522</v>
      </c>
      <c r="D38" s="13">
        <v>445003854</v>
      </c>
      <c r="E38" s="14">
        <v>9192891217</v>
      </c>
      <c r="F38" s="11" t="s">
        <v>17</v>
      </c>
      <c r="G38" s="78">
        <v>37757</v>
      </c>
      <c r="H38" s="79" t="str">
        <f t="shared" si="0"/>
        <v>May</v>
      </c>
      <c r="I38" s="16">
        <f t="shared" ca="1" si="1"/>
        <v>17</v>
      </c>
      <c r="J38" s="17"/>
      <c r="K38" s="93">
        <v>103775</v>
      </c>
      <c r="L38" s="12">
        <v>5</v>
      </c>
    </row>
    <row r="39" spans="1:12" hidden="1" x14ac:dyDescent="0.25">
      <c r="A39" s="11" t="s">
        <v>461</v>
      </c>
      <c r="B39" s="12" t="s">
        <v>12</v>
      </c>
      <c r="C39" s="11" t="s">
        <v>522</v>
      </c>
      <c r="D39" s="13">
        <v>217008415</v>
      </c>
      <c r="E39" s="14">
        <v>2522814530</v>
      </c>
      <c r="F39" s="11" t="s">
        <v>14</v>
      </c>
      <c r="G39" s="78">
        <v>38663</v>
      </c>
      <c r="H39" s="79" t="str">
        <f t="shared" si="0"/>
        <v>November</v>
      </c>
      <c r="I39" s="16">
        <f t="shared" ca="1" si="1"/>
        <v>15</v>
      </c>
      <c r="J39" s="17" t="s">
        <v>20</v>
      </c>
      <c r="K39" s="93">
        <v>30875</v>
      </c>
      <c r="L39" s="12">
        <v>3</v>
      </c>
    </row>
    <row r="40" spans="1:12" hidden="1" x14ac:dyDescent="0.25">
      <c r="A40" s="11" t="s">
        <v>688</v>
      </c>
      <c r="B40" s="12" t="s">
        <v>28</v>
      </c>
      <c r="C40" s="11" t="s">
        <v>220</v>
      </c>
      <c r="D40" s="13">
        <v>806008287</v>
      </c>
      <c r="E40" s="14">
        <v>2528801464</v>
      </c>
      <c r="F40" s="11" t="s">
        <v>14</v>
      </c>
      <c r="G40" s="78">
        <v>36473</v>
      </c>
      <c r="H40" s="79" t="str">
        <f t="shared" si="0"/>
        <v>November</v>
      </c>
      <c r="I40" s="16">
        <f t="shared" ca="1" si="1"/>
        <v>21</v>
      </c>
      <c r="J40" s="17" t="s">
        <v>15</v>
      </c>
      <c r="K40" s="93">
        <v>71469</v>
      </c>
      <c r="L40" s="12">
        <v>4</v>
      </c>
    </row>
    <row r="41" spans="1:12" hidden="1" x14ac:dyDescent="0.25">
      <c r="A41" s="11" t="s">
        <v>230</v>
      </c>
      <c r="B41" s="12" t="s">
        <v>28</v>
      </c>
      <c r="C41" s="11" t="s">
        <v>67</v>
      </c>
      <c r="D41" s="13">
        <v>627008686</v>
      </c>
      <c r="E41" s="14">
        <v>2526101454</v>
      </c>
      <c r="F41" s="11" t="s">
        <v>17</v>
      </c>
      <c r="G41" s="78">
        <v>38347</v>
      </c>
      <c r="H41" s="79" t="str">
        <f t="shared" si="0"/>
        <v>December</v>
      </c>
      <c r="I41" s="16">
        <f t="shared" ca="1" si="1"/>
        <v>15</v>
      </c>
      <c r="J41" s="17"/>
      <c r="K41" s="93">
        <v>100899</v>
      </c>
      <c r="L41" s="12">
        <v>5</v>
      </c>
    </row>
    <row r="42" spans="1:12" hidden="1" x14ac:dyDescent="0.25">
      <c r="A42" s="11" t="s">
        <v>50</v>
      </c>
      <c r="B42" s="12" t="s">
        <v>28</v>
      </c>
      <c r="C42" s="11" t="s">
        <v>522</v>
      </c>
      <c r="D42" s="13">
        <v>505000981</v>
      </c>
      <c r="E42" s="14">
        <v>2527557761</v>
      </c>
      <c r="F42" s="11" t="s">
        <v>14</v>
      </c>
      <c r="G42" s="78">
        <v>39980</v>
      </c>
      <c r="H42" s="79" t="str">
        <f t="shared" si="0"/>
        <v>June</v>
      </c>
      <c r="I42" s="16">
        <f t="shared" ca="1" si="1"/>
        <v>11</v>
      </c>
      <c r="J42" s="17" t="s">
        <v>15</v>
      </c>
      <c r="K42" s="93">
        <v>39326</v>
      </c>
      <c r="L42" s="12">
        <v>1</v>
      </c>
    </row>
    <row r="43" spans="1:12" hidden="1" x14ac:dyDescent="0.25">
      <c r="A43" s="11" t="s">
        <v>384</v>
      </c>
      <c r="B43" s="12" t="s">
        <v>28</v>
      </c>
      <c r="C43" s="11" t="s">
        <v>611</v>
      </c>
      <c r="D43" s="13">
        <v>709004421</v>
      </c>
      <c r="E43" s="14">
        <v>2523838954</v>
      </c>
      <c r="F43" s="11" t="s">
        <v>14</v>
      </c>
      <c r="G43" s="78">
        <v>37596</v>
      </c>
      <c r="H43" s="79" t="str">
        <f t="shared" si="0"/>
        <v>December</v>
      </c>
      <c r="I43" s="16">
        <f t="shared" ca="1" si="1"/>
        <v>18</v>
      </c>
      <c r="J43" s="17" t="s">
        <v>15</v>
      </c>
      <c r="K43" s="93">
        <v>52650</v>
      </c>
      <c r="L43" s="12">
        <v>5</v>
      </c>
    </row>
    <row r="44" spans="1:12" hidden="1" x14ac:dyDescent="0.25">
      <c r="A44" s="11" t="s">
        <v>176</v>
      </c>
      <c r="B44" s="12" t="s">
        <v>28</v>
      </c>
      <c r="C44" s="11" t="s">
        <v>29</v>
      </c>
      <c r="D44" s="13">
        <v>535009723</v>
      </c>
      <c r="E44" s="14">
        <v>2523492633</v>
      </c>
      <c r="F44" s="11" t="s">
        <v>22</v>
      </c>
      <c r="G44" s="78">
        <v>36289</v>
      </c>
      <c r="H44" s="79" t="str">
        <f t="shared" si="0"/>
        <v>May</v>
      </c>
      <c r="I44" s="16">
        <f t="shared" ca="1" si="1"/>
        <v>21</v>
      </c>
      <c r="J44" s="17" t="s">
        <v>23</v>
      </c>
      <c r="K44" s="93">
        <v>41101</v>
      </c>
      <c r="L44" s="12">
        <v>1</v>
      </c>
    </row>
    <row r="45" spans="1:12" hidden="1" x14ac:dyDescent="0.25">
      <c r="A45" s="11" t="s">
        <v>231</v>
      </c>
      <c r="B45" s="12" t="s">
        <v>28</v>
      </c>
      <c r="C45" s="11" t="s">
        <v>611</v>
      </c>
      <c r="D45" s="13">
        <v>180002423</v>
      </c>
      <c r="E45" s="14">
        <v>9198097539</v>
      </c>
      <c r="F45" s="11" t="s">
        <v>14</v>
      </c>
      <c r="G45" s="78">
        <v>38920</v>
      </c>
      <c r="H45" s="79" t="str">
        <f t="shared" si="0"/>
        <v>July</v>
      </c>
      <c r="I45" s="16">
        <f t="shared" ca="1" si="1"/>
        <v>14</v>
      </c>
      <c r="J45" s="17" t="s">
        <v>42</v>
      </c>
      <c r="K45" s="93">
        <v>107474</v>
      </c>
      <c r="L45" s="12">
        <v>2</v>
      </c>
    </row>
    <row r="46" spans="1:12" hidden="1" x14ac:dyDescent="0.25">
      <c r="A46" s="11" t="s">
        <v>506</v>
      </c>
      <c r="B46" s="12" t="s">
        <v>33</v>
      </c>
      <c r="C46" s="11" t="s">
        <v>460</v>
      </c>
      <c r="D46" s="13">
        <v>248000119</v>
      </c>
      <c r="E46" s="14">
        <v>2521711684</v>
      </c>
      <c r="F46" s="11" t="s">
        <v>14</v>
      </c>
      <c r="G46" s="78">
        <v>38745</v>
      </c>
      <c r="H46" s="79" t="str">
        <f t="shared" si="0"/>
        <v>January</v>
      </c>
      <c r="I46" s="16">
        <f t="shared" ca="1" si="1"/>
        <v>14</v>
      </c>
      <c r="J46" s="17" t="s">
        <v>15</v>
      </c>
      <c r="K46" s="93">
        <v>92502</v>
      </c>
      <c r="L46" s="12">
        <v>5</v>
      </c>
    </row>
    <row r="47" spans="1:12" hidden="1" x14ac:dyDescent="0.25">
      <c r="A47" s="11" t="s">
        <v>689</v>
      </c>
      <c r="B47" s="12" t="s">
        <v>33</v>
      </c>
      <c r="C47" s="11" t="s">
        <v>220</v>
      </c>
      <c r="D47" s="13">
        <v>594000949</v>
      </c>
      <c r="E47" s="14">
        <v>9192375580</v>
      </c>
      <c r="F47" s="11" t="s">
        <v>22</v>
      </c>
      <c r="G47" s="78">
        <v>39264</v>
      </c>
      <c r="H47" s="79" t="str">
        <f t="shared" si="0"/>
        <v>July</v>
      </c>
      <c r="I47" s="16">
        <f t="shared" ca="1" si="1"/>
        <v>13</v>
      </c>
      <c r="J47" s="17" t="s">
        <v>37</v>
      </c>
      <c r="K47" s="93">
        <v>23315</v>
      </c>
      <c r="L47" s="12">
        <v>5</v>
      </c>
    </row>
    <row r="48" spans="1:12" hidden="1" x14ac:dyDescent="0.25">
      <c r="A48" s="11" t="s">
        <v>527</v>
      </c>
      <c r="B48" s="12" t="s">
        <v>19</v>
      </c>
      <c r="C48" s="11" t="s">
        <v>685</v>
      </c>
      <c r="D48" s="13">
        <v>592009648</v>
      </c>
      <c r="E48" s="14">
        <v>9191797370</v>
      </c>
      <c r="F48" s="11" t="s">
        <v>17</v>
      </c>
      <c r="G48" s="78">
        <v>39907</v>
      </c>
      <c r="H48" s="79" t="str">
        <f t="shared" si="0"/>
        <v>April</v>
      </c>
      <c r="I48" s="16">
        <f t="shared" ca="1" si="1"/>
        <v>11</v>
      </c>
      <c r="J48" s="17"/>
      <c r="K48" s="93">
        <v>104134</v>
      </c>
      <c r="L48" s="12">
        <v>5</v>
      </c>
    </row>
    <row r="49" spans="1:12" hidden="1" x14ac:dyDescent="0.25">
      <c r="A49" s="11" t="s">
        <v>69</v>
      </c>
      <c r="B49" s="12" t="s">
        <v>28</v>
      </c>
      <c r="C49" s="11" t="s">
        <v>611</v>
      </c>
      <c r="D49" s="13">
        <v>718000584</v>
      </c>
      <c r="E49" s="14">
        <v>9195804771</v>
      </c>
      <c r="F49" s="11" t="s">
        <v>22</v>
      </c>
      <c r="G49" s="78">
        <v>39038</v>
      </c>
      <c r="H49" s="79" t="str">
        <f t="shared" si="0"/>
        <v>November</v>
      </c>
      <c r="I49" s="16">
        <f t="shared" ca="1" si="1"/>
        <v>14</v>
      </c>
      <c r="J49" s="17" t="s">
        <v>15</v>
      </c>
      <c r="K49" s="93">
        <v>47223</v>
      </c>
      <c r="L49" s="12">
        <v>2</v>
      </c>
    </row>
    <row r="50" spans="1:12" hidden="1" x14ac:dyDescent="0.25">
      <c r="A50" s="11" t="s">
        <v>232</v>
      </c>
      <c r="B50" s="12" t="s">
        <v>31</v>
      </c>
      <c r="C50" s="11" t="s">
        <v>685</v>
      </c>
      <c r="D50" s="13">
        <v>843009208</v>
      </c>
      <c r="E50" s="14">
        <v>9198631557</v>
      </c>
      <c r="F50" s="11" t="s">
        <v>22</v>
      </c>
      <c r="G50" s="78">
        <v>42377</v>
      </c>
      <c r="H50" s="79" t="str">
        <f t="shared" si="0"/>
        <v>January</v>
      </c>
      <c r="I50" s="16">
        <f t="shared" ca="1" si="1"/>
        <v>4</v>
      </c>
      <c r="J50" s="17" t="s">
        <v>42</v>
      </c>
      <c r="K50" s="93">
        <v>66258</v>
      </c>
      <c r="L50" s="12">
        <v>5</v>
      </c>
    </row>
    <row r="51" spans="1:12" hidden="1" x14ac:dyDescent="0.25">
      <c r="A51" s="11" t="s">
        <v>70</v>
      </c>
      <c r="B51" s="12" t="s">
        <v>12</v>
      </c>
      <c r="C51" s="11" t="s">
        <v>460</v>
      </c>
      <c r="D51" s="13">
        <v>972001650</v>
      </c>
      <c r="E51" s="14">
        <v>2525236892</v>
      </c>
      <c r="F51" s="11" t="s">
        <v>22</v>
      </c>
      <c r="G51" s="78">
        <v>40312</v>
      </c>
      <c r="H51" s="79" t="str">
        <f t="shared" si="0"/>
        <v>May</v>
      </c>
      <c r="I51" s="16">
        <f t="shared" ca="1" si="1"/>
        <v>10</v>
      </c>
      <c r="J51" s="17" t="s">
        <v>15</v>
      </c>
      <c r="K51" s="93">
        <v>45644</v>
      </c>
      <c r="L51" s="12">
        <v>5</v>
      </c>
    </row>
    <row r="52" spans="1:12" x14ac:dyDescent="0.25">
      <c r="A52" s="11" t="s">
        <v>616</v>
      </c>
      <c r="B52" s="12" t="s">
        <v>12</v>
      </c>
      <c r="C52" s="11" t="s">
        <v>381</v>
      </c>
      <c r="D52" s="13">
        <v>259000447</v>
      </c>
      <c r="E52" s="14">
        <v>9195252544</v>
      </c>
      <c r="F52" s="11" t="s">
        <v>17</v>
      </c>
      <c r="G52" s="78">
        <v>39034</v>
      </c>
      <c r="H52" s="79" t="str">
        <f t="shared" si="0"/>
        <v>November</v>
      </c>
      <c r="I52" s="16">
        <f t="shared" ca="1" si="1"/>
        <v>14</v>
      </c>
      <c r="J52" s="17"/>
      <c r="K52" s="93">
        <v>64287</v>
      </c>
      <c r="L52" s="12">
        <v>5</v>
      </c>
    </row>
    <row r="53" spans="1:12" hidden="1" x14ac:dyDescent="0.25">
      <c r="A53" s="11" t="s">
        <v>18</v>
      </c>
      <c r="B53" s="12" t="s">
        <v>28</v>
      </c>
      <c r="C53" s="11" t="s">
        <v>220</v>
      </c>
      <c r="D53" s="13">
        <v>371001908</v>
      </c>
      <c r="E53" s="14">
        <v>2527061632</v>
      </c>
      <c r="F53" s="11" t="s">
        <v>14</v>
      </c>
      <c r="G53" s="78">
        <v>38198</v>
      </c>
      <c r="H53" s="79" t="str">
        <f t="shared" si="0"/>
        <v>July</v>
      </c>
      <c r="I53" s="16">
        <f t="shared" ca="1" si="1"/>
        <v>16</v>
      </c>
      <c r="J53" s="17" t="s">
        <v>23</v>
      </c>
      <c r="K53" s="93">
        <v>61398</v>
      </c>
      <c r="L53" s="12">
        <v>4</v>
      </c>
    </row>
    <row r="54" spans="1:12" hidden="1" x14ac:dyDescent="0.25">
      <c r="A54" s="11" t="s">
        <v>128</v>
      </c>
      <c r="B54" s="12" t="s">
        <v>12</v>
      </c>
      <c r="C54" s="11" t="s">
        <v>780</v>
      </c>
      <c r="D54" s="13">
        <v>797005708</v>
      </c>
      <c r="E54" s="14">
        <v>9193578185</v>
      </c>
      <c r="F54" s="11" t="s">
        <v>14</v>
      </c>
      <c r="G54" s="78">
        <v>39915</v>
      </c>
      <c r="H54" s="79" t="str">
        <f t="shared" si="0"/>
        <v>April</v>
      </c>
      <c r="I54" s="16">
        <f t="shared" ca="1" si="1"/>
        <v>11</v>
      </c>
      <c r="J54" s="17" t="s">
        <v>42</v>
      </c>
      <c r="K54" s="93">
        <v>54918</v>
      </c>
      <c r="L54" s="12">
        <v>5</v>
      </c>
    </row>
    <row r="55" spans="1:12" hidden="1" x14ac:dyDescent="0.25">
      <c r="A55" s="11" t="s">
        <v>71</v>
      </c>
      <c r="B55" s="12" t="s">
        <v>33</v>
      </c>
      <c r="C55" s="11" t="s">
        <v>611</v>
      </c>
      <c r="D55" s="13">
        <v>984001714</v>
      </c>
      <c r="E55" s="14">
        <v>9196973131</v>
      </c>
      <c r="F55" s="11" t="s">
        <v>14</v>
      </c>
      <c r="G55" s="78">
        <v>38250</v>
      </c>
      <c r="H55" s="79" t="str">
        <f t="shared" si="0"/>
        <v>September</v>
      </c>
      <c r="I55" s="16">
        <f t="shared" ca="1" si="1"/>
        <v>16</v>
      </c>
      <c r="J55" s="17" t="s">
        <v>37</v>
      </c>
      <c r="K55" s="93">
        <v>46346</v>
      </c>
      <c r="L55" s="12">
        <v>3</v>
      </c>
    </row>
    <row r="56" spans="1:12" hidden="1" x14ac:dyDescent="0.25">
      <c r="A56" s="11" t="s">
        <v>528</v>
      </c>
      <c r="B56" s="12" t="s">
        <v>33</v>
      </c>
      <c r="C56" s="11" t="s">
        <v>611</v>
      </c>
      <c r="D56" s="13">
        <v>647001956</v>
      </c>
      <c r="E56" s="14">
        <v>2521240785</v>
      </c>
      <c r="F56" s="11" t="s">
        <v>14</v>
      </c>
      <c r="G56" s="78">
        <v>41744</v>
      </c>
      <c r="H56" s="79" t="str">
        <f t="shared" si="0"/>
        <v>April</v>
      </c>
      <c r="I56" s="16">
        <f t="shared" ca="1" si="1"/>
        <v>6</v>
      </c>
      <c r="J56" s="17" t="s">
        <v>15</v>
      </c>
      <c r="K56" s="93">
        <v>99306</v>
      </c>
      <c r="L56" s="12">
        <v>3</v>
      </c>
    </row>
    <row r="57" spans="1:12" hidden="1" x14ac:dyDescent="0.25">
      <c r="A57" s="11" t="s">
        <v>233</v>
      </c>
      <c r="B57" s="12" t="s">
        <v>28</v>
      </c>
      <c r="C57" s="11" t="s">
        <v>522</v>
      </c>
      <c r="D57" s="13">
        <v>990003236</v>
      </c>
      <c r="E57" s="14">
        <v>9196245634</v>
      </c>
      <c r="F57" s="11" t="s">
        <v>14</v>
      </c>
      <c r="G57" s="78">
        <v>41889</v>
      </c>
      <c r="H57" s="79" t="str">
        <f t="shared" si="0"/>
        <v>September</v>
      </c>
      <c r="I57" s="16">
        <f t="shared" ca="1" si="1"/>
        <v>6</v>
      </c>
      <c r="J57" s="17" t="s">
        <v>37</v>
      </c>
      <c r="K57" s="93">
        <v>88938</v>
      </c>
      <c r="L57" s="12">
        <v>5</v>
      </c>
    </row>
    <row r="58" spans="1:12" hidden="1" x14ac:dyDescent="0.25">
      <c r="A58" s="11" t="s">
        <v>234</v>
      </c>
      <c r="B58" s="12" t="s">
        <v>33</v>
      </c>
      <c r="C58" s="11" t="s">
        <v>460</v>
      </c>
      <c r="D58" s="13">
        <v>555008765</v>
      </c>
      <c r="E58" s="14">
        <v>2524618773</v>
      </c>
      <c r="F58" s="11" t="s">
        <v>14</v>
      </c>
      <c r="G58" s="78">
        <v>42327</v>
      </c>
      <c r="H58" s="79" t="str">
        <f t="shared" si="0"/>
        <v>November</v>
      </c>
      <c r="I58" s="16">
        <f t="shared" ca="1" si="1"/>
        <v>5</v>
      </c>
      <c r="J58" s="17" t="s">
        <v>15</v>
      </c>
      <c r="K58" s="93">
        <v>119948</v>
      </c>
      <c r="L58" s="12">
        <v>3</v>
      </c>
    </row>
    <row r="59" spans="1:12" hidden="1" x14ac:dyDescent="0.25">
      <c r="A59" s="11" t="s">
        <v>617</v>
      </c>
      <c r="B59" s="12" t="s">
        <v>33</v>
      </c>
      <c r="C59" s="11" t="s">
        <v>172</v>
      </c>
      <c r="D59" s="13">
        <v>659009807</v>
      </c>
      <c r="E59" s="14">
        <v>9193089561</v>
      </c>
      <c r="F59" s="11" t="s">
        <v>14</v>
      </c>
      <c r="G59" s="78">
        <v>41595</v>
      </c>
      <c r="H59" s="79" t="str">
        <f t="shared" si="0"/>
        <v>November</v>
      </c>
      <c r="I59" s="16">
        <f t="shared" ca="1" si="1"/>
        <v>7</v>
      </c>
      <c r="J59" s="17" t="s">
        <v>15</v>
      </c>
      <c r="K59" s="93">
        <v>30254</v>
      </c>
      <c r="L59" s="12">
        <v>4</v>
      </c>
    </row>
    <row r="60" spans="1:12" hidden="1" x14ac:dyDescent="0.25">
      <c r="A60" s="11" t="s">
        <v>618</v>
      </c>
      <c r="B60" s="12" t="s">
        <v>28</v>
      </c>
      <c r="C60" s="11" t="s">
        <v>67</v>
      </c>
      <c r="D60" s="13">
        <v>981006829</v>
      </c>
      <c r="E60" s="14">
        <v>2526196095</v>
      </c>
      <c r="F60" s="11" t="s">
        <v>17</v>
      </c>
      <c r="G60" s="78">
        <v>38690</v>
      </c>
      <c r="H60" s="79" t="str">
        <f t="shared" si="0"/>
        <v>December</v>
      </c>
      <c r="I60" s="16">
        <f t="shared" ca="1" si="1"/>
        <v>15</v>
      </c>
      <c r="J60" s="17"/>
      <c r="K60" s="93">
        <v>115398</v>
      </c>
      <c r="L60" s="12">
        <v>5</v>
      </c>
    </row>
    <row r="61" spans="1:12" hidden="1" x14ac:dyDescent="0.25">
      <c r="A61" s="11" t="s">
        <v>529</v>
      </c>
      <c r="B61" s="12" t="s">
        <v>33</v>
      </c>
      <c r="C61" s="11" t="s">
        <v>166</v>
      </c>
      <c r="D61" s="13">
        <v>850000766</v>
      </c>
      <c r="E61" s="14">
        <v>2527838614</v>
      </c>
      <c r="F61" s="11" t="s">
        <v>14</v>
      </c>
      <c r="G61" s="78">
        <v>41429</v>
      </c>
      <c r="H61" s="79" t="str">
        <f t="shared" si="0"/>
        <v>June</v>
      </c>
      <c r="I61" s="16">
        <f t="shared" ca="1" si="1"/>
        <v>7</v>
      </c>
      <c r="J61" s="17" t="s">
        <v>15</v>
      </c>
      <c r="K61" s="93">
        <v>63923</v>
      </c>
      <c r="L61" s="12">
        <v>5</v>
      </c>
    </row>
    <row r="62" spans="1:12" hidden="1" x14ac:dyDescent="0.25">
      <c r="A62" s="11" t="s">
        <v>72</v>
      </c>
      <c r="B62" s="12" t="s">
        <v>28</v>
      </c>
      <c r="C62" s="11" t="s">
        <v>685</v>
      </c>
      <c r="D62" s="13">
        <v>964005290</v>
      </c>
      <c r="E62" s="14">
        <v>9197446192</v>
      </c>
      <c r="F62" s="11" t="s">
        <v>14</v>
      </c>
      <c r="G62" s="78">
        <v>42860</v>
      </c>
      <c r="H62" s="79" t="str">
        <f t="shared" si="0"/>
        <v>May</v>
      </c>
      <c r="I62" s="16">
        <f t="shared" ca="1" si="1"/>
        <v>3</v>
      </c>
      <c r="J62" s="17" t="s">
        <v>37</v>
      </c>
      <c r="K62" s="93">
        <v>47237</v>
      </c>
      <c r="L62" s="12">
        <v>3</v>
      </c>
    </row>
    <row r="63" spans="1:12" hidden="1" x14ac:dyDescent="0.25">
      <c r="A63" s="11" t="s">
        <v>530</v>
      </c>
      <c r="B63" s="12" t="s">
        <v>28</v>
      </c>
      <c r="C63" s="11" t="s">
        <v>136</v>
      </c>
      <c r="D63" s="13">
        <v>324002113</v>
      </c>
      <c r="E63" s="14">
        <v>9198824849</v>
      </c>
      <c r="F63" s="11" t="s">
        <v>22</v>
      </c>
      <c r="G63" s="78">
        <v>43358</v>
      </c>
      <c r="H63" s="79" t="str">
        <f t="shared" si="0"/>
        <v>September</v>
      </c>
      <c r="I63" s="16">
        <f t="shared" ca="1" si="1"/>
        <v>2</v>
      </c>
      <c r="J63" s="17" t="s">
        <v>37</v>
      </c>
      <c r="K63" s="93">
        <v>38644</v>
      </c>
      <c r="L63" s="12">
        <v>1</v>
      </c>
    </row>
    <row r="64" spans="1:12" hidden="1" x14ac:dyDescent="0.25">
      <c r="A64" s="11" t="s">
        <v>690</v>
      </c>
      <c r="B64" s="12" t="s">
        <v>33</v>
      </c>
      <c r="C64" s="11" t="s">
        <v>460</v>
      </c>
      <c r="D64" s="13">
        <v>474007484</v>
      </c>
      <c r="E64" s="14">
        <v>9196132408</v>
      </c>
      <c r="F64" s="11" t="s">
        <v>14</v>
      </c>
      <c r="G64" s="78">
        <v>36484</v>
      </c>
      <c r="H64" s="79" t="str">
        <f t="shared" si="0"/>
        <v>November</v>
      </c>
      <c r="I64" s="16">
        <f t="shared" ca="1" si="1"/>
        <v>21</v>
      </c>
      <c r="J64" s="17" t="s">
        <v>15</v>
      </c>
      <c r="K64" s="93">
        <v>107690</v>
      </c>
      <c r="L64" s="12">
        <v>4</v>
      </c>
    </row>
    <row r="65" spans="1:12" hidden="1" x14ac:dyDescent="0.25">
      <c r="A65" s="11" t="s">
        <v>173</v>
      </c>
      <c r="B65" s="12" t="s">
        <v>33</v>
      </c>
      <c r="C65" s="11" t="s">
        <v>611</v>
      </c>
      <c r="D65" s="13">
        <v>323001315</v>
      </c>
      <c r="E65" s="14">
        <v>9194479196</v>
      </c>
      <c r="F65" s="11" t="s">
        <v>14</v>
      </c>
      <c r="G65" s="78">
        <v>43423</v>
      </c>
      <c r="H65" s="79" t="str">
        <f t="shared" si="0"/>
        <v>November</v>
      </c>
      <c r="I65" s="16">
        <f t="shared" ca="1" si="1"/>
        <v>2</v>
      </c>
      <c r="J65" s="17" t="s">
        <v>20</v>
      </c>
      <c r="K65" s="93">
        <v>108351</v>
      </c>
      <c r="L65" s="12">
        <v>3</v>
      </c>
    </row>
    <row r="66" spans="1:12" hidden="1" x14ac:dyDescent="0.25">
      <c r="A66" s="11" t="s">
        <v>619</v>
      </c>
      <c r="B66" s="12" t="s">
        <v>28</v>
      </c>
      <c r="C66" s="11" t="s">
        <v>460</v>
      </c>
      <c r="D66" s="13">
        <v>948002103</v>
      </c>
      <c r="E66" s="14">
        <v>9197430732</v>
      </c>
      <c r="F66" s="11" t="s">
        <v>26</v>
      </c>
      <c r="G66" s="78">
        <v>39171</v>
      </c>
      <c r="H66" s="79" t="str">
        <f t="shared" ref="H66:H129" si="2">CHOOSE(MONTH(G66),"January","February","March","April","May","June","July","August","September","October","November","December")</f>
        <v>March</v>
      </c>
      <c r="I66" s="16">
        <f t="shared" ref="I66:I129" ca="1" si="3">DATEDIF(G66,TODAY(),"Y")</f>
        <v>13</v>
      </c>
      <c r="J66" s="17"/>
      <c r="K66" s="93">
        <v>53681</v>
      </c>
      <c r="L66" s="12">
        <v>1</v>
      </c>
    </row>
    <row r="67" spans="1:12" hidden="1" x14ac:dyDescent="0.25">
      <c r="A67" s="11" t="s">
        <v>691</v>
      </c>
      <c r="B67" s="12" t="s">
        <v>19</v>
      </c>
      <c r="C67" s="11" t="s">
        <v>220</v>
      </c>
      <c r="D67" s="13">
        <v>143004593</v>
      </c>
      <c r="E67" s="14">
        <v>2527172882</v>
      </c>
      <c r="F67" s="11" t="s">
        <v>17</v>
      </c>
      <c r="G67" s="78">
        <v>40662</v>
      </c>
      <c r="H67" s="79" t="str">
        <f t="shared" si="2"/>
        <v>April</v>
      </c>
      <c r="I67" s="16">
        <f t="shared" ca="1" si="3"/>
        <v>9</v>
      </c>
      <c r="J67" s="17"/>
      <c r="K67" s="93">
        <v>101817</v>
      </c>
      <c r="L67" s="12">
        <v>1</v>
      </c>
    </row>
    <row r="68" spans="1:12" hidden="1" x14ac:dyDescent="0.25">
      <c r="A68" s="11" t="s">
        <v>73</v>
      </c>
      <c r="B68" s="12" t="s">
        <v>28</v>
      </c>
      <c r="C68" s="11" t="s">
        <v>522</v>
      </c>
      <c r="D68" s="13">
        <v>978004935</v>
      </c>
      <c r="E68" s="14">
        <v>2521384592</v>
      </c>
      <c r="F68" s="11" t="s">
        <v>14</v>
      </c>
      <c r="G68" s="78">
        <v>39037</v>
      </c>
      <c r="H68" s="79" t="str">
        <f t="shared" si="2"/>
        <v>November</v>
      </c>
      <c r="I68" s="16">
        <f t="shared" ca="1" si="3"/>
        <v>14</v>
      </c>
      <c r="J68" s="17" t="s">
        <v>20</v>
      </c>
      <c r="K68" s="93">
        <v>62586</v>
      </c>
      <c r="L68" s="12">
        <v>5</v>
      </c>
    </row>
    <row r="69" spans="1:12" hidden="1" x14ac:dyDescent="0.25">
      <c r="A69" s="11" t="s">
        <v>147</v>
      </c>
      <c r="B69" s="12" t="s">
        <v>25</v>
      </c>
      <c r="C69" s="11" t="s">
        <v>220</v>
      </c>
      <c r="D69" s="13">
        <v>923003594</v>
      </c>
      <c r="E69" s="14">
        <v>2528669137</v>
      </c>
      <c r="F69" s="11" t="s">
        <v>14</v>
      </c>
      <c r="G69" s="78">
        <v>39040</v>
      </c>
      <c r="H69" s="79" t="str">
        <f t="shared" si="2"/>
        <v>November</v>
      </c>
      <c r="I69" s="16">
        <f t="shared" ca="1" si="3"/>
        <v>14</v>
      </c>
      <c r="J69" s="17" t="s">
        <v>42</v>
      </c>
      <c r="K69" s="93">
        <v>109890</v>
      </c>
      <c r="L69" s="12">
        <v>2</v>
      </c>
    </row>
    <row r="70" spans="1:12" hidden="1" x14ac:dyDescent="0.25">
      <c r="A70" s="11" t="s">
        <v>531</v>
      </c>
      <c r="B70" s="12" t="s">
        <v>28</v>
      </c>
      <c r="C70" s="11" t="s">
        <v>433</v>
      </c>
      <c r="D70" s="13">
        <v>221004716</v>
      </c>
      <c r="E70" s="14">
        <v>2521389906</v>
      </c>
      <c r="F70" s="11" t="s">
        <v>14</v>
      </c>
      <c r="G70" s="78">
        <v>39740</v>
      </c>
      <c r="H70" s="79" t="str">
        <f t="shared" si="2"/>
        <v>October</v>
      </c>
      <c r="I70" s="16">
        <f t="shared" ca="1" si="3"/>
        <v>12</v>
      </c>
      <c r="J70" s="17" t="s">
        <v>15</v>
      </c>
      <c r="K70" s="93">
        <v>96957</v>
      </c>
      <c r="L70" s="12">
        <v>2</v>
      </c>
    </row>
    <row r="71" spans="1:12" hidden="1" x14ac:dyDescent="0.25">
      <c r="A71" s="11" t="s">
        <v>244</v>
      </c>
      <c r="B71" s="12" t="s">
        <v>12</v>
      </c>
      <c r="C71" s="11" t="s">
        <v>29</v>
      </c>
      <c r="D71" s="13">
        <v>297002686</v>
      </c>
      <c r="E71" s="14">
        <v>2525832994</v>
      </c>
      <c r="F71" s="11" t="s">
        <v>14</v>
      </c>
      <c r="G71" s="78">
        <v>39199</v>
      </c>
      <c r="H71" s="79" t="str">
        <f t="shared" si="2"/>
        <v>April</v>
      </c>
      <c r="I71" s="16">
        <f t="shared" ca="1" si="3"/>
        <v>13</v>
      </c>
      <c r="J71" s="17" t="s">
        <v>42</v>
      </c>
      <c r="K71" s="93">
        <v>78692</v>
      </c>
      <c r="L71" s="12">
        <v>5</v>
      </c>
    </row>
    <row r="72" spans="1:12" hidden="1" x14ac:dyDescent="0.25">
      <c r="A72" s="11" t="s">
        <v>235</v>
      </c>
      <c r="B72" s="12" t="s">
        <v>25</v>
      </c>
      <c r="C72" s="11" t="s">
        <v>51</v>
      </c>
      <c r="D72" s="13">
        <v>764005259</v>
      </c>
      <c r="E72" s="14">
        <v>2527515181</v>
      </c>
      <c r="F72" s="11" t="s">
        <v>14</v>
      </c>
      <c r="G72" s="78">
        <v>40893</v>
      </c>
      <c r="H72" s="79" t="str">
        <f t="shared" si="2"/>
        <v>December</v>
      </c>
      <c r="I72" s="16">
        <f t="shared" ca="1" si="3"/>
        <v>8</v>
      </c>
      <c r="J72" s="17" t="s">
        <v>15</v>
      </c>
      <c r="K72" s="93">
        <v>40973</v>
      </c>
      <c r="L72" s="12">
        <v>1</v>
      </c>
    </row>
    <row r="73" spans="1:12" hidden="1" x14ac:dyDescent="0.25">
      <c r="A73" s="11" t="s">
        <v>175</v>
      </c>
      <c r="B73" s="12" t="s">
        <v>31</v>
      </c>
      <c r="C73" s="11" t="s">
        <v>220</v>
      </c>
      <c r="D73" s="13">
        <v>826000563</v>
      </c>
      <c r="E73" s="14">
        <v>9196607355</v>
      </c>
      <c r="F73" s="11" t="s">
        <v>17</v>
      </c>
      <c r="G73" s="78">
        <v>39546</v>
      </c>
      <c r="H73" s="79" t="str">
        <f t="shared" si="2"/>
        <v>April</v>
      </c>
      <c r="I73" s="16">
        <f t="shared" ca="1" si="3"/>
        <v>12</v>
      </c>
      <c r="J73" s="17"/>
      <c r="K73" s="93">
        <v>77976</v>
      </c>
      <c r="L73" s="12">
        <v>3</v>
      </c>
    </row>
    <row r="74" spans="1:12" hidden="1" x14ac:dyDescent="0.25">
      <c r="A74" s="11" t="s">
        <v>74</v>
      </c>
      <c r="B74" s="12" t="s">
        <v>33</v>
      </c>
      <c r="C74" s="11" t="s">
        <v>685</v>
      </c>
      <c r="D74" s="13">
        <v>717003282</v>
      </c>
      <c r="E74" s="14">
        <v>2522400087</v>
      </c>
      <c r="F74" s="11" t="s">
        <v>17</v>
      </c>
      <c r="G74" s="78">
        <v>43365</v>
      </c>
      <c r="H74" s="79" t="str">
        <f t="shared" si="2"/>
        <v>September</v>
      </c>
      <c r="I74" s="16">
        <f t="shared" ca="1" si="3"/>
        <v>2</v>
      </c>
      <c r="J74" s="17"/>
      <c r="K74" s="93">
        <v>62870</v>
      </c>
      <c r="L74" s="12">
        <v>4</v>
      </c>
    </row>
    <row r="75" spans="1:12" hidden="1" x14ac:dyDescent="0.25">
      <c r="A75" s="11" t="s">
        <v>236</v>
      </c>
      <c r="B75" s="12" t="s">
        <v>25</v>
      </c>
      <c r="C75" s="11" t="s">
        <v>460</v>
      </c>
      <c r="D75" s="13">
        <v>120009503</v>
      </c>
      <c r="E75" s="14">
        <v>9196069116</v>
      </c>
      <c r="F75" s="11" t="s">
        <v>22</v>
      </c>
      <c r="G75" s="78">
        <v>42141</v>
      </c>
      <c r="H75" s="79" t="str">
        <f t="shared" si="2"/>
        <v>May</v>
      </c>
      <c r="I75" s="16">
        <f t="shared" ca="1" si="3"/>
        <v>5</v>
      </c>
      <c r="J75" s="17" t="s">
        <v>42</v>
      </c>
      <c r="K75" s="93">
        <v>64476</v>
      </c>
      <c r="L75" s="12">
        <v>3</v>
      </c>
    </row>
    <row r="76" spans="1:12" hidden="1" x14ac:dyDescent="0.25">
      <c r="A76" s="11" t="s">
        <v>148</v>
      </c>
      <c r="B76" s="12" t="s">
        <v>33</v>
      </c>
      <c r="C76" s="11" t="s">
        <v>522</v>
      </c>
      <c r="D76" s="13">
        <v>161009267</v>
      </c>
      <c r="E76" s="14">
        <v>9197600603</v>
      </c>
      <c r="F76" s="11" t="s">
        <v>14</v>
      </c>
      <c r="G76" s="78">
        <v>42204</v>
      </c>
      <c r="H76" s="79" t="str">
        <f t="shared" si="2"/>
        <v>July</v>
      </c>
      <c r="I76" s="16">
        <f t="shared" ca="1" si="3"/>
        <v>5</v>
      </c>
      <c r="J76" s="17" t="s">
        <v>23</v>
      </c>
      <c r="K76" s="93">
        <v>56727</v>
      </c>
      <c r="L76" s="12">
        <v>5</v>
      </c>
    </row>
    <row r="77" spans="1:12" hidden="1" x14ac:dyDescent="0.25">
      <c r="A77" s="11" t="s">
        <v>692</v>
      </c>
      <c r="B77" s="12" t="s">
        <v>28</v>
      </c>
      <c r="C77" s="11" t="s">
        <v>220</v>
      </c>
      <c r="D77" s="13">
        <v>213004397</v>
      </c>
      <c r="E77" s="14">
        <v>2524138160</v>
      </c>
      <c r="F77" s="11" t="s">
        <v>14</v>
      </c>
      <c r="G77" s="78">
        <v>40173</v>
      </c>
      <c r="H77" s="79" t="str">
        <f t="shared" si="2"/>
        <v>December</v>
      </c>
      <c r="I77" s="16">
        <f t="shared" ca="1" si="3"/>
        <v>10</v>
      </c>
      <c r="J77" s="17" t="s">
        <v>37</v>
      </c>
      <c r="K77" s="93">
        <v>84713</v>
      </c>
      <c r="L77" s="12">
        <v>3</v>
      </c>
    </row>
    <row r="78" spans="1:12" hidden="1" x14ac:dyDescent="0.25">
      <c r="A78" s="11" t="s">
        <v>693</v>
      </c>
      <c r="B78" s="12" t="s">
        <v>12</v>
      </c>
      <c r="C78" s="11" t="s">
        <v>685</v>
      </c>
      <c r="D78" s="13">
        <v>610000294</v>
      </c>
      <c r="E78" s="14">
        <v>9198443818</v>
      </c>
      <c r="F78" s="11" t="s">
        <v>17</v>
      </c>
      <c r="G78" s="78">
        <v>36662</v>
      </c>
      <c r="H78" s="79" t="str">
        <f t="shared" si="2"/>
        <v>May</v>
      </c>
      <c r="I78" s="16">
        <f t="shared" ca="1" si="3"/>
        <v>20</v>
      </c>
      <c r="J78" s="17"/>
      <c r="K78" s="93">
        <v>94905</v>
      </c>
      <c r="L78" s="12">
        <v>3</v>
      </c>
    </row>
    <row r="79" spans="1:12" hidden="1" x14ac:dyDescent="0.25">
      <c r="A79" s="11" t="s">
        <v>237</v>
      </c>
      <c r="B79" s="12" t="s">
        <v>25</v>
      </c>
      <c r="C79" s="11" t="s">
        <v>172</v>
      </c>
      <c r="D79" s="13">
        <v>105008355</v>
      </c>
      <c r="E79" s="14">
        <v>2524697218</v>
      </c>
      <c r="F79" s="11" t="s">
        <v>14</v>
      </c>
      <c r="G79" s="78">
        <v>38831</v>
      </c>
      <c r="H79" s="79" t="str">
        <f t="shared" si="2"/>
        <v>April</v>
      </c>
      <c r="I79" s="16">
        <f t="shared" ca="1" si="3"/>
        <v>14</v>
      </c>
      <c r="J79" s="17" t="s">
        <v>23</v>
      </c>
      <c r="K79" s="93">
        <v>95864</v>
      </c>
      <c r="L79" s="12">
        <v>5</v>
      </c>
    </row>
    <row r="80" spans="1:12" hidden="1" x14ac:dyDescent="0.25">
      <c r="A80" s="11" t="s">
        <v>620</v>
      </c>
      <c r="B80" s="12" t="s">
        <v>33</v>
      </c>
      <c r="C80" s="11" t="s">
        <v>220</v>
      </c>
      <c r="D80" s="13">
        <v>276000518</v>
      </c>
      <c r="E80" s="14">
        <v>9195267252</v>
      </c>
      <c r="F80" s="11" t="s">
        <v>14</v>
      </c>
      <c r="G80" s="78">
        <v>41674</v>
      </c>
      <c r="H80" s="79" t="str">
        <f t="shared" si="2"/>
        <v>February</v>
      </c>
      <c r="I80" s="16">
        <f t="shared" ca="1" si="3"/>
        <v>6</v>
      </c>
      <c r="J80" s="17" t="s">
        <v>42</v>
      </c>
      <c r="K80" s="93">
        <v>39717</v>
      </c>
      <c r="L80" s="12">
        <v>5</v>
      </c>
    </row>
    <row r="81" spans="1:12" hidden="1" x14ac:dyDescent="0.25">
      <c r="A81" s="11" t="s">
        <v>238</v>
      </c>
      <c r="B81" s="12" t="s">
        <v>12</v>
      </c>
      <c r="C81" s="11" t="s">
        <v>611</v>
      </c>
      <c r="D81" s="13">
        <v>518009092</v>
      </c>
      <c r="E81" s="14">
        <v>2528792521</v>
      </c>
      <c r="F81" s="11" t="s">
        <v>26</v>
      </c>
      <c r="G81" s="78">
        <v>38711</v>
      </c>
      <c r="H81" s="79" t="str">
        <f t="shared" si="2"/>
        <v>December</v>
      </c>
      <c r="I81" s="16">
        <f t="shared" ca="1" si="3"/>
        <v>14</v>
      </c>
      <c r="J81" s="17"/>
      <c r="K81" s="93">
        <v>24181</v>
      </c>
      <c r="L81" s="12">
        <v>5</v>
      </c>
    </row>
    <row r="82" spans="1:12" hidden="1" x14ac:dyDescent="0.25">
      <c r="A82" s="11" t="s">
        <v>239</v>
      </c>
      <c r="B82" s="12" t="s">
        <v>31</v>
      </c>
      <c r="C82" s="11" t="s">
        <v>685</v>
      </c>
      <c r="D82" s="13">
        <v>364005917</v>
      </c>
      <c r="E82" s="14">
        <v>2522787318</v>
      </c>
      <c r="F82" s="11" t="s">
        <v>14</v>
      </c>
      <c r="G82" s="78">
        <v>36820</v>
      </c>
      <c r="H82" s="79" t="str">
        <f t="shared" si="2"/>
        <v>October</v>
      </c>
      <c r="I82" s="16">
        <f t="shared" ca="1" si="3"/>
        <v>20</v>
      </c>
      <c r="J82" s="17" t="s">
        <v>37</v>
      </c>
      <c r="K82" s="93">
        <v>62654</v>
      </c>
      <c r="L82" s="12">
        <v>2</v>
      </c>
    </row>
    <row r="83" spans="1:12" hidden="1" x14ac:dyDescent="0.25">
      <c r="A83" s="11" t="s">
        <v>532</v>
      </c>
      <c r="B83" s="12" t="s">
        <v>25</v>
      </c>
      <c r="C83" s="11" t="s">
        <v>685</v>
      </c>
      <c r="D83" s="13">
        <v>120001975</v>
      </c>
      <c r="E83" s="14">
        <v>2521789943</v>
      </c>
      <c r="F83" s="11" t="s">
        <v>14</v>
      </c>
      <c r="G83" s="78">
        <v>40337</v>
      </c>
      <c r="H83" s="79" t="str">
        <f t="shared" si="2"/>
        <v>June</v>
      </c>
      <c r="I83" s="16">
        <f t="shared" ca="1" si="3"/>
        <v>10</v>
      </c>
      <c r="J83" s="17" t="s">
        <v>42</v>
      </c>
      <c r="K83" s="93">
        <v>81405</v>
      </c>
      <c r="L83" s="12">
        <v>2</v>
      </c>
    </row>
    <row r="84" spans="1:12" hidden="1" x14ac:dyDescent="0.25">
      <c r="A84" s="11" t="s">
        <v>694</v>
      </c>
      <c r="B84" s="12" t="s">
        <v>28</v>
      </c>
      <c r="C84" s="11" t="s">
        <v>136</v>
      </c>
      <c r="D84" s="13">
        <v>925009144</v>
      </c>
      <c r="E84" s="14">
        <v>2524752921</v>
      </c>
      <c r="F84" s="11" t="s">
        <v>14</v>
      </c>
      <c r="G84" s="78">
        <v>39091</v>
      </c>
      <c r="H84" s="79" t="str">
        <f t="shared" si="2"/>
        <v>January</v>
      </c>
      <c r="I84" s="16">
        <f t="shared" ca="1" si="3"/>
        <v>13</v>
      </c>
      <c r="J84" s="17" t="s">
        <v>15</v>
      </c>
      <c r="K84" s="93">
        <v>67311</v>
      </c>
      <c r="L84" s="12">
        <v>2</v>
      </c>
    </row>
    <row r="85" spans="1:12" hidden="1" x14ac:dyDescent="0.25">
      <c r="A85" s="11" t="s">
        <v>385</v>
      </c>
      <c r="B85" s="12" t="s">
        <v>31</v>
      </c>
      <c r="C85" s="11" t="s">
        <v>611</v>
      </c>
      <c r="D85" s="13">
        <v>666004498</v>
      </c>
      <c r="E85" s="14">
        <v>2526593848</v>
      </c>
      <c r="F85" s="11" t="s">
        <v>14</v>
      </c>
      <c r="G85" s="78">
        <v>41195</v>
      </c>
      <c r="H85" s="79" t="str">
        <f t="shared" si="2"/>
        <v>October</v>
      </c>
      <c r="I85" s="16">
        <f t="shared" ca="1" si="3"/>
        <v>8</v>
      </c>
      <c r="J85" s="17" t="s">
        <v>37</v>
      </c>
      <c r="K85" s="93">
        <v>113009</v>
      </c>
      <c r="L85" s="12">
        <v>3</v>
      </c>
    </row>
    <row r="86" spans="1:12" hidden="1" x14ac:dyDescent="0.25">
      <c r="A86" s="11" t="s">
        <v>785</v>
      </c>
      <c r="B86" s="12" t="s">
        <v>28</v>
      </c>
      <c r="C86" s="11" t="s">
        <v>433</v>
      </c>
      <c r="D86" s="13">
        <v>332002868</v>
      </c>
      <c r="E86" s="14">
        <v>9196109756</v>
      </c>
      <c r="F86" s="11" t="s">
        <v>14</v>
      </c>
      <c r="G86" s="78">
        <v>39017</v>
      </c>
      <c r="H86" s="79" t="str">
        <f t="shared" si="2"/>
        <v>October</v>
      </c>
      <c r="I86" s="16">
        <f t="shared" ca="1" si="3"/>
        <v>14</v>
      </c>
      <c r="J86" s="17" t="s">
        <v>37</v>
      </c>
      <c r="K86" s="93">
        <v>31752</v>
      </c>
      <c r="L86" s="12">
        <v>2</v>
      </c>
    </row>
    <row r="87" spans="1:12" hidden="1" x14ac:dyDescent="0.25">
      <c r="A87" s="11" t="s">
        <v>695</v>
      </c>
      <c r="B87" s="12" t="s">
        <v>12</v>
      </c>
      <c r="C87" s="11" t="s">
        <v>685</v>
      </c>
      <c r="D87" s="13">
        <v>502000266</v>
      </c>
      <c r="E87" s="14">
        <v>9197103200</v>
      </c>
      <c r="F87" s="11" t="s">
        <v>26</v>
      </c>
      <c r="G87" s="78">
        <v>41488</v>
      </c>
      <c r="H87" s="79" t="str">
        <f t="shared" si="2"/>
        <v>August</v>
      </c>
      <c r="I87" s="16">
        <f t="shared" ca="1" si="3"/>
        <v>7</v>
      </c>
      <c r="J87" s="17"/>
      <c r="K87" s="93">
        <v>50414</v>
      </c>
      <c r="L87" s="12">
        <v>2</v>
      </c>
    </row>
    <row r="88" spans="1:12" hidden="1" x14ac:dyDescent="0.25">
      <c r="A88" s="11" t="s">
        <v>533</v>
      </c>
      <c r="B88" s="12" t="s">
        <v>33</v>
      </c>
      <c r="C88" s="11" t="s">
        <v>172</v>
      </c>
      <c r="D88" s="13">
        <v>575008597</v>
      </c>
      <c r="E88" s="14">
        <v>9198865267</v>
      </c>
      <c r="F88" s="11" t="s">
        <v>17</v>
      </c>
      <c r="G88" s="78">
        <v>40483</v>
      </c>
      <c r="H88" s="79" t="str">
        <f t="shared" si="2"/>
        <v>November</v>
      </c>
      <c r="I88" s="16">
        <f t="shared" ca="1" si="3"/>
        <v>10</v>
      </c>
      <c r="J88" s="17"/>
      <c r="K88" s="93">
        <v>43160</v>
      </c>
      <c r="L88" s="12">
        <v>5</v>
      </c>
    </row>
    <row r="89" spans="1:12" hidden="1" x14ac:dyDescent="0.25">
      <c r="A89" s="11" t="s">
        <v>534</v>
      </c>
      <c r="B89" s="12" t="s">
        <v>19</v>
      </c>
      <c r="C89" s="11" t="s">
        <v>611</v>
      </c>
      <c r="D89" s="13">
        <v>889000902</v>
      </c>
      <c r="E89" s="14">
        <v>2527422559</v>
      </c>
      <c r="F89" s="11" t="s">
        <v>14</v>
      </c>
      <c r="G89" s="78">
        <v>39356</v>
      </c>
      <c r="H89" s="79" t="str">
        <f t="shared" si="2"/>
        <v>October</v>
      </c>
      <c r="I89" s="16">
        <f t="shared" ca="1" si="3"/>
        <v>13</v>
      </c>
      <c r="J89" s="17" t="s">
        <v>37</v>
      </c>
      <c r="K89" s="93">
        <v>65138</v>
      </c>
      <c r="L89" s="12">
        <v>3</v>
      </c>
    </row>
    <row r="90" spans="1:12" hidden="1" x14ac:dyDescent="0.25">
      <c r="A90" s="11" t="s">
        <v>621</v>
      </c>
      <c r="B90" s="12" t="s">
        <v>31</v>
      </c>
      <c r="C90" s="11" t="s">
        <v>62</v>
      </c>
      <c r="D90" s="13">
        <v>529009767</v>
      </c>
      <c r="E90" s="14">
        <v>2528006736</v>
      </c>
      <c r="F90" s="11" t="s">
        <v>17</v>
      </c>
      <c r="G90" s="78">
        <v>38237</v>
      </c>
      <c r="H90" s="79" t="str">
        <f t="shared" si="2"/>
        <v>September</v>
      </c>
      <c r="I90" s="16">
        <f t="shared" ca="1" si="3"/>
        <v>16</v>
      </c>
      <c r="J90" s="17"/>
      <c r="K90" s="93">
        <v>78476</v>
      </c>
      <c r="L90" s="12">
        <v>2</v>
      </c>
    </row>
    <row r="91" spans="1:12" hidden="1" x14ac:dyDescent="0.25">
      <c r="A91" s="11" t="s">
        <v>535</v>
      </c>
      <c r="B91" s="12" t="s">
        <v>31</v>
      </c>
      <c r="C91" s="11" t="s">
        <v>220</v>
      </c>
      <c r="D91" s="13">
        <v>620006005</v>
      </c>
      <c r="E91" s="14">
        <v>9196422185</v>
      </c>
      <c r="F91" s="11" t="s">
        <v>14</v>
      </c>
      <c r="G91" s="78">
        <v>41219</v>
      </c>
      <c r="H91" s="79" t="str">
        <f t="shared" si="2"/>
        <v>November</v>
      </c>
      <c r="I91" s="16">
        <f t="shared" ca="1" si="3"/>
        <v>8</v>
      </c>
      <c r="J91" s="17" t="s">
        <v>15</v>
      </c>
      <c r="K91" s="93">
        <v>55431</v>
      </c>
      <c r="L91" s="12">
        <v>3</v>
      </c>
    </row>
    <row r="92" spans="1:12" hidden="1" x14ac:dyDescent="0.25">
      <c r="A92" s="11" t="s">
        <v>507</v>
      </c>
      <c r="B92" s="12" t="s">
        <v>31</v>
      </c>
      <c r="C92" s="11" t="s">
        <v>685</v>
      </c>
      <c r="D92" s="13">
        <v>641002645</v>
      </c>
      <c r="E92" s="14">
        <v>9196965088</v>
      </c>
      <c r="F92" s="11" t="s">
        <v>17</v>
      </c>
      <c r="G92" s="78">
        <v>36977</v>
      </c>
      <c r="H92" s="79" t="str">
        <f t="shared" si="2"/>
        <v>March</v>
      </c>
      <c r="I92" s="16">
        <f t="shared" ca="1" si="3"/>
        <v>19</v>
      </c>
      <c r="J92" s="17"/>
      <c r="K92" s="93">
        <v>106097</v>
      </c>
      <c r="L92" s="12">
        <v>1</v>
      </c>
    </row>
    <row r="93" spans="1:12" hidden="1" x14ac:dyDescent="0.25">
      <c r="A93" s="11" t="s">
        <v>386</v>
      </c>
      <c r="B93" s="12" t="s">
        <v>33</v>
      </c>
      <c r="C93" s="11" t="s">
        <v>67</v>
      </c>
      <c r="D93" s="13">
        <v>905005120</v>
      </c>
      <c r="E93" s="14">
        <v>9192526124</v>
      </c>
      <c r="F93" s="11" t="s">
        <v>14</v>
      </c>
      <c r="G93" s="78">
        <v>38049</v>
      </c>
      <c r="H93" s="79" t="str">
        <f t="shared" si="2"/>
        <v>March</v>
      </c>
      <c r="I93" s="16">
        <f t="shared" ca="1" si="3"/>
        <v>16</v>
      </c>
      <c r="J93" s="17" t="s">
        <v>20</v>
      </c>
      <c r="K93" s="93">
        <v>104733</v>
      </c>
      <c r="L93" s="12">
        <v>3</v>
      </c>
    </row>
    <row r="94" spans="1:12" hidden="1" x14ac:dyDescent="0.25">
      <c r="A94" s="11" t="s">
        <v>240</v>
      </c>
      <c r="B94" s="12" t="s">
        <v>33</v>
      </c>
      <c r="C94" s="11" t="s">
        <v>522</v>
      </c>
      <c r="D94" s="13">
        <v>552008553</v>
      </c>
      <c r="E94" s="14">
        <v>9194310812</v>
      </c>
      <c r="F94" s="11" t="s">
        <v>26</v>
      </c>
      <c r="G94" s="78">
        <v>39182</v>
      </c>
      <c r="H94" s="79" t="str">
        <f t="shared" si="2"/>
        <v>April</v>
      </c>
      <c r="I94" s="16">
        <f t="shared" ca="1" si="3"/>
        <v>13</v>
      </c>
      <c r="J94" s="17"/>
      <c r="K94" s="93">
        <v>49972</v>
      </c>
      <c r="L94" s="12">
        <v>4</v>
      </c>
    </row>
    <row r="95" spans="1:12" hidden="1" x14ac:dyDescent="0.25">
      <c r="A95" s="11" t="s">
        <v>696</v>
      </c>
      <c r="B95" s="12" t="s">
        <v>33</v>
      </c>
      <c r="C95" s="11" t="s">
        <v>220</v>
      </c>
      <c r="D95" s="13">
        <v>894000119</v>
      </c>
      <c r="E95" s="14">
        <v>2528652588</v>
      </c>
      <c r="F95" s="11" t="s">
        <v>14</v>
      </c>
      <c r="G95" s="78">
        <v>39910</v>
      </c>
      <c r="H95" s="79" t="str">
        <f t="shared" si="2"/>
        <v>April</v>
      </c>
      <c r="I95" s="16">
        <f t="shared" ca="1" si="3"/>
        <v>11</v>
      </c>
      <c r="J95" s="17" t="s">
        <v>23</v>
      </c>
      <c r="K95" s="93">
        <v>89114</v>
      </c>
      <c r="L95" s="12">
        <v>5</v>
      </c>
    </row>
    <row r="96" spans="1:12" x14ac:dyDescent="0.25">
      <c r="A96" s="11" t="s">
        <v>241</v>
      </c>
      <c r="B96" s="12" t="s">
        <v>28</v>
      </c>
      <c r="C96" s="11" t="s">
        <v>381</v>
      </c>
      <c r="D96" s="13">
        <v>626007704</v>
      </c>
      <c r="E96" s="14">
        <v>2526971022</v>
      </c>
      <c r="F96" s="11" t="s">
        <v>17</v>
      </c>
      <c r="G96" s="78">
        <v>38618</v>
      </c>
      <c r="H96" s="79" t="str">
        <f t="shared" si="2"/>
        <v>September</v>
      </c>
      <c r="I96" s="16">
        <f t="shared" ca="1" si="3"/>
        <v>15</v>
      </c>
      <c r="J96" s="17"/>
      <c r="K96" s="93">
        <v>105206</v>
      </c>
      <c r="L96" s="12">
        <v>5</v>
      </c>
    </row>
    <row r="97" spans="1:12" hidden="1" x14ac:dyDescent="0.25">
      <c r="A97" s="11" t="s">
        <v>87</v>
      </c>
      <c r="B97" s="12" t="s">
        <v>12</v>
      </c>
      <c r="C97" s="11" t="s">
        <v>29</v>
      </c>
      <c r="D97" s="13">
        <v>767001463</v>
      </c>
      <c r="E97" s="14">
        <v>2523646601</v>
      </c>
      <c r="F97" s="11" t="s">
        <v>17</v>
      </c>
      <c r="G97" s="78">
        <v>36316</v>
      </c>
      <c r="H97" s="79" t="str">
        <f t="shared" si="2"/>
        <v>June</v>
      </c>
      <c r="I97" s="16">
        <f t="shared" ca="1" si="3"/>
        <v>21</v>
      </c>
      <c r="J97" s="17"/>
      <c r="K97" s="93">
        <v>103532</v>
      </c>
      <c r="L97" s="12">
        <v>3</v>
      </c>
    </row>
    <row r="98" spans="1:12" hidden="1" x14ac:dyDescent="0.25">
      <c r="A98" s="11" t="s">
        <v>242</v>
      </c>
      <c r="B98" s="12" t="s">
        <v>33</v>
      </c>
      <c r="C98" s="11" t="s">
        <v>67</v>
      </c>
      <c r="D98" s="13">
        <v>252006921</v>
      </c>
      <c r="E98" s="14">
        <v>2525777345</v>
      </c>
      <c r="F98" s="11" t="s">
        <v>14</v>
      </c>
      <c r="G98" s="78">
        <v>40627</v>
      </c>
      <c r="H98" s="79" t="str">
        <f t="shared" si="2"/>
        <v>March</v>
      </c>
      <c r="I98" s="16">
        <f t="shared" ca="1" si="3"/>
        <v>9</v>
      </c>
      <c r="J98" s="17" t="s">
        <v>37</v>
      </c>
      <c r="K98" s="93">
        <v>117828</v>
      </c>
      <c r="L98" s="12">
        <v>4</v>
      </c>
    </row>
    <row r="99" spans="1:12" hidden="1" x14ac:dyDescent="0.25">
      <c r="A99" s="11" t="s">
        <v>165</v>
      </c>
      <c r="B99" s="12" t="s">
        <v>12</v>
      </c>
      <c r="C99" s="11" t="s">
        <v>611</v>
      </c>
      <c r="D99" s="13">
        <v>649002883</v>
      </c>
      <c r="E99" s="14">
        <v>9198413896</v>
      </c>
      <c r="F99" s="11" t="s">
        <v>14</v>
      </c>
      <c r="G99" s="78">
        <v>41079</v>
      </c>
      <c r="H99" s="79" t="str">
        <f t="shared" si="2"/>
        <v>June</v>
      </c>
      <c r="I99" s="16">
        <f t="shared" ca="1" si="3"/>
        <v>8</v>
      </c>
      <c r="J99" s="17" t="s">
        <v>37</v>
      </c>
      <c r="K99" s="93">
        <v>43079</v>
      </c>
      <c r="L99" s="12">
        <v>5</v>
      </c>
    </row>
    <row r="100" spans="1:12" hidden="1" x14ac:dyDescent="0.25">
      <c r="A100" s="11" t="s">
        <v>243</v>
      </c>
      <c r="B100" s="12" t="s">
        <v>19</v>
      </c>
      <c r="C100" s="11" t="s">
        <v>522</v>
      </c>
      <c r="D100" s="13">
        <v>920005140</v>
      </c>
      <c r="E100" s="14">
        <v>2524078104</v>
      </c>
      <c r="F100" s="11" t="s">
        <v>14</v>
      </c>
      <c r="G100" s="78">
        <v>41632</v>
      </c>
      <c r="H100" s="79" t="str">
        <f t="shared" si="2"/>
        <v>December</v>
      </c>
      <c r="I100" s="16">
        <f t="shared" ca="1" si="3"/>
        <v>6</v>
      </c>
      <c r="J100" s="17" t="s">
        <v>23</v>
      </c>
      <c r="K100" s="93">
        <v>84629</v>
      </c>
      <c r="L100" s="12">
        <v>3</v>
      </c>
    </row>
    <row r="101" spans="1:12" hidden="1" x14ac:dyDescent="0.25">
      <c r="A101" s="11" t="s">
        <v>88</v>
      </c>
      <c r="B101" s="12" t="s">
        <v>12</v>
      </c>
      <c r="C101" s="11" t="s">
        <v>29</v>
      </c>
      <c r="D101" s="13">
        <v>771007493</v>
      </c>
      <c r="E101" s="14">
        <v>2522872439</v>
      </c>
      <c r="F101" s="11" t="s">
        <v>26</v>
      </c>
      <c r="G101" s="78">
        <v>42546</v>
      </c>
      <c r="H101" s="79" t="str">
        <f t="shared" si="2"/>
        <v>June</v>
      </c>
      <c r="I101" s="16">
        <f t="shared" ca="1" si="3"/>
        <v>4</v>
      </c>
      <c r="J101" s="17"/>
      <c r="K101" s="93">
        <v>14359</v>
      </c>
      <c r="L101" s="12">
        <v>4</v>
      </c>
    </row>
    <row r="102" spans="1:12" hidden="1" x14ac:dyDescent="0.25">
      <c r="A102" s="11" t="s">
        <v>536</v>
      </c>
      <c r="B102" s="12" t="s">
        <v>28</v>
      </c>
      <c r="C102" s="11" t="s">
        <v>220</v>
      </c>
      <c r="D102" s="13">
        <v>910004196</v>
      </c>
      <c r="E102" s="14">
        <v>9194361873</v>
      </c>
      <c r="F102" s="11" t="s">
        <v>17</v>
      </c>
      <c r="G102" s="78">
        <v>36661</v>
      </c>
      <c r="H102" s="79" t="str">
        <f t="shared" si="2"/>
        <v>May</v>
      </c>
      <c r="I102" s="16">
        <f t="shared" ca="1" si="3"/>
        <v>20</v>
      </c>
      <c r="J102" s="17"/>
      <c r="K102" s="93">
        <v>66866</v>
      </c>
      <c r="L102" s="12">
        <v>2</v>
      </c>
    </row>
    <row r="103" spans="1:12" hidden="1" x14ac:dyDescent="0.25">
      <c r="A103" s="11" t="s">
        <v>245</v>
      </c>
      <c r="B103" s="12" t="s">
        <v>33</v>
      </c>
      <c r="C103" s="11" t="s">
        <v>220</v>
      </c>
      <c r="D103" s="13">
        <v>618005019</v>
      </c>
      <c r="E103" s="14">
        <v>9193695179</v>
      </c>
      <c r="F103" s="11" t="s">
        <v>14</v>
      </c>
      <c r="G103" s="78">
        <v>38774</v>
      </c>
      <c r="H103" s="79" t="str">
        <f t="shared" si="2"/>
        <v>February</v>
      </c>
      <c r="I103" s="16">
        <f t="shared" ca="1" si="3"/>
        <v>14</v>
      </c>
      <c r="J103" s="17" t="s">
        <v>37</v>
      </c>
      <c r="K103" s="93">
        <v>121149</v>
      </c>
      <c r="L103" s="12">
        <v>5</v>
      </c>
    </row>
    <row r="104" spans="1:12" hidden="1" x14ac:dyDescent="0.25">
      <c r="A104" s="11" t="s">
        <v>697</v>
      </c>
      <c r="B104" s="12" t="s">
        <v>33</v>
      </c>
      <c r="C104" s="11" t="s">
        <v>611</v>
      </c>
      <c r="D104" s="13">
        <v>110006520</v>
      </c>
      <c r="E104" s="14">
        <v>9197963782</v>
      </c>
      <c r="F104" s="11" t="s">
        <v>14</v>
      </c>
      <c r="G104" s="78">
        <v>38339</v>
      </c>
      <c r="H104" s="79" t="str">
        <f t="shared" si="2"/>
        <v>December</v>
      </c>
      <c r="I104" s="16">
        <f t="shared" ca="1" si="3"/>
        <v>15</v>
      </c>
      <c r="J104" s="17" t="s">
        <v>15</v>
      </c>
      <c r="K104" s="93">
        <v>106259</v>
      </c>
      <c r="L104" s="12">
        <v>4</v>
      </c>
    </row>
    <row r="105" spans="1:12" hidden="1" x14ac:dyDescent="0.25">
      <c r="A105" s="11" t="s">
        <v>537</v>
      </c>
      <c r="B105" s="12" t="s">
        <v>12</v>
      </c>
      <c r="C105" s="11" t="s">
        <v>685</v>
      </c>
      <c r="D105" s="13">
        <v>741008203</v>
      </c>
      <c r="E105" s="14">
        <v>9195157707</v>
      </c>
      <c r="F105" s="11" t="s">
        <v>17</v>
      </c>
      <c r="G105" s="78">
        <v>36631</v>
      </c>
      <c r="H105" s="79" t="str">
        <f t="shared" si="2"/>
        <v>April</v>
      </c>
      <c r="I105" s="16">
        <f t="shared" ca="1" si="3"/>
        <v>20</v>
      </c>
      <c r="J105" s="17"/>
      <c r="K105" s="93">
        <v>79823</v>
      </c>
      <c r="L105" s="12">
        <v>4</v>
      </c>
    </row>
    <row r="106" spans="1:12" hidden="1" x14ac:dyDescent="0.25">
      <c r="A106" s="11" t="s">
        <v>622</v>
      </c>
      <c r="B106" s="12" t="s">
        <v>12</v>
      </c>
      <c r="C106" s="11" t="s">
        <v>522</v>
      </c>
      <c r="D106" s="13">
        <v>484002635</v>
      </c>
      <c r="E106" s="14">
        <v>2527194901</v>
      </c>
      <c r="F106" s="11" t="s">
        <v>17</v>
      </c>
      <c r="G106" s="78">
        <v>36009</v>
      </c>
      <c r="H106" s="79" t="str">
        <f t="shared" si="2"/>
        <v>August</v>
      </c>
      <c r="I106" s="16">
        <f t="shared" ca="1" si="3"/>
        <v>22</v>
      </c>
      <c r="J106" s="17"/>
      <c r="K106" s="93">
        <v>31077</v>
      </c>
      <c r="L106" s="12">
        <v>4</v>
      </c>
    </row>
    <row r="107" spans="1:12" hidden="1" x14ac:dyDescent="0.25">
      <c r="A107" s="11" t="s">
        <v>698</v>
      </c>
      <c r="B107" s="12" t="s">
        <v>25</v>
      </c>
      <c r="C107" s="11" t="s">
        <v>220</v>
      </c>
      <c r="D107" s="13">
        <v>884005623</v>
      </c>
      <c r="E107" s="14">
        <v>2521280865</v>
      </c>
      <c r="F107" s="11" t="s">
        <v>17</v>
      </c>
      <c r="G107" s="78">
        <v>36873</v>
      </c>
      <c r="H107" s="79" t="str">
        <f t="shared" si="2"/>
        <v>December</v>
      </c>
      <c r="I107" s="16">
        <f t="shared" ca="1" si="3"/>
        <v>19</v>
      </c>
      <c r="J107" s="17"/>
      <c r="K107" s="93">
        <v>86981</v>
      </c>
      <c r="L107" s="12">
        <v>4</v>
      </c>
    </row>
    <row r="108" spans="1:12" x14ac:dyDescent="0.25">
      <c r="A108" s="11" t="s">
        <v>21</v>
      </c>
      <c r="B108" s="12" t="s">
        <v>33</v>
      </c>
      <c r="C108" s="11" t="s">
        <v>381</v>
      </c>
      <c r="D108" s="13">
        <v>983001302</v>
      </c>
      <c r="E108" s="14">
        <v>9191462245</v>
      </c>
      <c r="F108" s="11" t="s">
        <v>14</v>
      </c>
      <c r="G108" s="78">
        <v>38389</v>
      </c>
      <c r="H108" s="79" t="str">
        <f t="shared" si="2"/>
        <v>February</v>
      </c>
      <c r="I108" s="16">
        <f t="shared" ca="1" si="3"/>
        <v>15</v>
      </c>
      <c r="J108" s="17" t="s">
        <v>15</v>
      </c>
      <c r="K108" s="93">
        <v>110214</v>
      </c>
      <c r="L108" s="12">
        <v>4</v>
      </c>
    </row>
    <row r="109" spans="1:12" hidden="1" x14ac:dyDescent="0.25">
      <c r="A109" s="11" t="s">
        <v>167</v>
      </c>
      <c r="B109" s="12" t="s">
        <v>25</v>
      </c>
      <c r="C109" s="11" t="s">
        <v>522</v>
      </c>
      <c r="D109" s="13">
        <v>265003292</v>
      </c>
      <c r="E109" s="14">
        <v>2522939413</v>
      </c>
      <c r="F109" s="11" t="s">
        <v>14</v>
      </c>
      <c r="G109" s="78">
        <v>38978</v>
      </c>
      <c r="H109" s="79" t="str">
        <f t="shared" si="2"/>
        <v>September</v>
      </c>
      <c r="I109" s="16">
        <f t="shared" ca="1" si="3"/>
        <v>14</v>
      </c>
      <c r="J109" s="17" t="s">
        <v>37</v>
      </c>
      <c r="K109" s="93">
        <v>60750</v>
      </c>
      <c r="L109" s="12">
        <v>4</v>
      </c>
    </row>
    <row r="110" spans="1:12" hidden="1" x14ac:dyDescent="0.25">
      <c r="A110" s="11" t="s">
        <v>434</v>
      </c>
      <c r="B110" s="12" t="s">
        <v>28</v>
      </c>
      <c r="C110" s="11" t="s">
        <v>611</v>
      </c>
      <c r="D110" s="13">
        <v>304004314</v>
      </c>
      <c r="E110" s="14">
        <v>9192244880</v>
      </c>
      <c r="F110" s="11" t="s">
        <v>17</v>
      </c>
      <c r="G110" s="78">
        <v>36263</v>
      </c>
      <c r="H110" s="79" t="str">
        <f t="shared" si="2"/>
        <v>April</v>
      </c>
      <c r="I110" s="16">
        <f t="shared" ca="1" si="3"/>
        <v>21</v>
      </c>
      <c r="J110" s="17"/>
      <c r="K110" s="93">
        <v>62978</v>
      </c>
      <c r="L110" s="12">
        <v>2</v>
      </c>
    </row>
    <row r="111" spans="1:12" hidden="1" x14ac:dyDescent="0.25">
      <c r="A111" s="11" t="s">
        <v>246</v>
      </c>
      <c r="B111" s="12" t="s">
        <v>33</v>
      </c>
      <c r="C111" s="11" t="s">
        <v>685</v>
      </c>
      <c r="D111" s="13">
        <v>763002349</v>
      </c>
      <c r="E111" s="14">
        <v>2527780776</v>
      </c>
      <c r="F111" s="11" t="s">
        <v>17</v>
      </c>
      <c r="G111" s="78">
        <v>36968</v>
      </c>
      <c r="H111" s="79" t="str">
        <f t="shared" si="2"/>
        <v>March</v>
      </c>
      <c r="I111" s="16">
        <f t="shared" ca="1" si="3"/>
        <v>19</v>
      </c>
      <c r="J111" s="17"/>
      <c r="K111" s="93">
        <v>101993</v>
      </c>
      <c r="L111" s="12">
        <v>3</v>
      </c>
    </row>
    <row r="112" spans="1:12" hidden="1" x14ac:dyDescent="0.25">
      <c r="A112" s="11" t="s">
        <v>623</v>
      </c>
      <c r="B112" s="12" t="s">
        <v>28</v>
      </c>
      <c r="C112" s="11" t="s">
        <v>127</v>
      </c>
      <c r="D112" s="13">
        <v>759000847</v>
      </c>
      <c r="E112" s="14">
        <v>2527474942</v>
      </c>
      <c r="F112" s="11" t="s">
        <v>14</v>
      </c>
      <c r="G112" s="78">
        <v>41239</v>
      </c>
      <c r="H112" s="79" t="str">
        <f t="shared" si="2"/>
        <v>November</v>
      </c>
      <c r="I112" s="16">
        <f t="shared" ca="1" si="3"/>
        <v>8</v>
      </c>
      <c r="J112" s="17" t="s">
        <v>15</v>
      </c>
      <c r="K112" s="93">
        <v>49451</v>
      </c>
      <c r="L112" s="12">
        <v>4</v>
      </c>
    </row>
    <row r="113" spans="1:12" hidden="1" x14ac:dyDescent="0.25">
      <c r="A113" s="11" t="s">
        <v>624</v>
      </c>
      <c r="B113" s="12" t="s">
        <v>12</v>
      </c>
      <c r="C113" s="11" t="s">
        <v>220</v>
      </c>
      <c r="D113" s="13">
        <v>566006453</v>
      </c>
      <c r="E113" s="14">
        <v>9192168237</v>
      </c>
      <c r="F113" s="11" t="s">
        <v>14</v>
      </c>
      <c r="G113" s="78">
        <v>37862</v>
      </c>
      <c r="H113" s="79" t="str">
        <f t="shared" si="2"/>
        <v>August</v>
      </c>
      <c r="I113" s="16">
        <f t="shared" ca="1" si="3"/>
        <v>17</v>
      </c>
      <c r="J113" s="17" t="s">
        <v>23</v>
      </c>
      <c r="K113" s="93">
        <v>52569</v>
      </c>
      <c r="L113" s="12">
        <v>2</v>
      </c>
    </row>
    <row r="114" spans="1:12" hidden="1" x14ac:dyDescent="0.25">
      <c r="A114" s="11" t="s">
        <v>699</v>
      </c>
      <c r="B114" s="12" t="s">
        <v>12</v>
      </c>
      <c r="C114" s="11" t="s">
        <v>505</v>
      </c>
      <c r="D114" s="13">
        <v>360004659</v>
      </c>
      <c r="E114" s="14">
        <v>2523766803</v>
      </c>
      <c r="F114" s="11" t="s">
        <v>14</v>
      </c>
      <c r="G114" s="78">
        <v>36430</v>
      </c>
      <c r="H114" s="79" t="str">
        <f t="shared" si="2"/>
        <v>September</v>
      </c>
      <c r="I114" s="16">
        <f t="shared" ca="1" si="3"/>
        <v>21</v>
      </c>
      <c r="J114" s="17" t="s">
        <v>37</v>
      </c>
      <c r="K114" s="93">
        <v>60237</v>
      </c>
      <c r="L114" s="12">
        <v>5</v>
      </c>
    </row>
    <row r="115" spans="1:12" hidden="1" x14ac:dyDescent="0.25">
      <c r="A115" s="11" t="s">
        <v>807</v>
      </c>
      <c r="B115" s="12" t="s">
        <v>28</v>
      </c>
      <c r="C115" s="11" t="s">
        <v>685</v>
      </c>
      <c r="D115" s="13">
        <v>671003263</v>
      </c>
      <c r="E115" s="14">
        <v>2526718651</v>
      </c>
      <c r="F115" s="11" t="s">
        <v>14</v>
      </c>
      <c r="G115" s="78">
        <v>43479</v>
      </c>
      <c r="H115" s="79" t="str">
        <f t="shared" si="2"/>
        <v>January</v>
      </c>
      <c r="I115" s="16">
        <f t="shared" ca="1" si="3"/>
        <v>1</v>
      </c>
      <c r="J115" s="17" t="s">
        <v>15</v>
      </c>
      <c r="K115" s="93">
        <v>116964</v>
      </c>
      <c r="L115" s="12">
        <v>3</v>
      </c>
    </row>
    <row r="116" spans="1:12" hidden="1" x14ac:dyDescent="0.25">
      <c r="A116" s="11" t="s">
        <v>247</v>
      </c>
      <c r="B116" s="12" t="s">
        <v>28</v>
      </c>
      <c r="C116" s="11" t="s">
        <v>611</v>
      </c>
      <c r="D116" s="13">
        <v>843002637</v>
      </c>
      <c r="E116" s="14">
        <v>9198545681</v>
      </c>
      <c r="F116" s="11" t="s">
        <v>26</v>
      </c>
      <c r="G116" s="78">
        <v>38703</v>
      </c>
      <c r="H116" s="79" t="str">
        <f t="shared" si="2"/>
        <v>December</v>
      </c>
      <c r="I116" s="16">
        <f t="shared" ca="1" si="3"/>
        <v>14</v>
      </c>
      <c r="J116" s="17"/>
      <c r="K116" s="93">
        <v>17329</v>
      </c>
      <c r="L116" s="12">
        <v>5</v>
      </c>
    </row>
    <row r="117" spans="1:12" hidden="1" x14ac:dyDescent="0.25">
      <c r="A117" s="11" t="s">
        <v>538</v>
      </c>
      <c r="B117" s="12" t="s">
        <v>33</v>
      </c>
      <c r="C117" s="11" t="s">
        <v>166</v>
      </c>
      <c r="D117" s="13">
        <v>699003064</v>
      </c>
      <c r="E117" s="14">
        <v>9191299076</v>
      </c>
      <c r="F117" s="11" t="s">
        <v>17</v>
      </c>
      <c r="G117" s="78">
        <v>41369</v>
      </c>
      <c r="H117" s="79" t="str">
        <f t="shared" si="2"/>
        <v>April</v>
      </c>
      <c r="I117" s="16">
        <f t="shared" ca="1" si="3"/>
        <v>7</v>
      </c>
      <c r="J117" s="17"/>
      <c r="K117" s="93">
        <v>81081</v>
      </c>
      <c r="L117" s="12">
        <v>2</v>
      </c>
    </row>
    <row r="118" spans="1:12" hidden="1" x14ac:dyDescent="0.25">
      <c r="A118" s="11" t="s">
        <v>63</v>
      </c>
      <c r="B118" s="12" t="s">
        <v>19</v>
      </c>
      <c r="C118" s="11" t="s">
        <v>433</v>
      </c>
      <c r="D118" s="13">
        <v>113007726</v>
      </c>
      <c r="E118" s="14">
        <v>9197494648</v>
      </c>
      <c r="F118" s="11" t="s">
        <v>14</v>
      </c>
      <c r="G118" s="78">
        <v>39308</v>
      </c>
      <c r="H118" s="79" t="str">
        <f t="shared" si="2"/>
        <v>August</v>
      </c>
      <c r="I118" s="16">
        <f t="shared" ca="1" si="3"/>
        <v>13</v>
      </c>
      <c r="J118" s="17" t="s">
        <v>37</v>
      </c>
      <c r="K118" s="93">
        <v>92354</v>
      </c>
      <c r="L118" s="12">
        <v>5</v>
      </c>
    </row>
    <row r="119" spans="1:12" hidden="1" x14ac:dyDescent="0.25">
      <c r="A119" s="11" t="s">
        <v>435</v>
      </c>
      <c r="B119" s="12" t="s">
        <v>28</v>
      </c>
      <c r="C119" s="11" t="s">
        <v>67</v>
      </c>
      <c r="D119" s="13">
        <v>148009089</v>
      </c>
      <c r="E119" s="14">
        <v>2524734960</v>
      </c>
      <c r="F119" s="11" t="s">
        <v>22</v>
      </c>
      <c r="G119" s="78">
        <v>37008</v>
      </c>
      <c r="H119" s="79" t="str">
        <f t="shared" si="2"/>
        <v>April</v>
      </c>
      <c r="I119" s="16">
        <f t="shared" ca="1" si="3"/>
        <v>19</v>
      </c>
      <c r="J119" s="17" t="s">
        <v>15</v>
      </c>
      <c r="K119" s="93">
        <v>36302</v>
      </c>
      <c r="L119" s="12">
        <v>3</v>
      </c>
    </row>
    <row r="120" spans="1:12" x14ac:dyDescent="0.25">
      <c r="A120" s="11" t="s">
        <v>625</v>
      </c>
      <c r="B120" s="12" t="s">
        <v>33</v>
      </c>
      <c r="C120" s="11" t="s">
        <v>381</v>
      </c>
      <c r="D120" s="13">
        <v>751008224</v>
      </c>
      <c r="E120" s="14">
        <v>9194713628</v>
      </c>
      <c r="F120" s="11" t="s">
        <v>14</v>
      </c>
      <c r="G120" s="78">
        <v>36448</v>
      </c>
      <c r="H120" s="79" t="str">
        <f t="shared" si="2"/>
        <v>October</v>
      </c>
      <c r="I120" s="16">
        <f t="shared" ca="1" si="3"/>
        <v>21</v>
      </c>
      <c r="J120" s="17" t="s">
        <v>23</v>
      </c>
      <c r="K120" s="93">
        <v>117612</v>
      </c>
      <c r="L120" s="12">
        <v>3</v>
      </c>
    </row>
    <row r="121" spans="1:12" hidden="1" x14ac:dyDescent="0.25">
      <c r="A121" s="11" t="s">
        <v>135</v>
      </c>
      <c r="B121" s="12" t="s">
        <v>12</v>
      </c>
      <c r="C121" s="11" t="s">
        <v>611</v>
      </c>
      <c r="D121" s="13">
        <v>855005948</v>
      </c>
      <c r="E121" s="14">
        <v>9196408497</v>
      </c>
      <c r="F121" s="11" t="s">
        <v>14</v>
      </c>
      <c r="G121" s="78">
        <v>42657</v>
      </c>
      <c r="H121" s="79" t="str">
        <f t="shared" si="2"/>
        <v>October</v>
      </c>
      <c r="I121" s="16">
        <f t="shared" ca="1" si="3"/>
        <v>4</v>
      </c>
      <c r="J121" s="17" t="s">
        <v>37</v>
      </c>
      <c r="K121" s="93">
        <v>97281</v>
      </c>
      <c r="L121" s="12">
        <v>2</v>
      </c>
    </row>
    <row r="122" spans="1:12" hidden="1" x14ac:dyDescent="0.25">
      <c r="A122" s="11" t="s">
        <v>626</v>
      </c>
      <c r="B122" s="12" t="s">
        <v>19</v>
      </c>
      <c r="C122" s="11" t="s">
        <v>220</v>
      </c>
      <c r="D122" s="13">
        <v>292003080</v>
      </c>
      <c r="E122" s="14">
        <v>2525085320</v>
      </c>
      <c r="F122" s="11" t="s">
        <v>14</v>
      </c>
      <c r="G122" s="78">
        <v>42297</v>
      </c>
      <c r="H122" s="79" t="str">
        <f t="shared" si="2"/>
        <v>October</v>
      </c>
      <c r="I122" s="16">
        <f t="shared" ca="1" si="3"/>
        <v>5</v>
      </c>
      <c r="J122" s="17" t="s">
        <v>37</v>
      </c>
      <c r="K122" s="93">
        <v>80217</v>
      </c>
      <c r="L122" s="12">
        <v>4</v>
      </c>
    </row>
    <row r="123" spans="1:12" hidden="1" x14ac:dyDescent="0.25">
      <c r="A123" s="11" t="s">
        <v>462</v>
      </c>
      <c r="B123" s="12" t="s">
        <v>28</v>
      </c>
      <c r="C123" s="11" t="s">
        <v>460</v>
      </c>
      <c r="D123" s="13">
        <v>816007187</v>
      </c>
      <c r="E123" s="14">
        <v>9195520461</v>
      </c>
      <c r="F123" s="11" t="s">
        <v>26</v>
      </c>
      <c r="G123" s="78">
        <v>43294</v>
      </c>
      <c r="H123" s="79" t="str">
        <f t="shared" si="2"/>
        <v>July</v>
      </c>
      <c r="I123" s="16">
        <f t="shared" ca="1" si="3"/>
        <v>2</v>
      </c>
      <c r="J123" s="17"/>
      <c r="K123" s="93">
        <v>12393</v>
      </c>
      <c r="L123" s="12">
        <v>3</v>
      </c>
    </row>
    <row r="124" spans="1:12" hidden="1" x14ac:dyDescent="0.25">
      <c r="A124" s="11" t="s">
        <v>210</v>
      </c>
      <c r="B124" s="12" t="s">
        <v>33</v>
      </c>
      <c r="C124" s="11" t="s">
        <v>220</v>
      </c>
      <c r="D124" s="13">
        <v>475007002</v>
      </c>
      <c r="E124" s="14">
        <v>2523909820</v>
      </c>
      <c r="F124" s="11" t="s">
        <v>14</v>
      </c>
      <c r="G124" s="78">
        <v>39160</v>
      </c>
      <c r="H124" s="79" t="str">
        <f t="shared" si="2"/>
        <v>March</v>
      </c>
      <c r="I124" s="16">
        <f t="shared" ca="1" si="3"/>
        <v>13</v>
      </c>
      <c r="J124" s="17" t="s">
        <v>37</v>
      </c>
      <c r="K124" s="93">
        <v>92813</v>
      </c>
      <c r="L124" s="12">
        <v>1</v>
      </c>
    </row>
    <row r="125" spans="1:12" hidden="1" x14ac:dyDescent="0.25">
      <c r="A125" s="11" t="s">
        <v>700</v>
      </c>
      <c r="B125" s="12" t="s">
        <v>19</v>
      </c>
      <c r="C125" s="11" t="s">
        <v>220</v>
      </c>
      <c r="D125" s="13">
        <v>425004540</v>
      </c>
      <c r="E125" s="14">
        <v>9196969994</v>
      </c>
      <c r="F125" s="11" t="s">
        <v>14</v>
      </c>
      <c r="G125" s="78">
        <v>43017</v>
      </c>
      <c r="H125" s="79" t="str">
        <f t="shared" si="2"/>
        <v>October</v>
      </c>
      <c r="I125" s="16">
        <f t="shared" ca="1" si="3"/>
        <v>3</v>
      </c>
      <c r="J125" s="17" t="s">
        <v>20</v>
      </c>
      <c r="K125" s="93">
        <v>46832</v>
      </c>
      <c r="L125" s="12">
        <v>2</v>
      </c>
    </row>
    <row r="126" spans="1:12" hidden="1" x14ac:dyDescent="0.25">
      <c r="A126" s="11" t="s">
        <v>701</v>
      </c>
      <c r="B126" s="12" t="s">
        <v>28</v>
      </c>
      <c r="C126" s="11" t="s">
        <v>611</v>
      </c>
      <c r="D126" s="13">
        <v>102009909</v>
      </c>
      <c r="E126" s="14">
        <v>2521868104</v>
      </c>
      <c r="F126" s="11" t="s">
        <v>26</v>
      </c>
      <c r="G126" s="78">
        <v>37187</v>
      </c>
      <c r="H126" s="79" t="str">
        <f t="shared" si="2"/>
        <v>October</v>
      </c>
      <c r="I126" s="16">
        <f t="shared" ca="1" si="3"/>
        <v>19</v>
      </c>
      <c r="J126" s="17"/>
      <c r="K126" s="93">
        <v>49664</v>
      </c>
      <c r="L126" s="12">
        <v>4</v>
      </c>
    </row>
    <row r="127" spans="1:12" hidden="1" x14ac:dyDescent="0.25">
      <c r="A127" s="11" t="s">
        <v>76</v>
      </c>
      <c r="B127" s="12" t="s">
        <v>28</v>
      </c>
      <c r="C127" s="11" t="s">
        <v>172</v>
      </c>
      <c r="D127" s="13">
        <v>518000148</v>
      </c>
      <c r="E127" s="14">
        <v>2526500529</v>
      </c>
      <c r="F127" s="11" t="s">
        <v>14</v>
      </c>
      <c r="G127" s="78">
        <v>43241</v>
      </c>
      <c r="H127" s="79" t="str">
        <f t="shared" si="2"/>
        <v>May</v>
      </c>
      <c r="I127" s="16">
        <f t="shared" ca="1" si="3"/>
        <v>2</v>
      </c>
      <c r="J127" s="17" t="s">
        <v>20</v>
      </c>
      <c r="K127" s="93">
        <v>44064</v>
      </c>
      <c r="L127" s="12">
        <v>4</v>
      </c>
    </row>
    <row r="128" spans="1:12" hidden="1" x14ac:dyDescent="0.25">
      <c r="A128" s="11" t="s">
        <v>627</v>
      </c>
      <c r="B128" s="12" t="s">
        <v>28</v>
      </c>
      <c r="C128" s="11" t="s">
        <v>522</v>
      </c>
      <c r="D128" s="13">
        <v>558003229</v>
      </c>
      <c r="E128" s="14">
        <v>9195699651</v>
      </c>
      <c r="F128" s="11" t="s">
        <v>14</v>
      </c>
      <c r="G128" s="78">
        <v>36903</v>
      </c>
      <c r="H128" s="79" t="str">
        <f t="shared" si="2"/>
        <v>January</v>
      </c>
      <c r="I128" s="16">
        <f t="shared" ca="1" si="3"/>
        <v>19</v>
      </c>
      <c r="J128" s="17" t="s">
        <v>15</v>
      </c>
      <c r="K128" s="93">
        <v>31482</v>
      </c>
      <c r="L128" s="12">
        <v>4</v>
      </c>
    </row>
    <row r="129" spans="1:12" hidden="1" x14ac:dyDescent="0.25">
      <c r="A129" s="11" t="s">
        <v>463</v>
      </c>
      <c r="B129" s="12" t="s">
        <v>28</v>
      </c>
      <c r="C129" s="11" t="s">
        <v>522</v>
      </c>
      <c r="D129" s="13">
        <v>728007428</v>
      </c>
      <c r="E129" s="14">
        <v>2521957923</v>
      </c>
      <c r="F129" s="11" t="s">
        <v>14</v>
      </c>
      <c r="G129" s="78">
        <v>43466</v>
      </c>
      <c r="H129" s="79" t="str">
        <f t="shared" si="2"/>
        <v>January</v>
      </c>
      <c r="I129" s="16">
        <f t="shared" ca="1" si="3"/>
        <v>1</v>
      </c>
      <c r="J129" s="17" t="s">
        <v>42</v>
      </c>
      <c r="K129" s="93">
        <v>116775</v>
      </c>
      <c r="L129" s="12">
        <v>1</v>
      </c>
    </row>
    <row r="130" spans="1:12" hidden="1" x14ac:dyDescent="0.25">
      <c r="A130" s="11" t="s">
        <v>177</v>
      </c>
      <c r="B130" s="12" t="s">
        <v>28</v>
      </c>
      <c r="C130" s="11" t="s">
        <v>460</v>
      </c>
      <c r="D130" s="13">
        <v>839009522</v>
      </c>
      <c r="E130" s="14">
        <v>9195512521</v>
      </c>
      <c r="F130" s="11" t="s">
        <v>14</v>
      </c>
      <c r="G130" s="78">
        <v>38811</v>
      </c>
      <c r="H130" s="79" t="str">
        <f t="shared" ref="H130:H193" si="4">CHOOSE(MONTH(G130),"January","February","March","April","May","June","July","August","September","October","November","December")</f>
        <v>April</v>
      </c>
      <c r="I130" s="16">
        <f t="shared" ref="I130:I193" ca="1" si="5">DATEDIF(G130,TODAY(),"Y")</f>
        <v>14</v>
      </c>
      <c r="J130" s="17" t="s">
        <v>15</v>
      </c>
      <c r="K130" s="93">
        <v>100616</v>
      </c>
      <c r="L130" s="12">
        <v>5</v>
      </c>
    </row>
    <row r="131" spans="1:12" hidden="1" x14ac:dyDescent="0.25">
      <c r="A131" s="11" t="s">
        <v>436</v>
      </c>
      <c r="B131" s="12" t="s">
        <v>25</v>
      </c>
      <c r="C131" s="11" t="s">
        <v>172</v>
      </c>
      <c r="D131" s="13">
        <v>281005046</v>
      </c>
      <c r="E131" s="14">
        <v>2527051004</v>
      </c>
      <c r="F131" s="11" t="s">
        <v>17</v>
      </c>
      <c r="G131" s="78">
        <v>42896</v>
      </c>
      <c r="H131" s="79" t="str">
        <f t="shared" si="4"/>
        <v>June</v>
      </c>
      <c r="I131" s="16">
        <f t="shared" ca="1" si="5"/>
        <v>3</v>
      </c>
      <c r="J131" s="17"/>
      <c r="K131" s="93">
        <v>76842</v>
      </c>
      <c r="L131" s="12">
        <v>4</v>
      </c>
    </row>
    <row r="132" spans="1:12" hidden="1" x14ac:dyDescent="0.25">
      <c r="A132" s="11" t="s">
        <v>248</v>
      </c>
      <c r="B132" s="12" t="s">
        <v>19</v>
      </c>
      <c r="C132" s="11" t="s">
        <v>67</v>
      </c>
      <c r="D132" s="13">
        <v>267008084</v>
      </c>
      <c r="E132" s="14">
        <v>9193825834</v>
      </c>
      <c r="F132" s="11" t="s">
        <v>17</v>
      </c>
      <c r="G132" s="78">
        <v>38782</v>
      </c>
      <c r="H132" s="79" t="str">
        <f t="shared" si="4"/>
        <v>March</v>
      </c>
      <c r="I132" s="16">
        <f t="shared" ca="1" si="5"/>
        <v>14</v>
      </c>
      <c r="J132" s="17"/>
      <c r="K132" s="93">
        <v>118800</v>
      </c>
      <c r="L132" s="12">
        <v>5</v>
      </c>
    </row>
    <row r="133" spans="1:12" x14ac:dyDescent="0.25">
      <c r="A133" s="11" t="s">
        <v>702</v>
      </c>
      <c r="B133" s="12" t="s">
        <v>25</v>
      </c>
      <c r="C133" s="11" t="s">
        <v>381</v>
      </c>
      <c r="D133" s="13">
        <v>159005552</v>
      </c>
      <c r="E133" s="14">
        <v>9194221208</v>
      </c>
      <c r="F133" s="11" t="s">
        <v>14</v>
      </c>
      <c r="G133" s="78">
        <v>36607</v>
      </c>
      <c r="H133" s="79" t="str">
        <f t="shared" si="4"/>
        <v>March</v>
      </c>
      <c r="I133" s="16">
        <f t="shared" ca="1" si="5"/>
        <v>20</v>
      </c>
      <c r="J133" s="17" t="s">
        <v>23</v>
      </c>
      <c r="K133" s="93">
        <v>99806</v>
      </c>
      <c r="L133" s="12">
        <v>1</v>
      </c>
    </row>
    <row r="134" spans="1:12" hidden="1" x14ac:dyDescent="0.25">
      <c r="A134" s="11" t="s">
        <v>249</v>
      </c>
      <c r="B134" s="12" t="s">
        <v>31</v>
      </c>
      <c r="C134" s="11" t="s">
        <v>220</v>
      </c>
      <c r="D134" s="13">
        <v>180005803</v>
      </c>
      <c r="E134" s="14">
        <v>2526503334</v>
      </c>
      <c r="F134" s="11" t="s">
        <v>14</v>
      </c>
      <c r="G134" s="78">
        <v>42814</v>
      </c>
      <c r="H134" s="79" t="str">
        <f t="shared" si="4"/>
        <v>March</v>
      </c>
      <c r="I134" s="16">
        <f t="shared" ca="1" si="5"/>
        <v>3</v>
      </c>
      <c r="J134" s="17" t="s">
        <v>15</v>
      </c>
      <c r="K134" s="93">
        <v>105530</v>
      </c>
      <c r="L134" s="12">
        <v>5</v>
      </c>
    </row>
    <row r="135" spans="1:12" hidden="1" x14ac:dyDescent="0.25">
      <c r="A135" s="11" t="s">
        <v>387</v>
      </c>
      <c r="B135" s="12" t="s">
        <v>33</v>
      </c>
      <c r="C135" s="11" t="s">
        <v>685</v>
      </c>
      <c r="D135" s="13">
        <v>324009262</v>
      </c>
      <c r="E135" s="14">
        <v>2525459665</v>
      </c>
      <c r="F135" s="11" t="s">
        <v>17</v>
      </c>
      <c r="G135" s="78">
        <v>37376</v>
      </c>
      <c r="H135" s="79" t="str">
        <f t="shared" si="4"/>
        <v>April</v>
      </c>
      <c r="I135" s="16">
        <f t="shared" ca="1" si="5"/>
        <v>18</v>
      </c>
      <c r="J135" s="17"/>
      <c r="K135" s="93">
        <v>60892</v>
      </c>
      <c r="L135" s="12">
        <v>1</v>
      </c>
    </row>
    <row r="136" spans="1:12" hidden="1" x14ac:dyDescent="0.25">
      <c r="A136" s="11" t="s">
        <v>388</v>
      </c>
      <c r="B136" s="12" t="s">
        <v>28</v>
      </c>
      <c r="C136" s="11" t="s">
        <v>67</v>
      </c>
      <c r="D136" s="13">
        <v>459002265</v>
      </c>
      <c r="E136" s="14">
        <v>2524633649</v>
      </c>
      <c r="F136" s="11" t="s">
        <v>14</v>
      </c>
      <c r="G136" s="78">
        <v>36417</v>
      </c>
      <c r="H136" s="79" t="str">
        <f t="shared" si="4"/>
        <v>September</v>
      </c>
      <c r="I136" s="16">
        <f t="shared" ca="1" si="5"/>
        <v>21</v>
      </c>
      <c r="J136" s="17" t="s">
        <v>23</v>
      </c>
      <c r="K136" s="93">
        <v>82890</v>
      </c>
      <c r="L136" s="12">
        <v>5</v>
      </c>
    </row>
    <row r="137" spans="1:12" hidden="1" x14ac:dyDescent="0.25">
      <c r="A137" s="11" t="s">
        <v>250</v>
      </c>
      <c r="B137" s="12" t="s">
        <v>28</v>
      </c>
      <c r="C137" s="11" t="s">
        <v>460</v>
      </c>
      <c r="D137" s="13">
        <v>272004784</v>
      </c>
      <c r="E137" s="14">
        <v>9191162663</v>
      </c>
      <c r="F137" s="11" t="s">
        <v>26</v>
      </c>
      <c r="G137" s="78">
        <v>40553</v>
      </c>
      <c r="H137" s="79" t="str">
        <f t="shared" si="4"/>
        <v>January</v>
      </c>
      <c r="I137" s="16">
        <f t="shared" ca="1" si="5"/>
        <v>9</v>
      </c>
      <c r="J137" s="17"/>
      <c r="K137" s="93">
        <v>29225</v>
      </c>
      <c r="L137" s="12">
        <v>2</v>
      </c>
    </row>
    <row r="138" spans="1:12" hidden="1" x14ac:dyDescent="0.25">
      <c r="A138" s="11" t="s">
        <v>464</v>
      </c>
      <c r="B138" s="12" t="s">
        <v>33</v>
      </c>
      <c r="C138" s="11" t="s">
        <v>220</v>
      </c>
      <c r="D138" s="13">
        <v>337000590</v>
      </c>
      <c r="E138" s="14">
        <v>9197046530</v>
      </c>
      <c r="F138" s="11" t="s">
        <v>17</v>
      </c>
      <c r="G138" s="78">
        <v>40886</v>
      </c>
      <c r="H138" s="79" t="str">
        <f t="shared" si="4"/>
        <v>December</v>
      </c>
      <c r="I138" s="16">
        <f t="shared" ca="1" si="5"/>
        <v>8</v>
      </c>
      <c r="J138" s="17"/>
      <c r="K138" s="93">
        <v>77504</v>
      </c>
      <c r="L138" s="12">
        <v>2</v>
      </c>
    </row>
    <row r="139" spans="1:12" hidden="1" x14ac:dyDescent="0.25">
      <c r="A139" s="11" t="s">
        <v>52</v>
      </c>
      <c r="B139" s="12" t="s">
        <v>31</v>
      </c>
      <c r="C139" s="11" t="s">
        <v>433</v>
      </c>
      <c r="D139" s="13">
        <v>303001529</v>
      </c>
      <c r="E139" s="14">
        <v>9196753698</v>
      </c>
      <c r="F139" s="11" t="s">
        <v>22</v>
      </c>
      <c r="G139" s="78">
        <v>37992</v>
      </c>
      <c r="H139" s="79" t="str">
        <f t="shared" si="4"/>
        <v>January</v>
      </c>
      <c r="I139" s="16">
        <f t="shared" ca="1" si="5"/>
        <v>16</v>
      </c>
      <c r="J139" s="17" t="s">
        <v>15</v>
      </c>
      <c r="K139" s="93">
        <v>66697</v>
      </c>
      <c r="L139" s="12">
        <v>4</v>
      </c>
    </row>
    <row r="140" spans="1:12" hidden="1" x14ac:dyDescent="0.25">
      <c r="A140" s="11" t="s">
        <v>178</v>
      </c>
      <c r="B140" s="12" t="s">
        <v>31</v>
      </c>
      <c r="C140" s="11" t="s">
        <v>381</v>
      </c>
      <c r="D140" s="13">
        <v>357001517</v>
      </c>
      <c r="E140" s="14">
        <v>2527660273</v>
      </c>
      <c r="F140" s="11" t="s">
        <v>22</v>
      </c>
      <c r="G140" s="78">
        <v>39213</v>
      </c>
      <c r="H140" s="79" t="str">
        <f t="shared" si="4"/>
        <v>May</v>
      </c>
      <c r="I140" s="16">
        <f t="shared" ca="1" si="5"/>
        <v>13</v>
      </c>
      <c r="J140" s="17" t="s">
        <v>37</v>
      </c>
      <c r="K140" s="93">
        <v>36167</v>
      </c>
      <c r="L140" s="12">
        <v>2</v>
      </c>
    </row>
    <row r="141" spans="1:12" hidden="1" x14ac:dyDescent="0.25">
      <c r="A141" s="11" t="s">
        <v>179</v>
      </c>
      <c r="B141" s="12" t="s">
        <v>25</v>
      </c>
      <c r="C141" s="11" t="s">
        <v>220</v>
      </c>
      <c r="D141" s="13">
        <v>720008680</v>
      </c>
      <c r="E141" s="14">
        <v>2522126686</v>
      </c>
      <c r="F141" s="11" t="s">
        <v>14</v>
      </c>
      <c r="G141" s="78">
        <v>37325</v>
      </c>
      <c r="H141" s="79" t="str">
        <f t="shared" si="4"/>
        <v>March</v>
      </c>
      <c r="I141" s="16">
        <f t="shared" ca="1" si="5"/>
        <v>18</v>
      </c>
      <c r="J141" s="17" t="s">
        <v>15</v>
      </c>
      <c r="K141" s="93">
        <v>109364</v>
      </c>
      <c r="L141" s="12">
        <v>4</v>
      </c>
    </row>
    <row r="142" spans="1:12" hidden="1" x14ac:dyDescent="0.25">
      <c r="A142" s="11" t="s">
        <v>77</v>
      </c>
      <c r="B142" s="12" t="s">
        <v>12</v>
      </c>
      <c r="C142" s="11" t="s">
        <v>522</v>
      </c>
      <c r="D142" s="13">
        <v>433004045</v>
      </c>
      <c r="E142" s="14">
        <v>2522543210</v>
      </c>
      <c r="F142" s="11" t="s">
        <v>17</v>
      </c>
      <c r="G142" s="78">
        <v>36480</v>
      </c>
      <c r="H142" s="79" t="str">
        <f t="shared" si="4"/>
        <v>November</v>
      </c>
      <c r="I142" s="16">
        <f t="shared" ca="1" si="5"/>
        <v>21</v>
      </c>
      <c r="J142" s="17"/>
      <c r="K142" s="93">
        <v>64247</v>
      </c>
      <c r="L142" s="12">
        <v>3</v>
      </c>
    </row>
    <row r="143" spans="1:12" x14ac:dyDescent="0.25">
      <c r="A143" s="11" t="s">
        <v>539</v>
      </c>
      <c r="B143" s="12" t="s">
        <v>33</v>
      </c>
      <c r="C143" s="11" t="s">
        <v>381</v>
      </c>
      <c r="D143" s="13">
        <v>567006382</v>
      </c>
      <c r="E143" s="14">
        <v>2521683770</v>
      </c>
      <c r="F143" s="11" t="s">
        <v>14</v>
      </c>
      <c r="G143" s="78">
        <v>38958</v>
      </c>
      <c r="H143" s="79" t="str">
        <f t="shared" si="4"/>
        <v>August</v>
      </c>
      <c r="I143" s="16">
        <f t="shared" ca="1" si="5"/>
        <v>14</v>
      </c>
      <c r="J143" s="17" t="s">
        <v>42</v>
      </c>
      <c r="K143" s="93">
        <v>67190</v>
      </c>
      <c r="L143" s="12">
        <v>1</v>
      </c>
    </row>
    <row r="144" spans="1:12" hidden="1" x14ac:dyDescent="0.25">
      <c r="A144" s="11" t="s">
        <v>703</v>
      </c>
      <c r="B144" s="12" t="s">
        <v>12</v>
      </c>
      <c r="C144" s="11" t="s">
        <v>220</v>
      </c>
      <c r="D144" s="13">
        <v>138007245</v>
      </c>
      <c r="E144" s="14">
        <v>2522140101</v>
      </c>
      <c r="F144" s="11" t="s">
        <v>17</v>
      </c>
      <c r="G144" s="78">
        <v>36895</v>
      </c>
      <c r="H144" s="79" t="str">
        <f t="shared" si="4"/>
        <v>January</v>
      </c>
      <c r="I144" s="16">
        <f t="shared" ca="1" si="5"/>
        <v>19</v>
      </c>
      <c r="J144" s="17"/>
      <c r="K144" s="93">
        <v>106947</v>
      </c>
      <c r="L144" s="12">
        <v>4</v>
      </c>
    </row>
    <row r="145" spans="1:12" hidden="1" x14ac:dyDescent="0.25">
      <c r="A145" s="11" t="s">
        <v>78</v>
      </c>
      <c r="B145" s="12" t="s">
        <v>31</v>
      </c>
      <c r="C145" s="11" t="s">
        <v>611</v>
      </c>
      <c r="D145" s="13">
        <v>491000893</v>
      </c>
      <c r="E145" s="14">
        <v>2524713634</v>
      </c>
      <c r="F145" s="11" t="s">
        <v>14</v>
      </c>
      <c r="G145" s="78">
        <v>42920</v>
      </c>
      <c r="H145" s="79" t="str">
        <f t="shared" si="4"/>
        <v>July</v>
      </c>
      <c r="I145" s="16">
        <f t="shared" ca="1" si="5"/>
        <v>3</v>
      </c>
      <c r="J145" s="17" t="s">
        <v>37</v>
      </c>
      <c r="K145" s="93">
        <v>31307</v>
      </c>
      <c r="L145" s="12">
        <v>5</v>
      </c>
    </row>
    <row r="146" spans="1:12" hidden="1" x14ac:dyDescent="0.25">
      <c r="A146" s="11" t="s">
        <v>79</v>
      </c>
      <c r="B146" s="12" t="s">
        <v>28</v>
      </c>
      <c r="C146" s="11" t="s">
        <v>211</v>
      </c>
      <c r="D146" s="13">
        <v>861004260</v>
      </c>
      <c r="E146" s="14">
        <v>9196632360</v>
      </c>
      <c r="F146" s="11" t="s">
        <v>14</v>
      </c>
      <c r="G146" s="78">
        <v>36227</v>
      </c>
      <c r="H146" s="79" t="str">
        <f t="shared" si="4"/>
        <v>March</v>
      </c>
      <c r="I146" s="16">
        <f t="shared" ca="1" si="5"/>
        <v>21</v>
      </c>
      <c r="J146" s="17" t="s">
        <v>15</v>
      </c>
      <c r="K146" s="93">
        <v>120339</v>
      </c>
      <c r="L146" s="12">
        <v>1</v>
      </c>
    </row>
    <row r="147" spans="1:12" hidden="1" x14ac:dyDescent="0.25">
      <c r="A147" s="11" t="s">
        <v>454</v>
      </c>
      <c r="B147" s="12" t="s">
        <v>28</v>
      </c>
      <c r="C147" s="11" t="s">
        <v>685</v>
      </c>
      <c r="D147" s="13">
        <v>876002195</v>
      </c>
      <c r="E147" s="14">
        <v>2526049607</v>
      </c>
      <c r="F147" s="11" t="s">
        <v>14</v>
      </c>
      <c r="G147" s="78">
        <v>39172</v>
      </c>
      <c r="H147" s="79" t="str">
        <f t="shared" si="4"/>
        <v>March</v>
      </c>
      <c r="I147" s="16">
        <f t="shared" ca="1" si="5"/>
        <v>13</v>
      </c>
      <c r="J147" s="17" t="s">
        <v>42</v>
      </c>
      <c r="K147" s="93">
        <v>83498</v>
      </c>
      <c r="L147" s="12">
        <v>2</v>
      </c>
    </row>
    <row r="148" spans="1:12" hidden="1" x14ac:dyDescent="0.25">
      <c r="A148" s="11" t="s">
        <v>465</v>
      </c>
      <c r="B148" s="12" t="s">
        <v>28</v>
      </c>
      <c r="C148" s="11" t="s">
        <v>522</v>
      </c>
      <c r="D148" s="13">
        <v>113002240</v>
      </c>
      <c r="E148" s="14">
        <v>2526712695</v>
      </c>
      <c r="F148" s="11" t="s">
        <v>14</v>
      </c>
      <c r="G148" s="78">
        <v>39378</v>
      </c>
      <c r="H148" s="79" t="str">
        <f t="shared" si="4"/>
        <v>October</v>
      </c>
      <c r="I148" s="16">
        <f t="shared" ca="1" si="5"/>
        <v>13</v>
      </c>
      <c r="J148" s="17" t="s">
        <v>15</v>
      </c>
      <c r="K148" s="93">
        <v>84240</v>
      </c>
      <c r="L148" s="12">
        <v>4</v>
      </c>
    </row>
    <row r="149" spans="1:12" hidden="1" x14ac:dyDescent="0.25">
      <c r="A149" s="11" t="s">
        <v>80</v>
      </c>
      <c r="B149" s="12" t="s">
        <v>33</v>
      </c>
      <c r="C149" s="11" t="s">
        <v>685</v>
      </c>
      <c r="D149" s="13">
        <v>483003618</v>
      </c>
      <c r="E149" s="14">
        <v>2526459263</v>
      </c>
      <c r="F149" s="11" t="s">
        <v>14</v>
      </c>
      <c r="G149" s="78">
        <v>37979</v>
      </c>
      <c r="H149" s="79" t="str">
        <f t="shared" si="4"/>
        <v>December</v>
      </c>
      <c r="I149" s="16">
        <f t="shared" ca="1" si="5"/>
        <v>16</v>
      </c>
      <c r="J149" s="17" t="s">
        <v>37</v>
      </c>
      <c r="K149" s="93">
        <v>45347</v>
      </c>
      <c r="L149" s="12">
        <v>5</v>
      </c>
    </row>
    <row r="150" spans="1:12" hidden="1" x14ac:dyDescent="0.25">
      <c r="A150" s="11" t="s">
        <v>704</v>
      </c>
      <c r="B150" s="12" t="s">
        <v>33</v>
      </c>
      <c r="C150" s="11" t="s">
        <v>220</v>
      </c>
      <c r="D150" s="13">
        <v>356002235</v>
      </c>
      <c r="E150" s="14">
        <v>2521667727</v>
      </c>
      <c r="F150" s="11" t="s">
        <v>22</v>
      </c>
      <c r="G150" s="78">
        <v>39446</v>
      </c>
      <c r="H150" s="79" t="str">
        <f t="shared" si="4"/>
        <v>December</v>
      </c>
      <c r="I150" s="16">
        <f t="shared" ca="1" si="5"/>
        <v>12</v>
      </c>
      <c r="J150" s="17" t="s">
        <v>37</v>
      </c>
      <c r="K150" s="93">
        <v>63059</v>
      </c>
      <c r="L150" s="12">
        <v>3</v>
      </c>
    </row>
    <row r="151" spans="1:12" hidden="1" x14ac:dyDescent="0.25">
      <c r="A151" s="11" t="s">
        <v>180</v>
      </c>
      <c r="B151" s="12" t="s">
        <v>33</v>
      </c>
      <c r="C151" s="11" t="s">
        <v>67</v>
      </c>
      <c r="D151" s="13">
        <v>260005239</v>
      </c>
      <c r="E151" s="14">
        <v>2523040292</v>
      </c>
      <c r="F151" s="11" t="s">
        <v>26</v>
      </c>
      <c r="G151" s="78">
        <v>36462</v>
      </c>
      <c r="H151" s="79" t="str">
        <f t="shared" si="4"/>
        <v>October</v>
      </c>
      <c r="I151" s="16">
        <f t="shared" ca="1" si="5"/>
        <v>21</v>
      </c>
      <c r="J151" s="17"/>
      <c r="K151" s="93">
        <v>19667</v>
      </c>
      <c r="L151" s="12">
        <v>3</v>
      </c>
    </row>
    <row r="152" spans="1:12" hidden="1" x14ac:dyDescent="0.25">
      <c r="A152" s="11" t="s">
        <v>705</v>
      </c>
      <c r="B152" s="12" t="s">
        <v>28</v>
      </c>
      <c r="C152" s="11" t="s">
        <v>611</v>
      </c>
      <c r="D152" s="13">
        <v>668008287</v>
      </c>
      <c r="E152" s="14">
        <v>9191952821</v>
      </c>
      <c r="F152" s="11" t="s">
        <v>17</v>
      </c>
      <c r="G152" s="78">
        <v>38648</v>
      </c>
      <c r="H152" s="79" t="str">
        <f t="shared" si="4"/>
        <v>October</v>
      </c>
      <c r="I152" s="16">
        <f t="shared" ca="1" si="5"/>
        <v>15</v>
      </c>
      <c r="J152" s="17"/>
      <c r="K152" s="93">
        <v>116235</v>
      </c>
      <c r="L152" s="12">
        <v>4</v>
      </c>
    </row>
    <row r="153" spans="1:12" hidden="1" x14ac:dyDescent="0.25">
      <c r="A153" s="11" t="s">
        <v>437</v>
      </c>
      <c r="B153" s="12" t="s">
        <v>33</v>
      </c>
      <c r="C153" s="11" t="s">
        <v>522</v>
      </c>
      <c r="D153" s="13">
        <v>933003118</v>
      </c>
      <c r="E153" s="14">
        <v>2523294956</v>
      </c>
      <c r="F153" s="11" t="s">
        <v>17</v>
      </c>
      <c r="G153" s="78">
        <v>37500</v>
      </c>
      <c r="H153" s="79" t="str">
        <f t="shared" si="4"/>
        <v>September</v>
      </c>
      <c r="I153" s="16">
        <f t="shared" ca="1" si="5"/>
        <v>18</v>
      </c>
      <c r="J153" s="17"/>
      <c r="K153" s="93">
        <v>116073</v>
      </c>
      <c r="L153" s="12">
        <v>2</v>
      </c>
    </row>
    <row r="154" spans="1:12" hidden="1" x14ac:dyDescent="0.25">
      <c r="A154" s="11" t="s">
        <v>706</v>
      </c>
      <c r="B154" s="12" t="s">
        <v>12</v>
      </c>
      <c r="C154" s="11" t="s">
        <v>381</v>
      </c>
      <c r="D154" s="13">
        <v>499004019</v>
      </c>
      <c r="E154" s="14">
        <v>9195978858</v>
      </c>
      <c r="F154" s="11" t="s">
        <v>22</v>
      </c>
      <c r="G154" s="78">
        <v>38963</v>
      </c>
      <c r="H154" s="79" t="str">
        <f t="shared" si="4"/>
        <v>September</v>
      </c>
      <c r="I154" s="16">
        <f t="shared" ca="1" si="5"/>
        <v>14</v>
      </c>
      <c r="J154" s="17" t="s">
        <v>37</v>
      </c>
      <c r="K154" s="93">
        <v>38988</v>
      </c>
      <c r="L154" s="12">
        <v>3</v>
      </c>
    </row>
    <row r="155" spans="1:12" x14ac:dyDescent="0.25">
      <c r="A155" s="11" t="s">
        <v>540</v>
      </c>
      <c r="B155" s="12" t="s">
        <v>28</v>
      </c>
      <c r="C155" s="11" t="s">
        <v>381</v>
      </c>
      <c r="D155" s="13">
        <v>393000045</v>
      </c>
      <c r="E155" s="14">
        <v>2525268508</v>
      </c>
      <c r="F155" s="11" t="s">
        <v>22</v>
      </c>
      <c r="G155" s="78">
        <v>40008</v>
      </c>
      <c r="H155" s="79" t="str">
        <f t="shared" si="4"/>
        <v>July</v>
      </c>
      <c r="I155" s="16">
        <f t="shared" ca="1" si="5"/>
        <v>11</v>
      </c>
      <c r="J155" s="17" t="s">
        <v>23</v>
      </c>
      <c r="K155" s="93">
        <v>63848</v>
      </c>
      <c r="L155" s="12">
        <v>4</v>
      </c>
    </row>
    <row r="156" spans="1:12" hidden="1" x14ac:dyDescent="0.25">
      <c r="A156" s="11" t="s">
        <v>782</v>
      </c>
      <c r="B156" s="12" t="s">
        <v>12</v>
      </c>
      <c r="C156" s="11" t="s">
        <v>67</v>
      </c>
      <c r="D156" s="13">
        <v>787006286</v>
      </c>
      <c r="E156" s="14">
        <v>2524588703</v>
      </c>
      <c r="F156" s="11" t="s">
        <v>14</v>
      </c>
      <c r="G156" s="78">
        <v>36190</v>
      </c>
      <c r="H156" s="79" t="str">
        <f t="shared" si="4"/>
        <v>January</v>
      </c>
      <c r="I156" s="16">
        <f t="shared" ca="1" si="5"/>
        <v>21</v>
      </c>
      <c r="J156" s="17" t="s">
        <v>42</v>
      </c>
      <c r="K156" s="93">
        <v>67244</v>
      </c>
      <c r="L156" s="12">
        <v>2</v>
      </c>
    </row>
    <row r="157" spans="1:12" hidden="1" x14ac:dyDescent="0.25">
      <c r="A157" s="11" t="s">
        <v>251</v>
      </c>
      <c r="B157" s="12" t="s">
        <v>31</v>
      </c>
      <c r="C157" s="11" t="s">
        <v>433</v>
      </c>
      <c r="D157" s="13">
        <v>478004556</v>
      </c>
      <c r="E157" s="14">
        <v>9193891189</v>
      </c>
      <c r="F157" s="11" t="s">
        <v>14</v>
      </c>
      <c r="G157" s="78">
        <v>43375</v>
      </c>
      <c r="H157" s="79" t="str">
        <f t="shared" si="4"/>
        <v>October</v>
      </c>
      <c r="I157" s="16">
        <f t="shared" ca="1" si="5"/>
        <v>2</v>
      </c>
      <c r="J157" s="17" t="s">
        <v>42</v>
      </c>
      <c r="K157" s="93">
        <v>83943</v>
      </c>
      <c r="L157" s="12">
        <v>2</v>
      </c>
    </row>
    <row r="158" spans="1:12" hidden="1" x14ac:dyDescent="0.25">
      <c r="A158" s="11" t="s">
        <v>81</v>
      </c>
      <c r="B158" s="12" t="s">
        <v>25</v>
      </c>
      <c r="C158" s="11" t="s">
        <v>522</v>
      </c>
      <c r="D158" s="13">
        <v>343005481</v>
      </c>
      <c r="E158" s="14">
        <v>9196446519</v>
      </c>
      <c r="F158" s="11" t="s">
        <v>14</v>
      </c>
      <c r="G158" s="78">
        <v>38760</v>
      </c>
      <c r="H158" s="79" t="str">
        <f t="shared" si="4"/>
        <v>February</v>
      </c>
      <c r="I158" s="16">
        <f t="shared" ca="1" si="5"/>
        <v>14</v>
      </c>
      <c r="J158" s="17" t="s">
        <v>23</v>
      </c>
      <c r="K158" s="93">
        <v>99549</v>
      </c>
      <c r="L158" s="12">
        <v>4</v>
      </c>
    </row>
    <row r="159" spans="1:12" hidden="1" x14ac:dyDescent="0.25">
      <c r="A159" s="11" t="s">
        <v>137</v>
      </c>
      <c r="B159" s="12" t="s">
        <v>33</v>
      </c>
      <c r="C159" s="11" t="s">
        <v>460</v>
      </c>
      <c r="D159" s="13">
        <v>881002432</v>
      </c>
      <c r="E159" s="14">
        <v>9193957018</v>
      </c>
      <c r="F159" s="11" t="s">
        <v>14</v>
      </c>
      <c r="G159" s="78">
        <v>36770</v>
      </c>
      <c r="H159" s="79" t="str">
        <f t="shared" si="4"/>
        <v>September</v>
      </c>
      <c r="I159" s="16">
        <f t="shared" ca="1" si="5"/>
        <v>20</v>
      </c>
      <c r="J159" s="17" t="s">
        <v>23</v>
      </c>
      <c r="K159" s="93">
        <v>91814</v>
      </c>
      <c r="L159" s="12">
        <v>1</v>
      </c>
    </row>
    <row r="160" spans="1:12" hidden="1" x14ac:dyDescent="0.25">
      <c r="A160" s="11" t="s">
        <v>541</v>
      </c>
      <c r="B160" s="12" t="s">
        <v>12</v>
      </c>
      <c r="C160" s="11" t="s">
        <v>67</v>
      </c>
      <c r="D160" s="13">
        <v>415008597</v>
      </c>
      <c r="E160" s="14">
        <v>9196252690</v>
      </c>
      <c r="F160" s="11" t="s">
        <v>14</v>
      </c>
      <c r="G160" s="78">
        <v>38509</v>
      </c>
      <c r="H160" s="79" t="str">
        <f t="shared" si="4"/>
        <v>June</v>
      </c>
      <c r="I160" s="16">
        <f t="shared" ca="1" si="5"/>
        <v>15</v>
      </c>
      <c r="J160" s="17" t="s">
        <v>15</v>
      </c>
      <c r="K160" s="93">
        <v>55242</v>
      </c>
      <c r="L160" s="12">
        <v>4</v>
      </c>
    </row>
    <row r="161" spans="1:12" x14ac:dyDescent="0.25">
      <c r="A161" s="11" t="s">
        <v>252</v>
      </c>
      <c r="B161" s="12" t="s">
        <v>19</v>
      </c>
      <c r="C161" s="11" t="s">
        <v>381</v>
      </c>
      <c r="D161" s="13">
        <v>355005853</v>
      </c>
      <c r="E161" s="14">
        <v>2525478716</v>
      </c>
      <c r="F161" s="11" t="s">
        <v>14</v>
      </c>
      <c r="G161" s="78">
        <v>39139</v>
      </c>
      <c r="H161" s="79" t="str">
        <f t="shared" si="4"/>
        <v>February</v>
      </c>
      <c r="I161" s="16">
        <f t="shared" ca="1" si="5"/>
        <v>13</v>
      </c>
      <c r="J161" s="17" t="s">
        <v>15</v>
      </c>
      <c r="K161" s="93">
        <v>62141</v>
      </c>
      <c r="L161" s="12">
        <v>2</v>
      </c>
    </row>
    <row r="162" spans="1:12" hidden="1" x14ac:dyDescent="0.25">
      <c r="A162" s="11" t="s">
        <v>149</v>
      </c>
      <c r="B162" s="12" t="s">
        <v>25</v>
      </c>
      <c r="C162" s="11" t="s">
        <v>522</v>
      </c>
      <c r="D162" s="13">
        <v>698002533</v>
      </c>
      <c r="E162" s="14">
        <v>9192917217</v>
      </c>
      <c r="F162" s="11" t="s">
        <v>17</v>
      </c>
      <c r="G162" s="78">
        <v>38541</v>
      </c>
      <c r="H162" s="79" t="str">
        <f t="shared" si="4"/>
        <v>July</v>
      </c>
      <c r="I162" s="16">
        <f t="shared" ca="1" si="5"/>
        <v>15</v>
      </c>
      <c r="J162" s="17"/>
      <c r="K162" s="93">
        <v>48911</v>
      </c>
      <c r="L162" s="12">
        <v>2</v>
      </c>
    </row>
    <row r="163" spans="1:12" hidden="1" x14ac:dyDescent="0.25">
      <c r="A163" s="11" t="s">
        <v>181</v>
      </c>
      <c r="B163" s="12" t="s">
        <v>33</v>
      </c>
      <c r="C163" s="11" t="s">
        <v>220</v>
      </c>
      <c r="D163" s="13">
        <v>428004993</v>
      </c>
      <c r="E163" s="14">
        <v>9196410575</v>
      </c>
      <c r="F163" s="11" t="s">
        <v>17</v>
      </c>
      <c r="G163" s="78">
        <v>36616</v>
      </c>
      <c r="H163" s="79" t="str">
        <f t="shared" si="4"/>
        <v>March</v>
      </c>
      <c r="I163" s="16">
        <f t="shared" ca="1" si="5"/>
        <v>20</v>
      </c>
      <c r="J163" s="17"/>
      <c r="K163" s="93">
        <v>43457</v>
      </c>
      <c r="L163" s="12">
        <v>3</v>
      </c>
    </row>
    <row r="164" spans="1:12" hidden="1" x14ac:dyDescent="0.25">
      <c r="A164" s="11" t="s">
        <v>27</v>
      </c>
      <c r="B164" s="12" t="s">
        <v>25</v>
      </c>
      <c r="C164" s="11" t="s">
        <v>220</v>
      </c>
      <c r="D164" s="13">
        <v>696005191</v>
      </c>
      <c r="E164" s="14">
        <v>2527710498</v>
      </c>
      <c r="F164" s="11" t="s">
        <v>14</v>
      </c>
      <c r="G164" s="78">
        <v>38433</v>
      </c>
      <c r="H164" s="79" t="str">
        <f t="shared" si="4"/>
        <v>March</v>
      </c>
      <c r="I164" s="16">
        <f t="shared" ca="1" si="5"/>
        <v>15</v>
      </c>
      <c r="J164" s="17" t="s">
        <v>37</v>
      </c>
      <c r="K164" s="93">
        <v>82553</v>
      </c>
      <c r="L164" s="12">
        <v>2</v>
      </c>
    </row>
    <row r="165" spans="1:12" hidden="1" x14ac:dyDescent="0.25">
      <c r="A165" s="11" t="s">
        <v>253</v>
      </c>
      <c r="B165" s="12" t="s">
        <v>19</v>
      </c>
      <c r="C165" s="11" t="s">
        <v>381</v>
      </c>
      <c r="D165" s="13">
        <v>466000098</v>
      </c>
      <c r="E165" s="14">
        <v>2524652136</v>
      </c>
      <c r="F165" s="11" t="s">
        <v>17</v>
      </c>
      <c r="G165" s="78">
        <v>36896</v>
      </c>
      <c r="H165" s="79" t="str">
        <f t="shared" si="4"/>
        <v>January</v>
      </c>
      <c r="I165" s="16">
        <f t="shared" ca="1" si="5"/>
        <v>19</v>
      </c>
      <c r="J165" s="17"/>
      <c r="K165" s="93">
        <v>39150</v>
      </c>
      <c r="L165" s="12">
        <v>5</v>
      </c>
    </row>
    <row r="166" spans="1:12" hidden="1" x14ac:dyDescent="0.25">
      <c r="A166" s="11" t="s">
        <v>254</v>
      </c>
      <c r="B166" s="12" t="s">
        <v>12</v>
      </c>
      <c r="C166" s="11" t="s">
        <v>51</v>
      </c>
      <c r="D166" s="13">
        <v>278001222</v>
      </c>
      <c r="E166" s="14">
        <v>9196699611</v>
      </c>
      <c r="F166" s="11" t="s">
        <v>14</v>
      </c>
      <c r="G166" s="78">
        <v>39735</v>
      </c>
      <c r="H166" s="79" t="str">
        <f t="shared" si="4"/>
        <v>October</v>
      </c>
      <c r="I166" s="16">
        <f t="shared" ca="1" si="5"/>
        <v>12</v>
      </c>
      <c r="J166" s="17" t="s">
        <v>37</v>
      </c>
      <c r="K166" s="93">
        <v>45414</v>
      </c>
      <c r="L166" s="12">
        <v>3</v>
      </c>
    </row>
    <row r="167" spans="1:12" hidden="1" x14ac:dyDescent="0.25">
      <c r="A167" s="11" t="s">
        <v>542</v>
      </c>
      <c r="B167" s="12" t="s">
        <v>33</v>
      </c>
      <c r="C167" s="11" t="s">
        <v>172</v>
      </c>
      <c r="D167" s="13">
        <v>302008687</v>
      </c>
      <c r="E167" s="14">
        <v>9195394899</v>
      </c>
      <c r="F167" s="11" t="s">
        <v>14</v>
      </c>
      <c r="G167" s="78">
        <v>36928</v>
      </c>
      <c r="H167" s="79" t="str">
        <f t="shared" si="4"/>
        <v>February</v>
      </c>
      <c r="I167" s="16">
        <f t="shared" ca="1" si="5"/>
        <v>19</v>
      </c>
      <c r="J167" s="17" t="s">
        <v>15</v>
      </c>
      <c r="K167" s="93">
        <v>42984</v>
      </c>
      <c r="L167" s="12">
        <v>1</v>
      </c>
    </row>
    <row r="168" spans="1:12" hidden="1" x14ac:dyDescent="0.25">
      <c r="A168" s="11" t="s">
        <v>543</v>
      </c>
      <c r="B168" s="12" t="s">
        <v>33</v>
      </c>
      <c r="C168" s="11" t="s">
        <v>67</v>
      </c>
      <c r="D168" s="13">
        <v>411008865</v>
      </c>
      <c r="E168" s="14">
        <v>2523883919</v>
      </c>
      <c r="F168" s="11" t="s">
        <v>14</v>
      </c>
      <c r="G168" s="78">
        <v>39850</v>
      </c>
      <c r="H168" s="79" t="str">
        <f t="shared" si="4"/>
        <v>February</v>
      </c>
      <c r="I168" s="16">
        <f t="shared" ca="1" si="5"/>
        <v>11</v>
      </c>
      <c r="J168" s="17" t="s">
        <v>15</v>
      </c>
      <c r="K168" s="93">
        <v>36693</v>
      </c>
      <c r="L168" s="12">
        <v>4</v>
      </c>
    </row>
    <row r="169" spans="1:12" hidden="1" x14ac:dyDescent="0.25">
      <c r="A169" s="11" t="s">
        <v>255</v>
      </c>
      <c r="B169" s="12" t="s">
        <v>28</v>
      </c>
      <c r="C169" s="11" t="s">
        <v>685</v>
      </c>
      <c r="D169" s="13">
        <v>595002550</v>
      </c>
      <c r="E169" s="14">
        <v>9195621928</v>
      </c>
      <c r="F169" s="11" t="s">
        <v>14</v>
      </c>
      <c r="G169" s="78">
        <v>36799</v>
      </c>
      <c r="H169" s="79" t="str">
        <f t="shared" si="4"/>
        <v>September</v>
      </c>
      <c r="I169" s="16">
        <f t="shared" ca="1" si="5"/>
        <v>20</v>
      </c>
      <c r="J169" s="17" t="s">
        <v>23</v>
      </c>
      <c r="K169" s="93">
        <v>80312</v>
      </c>
      <c r="L169" s="12">
        <v>3</v>
      </c>
    </row>
    <row r="170" spans="1:12" hidden="1" x14ac:dyDescent="0.25">
      <c r="A170" s="11" t="s">
        <v>30</v>
      </c>
      <c r="B170" s="12" t="s">
        <v>28</v>
      </c>
      <c r="C170" s="11" t="s">
        <v>685</v>
      </c>
      <c r="D170" s="13">
        <v>418001946</v>
      </c>
      <c r="E170" s="14">
        <v>2524141191</v>
      </c>
      <c r="F170" s="11" t="s">
        <v>22</v>
      </c>
      <c r="G170" s="78">
        <v>36996</v>
      </c>
      <c r="H170" s="79" t="str">
        <f t="shared" si="4"/>
        <v>April</v>
      </c>
      <c r="I170" s="16">
        <f t="shared" ca="1" si="5"/>
        <v>19</v>
      </c>
      <c r="J170" s="17" t="s">
        <v>15</v>
      </c>
      <c r="K170" s="93">
        <v>66886</v>
      </c>
      <c r="L170" s="12">
        <v>2</v>
      </c>
    </row>
    <row r="171" spans="1:12" hidden="1" x14ac:dyDescent="0.25">
      <c r="A171" s="11" t="s">
        <v>544</v>
      </c>
      <c r="B171" s="12" t="s">
        <v>19</v>
      </c>
      <c r="C171" s="11" t="s">
        <v>611</v>
      </c>
      <c r="D171" s="13">
        <v>687003890</v>
      </c>
      <c r="E171" s="14">
        <v>2522447501</v>
      </c>
      <c r="F171" s="11" t="s">
        <v>26</v>
      </c>
      <c r="G171" s="78">
        <v>37876</v>
      </c>
      <c r="H171" s="79" t="str">
        <f t="shared" si="4"/>
        <v>September</v>
      </c>
      <c r="I171" s="16">
        <f t="shared" ca="1" si="5"/>
        <v>17</v>
      </c>
      <c r="J171" s="17"/>
      <c r="K171" s="93">
        <v>31984</v>
      </c>
      <c r="L171" s="12">
        <v>4</v>
      </c>
    </row>
    <row r="172" spans="1:12" hidden="1" x14ac:dyDescent="0.25">
      <c r="A172" s="11" t="s">
        <v>466</v>
      </c>
      <c r="B172" s="12" t="s">
        <v>28</v>
      </c>
      <c r="C172" s="11" t="s">
        <v>172</v>
      </c>
      <c r="D172" s="13">
        <v>232006341</v>
      </c>
      <c r="E172" s="14">
        <v>9197288082</v>
      </c>
      <c r="F172" s="11" t="s">
        <v>17</v>
      </c>
      <c r="G172" s="78">
        <v>43078</v>
      </c>
      <c r="H172" s="79" t="str">
        <f t="shared" si="4"/>
        <v>December</v>
      </c>
      <c r="I172" s="16">
        <f t="shared" ca="1" si="5"/>
        <v>2</v>
      </c>
      <c r="J172" s="17"/>
      <c r="K172" s="93">
        <v>61871</v>
      </c>
      <c r="L172" s="12">
        <v>4</v>
      </c>
    </row>
    <row r="173" spans="1:12" hidden="1" x14ac:dyDescent="0.25">
      <c r="A173" s="11" t="s">
        <v>129</v>
      </c>
      <c r="B173" s="12" t="s">
        <v>28</v>
      </c>
      <c r="C173" s="11" t="s">
        <v>172</v>
      </c>
      <c r="D173" s="13">
        <v>113009123</v>
      </c>
      <c r="E173" s="14">
        <v>2526563683</v>
      </c>
      <c r="F173" s="11" t="s">
        <v>14</v>
      </c>
      <c r="G173" s="78">
        <v>35959</v>
      </c>
      <c r="H173" s="79" t="str">
        <f t="shared" si="4"/>
        <v>June</v>
      </c>
      <c r="I173" s="16">
        <f t="shared" ca="1" si="5"/>
        <v>22</v>
      </c>
      <c r="J173" s="17" t="s">
        <v>20</v>
      </c>
      <c r="K173" s="93">
        <v>47736</v>
      </c>
      <c r="L173" s="12">
        <v>5</v>
      </c>
    </row>
    <row r="174" spans="1:12" hidden="1" x14ac:dyDescent="0.25">
      <c r="A174" s="11" t="s">
        <v>467</v>
      </c>
      <c r="B174" s="12" t="s">
        <v>33</v>
      </c>
      <c r="C174" s="11" t="s">
        <v>522</v>
      </c>
      <c r="D174" s="13">
        <v>828005582</v>
      </c>
      <c r="E174" s="14">
        <v>9198591986</v>
      </c>
      <c r="F174" s="11" t="s">
        <v>14</v>
      </c>
      <c r="G174" s="78">
        <v>36415</v>
      </c>
      <c r="H174" s="79" t="str">
        <f t="shared" si="4"/>
        <v>September</v>
      </c>
      <c r="I174" s="16">
        <f t="shared" ca="1" si="5"/>
        <v>21</v>
      </c>
      <c r="J174" s="17" t="s">
        <v>42</v>
      </c>
      <c r="K174" s="93">
        <v>96768</v>
      </c>
      <c r="L174" s="12">
        <v>4</v>
      </c>
    </row>
    <row r="175" spans="1:12" hidden="1" x14ac:dyDescent="0.25">
      <c r="A175" s="11" t="s">
        <v>389</v>
      </c>
      <c r="B175" s="12" t="s">
        <v>25</v>
      </c>
      <c r="C175" s="11" t="s">
        <v>685</v>
      </c>
      <c r="D175" s="13">
        <v>759001070</v>
      </c>
      <c r="E175" s="14">
        <v>2525402828</v>
      </c>
      <c r="F175" s="11" t="s">
        <v>14</v>
      </c>
      <c r="G175" s="78">
        <v>39851</v>
      </c>
      <c r="H175" s="79" t="str">
        <f t="shared" si="4"/>
        <v>February</v>
      </c>
      <c r="I175" s="16">
        <f t="shared" ca="1" si="5"/>
        <v>11</v>
      </c>
      <c r="J175" s="17" t="s">
        <v>37</v>
      </c>
      <c r="K175" s="93">
        <v>106259</v>
      </c>
      <c r="L175" s="12">
        <v>2</v>
      </c>
    </row>
    <row r="176" spans="1:12" hidden="1" x14ac:dyDescent="0.25">
      <c r="A176" s="11" t="s">
        <v>390</v>
      </c>
      <c r="B176" s="12" t="s">
        <v>25</v>
      </c>
      <c r="C176" s="11" t="s">
        <v>220</v>
      </c>
      <c r="D176" s="13">
        <v>317004971</v>
      </c>
      <c r="E176" s="14">
        <v>9193557946</v>
      </c>
      <c r="F176" s="11" t="s">
        <v>17</v>
      </c>
      <c r="G176" s="78">
        <v>38769</v>
      </c>
      <c r="H176" s="79" t="str">
        <f t="shared" si="4"/>
        <v>February</v>
      </c>
      <c r="I176" s="16">
        <f t="shared" ca="1" si="5"/>
        <v>14</v>
      </c>
      <c r="J176" s="17"/>
      <c r="K176" s="93">
        <v>103829</v>
      </c>
      <c r="L176" s="12">
        <v>1</v>
      </c>
    </row>
    <row r="177" spans="1:12" hidden="1" x14ac:dyDescent="0.25">
      <c r="A177" s="11" t="s">
        <v>707</v>
      </c>
      <c r="B177" s="12" t="s">
        <v>28</v>
      </c>
      <c r="C177" s="11" t="s">
        <v>220</v>
      </c>
      <c r="D177" s="13">
        <v>914006052</v>
      </c>
      <c r="E177" s="14">
        <v>2524249228</v>
      </c>
      <c r="F177" s="11" t="s">
        <v>14</v>
      </c>
      <c r="G177" s="78">
        <v>39377</v>
      </c>
      <c r="H177" s="79" t="str">
        <f t="shared" si="4"/>
        <v>October</v>
      </c>
      <c r="I177" s="16">
        <f t="shared" ca="1" si="5"/>
        <v>13</v>
      </c>
      <c r="J177" s="17" t="s">
        <v>15</v>
      </c>
      <c r="K177" s="93">
        <v>102859</v>
      </c>
      <c r="L177" s="12">
        <v>4</v>
      </c>
    </row>
    <row r="178" spans="1:12" hidden="1" x14ac:dyDescent="0.25">
      <c r="A178" s="11" t="s">
        <v>212</v>
      </c>
      <c r="B178" s="12" t="s">
        <v>28</v>
      </c>
      <c r="C178" s="11" t="s">
        <v>220</v>
      </c>
      <c r="D178" s="13">
        <v>854006695</v>
      </c>
      <c r="E178" s="14">
        <v>9192672603</v>
      </c>
      <c r="F178" s="11" t="s">
        <v>14</v>
      </c>
      <c r="G178" s="78">
        <v>36563</v>
      </c>
      <c r="H178" s="79" t="str">
        <f t="shared" si="4"/>
        <v>February</v>
      </c>
      <c r="I178" s="16">
        <f t="shared" ca="1" si="5"/>
        <v>20</v>
      </c>
      <c r="J178" s="17" t="s">
        <v>37</v>
      </c>
      <c r="K178" s="93">
        <v>35357</v>
      </c>
      <c r="L178" s="12">
        <v>5</v>
      </c>
    </row>
    <row r="179" spans="1:12" hidden="1" x14ac:dyDescent="0.25">
      <c r="A179" s="11" t="s">
        <v>256</v>
      </c>
      <c r="B179" s="12" t="s">
        <v>19</v>
      </c>
      <c r="C179" s="11" t="s">
        <v>67</v>
      </c>
      <c r="D179" s="13">
        <v>964003524</v>
      </c>
      <c r="E179" s="14">
        <v>2522339143</v>
      </c>
      <c r="F179" s="11" t="s">
        <v>14</v>
      </c>
      <c r="G179" s="78">
        <v>37838</v>
      </c>
      <c r="H179" s="79" t="str">
        <f t="shared" si="4"/>
        <v>August</v>
      </c>
      <c r="I179" s="16">
        <f t="shared" ca="1" si="5"/>
        <v>17</v>
      </c>
      <c r="J179" s="17" t="s">
        <v>15</v>
      </c>
      <c r="K179" s="93">
        <v>91652</v>
      </c>
      <c r="L179" s="12">
        <v>5</v>
      </c>
    </row>
    <row r="180" spans="1:12" hidden="1" x14ac:dyDescent="0.25">
      <c r="A180" s="11" t="s">
        <v>545</v>
      </c>
      <c r="B180" s="12" t="s">
        <v>33</v>
      </c>
      <c r="C180" s="11" t="s">
        <v>67</v>
      </c>
      <c r="D180" s="13">
        <v>334004480</v>
      </c>
      <c r="E180" s="14">
        <v>2525165289</v>
      </c>
      <c r="F180" s="11" t="s">
        <v>14</v>
      </c>
      <c r="G180" s="78">
        <v>39348</v>
      </c>
      <c r="H180" s="79" t="str">
        <f t="shared" si="4"/>
        <v>September</v>
      </c>
      <c r="I180" s="16">
        <f t="shared" ca="1" si="5"/>
        <v>13</v>
      </c>
      <c r="J180" s="17" t="s">
        <v>37</v>
      </c>
      <c r="K180" s="93">
        <v>43335</v>
      </c>
      <c r="L180" s="12">
        <v>1</v>
      </c>
    </row>
    <row r="181" spans="1:12" hidden="1" x14ac:dyDescent="0.25">
      <c r="A181" s="11" t="s">
        <v>138</v>
      </c>
      <c r="B181" s="12" t="s">
        <v>33</v>
      </c>
      <c r="C181" s="11" t="s">
        <v>505</v>
      </c>
      <c r="D181" s="13">
        <v>852000023</v>
      </c>
      <c r="E181" s="14">
        <v>9195506190</v>
      </c>
      <c r="F181" s="11" t="s">
        <v>22</v>
      </c>
      <c r="G181" s="78">
        <v>35954</v>
      </c>
      <c r="H181" s="79" t="str">
        <f t="shared" si="4"/>
        <v>June</v>
      </c>
      <c r="I181" s="16">
        <f t="shared" ca="1" si="5"/>
        <v>22</v>
      </c>
      <c r="J181" s="17" t="s">
        <v>20</v>
      </c>
      <c r="K181" s="93">
        <v>33500</v>
      </c>
      <c r="L181" s="12">
        <v>1</v>
      </c>
    </row>
    <row r="182" spans="1:12" hidden="1" x14ac:dyDescent="0.25">
      <c r="A182" s="11" t="s">
        <v>628</v>
      </c>
      <c r="B182" s="12" t="s">
        <v>25</v>
      </c>
      <c r="C182" s="11" t="s">
        <v>685</v>
      </c>
      <c r="D182" s="13">
        <v>900000539</v>
      </c>
      <c r="E182" s="14">
        <v>2522749909</v>
      </c>
      <c r="F182" s="11" t="s">
        <v>22</v>
      </c>
      <c r="G182" s="78">
        <v>39207</v>
      </c>
      <c r="H182" s="79" t="str">
        <f t="shared" si="4"/>
        <v>May</v>
      </c>
      <c r="I182" s="16">
        <f t="shared" ca="1" si="5"/>
        <v>13</v>
      </c>
      <c r="J182" s="17" t="s">
        <v>20</v>
      </c>
      <c r="K182" s="93">
        <v>26764</v>
      </c>
      <c r="L182" s="12">
        <v>2</v>
      </c>
    </row>
    <row r="183" spans="1:12" hidden="1" x14ac:dyDescent="0.25">
      <c r="A183" s="11" t="s">
        <v>468</v>
      </c>
      <c r="B183" s="12" t="s">
        <v>12</v>
      </c>
      <c r="C183" s="11" t="s">
        <v>522</v>
      </c>
      <c r="D183" s="13">
        <v>452005054</v>
      </c>
      <c r="E183" s="14">
        <v>9196114005</v>
      </c>
      <c r="F183" s="11" t="s">
        <v>17</v>
      </c>
      <c r="G183" s="78">
        <v>36420</v>
      </c>
      <c r="H183" s="79" t="str">
        <f t="shared" si="4"/>
        <v>September</v>
      </c>
      <c r="I183" s="16">
        <f t="shared" ca="1" si="5"/>
        <v>21</v>
      </c>
      <c r="J183" s="17"/>
      <c r="K183" s="93">
        <v>68634</v>
      </c>
      <c r="L183" s="12">
        <v>4</v>
      </c>
    </row>
    <row r="184" spans="1:12" x14ac:dyDescent="0.25">
      <c r="A184" s="11" t="s">
        <v>82</v>
      </c>
      <c r="B184" s="12" t="s">
        <v>28</v>
      </c>
      <c r="C184" s="11" t="s">
        <v>381</v>
      </c>
      <c r="D184" s="13">
        <v>597001409</v>
      </c>
      <c r="E184" s="14">
        <v>9196201509</v>
      </c>
      <c r="F184" s="11" t="s">
        <v>14</v>
      </c>
      <c r="G184" s="78">
        <v>38699</v>
      </c>
      <c r="H184" s="79" t="str">
        <f t="shared" si="4"/>
        <v>December</v>
      </c>
      <c r="I184" s="16">
        <f t="shared" ca="1" si="5"/>
        <v>14</v>
      </c>
      <c r="J184" s="17" t="s">
        <v>37</v>
      </c>
      <c r="K184" s="93">
        <v>110849</v>
      </c>
      <c r="L184" s="12">
        <v>3</v>
      </c>
    </row>
    <row r="185" spans="1:12" hidden="1" x14ac:dyDescent="0.25">
      <c r="A185" s="11" t="s">
        <v>257</v>
      </c>
      <c r="B185" s="12" t="s">
        <v>28</v>
      </c>
      <c r="C185" s="11" t="s">
        <v>460</v>
      </c>
      <c r="D185" s="13">
        <v>150002247</v>
      </c>
      <c r="E185" s="14">
        <v>9198561612</v>
      </c>
      <c r="F185" s="11" t="s">
        <v>14</v>
      </c>
      <c r="G185" s="78">
        <v>36723</v>
      </c>
      <c r="H185" s="79" t="str">
        <f t="shared" si="4"/>
        <v>July</v>
      </c>
      <c r="I185" s="16">
        <f t="shared" ca="1" si="5"/>
        <v>20</v>
      </c>
      <c r="J185" s="17" t="s">
        <v>42</v>
      </c>
      <c r="K185" s="93">
        <v>63329</v>
      </c>
      <c r="L185" s="12">
        <v>3</v>
      </c>
    </row>
    <row r="186" spans="1:12" hidden="1" x14ac:dyDescent="0.25">
      <c r="A186" s="11" t="s">
        <v>708</v>
      </c>
      <c r="B186" s="12" t="s">
        <v>33</v>
      </c>
      <c r="C186" s="11" t="s">
        <v>433</v>
      </c>
      <c r="D186" s="13">
        <v>414005182</v>
      </c>
      <c r="E186" s="14">
        <v>9193820411</v>
      </c>
      <c r="F186" s="11" t="s">
        <v>14</v>
      </c>
      <c r="G186" s="78">
        <v>37963</v>
      </c>
      <c r="H186" s="79" t="str">
        <f t="shared" si="4"/>
        <v>December</v>
      </c>
      <c r="I186" s="16">
        <f t="shared" ca="1" si="5"/>
        <v>16</v>
      </c>
      <c r="J186" s="17" t="s">
        <v>37</v>
      </c>
      <c r="K186" s="93">
        <v>30861</v>
      </c>
      <c r="L186" s="12">
        <v>5</v>
      </c>
    </row>
    <row r="187" spans="1:12" hidden="1" x14ac:dyDescent="0.25">
      <c r="A187" s="11" t="s">
        <v>258</v>
      </c>
      <c r="B187" s="12" t="s">
        <v>33</v>
      </c>
      <c r="C187" s="11" t="s">
        <v>220</v>
      </c>
      <c r="D187" s="13">
        <v>412001335</v>
      </c>
      <c r="E187" s="14">
        <v>2525998691</v>
      </c>
      <c r="F187" s="11" t="s">
        <v>17</v>
      </c>
      <c r="G187" s="78">
        <v>41349</v>
      </c>
      <c r="H187" s="79" t="str">
        <f t="shared" si="4"/>
        <v>March</v>
      </c>
      <c r="I187" s="16">
        <f t="shared" ca="1" si="5"/>
        <v>7</v>
      </c>
      <c r="J187" s="17"/>
      <c r="K187" s="93">
        <v>55269</v>
      </c>
      <c r="L187" s="12">
        <v>2</v>
      </c>
    </row>
    <row r="188" spans="1:12" hidden="1" x14ac:dyDescent="0.25">
      <c r="A188" s="11" t="s">
        <v>289</v>
      </c>
      <c r="B188" s="12" t="s">
        <v>19</v>
      </c>
      <c r="C188" s="11" t="s">
        <v>29</v>
      </c>
      <c r="D188" s="13">
        <v>840003216</v>
      </c>
      <c r="E188" s="14">
        <v>9198449868</v>
      </c>
      <c r="F188" s="11" t="s">
        <v>14</v>
      </c>
      <c r="G188" s="78">
        <v>38919</v>
      </c>
      <c r="H188" s="79" t="str">
        <f t="shared" si="4"/>
        <v>July</v>
      </c>
      <c r="I188" s="16">
        <f t="shared" ca="1" si="5"/>
        <v>14</v>
      </c>
      <c r="J188" s="17" t="s">
        <v>20</v>
      </c>
      <c r="K188" s="93">
        <v>50855</v>
      </c>
      <c r="L188" s="12">
        <v>3</v>
      </c>
    </row>
    <row r="189" spans="1:12" hidden="1" x14ac:dyDescent="0.25">
      <c r="A189" s="11" t="s">
        <v>83</v>
      </c>
      <c r="B189" s="12" t="s">
        <v>12</v>
      </c>
      <c r="C189" s="11" t="s">
        <v>220</v>
      </c>
      <c r="D189" s="13">
        <v>159007255</v>
      </c>
      <c r="E189" s="14">
        <v>9198426889</v>
      </c>
      <c r="F189" s="11" t="s">
        <v>17</v>
      </c>
      <c r="G189" s="78">
        <v>42672</v>
      </c>
      <c r="H189" s="79" t="str">
        <f t="shared" si="4"/>
        <v>October</v>
      </c>
      <c r="I189" s="16">
        <f t="shared" ca="1" si="5"/>
        <v>4</v>
      </c>
      <c r="J189" s="17"/>
      <c r="K189" s="93">
        <v>106002</v>
      </c>
      <c r="L189" s="12">
        <v>4</v>
      </c>
    </row>
    <row r="190" spans="1:12" hidden="1" x14ac:dyDescent="0.25">
      <c r="A190" s="11" t="s">
        <v>259</v>
      </c>
      <c r="B190" s="12" t="s">
        <v>19</v>
      </c>
      <c r="C190" s="11" t="s">
        <v>780</v>
      </c>
      <c r="D190" s="13">
        <v>443006890</v>
      </c>
      <c r="E190" s="14">
        <v>2524411859</v>
      </c>
      <c r="F190" s="11" t="s">
        <v>14</v>
      </c>
      <c r="G190" s="78">
        <v>40526</v>
      </c>
      <c r="H190" s="79" t="str">
        <f t="shared" si="4"/>
        <v>December</v>
      </c>
      <c r="I190" s="16">
        <f t="shared" ca="1" si="5"/>
        <v>9</v>
      </c>
      <c r="J190" s="17" t="s">
        <v>37</v>
      </c>
      <c r="K190" s="93">
        <v>57780</v>
      </c>
      <c r="L190" s="12">
        <v>5</v>
      </c>
    </row>
    <row r="191" spans="1:12" hidden="1" x14ac:dyDescent="0.25">
      <c r="A191" s="11" t="s">
        <v>546</v>
      </c>
      <c r="B191" s="12" t="s">
        <v>33</v>
      </c>
      <c r="C191" s="11" t="s">
        <v>611</v>
      </c>
      <c r="D191" s="13">
        <v>744000329</v>
      </c>
      <c r="E191" s="14">
        <v>9196098293</v>
      </c>
      <c r="F191" s="11" t="s">
        <v>14</v>
      </c>
      <c r="G191" s="78">
        <v>37642</v>
      </c>
      <c r="H191" s="79" t="str">
        <f t="shared" si="4"/>
        <v>January</v>
      </c>
      <c r="I191" s="16">
        <f t="shared" ca="1" si="5"/>
        <v>17</v>
      </c>
      <c r="J191" s="17" t="s">
        <v>23</v>
      </c>
      <c r="K191" s="93">
        <v>111645</v>
      </c>
      <c r="L191" s="12">
        <v>3</v>
      </c>
    </row>
    <row r="192" spans="1:12" hidden="1" x14ac:dyDescent="0.25">
      <c r="A192" s="11" t="s">
        <v>629</v>
      </c>
      <c r="B192" s="12" t="s">
        <v>28</v>
      </c>
      <c r="C192" s="11" t="s">
        <v>220</v>
      </c>
      <c r="D192" s="13">
        <v>820004290</v>
      </c>
      <c r="E192" s="14">
        <v>9194944596</v>
      </c>
      <c r="F192" s="11" t="s">
        <v>17</v>
      </c>
      <c r="G192" s="78">
        <v>36821</v>
      </c>
      <c r="H192" s="79" t="str">
        <f t="shared" si="4"/>
        <v>October</v>
      </c>
      <c r="I192" s="16">
        <f t="shared" ca="1" si="5"/>
        <v>20</v>
      </c>
      <c r="J192" s="17"/>
      <c r="K192" s="93">
        <v>99887</v>
      </c>
      <c r="L192" s="12">
        <v>3</v>
      </c>
    </row>
    <row r="193" spans="1:12" hidden="1" x14ac:dyDescent="0.25">
      <c r="A193" s="11" t="s">
        <v>392</v>
      </c>
      <c r="B193" s="12" t="s">
        <v>33</v>
      </c>
      <c r="C193" s="11" t="s">
        <v>505</v>
      </c>
      <c r="D193" s="13">
        <v>198004686</v>
      </c>
      <c r="E193" s="81">
        <v>2523355100</v>
      </c>
      <c r="F193" s="11" t="s">
        <v>14</v>
      </c>
      <c r="G193" s="78">
        <v>36088</v>
      </c>
      <c r="H193" s="79" t="str">
        <f t="shared" si="4"/>
        <v>October</v>
      </c>
      <c r="I193" s="16">
        <f t="shared" ca="1" si="5"/>
        <v>22</v>
      </c>
      <c r="J193" s="17" t="s">
        <v>15</v>
      </c>
      <c r="K193" s="93">
        <v>96836</v>
      </c>
      <c r="L193" s="12">
        <v>1</v>
      </c>
    </row>
    <row r="194" spans="1:12" hidden="1" x14ac:dyDescent="0.25">
      <c r="A194" s="11" t="s">
        <v>709</v>
      </c>
      <c r="B194" s="12" t="s">
        <v>33</v>
      </c>
      <c r="C194" s="11" t="s">
        <v>220</v>
      </c>
      <c r="D194" s="13">
        <v>722000791</v>
      </c>
      <c r="E194" s="14">
        <v>2522263363</v>
      </c>
      <c r="F194" s="11" t="s">
        <v>26</v>
      </c>
      <c r="G194" s="78">
        <v>38824</v>
      </c>
      <c r="H194" s="79" t="str">
        <f t="shared" ref="H194:H257" si="6">CHOOSE(MONTH(G194),"January","February","March","April","May","June","July","August","September","October","November","December")</f>
        <v>April</v>
      </c>
      <c r="I194" s="16">
        <f t="shared" ref="I194:I257" ca="1" si="7">DATEDIF(G194,TODAY(),"Y")</f>
        <v>14</v>
      </c>
      <c r="J194" s="17"/>
      <c r="K194" s="93">
        <v>12020</v>
      </c>
      <c r="L194" s="12">
        <v>3</v>
      </c>
    </row>
    <row r="195" spans="1:12" hidden="1" x14ac:dyDescent="0.25">
      <c r="A195" s="11" t="s">
        <v>547</v>
      </c>
      <c r="B195" s="12" t="s">
        <v>33</v>
      </c>
      <c r="C195" s="11" t="s">
        <v>220</v>
      </c>
      <c r="D195" s="13">
        <v>167008119</v>
      </c>
      <c r="E195" s="14">
        <v>2527237007</v>
      </c>
      <c r="F195" s="11" t="s">
        <v>26</v>
      </c>
      <c r="G195" s="78">
        <v>40572</v>
      </c>
      <c r="H195" s="79" t="str">
        <f t="shared" si="6"/>
        <v>January</v>
      </c>
      <c r="I195" s="16">
        <f t="shared" ca="1" si="7"/>
        <v>9</v>
      </c>
      <c r="J195" s="17"/>
      <c r="K195" s="93">
        <v>12004</v>
      </c>
      <c r="L195" s="12">
        <v>1</v>
      </c>
    </row>
    <row r="196" spans="1:12" hidden="1" x14ac:dyDescent="0.25">
      <c r="A196" s="11" t="s">
        <v>630</v>
      </c>
      <c r="B196" s="12" t="s">
        <v>33</v>
      </c>
      <c r="C196" s="11" t="s">
        <v>62</v>
      </c>
      <c r="D196" s="13">
        <v>534004571</v>
      </c>
      <c r="E196" s="14">
        <v>2526169135</v>
      </c>
      <c r="F196" s="11" t="s">
        <v>22</v>
      </c>
      <c r="G196" s="78">
        <v>42259</v>
      </c>
      <c r="H196" s="79" t="str">
        <f t="shared" si="6"/>
        <v>September</v>
      </c>
      <c r="I196" s="16">
        <f t="shared" ca="1" si="7"/>
        <v>5</v>
      </c>
      <c r="J196" s="17" t="s">
        <v>20</v>
      </c>
      <c r="K196" s="93">
        <v>62228</v>
      </c>
      <c r="L196" s="12">
        <v>3</v>
      </c>
    </row>
    <row r="197" spans="1:12" hidden="1" x14ac:dyDescent="0.25">
      <c r="A197" s="11" t="s">
        <v>548</v>
      </c>
      <c r="B197" s="12" t="s">
        <v>28</v>
      </c>
      <c r="C197" s="11" t="s">
        <v>220</v>
      </c>
      <c r="D197" s="13">
        <v>775007609</v>
      </c>
      <c r="E197" s="14">
        <v>9191591006</v>
      </c>
      <c r="F197" s="11" t="s">
        <v>14</v>
      </c>
      <c r="G197" s="78">
        <v>37246</v>
      </c>
      <c r="H197" s="79" t="str">
        <f t="shared" si="6"/>
        <v>December</v>
      </c>
      <c r="I197" s="16">
        <f t="shared" ca="1" si="7"/>
        <v>18</v>
      </c>
      <c r="J197" s="17" t="s">
        <v>37</v>
      </c>
      <c r="K197" s="93">
        <v>33359</v>
      </c>
      <c r="L197" s="12">
        <v>2</v>
      </c>
    </row>
    <row r="198" spans="1:12" hidden="1" x14ac:dyDescent="0.25">
      <c r="A198" s="11" t="s">
        <v>260</v>
      </c>
      <c r="B198" s="12" t="s">
        <v>33</v>
      </c>
      <c r="C198" s="11" t="s">
        <v>685</v>
      </c>
      <c r="D198" s="13">
        <v>277003593</v>
      </c>
      <c r="E198" s="14">
        <v>9195790921</v>
      </c>
      <c r="F198" s="11" t="s">
        <v>22</v>
      </c>
      <c r="G198" s="78">
        <v>36233</v>
      </c>
      <c r="H198" s="79" t="str">
        <f t="shared" si="6"/>
        <v>March</v>
      </c>
      <c r="I198" s="16">
        <f t="shared" ca="1" si="7"/>
        <v>21</v>
      </c>
      <c r="J198" s="17" t="s">
        <v>37</v>
      </c>
      <c r="K198" s="93">
        <v>18164</v>
      </c>
      <c r="L198" s="12">
        <v>2</v>
      </c>
    </row>
    <row r="199" spans="1:12" hidden="1" x14ac:dyDescent="0.25">
      <c r="A199" s="11" t="s">
        <v>150</v>
      </c>
      <c r="B199" s="12" t="s">
        <v>33</v>
      </c>
      <c r="C199" s="11" t="s">
        <v>685</v>
      </c>
      <c r="D199" s="13">
        <v>101009876</v>
      </c>
      <c r="E199" s="14">
        <v>2522552565</v>
      </c>
      <c r="F199" s="11" t="s">
        <v>26</v>
      </c>
      <c r="G199" s="78">
        <v>38089</v>
      </c>
      <c r="H199" s="79" t="str">
        <f t="shared" si="6"/>
        <v>April</v>
      </c>
      <c r="I199" s="16">
        <f t="shared" ca="1" si="7"/>
        <v>16</v>
      </c>
      <c r="J199" s="17"/>
      <c r="K199" s="93">
        <v>45565</v>
      </c>
      <c r="L199" s="12">
        <v>3</v>
      </c>
    </row>
    <row r="200" spans="1:12" hidden="1" x14ac:dyDescent="0.25">
      <c r="A200" s="11" t="s">
        <v>710</v>
      </c>
      <c r="B200" s="12" t="s">
        <v>28</v>
      </c>
      <c r="C200" s="11" t="s">
        <v>522</v>
      </c>
      <c r="D200" s="13">
        <v>924002231</v>
      </c>
      <c r="E200" s="14">
        <v>9193279828</v>
      </c>
      <c r="F200" s="11" t="s">
        <v>22</v>
      </c>
      <c r="G200" s="78">
        <v>43008</v>
      </c>
      <c r="H200" s="79" t="str">
        <f t="shared" si="6"/>
        <v>September</v>
      </c>
      <c r="I200" s="16">
        <f t="shared" ca="1" si="7"/>
        <v>3</v>
      </c>
      <c r="J200" s="17" t="s">
        <v>42</v>
      </c>
      <c r="K200" s="93">
        <v>34081</v>
      </c>
      <c r="L200" s="12">
        <v>5</v>
      </c>
    </row>
    <row r="201" spans="1:12" hidden="1" x14ac:dyDescent="0.25">
      <c r="A201" s="11" t="s">
        <v>182</v>
      </c>
      <c r="B201" s="12" t="s">
        <v>28</v>
      </c>
      <c r="C201" s="11" t="s">
        <v>460</v>
      </c>
      <c r="D201" s="13">
        <v>803006506</v>
      </c>
      <c r="E201" s="14">
        <v>2526920236</v>
      </c>
      <c r="F201" s="11" t="s">
        <v>14</v>
      </c>
      <c r="G201" s="78">
        <v>38254</v>
      </c>
      <c r="H201" s="79" t="str">
        <f t="shared" si="6"/>
        <v>September</v>
      </c>
      <c r="I201" s="16">
        <f t="shared" ca="1" si="7"/>
        <v>16</v>
      </c>
      <c r="J201" s="17" t="s">
        <v>23</v>
      </c>
      <c r="K201" s="93">
        <v>105233</v>
      </c>
      <c r="L201" s="12">
        <v>4</v>
      </c>
    </row>
    <row r="202" spans="1:12" hidden="1" x14ac:dyDescent="0.25">
      <c r="A202" s="11" t="s">
        <v>261</v>
      </c>
      <c r="B202" s="12" t="s">
        <v>28</v>
      </c>
      <c r="C202" s="11" t="s">
        <v>67</v>
      </c>
      <c r="D202" s="13">
        <v>873000939</v>
      </c>
      <c r="E202" s="14">
        <v>9191259179</v>
      </c>
      <c r="F202" s="11" t="s">
        <v>14</v>
      </c>
      <c r="G202" s="78">
        <v>42927</v>
      </c>
      <c r="H202" s="79" t="str">
        <f t="shared" si="6"/>
        <v>July</v>
      </c>
      <c r="I202" s="16">
        <f t="shared" ca="1" si="7"/>
        <v>3</v>
      </c>
      <c r="J202" s="17" t="s">
        <v>15</v>
      </c>
      <c r="K202" s="93">
        <v>56012</v>
      </c>
      <c r="L202" s="12">
        <v>5</v>
      </c>
    </row>
    <row r="203" spans="1:12" hidden="1" x14ac:dyDescent="0.25">
      <c r="A203" s="11" t="s">
        <v>711</v>
      </c>
      <c r="B203" s="12" t="s">
        <v>28</v>
      </c>
      <c r="C203" s="11" t="s">
        <v>505</v>
      </c>
      <c r="D203" s="13">
        <v>444009297</v>
      </c>
      <c r="E203" s="14">
        <v>2522456406</v>
      </c>
      <c r="F203" s="11" t="s">
        <v>14</v>
      </c>
      <c r="G203" s="78">
        <v>36378</v>
      </c>
      <c r="H203" s="79" t="str">
        <f t="shared" si="6"/>
        <v>August</v>
      </c>
      <c r="I203" s="16">
        <f t="shared" ca="1" si="7"/>
        <v>21</v>
      </c>
      <c r="J203" s="17" t="s">
        <v>15</v>
      </c>
      <c r="K203" s="93">
        <v>110066</v>
      </c>
      <c r="L203" s="12">
        <v>5</v>
      </c>
    </row>
    <row r="204" spans="1:12" hidden="1" x14ac:dyDescent="0.25">
      <c r="A204" s="11" t="s">
        <v>565</v>
      </c>
      <c r="B204" s="12" t="s">
        <v>33</v>
      </c>
      <c r="C204" s="11" t="s">
        <v>29</v>
      </c>
      <c r="D204" s="13">
        <v>542001793</v>
      </c>
      <c r="E204" s="14">
        <v>2527317354</v>
      </c>
      <c r="F204" s="11" t="s">
        <v>14</v>
      </c>
      <c r="G204" s="78">
        <v>38515</v>
      </c>
      <c r="H204" s="79" t="str">
        <f t="shared" si="6"/>
        <v>June</v>
      </c>
      <c r="I204" s="16">
        <f t="shared" ca="1" si="7"/>
        <v>15</v>
      </c>
      <c r="J204" s="17" t="s">
        <v>15</v>
      </c>
      <c r="K204" s="93">
        <v>101453</v>
      </c>
      <c r="L204" s="12">
        <v>1</v>
      </c>
    </row>
    <row r="205" spans="1:12" hidden="1" x14ac:dyDescent="0.25">
      <c r="A205" s="11" t="s">
        <v>183</v>
      </c>
      <c r="B205" s="12" t="s">
        <v>12</v>
      </c>
      <c r="C205" s="11" t="s">
        <v>522</v>
      </c>
      <c r="D205" s="13">
        <v>106006151</v>
      </c>
      <c r="E205" s="14">
        <v>2521246633</v>
      </c>
      <c r="F205" s="11" t="s">
        <v>17</v>
      </c>
      <c r="G205" s="78">
        <v>38928</v>
      </c>
      <c r="H205" s="79" t="str">
        <f t="shared" si="6"/>
        <v>July</v>
      </c>
      <c r="I205" s="16">
        <f t="shared" ca="1" si="7"/>
        <v>14</v>
      </c>
      <c r="J205" s="17"/>
      <c r="K205" s="93">
        <v>64152</v>
      </c>
      <c r="L205" s="12">
        <v>1</v>
      </c>
    </row>
    <row r="206" spans="1:12" hidden="1" x14ac:dyDescent="0.25">
      <c r="A206" s="11" t="s">
        <v>184</v>
      </c>
      <c r="B206" s="12" t="s">
        <v>28</v>
      </c>
      <c r="C206" s="11" t="s">
        <v>460</v>
      </c>
      <c r="D206" s="13">
        <v>290005638</v>
      </c>
      <c r="E206" s="14">
        <v>9194518022</v>
      </c>
      <c r="F206" s="11" t="s">
        <v>22</v>
      </c>
      <c r="G206" s="78">
        <v>36344</v>
      </c>
      <c r="H206" s="79" t="str">
        <f t="shared" si="6"/>
        <v>July</v>
      </c>
      <c r="I206" s="16">
        <f t="shared" ca="1" si="7"/>
        <v>21</v>
      </c>
      <c r="J206" s="17" t="s">
        <v>23</v>
      </c>
      <c r="K206" s="93">
        <v>47311</v>
      </c>
      <c r="L206" s="12">
        <v>4</v>
      </c>
    </row>
    <row r="207" spans="1:12" hidden="1" x14ac:dyDescent="0.25">
      <c r="A207" s="11" t="s">
        <v>85</v>
      </c>
      <c r="B207" s="12" t="s">
        <v>25</v>
      </c>
      <c r="C207" s="11" t="s">
        <v>13</v>
      </c>
      <c r="D207" s="13">
        <v>411006157</v>
      </c>
      <c r="E207" s="14">
        <v>9195818082</v>
      </c>
      <c r="F207" s="11" t="s">
        <v>26</v>
      </c>
      <c r="G207" s="78">
        <v>36688</v>
      </c>
      <c r="H207" s="79" t="str">
        <f t="shared" si="6"/>
        <v>June</v>
      </c>
      <c r="I207" s="16">
        <f t="shared" ca="1" si="7"/>
        <v>20</v>
      </c>
      <c r="J207" s="17"/>
      <c r="K207" s="93">
        <v>48168</v>
      </c>
      <c r="L207" s="12">
        <v>2</v>
      </c>
    </row>
    <row r="208" spans="1:12" hidden="1" x14ac:dyDescent="0.25">
      <c r="A208" s="11" t="s">
        <v>712</v>
      </c>
      <c r="B208" s="12" t="s">
        <v>33</v>
      </c>
      <c r="C208" s="11" t="s">
        <v>220</v>
      </c>
      <c r="D208" s="13">
        <v>130009578</v>
      </c>
      <c r="E208" s="14">
        <v>9195057530</v>
      </c>
      <c r="F208" s="11" t="s">
        <v>17</v>
      </c>
      <c r="G208" s="78">
        <v>39560</v>
      </c>
      <c r="H208" s="79" t="str">
        <f t="shared" si="6"/>
        <v>April</v>
      </c>
      <c r="I208" s="16">
        <f t="shared" ca="1" si="7"/>
        <v>12</v>
      </c>
      <c r="J208" s="17"/>
      <c r="K208" s="93">
        <v>120852</v>
      </c>
      <c r="L208" s="12">
        <v>5</v>
      </c>
    </row>
    <row r="209" spans="1:12" hidden="1" x14ac:dyDescent="0.25">
      <c r="A209" s="11" t="s">
        <v>262</v>
      </c>
      <c r="B209" s="12" t="s">
        <v>33</v>
      </c>
      <c r="C209" s="11" t="s">
        <v>685</v>
      </c>
      <c r="D209" s="13">
        <v>296001985</v>
      </c>
      <c r="E209" s="14">
        <v>2528217409</v>
      </c>
      <c r="F209" s="11" t="s">
        <v>14</v>
      </c>
      <c r="G209" s="78">
        <v>38469</v>
      </c>
      <c r="H209" s="79" t="str">
        <f t="shared" si="6"/>
        <v>April</v>
      </c>
      <c r="I209" s="16">
        <f t="shared" ca="1" si="7"/>
        <v>15</v>
      </c>
      <c r="J209" s="17" t="s">
        <v>37</v>
      </c>
      <c r="K209" s="93">
        <v>55863</v>
      </c>
      <c r="L209" s="12">
        <v>2</v>
      </c>
    </row>
    <row r="210" spans="1:12" hidden="1" x14ac:dyDescent="0.25">
      <c r="A210" s="11" t="s">
        <v>263</v>
      </c>
      <c r="B210" s="12" t="s">
        <v>19</v>
      </c>
      <c r="C210" s="11" t="s">
        <v>220</v>
      </c>
      <c r="D210" s="13">
        <v>881005933</v>
      </c>
      <c r="E210" s="14">
        <v>9192354572</v>
      </c>
      <c r="F210" s="11" t="s">
        <v>14</v>
      </c>
      <c r="G210" s="78">
        <v>38672</v>
      </c>
      <c r="H210" s="79" t="str">
        <f t="shared" si="6"/>
        <v>November</v>
      </c>
      <c r="I210" s="16">
        <f t="shared" ca="1" si="7"/>
        <v>15</v>
      </c>
      <c r="J210" s="17" t="s">
        <v>20</v>
      </c>
      <c r="K210" s="93">
        <v>47871</v>
      </c>
      <c r="L210" s="12">
        <v>5</v>
      </c>
    </row>
    <row r="211" spans="1:12" x14ac:dyDescent="0.25">
      <c r="A211" s="11" t="s">
        <v>264</v>
      </c>
      <c r="B211" s="12" t="s">
        <v>12</v>
      </c>
      <c r="C211" s="11" t="s">
        <v>381</v>
      </c>
      <c r="D211" s="13">
        <v>422009693</v>
      </c>
      <c r="E211" s="14">
        <v>9191487375</v>
      </c>
      <c r="F211" s="11" t="s">
        <v>14</v>
      </c>
      <c r="G211" s="78">
        <v>39504</v>
      </c>
      <c r="H211" s="79" t="str">
        <f t="shared" si="6"/>
        <v>February</v>
      </c>
      <c r="I211" s="16">
        <f t="shared" ca="1" si="7"/>
        <v>12</v>
      </c>
      <c r="J211" s="17" t="s">
        <v>37</v>
      </c>
      <c r="K211" s="93">
        <v>70862</v>
      </c>
      <c r="L211" s="12">
        <v>4</v>
      </c>
    </row>
    <row r="212" spans="1:12" hidden="1" x14ac:dyDescent="0.25">
      <c r="A212" s="11" t="s">
        <v>631</v>
      </c>
      <c r="B212" s="12" t="s">
        <v>12</v>
      </c>
      <c r="C212" s="11" t="s">
        <v>13</v>
      </c>
      <c r="D212" s="13">
        <v>914008485</v>
      </c>
      <c r="E212" s="14">
        <v>2521774590</v>
      </c>
      <c r="F212" s="11" t="s">
        <v>22</v>
      </c>
      <c r="G212" s="78">
        <v>36132</v>
      </c>
      <c r="H212" s="79" t="str">
        <f t="shared" si="6"/>
        <v>December</v>
      </c>
      <c r="I212" s="16">
        <f t="shared" ca="1" si="7"/>
        <v>22</v>
      </c>
      <c r="J212" s="17" t="s">
        <v>23</v>
      </c>
      <c r="K212" s="93">
        <v>36173</v>
      </c>
      <c r="L212" s="12">
        <v>4</v>
      </c>
    </row>
    <row r="213" spans="1:12" hidden="1" x14ac:dyDescent="0.25">
      <c r="A213" s="11" t="s">
        <v>508</v>
      </c>
      <c r="B213" s="12" t="s">
        <v>33</v>
      </c>
      <c r="C213" s="11" t="s">
        <v>522</v>
      </c>
      <c r="D213" s="13">
        <v>945000038</v>
      </c>
      <c r="E213" s="14">
        <v>2527909707</v>
      </c>
      <c r="F213" s="11" t="s">
        <v>14</v>
      </c>
      <c r="G213" s="78">
        <v>40543</v>
      </c>
      <c r="H213" s="79" t="str">
        <f t="shared" si="6"/>
        <v>December</v>
      </c>
      <c r="I213" s="16">
        <f t="shared" ca="1" si="7"/>
        <v>9</v>
      </c>
      <c r="J213" s="17" t="s">
        <v>23</v>
      </c>
      <c r="K213" s="93">
        <v>31806</v>
      </c>
      <c r="L213" s="12">
        <v>3</v>
      </c>
    </row>
    <row r="214" spans="1:12" hidden="1" x14ac:dyDescent="0.25">
      <c r="A214" s="11" t="s">
        <v>265</v>
      </c>
      <c r="B214" s="12" t="s">
        <v>33</v>
      </c>
      <c r="C214" s="11" t="s">
        <v>220</v>
      </c>
      <c r="D214" s="13">
        <v>561007107</v>
      </c>
      <c r="E214" s="14">
        <v>9198294156</v>
      </c>
      <c r="F214" s="11" t="s">
        <v>14</v>
      </c>
      <c r="G214" s="78">
        <v>37866</v>
      </c>
      <c r="H214" s="79" t="str">
        <f t="shared" si="6"/>
        <v>September</v>
      </c>
      <c r="I214" s="16">
        <f t="shared" ca="1" si="7"/>
        <v>17</v>
      </c>
      <c r="J214" s="17" t="s">
        <v>37</v>
      </c>
      <c r="K214" s="93">
        <v>98647</v>
      </c>
      <c r="L214" s="12">
        <v>5</v>
      </c>
    </row>
    <row r="215" spans="1:12" hidden="1" x14ac:dyDescent="0.25">
      <c r="A215" s="11" t="s">
        <v>86</v>
      </c>
      <c r="B215" s="12" t="s">
        <v>33</v>
      </c>
      <c r="C215" s="11" t="s">
        <v>220</v>
      </c>
      <c r="D215" s="13">
        <v>482007373</v>
      </c>
      <c r="E215" s="14">
        <v>9198413271</v>
      </c>
      <c r="F215" s="11" t="s">
        <v>14</v>
      </c>
      <c r="G215" s="78">
        <v>38368</v>
      </c>
      <c r="H215" s="79" t="str">
        <f t="shared" si="6"/>
        <v>January</v>
      </c>
      <c r="I215" s="16">
        <f t="shared" ca="1" si="7"/>
        <v>15</v>
      </c>
      <c r="J215" s="17" t="s">
        <v>37</v>
      </c>
      <c r="K215" s="93">
        <v>43727</v>
      </c>
      <c r="L215" s="12">
        <v>2</v>
      </c>
    </row>
    <row r="216" spans="1:12" hidden="1" x14ac:dyDescent="0.25">
      <c r="A216" s="11" t="s">
        <v>266</v>
      </c>
      <c r="B216" s="12" t="s">
        <v>25</v>
      </c>
      <c r="C216" s="11" t="s">
        <v>460</v>
      </c>
      <c r="D216" s="13">
        <v>711005298</v>
      </c>
      <c r="E216" s="14">
        <v>2528359862</v>
      </c>
      <c r="F216" s="11" t="s">
        <v>17</v>
      </c>
      <c r="G216" s="78">
        <v>43462</v>
      </c>
      <c r="H216" s="79" t="str">
        <f t="shared" si="6"/>
        <v>December</v>
      </c>
      <c r="I216" s="16">
        <f t="shared" ca="1" si="7"/>
        <v>1</v>
      </c>
      <c r="J216" s="17"/>
      <c r="K216" s="93">
        <v>113805</v>
      </c>
      <c r="L216" s="12">
        <v>1</v>
      </c>
    </row>
    <row r="217" spans="1:12" hidden="1" x14ac:dyDescent="0.25">
      <c r="A217" s="11" t="s">
        <v>549</v>
      </c>
      <c r="B217" s="12" t="s">
        <v>12</v>
      </c>
      <c r="C217" s="11" t="s">
        <v>220</v>
      </c>
      <c r="D217" s="13">
        <v>353004196</v>
      </c>
      <c r="E217" s="14">
        <v>2528159919</v>
      </c>
      <c r="F217" s="11" t="s">
        <v>14</v>
      </c>
      <c r="G217" s="78">
        <v>39540</v>
      </c>
      <c r="H217" s="79" t="str">
        <f t="shared" si="6"/>
        <v>April</v>
      </c>
      <c r="I217" s="16">
        <f t="shared" ca="1" si="7"/>
        <v>12</v>
      </c>
      <c r="J217" s="17" t="s">
        <v>20</v>
      </c>
      <c r="K217" s="93">
        <v>31928</v>
      </c>
      <c r="L217" s="12">
        <v>1</v>
      </c>
    </row>
    <row r="218" spans="1:12" hidden="1" x14ac:dyDescent="0.25">
      <c r="A218" s="11" t="s">
        <v>304</v>
      </c>
      <c r="B218" s="12" t="s">
        <v>33</v>
      </c>
      <c r="C218" s="11" t="s">
        <v>29</v>
      </c>
      <c r="D218" s="13">
        <v>608006012</v>
      </c>
      <c r="E218" s="14">
        <v>9194075460</v>
      </c>
      <c r="F218" s="11" t="s">
        <v>14</v>
      </c>
      <c r="G218" s="78">
        <v>39619</v>
      </c>
      <c r="H218" s="79" t="str">
        <f t="shared" si="6"/>
        <v>June</v>
      </c>
      <c r="I218" s="16">
        <f t="shared" ca="1" si="7"/>
        <v>12</v>
      </c>
      <c r="J218" s="17" t="s">
        <v>15</v>
      </c>
      <c r="K218" s="93">
        <v>107676</v>
      </c>
      <c r="L218" s="12">
        <v>5</v>
      </c>
    </row>
    <row r="219" spans="1:12" hidden="1" x14ac:dyDescent="0.25">
      <c r="A219" s="11" t="s">
        <v>550</v>
      </c>
      <c r="B219" s="12" t="s">
        <v>33</v>
      </c>
      <c r="C219" s="11" t="s">
        <v>220</v>
      </c>
      <c r="D219" s="13">
        <v>564008088</v>
      </c>
      <c r="E219" s="14">
        <v>9193386758</v>
      </c>
      <c r="F219" s="11" t="s">
        <v>14</v>
      </c>
      <c r="G219" s="78">
        <v>41219</v>
      </c>
      <c r="H219" s="79" t="str">
        <f t="shared" si="6"/>
        <v>November</v>
      </c>
      <c r="I219" s="16">
        <f t="shared" ca="1" si="7"/>
        <v>8</v>
      </c>
      <c r="J219" s="17" t="s">
        <v>15</v>
      </c>
      <c r="K219" s="93">
        <v>118476</v>
      </c>
      <c r="L219" s="12">
        <v>1</v>
      </c>
    </row>
    <row r="220" spans="1:12" hidden="1" x14ac:dyDescent="0.25">
      <c r="A220" s="11" t="s">
        <v>267</v>
      </c>
      <c r="B220" s="12" t="s">
        <v>12</v>
      </c>
      <c r="C220" s="11" t="s">
        <v>505</v>
      </c>
      <c r="D220" s="13">
        <v>671000508</v>
      </c>
      <c r="E220" s="14">
        <v>2528385730</v>
      </c>
      <c r="F220" s="11" t="s">
        <v>22</v>
      </c>
      <c r="G220" s="78">
        <v>36002</v>
      </c>
      <c r="H220" s="79" t="str">
        <f t="shared" si="6"/>
        <v>July</v>
      </c>
      <c r="I220" s="16">
        <f t="shared" ca="1" si="7"/>
        <v>22</v>
      </c>
      <c r="J220" s="17" t="s">
        <v>23</v>
      </c>
      <c r="K220" s="93">
        <v>53487</v>
      </c>
      <c r="L220" s="12">
        <v>5</v>
      </c>
    </row>
    <row r="221" spans="1:12" hidden="1" x14ac:dyDescent="0.25">
      <c r="A221" s="11" t="s">
        <v>268</v>
      </c>
      <c r="B221" s="12" t="s">
        <v>28</v>
      </c>
      <c r="C221" s="11" t="s">
        <v>381</v>
      </c>
      <c r="D221" s="13">
        <v>999006829</v>
      </c>
      <c r="E221" s="14">
        <v>2521401774</v>
      </c>
      <c r="F221" s="11" t="s">
        <v>14</v>
      </c>
      <c r="G221" s="78">
        <v>43289</v>
      </c>
      <c r="H221" s="79" t="str">
        <f t="shared" si="6"/>
        <v>July</v>
      </c>
      <c r="I221" s="16">
        <f t="shared" ca="1" si="7"/>
        <v>2</v>
      </c>
      <c r="J221" s="17" t="s">
        <v>15</v>
      </c>
      <c r="K221" s="93">
        <v>45860</v>
      </c>
      <c r="L221" s="12">
        <v>4</v>
      </c>
    </row>
    <row r="222" spans="1:12" hidden="1" x14ac:dyDescent="0.25">
      <c r="A222" s="11" t="s">
        <v>469</v>
      </c>
      <c r="B222" s="12" t="s">
        <v>28</v>
      </c>
      <c r="C222" s="11" t="s">
        <v>166</v>
      </c>
      <c r="D222" s="13">
        <v>999009446</v>
      </c>
      <c r="E222" s="14">
        <v>2521696804</v>
      </c>
      <c r="F222" s="11" t="s">
        <v>14</v>
      </c>
      <c r="G222" s="78">
        <v>38171</v>
      </c>
      <c r="H222" s="79" t="str">
        <f t="shared" si="6"/>
        <v>July</v>
      </c>
      <c r="I222" s="16">
        <f t="shared" ca="1" si="7"/>
        <v>16</v>
      </c>
      <c r="J222" s="17" t="s">
        <v>15</v>
      </c>
      <c r="K222" s="93">
        <v>90099</v>
      </c>
      <c r="L222" s="12">
        <v>2</v>
      </c>
    </row>
    <row r="223" spans="1:12" hidden="1" x14ac:dyDescent="0.25">
      <c r="A223" s="11" t="s">
        <v>393</v>
      </c>
      <c r="B223" s="12" t="s">
        <v>19</v>
      </c>
      <c r="C223" s="11" t="s">
        <v>220</v>
      </c>
      <c r="D223" s="13">
        <v>484007278</v>
      </c>
      <c r="E223" s="14">
        <v>9195627374</v>
      </c>
      <c r="F223" s="11" t="s">
        <v>26</v>
      </c>
      <c r="G223" s="78">
        <v>42589</v>
      </c>
      <c r="H223" s="79" t="str">
        <f t="shared" si="6"/>
        <v>August</v>
      </c>
      <c r="I223" s="16">
        <f t="shared" ca="1" si="7"/>
        <v>4</v>
      </c>
      <c r="J223" s="17"/>
      <c r="K223" s="93">
        <v>14272</v>
      </c>
      <c r="L223" s="12">
        <v>4</v>
      </c>
    </row>
    <row r="224" spans="1:12" hidden="1" x14ac:dyDescent="0.25">
      <c r="A224" s="11" t="s">
        <v>32</v>
      </c>
      <c r="B224" s="12" t="s">
        <v>28</v>
      </c>
      <c r="C224" s="11" t="s">
        <v>522</v>
      </c>
      <c r="D224" s="13">
        <v>548003920</v>
      </c>
      <c r="E224" s="14">
        <v>2524160215</v>
      </c>
      <c r="F224" s="11" t="s">
        <v>17</v>
      </c>
      <c r="G224" s="78">
        <v>39139</v>
      </c>
      <c r="H224" s="79" t="str">
        <f t="shared" si="6"/>
        <v>February</v>
      </c>
      <c r="I224" s="16">
        <f t="shared" ca="1" si="7"/>
        <v>13</v>
      </c>
      <c r="J224" s="17"/>
      <c r="K224" s="93">
        <v>78287</v>
      </c>
      <c r="L224" s="12">
        <v>5</v>
      </c>
    </row>
    <row r="225" spans="1:12" hidden="1" x14ac:dyDescent="0.25">
      <c r="A225" s="11" t="s">
        <v>139</v>
      </c>
      <c r="B225" s="12" t="s">
        <v>28</v>
      </c>
      <c r="C225" s="11" t="s">
        <v>611</v>
      </c>
      <c r="D225" s="13">
        <v>863006129</v>
      </c>
      <c r="E225" s="14">
        <v>2522778445</v>
      </c>
      <c r="F225" s="11" t="s">
        <v>22</v>
      </c>
      <c r="G225" s="78">
        <v>38530</v>
      </c>
      <c r="H225" s="79" t="str">
        <f t="shared" si="6"/>
        <v>June</v>
      </c>
      <c r="I225" s="16">
        <f t="shared" ca="1" si="7"/>
        <v>15</v>
      </c>
      <c r="J225" s="17" t="s">
        <v>37</v>
      </c>
      <c r="K225" s="93">
        <v>57699</v>
      </c>
      <c r="L225" s="12">
        <v>2</v>
      </c>
    </row>
    <row r="226" spans="1:12" hidden="1" x14ac:dyDescent="0.25">
      <c r="A226" s="11" t="s">
        <v>151</v>
      </c>
      <c r="B226" s="12" t="s">
        <v>12</v>
      </c>
      <c r="C226" s="11" t="s">
        <v>172</v>
      </c>
      <c r="D226" s="13">
        <v>304008732</v>
      </c>
      <c r="E226" s="14">
        <v>2523919445</v>
      </c>
      <c r="F226" s="11" t="s">
        <v>22</v>
      </c>
      <c r="G226" s="78">
        <v>36551</v>
      </c>
      <c r="H226" s="79" t="str">
        <f t="shared" si="6"/>
        <v>January</v>
      </c>
      <c r="I226" s="16">
        <f t="shared" ca="1" si="7"/>
        <v>20</v>
      </c>
      <c r="J226" s="17" t="s">
        <v>15</v>
      </c>
      <c r="K226" s="93">
        <v>46049</v>
      </c>
      <c r="L226" s="12">
        <v>4</v>
      </c>
    </row>
    <row r="227" spans="1:12" hidden="1" x14ac:dyDescent="0.25">
      <c r="A227" s="11" t="s">
        <v>213</v>
      </c>
      <c r="B227" s="12" t="s">
        <v>28</v>
      </c>
      <c r="C227" s="11" t="s">
        <v>522</v>
      </c>
      <c r="D227" s="13">
        <v>313008310</v>
      </c>
      <c r="E227" s="14">
        <v>9195442791</v>
      </c>
      <c r="F227" s="11" t="s">
        <v>14</v>
      </c>
      <c r="G227" s="78">
        <v>37064</v>
      </c>
      <c r="H227" s="79" t="str">
        <f t="shared" si="6"/>
        <v>June</v>
      </c>
      <c r="I227" s="16">
        <f t="shared" ca="1" si="7"/>
        <v>19</v>
      </c>
      <c r="J227" s="17" t="s">
        <v>15</v>
      </c>
      <c r="K227" s="93">
        <v>84629</v>
      </c>
      <c r="L227" s="12">
        <v>2</v>
      </c>
    </row>
    <row r="228" spans="1:12" hidden="1" x14ac:dyDescent="0.25">
      <c r="A228" s="11" t="s">
        <v>405</v>
      </c>
      <c r="B228" s="12" t="s">
        <v>28</v>
      </c>
      <c r="C228" s="11" t="s">
        <v>29</v>
      </c>
      <c r="D228" s="13">
        <v>202005919</v>
      </c>
      <c r="E228" s="14">
        <v>2528467597</v>
      </c>
      <c r="F228" s="11" t="s">
        <v>17</v>
      </c>
      <c r="G228" s="78">
        <v>42968</v>
      </c>
      <c r="H228" s="79" t="str">
        <f t="shared" si="6"/>
        <v>August</v>
      </c>
      <c r="I228" s="16">
        <f t="shared" ca="1" si="7"/>
        <v>3</v>
      </c>
      <c r="J228" s="17"/>
      <c r="K228" s="93">
        <v>89883</v>
      </c>
      <c r="L228" s="12">
        <v>5</v>
      </c>
    </row>
    <row r="229" spans="1:12" hidden="1" x14ac:dyDescent="0.25">
      <c r="A229" s="11" t="s">
        <v>185</v>
      </c>
      <c r="B229" s="12" t="s">
        <v>28</v>
      </c>
      <c r="C229" s="11" t="s">
        <v>381</v>
      </c>
      <c r="D229" s="13">
        <v>168001562</v>
      </c>
      <c r="E229" s="14">
        <v>9194161772</v>
      </c>
      <c r="F229" s="11" t="s">
        <v>14</v>
      </c>
      <c r="G229" s="78">
        <v>43203</v>
      </c>
      <c r="H229" s="79" t="str">
        <f t="shared" si="6"/>
        <v>April</v>
      </c>
      <c r="I229" s="16">
        <f t="shared" ca="1" si="7"/>
        <v>2</v>
      </c>
      <c r="J229" s="17" t="s">
        <v>20</v>
      </c>
      <c r="K229" s="93">
        <v>102303</v>
      </c>
      <c r="L229" s="12">
        <v>2</v>
      </c>
    </row>
    <row r="230" spans="1:12" hidden="1" x14ac:dyDescent="0.25">
      <c r="A230" s="11" t="s">
        <v>214</v>
      </c>
      <c r="B230" s="12" t="s">
        <v>19</v>
      </c>
      <c r="C230" s="11" t="s">
        <v>685</v>
      </c>
      <c r="D230" s="13">
        <v>147003641</v>
      </c>
      <c r="E230" s="14">
        <v>9191657646</v>
      </c>
      <c r="F230" s="11" t="s">
        <v>17</v>
      </c>
      <c r="G230" s="78">
        <v>43176</v>
      </c>
      <c r="H230" s="79" t="str">
        <f t="shared" si="6"/>
        <v>March</v>
      </c>
      <c r="I230" s="16">
        <f t="shared" ca="1" si="7"/>
        <v>2</v>
      </c>
      <c r="J230" s="17"/>
      <c r="K230" s="93">
        <v>63828</v>
      </c>
      <c r="L230" s="12">
        <v>1</v>
      </c>
    </row>
    <row r="231" spans="1:12" hidden="1" x14ac:dyDescent="0.25">
      <c r="A231" s="11" t="s">
        <v>269</v>
      </c>
      <c r="B231" s="12" t="s">
        <v>28</v>
      </c>
      <c r="C231" s="11" t="s">
        <v>220</v>
      </c>
      <c r="D231" s="13">
        <v>995008336</v>
      </c>
      <c r="E231" s="14">
        <v>2525035104</v>
      </c>
      <c r="F231" s="11" t="s">
        <v>17</v>
      </c>
      <c r="G231" s="78">
        <v>43312</v>
      </c>
      <c r="H231" s="79" t="str">
        <f t="shared" si="6"/>
        <v>July</v>
      </c>
      <c r="I231" s="16">
        <f t="shared" ca="1" si="7"/>
        <v>2</v>
      </c>
      <c r="J231" s="17"/>
      <c r="K231" s="93">
        <v>51084</v>
      </c>
      <c r="L231" s="12">
        <v>1</v>
      </c>
    </row>
    <row r="232" spans="1:12" x14ac:dyDescent="0.25">
      <c r="A232" s="11" t="s">
        <v>130</v>
      </c>
      <c r="B232" s="12" t="s">
        <v>33</v>
      </c>
      <c r="C232" s="11" t="s">
        <v>381</v>
      </c>
      <c r="D232" s="13">
        <v>479001328</v>
      </c>
      <c r="E232" s="14">
        <v>2525368383</v>
      </c>
      <c r="F232" s="11" t="s">
        <v>17</v>
      </c>
      <c r="G232" s="78">
        <v>38524</v>
      </c>
      <c r="H232" s="79" t="str">
        <f t="shared" si="6"/>
        <v>June</v>
      </c>
      <c r="I232" s="16">
        <f t="shared" ca="1" si="7"/>
        <v>15</v>
      </c>
      <c r="J232" s="17"/>
      <c r="K232" s="93">
        <v>86198</v>
      </c>
      <c r="L232" s="12">
        <v>2</v>
      </c>
    </row>
    <row r="233" spans="1:12" hidden="1" x14ac:dyDescent="0.25">
      <c r="A233" s="11" t="s">
        <v>438</v>
      </c>
      <c r="B233" s="12" t="s">
        <v>28</v>
      </c>
      <c r="C233" s="11" t="s">
        <v>172</v>
      </c>
      <c r="D233" s="13">
        <v>282002141</v>
      </c>
      <c r="E233" s="14">
        <v>2527135797</v>
      </c>
      <c r="F233" s="11" t="s">
        <v>17</v>
      </c>
      <c r="G233" s="78">
        <v>38781</v>
      </c>
      <c r="H233" s="79" t="str">
        <f t="shared" si="6"/>
        <v>March</v>
      </c>
      <c r="I233" s="16">
        <f t="shared" ca="1" si="7"/>
        <v>14</v>
      </c>
      <c r="J233" s="17"/>
      <c r="K233" s="93">
        <v>33912</v>
      </c>
      <c r="L233" s="12">
        <v>5</v>
      </c>
    </row>
    <row r="234" spans="1:12" hidden="1" x14ac:dyDescent="0.25">
      <c r="A234" s="11" t="s">
        <v>270</v>
      </c>
      <c r="B234" s="12" t="s">
        <v>33</v>
      </c>
      <c r="C234" s="11" t="s">
        <v>220</v>
      </c>
      <c r="D234" s="13">
        <v>589009495</v>
      </c>
      <c r="E234" s="14">
        <v>2524248455</v>
      </c>
      <c r="F234" s="11" t="s">
        <v>14</v>
      </c>
      <c r="G234" s="78">
        <v>39549</v>
      </c>
      <c r="H234" s="79" t="str">
        <f t="shared" si="6"/>
        <v>April</v>
      </c>
      <c r="I234" s="16">
        <f t="shared" ca="1" si="7"/>
        <v>12</v>
      </c>
      <c r="J234" s="17" t="s">
        <v>42</v>
      </c>
      <c r="K234" s="93">
        <v>52475</v>
      </c>
      <c r="L234" s="12">
        <v>2</v>
      </c>
    </row>
    <row r="235" spans="1:12" hidden="1" x14ac:dyDescent="0.25">
      <c r="A235" s="11" t="s">
        <v>551</v>
      </c>
      <c r="B235" s="12" t="s">
        <v>31</v>
      </c>
      <c r="C235" s="11" t="s">
        <v>172</v>
      </c>
      <c r="D235" s="13">
        <v>525007320</v>
      </c>
      <c r="E235" s="14">
        <v>2523938131</v>
      </c>
      <c r="F235" s="11" t="s">
        <v>14</v>
      </c>
      <c r="G235" s="78">
        <v>39256</v>
      </c>
      <c r="H235" s="79" t="str">
        <f t="shared" si="6"/>
        <v>June</v>
      </c>
      <c r="I235" s="16">
        <f t="shared" ca="1" si="7"/>
        <v>13</v>
      </c>
      <c r="J235" s="17" t="s">
        <v>42</v>
      </c>
      <c r="K235" s="93">
        <v>53568</v>
      </c>
      <c r="L235" s="12">
        <v>5</v>
      </c>
    </row>
    <row r="236" spans="1:12" hidden="1" x14ac:dyDescent="0.25">
      <c r="A236" s="11" t="s">
        <v>713</v>
      </c>
      <c r="B236" s="12" t="s">
        <v>31</v>
      </c>
      <c r="C236" s="11" t="s">
        <v>172</v>
      </c>
      <c r="D236" s="13">
        <v>279001317</v>
      </c>
      <c r="E236" s="14">
        <v>2522381391</v>
      </c>
      <c r="F236" s="11" t="s">
        <v>26</v>
      </c>
      <c r="G236" s="78">
        <v>39105</v>
      </c>
      <c r="H236" s="79" t="str">
        <f t="shared" si="6"/>
        <v>January</v>
      </c>
      <c r="I236" s="16">
        <f t="shared" ca="1" si="7"/>
        <v>13</v>
      </c>
      <c r="J236" s="17"/>
      <c r="K236" s="93">
        <v>52337</v>
      </c>
      <c r="L236" s="12">
        <v>4</v>
      </c>
    </row>
    <row r="237" spans="1:12" hidden="1" x14ac:dyDescent="0.25">
      <c r="A237" s="11" t="s">
        <v>271</v>
      </c>
      <c r="B237" s="12" t="s">
        <v>31</v>
      </c>
      <c r="C237" s="11" t="s">
        <v>460</v>
      </c>
      <c r="D237" s="13">
        <v>213001822</v>
      </c>
      <c r="E237" s="14">
        <v>2521780498</v>
      </c>
      <c r="F237" s="11" t="s">
        <v>17</v>
      </c>
      <c r="G237" s="78">
        <v>38763</v>
      </c>
      <c r="H237" s="79" t="str">
        <f t="shared" si="6"/>
        <v>February</v>
      </c>
      <c r="I237" s="16">
        <f t="shared" ca="1" si="7"/>
        <v>14</v>
      </c>
      <c r="J237" s="17"/>
      <c r="K237" s="93">
        <v>85496</v>
      </c>
      <c r="L237" s="12">
        <v>4</v>
      </c>
    </row>
    <row r="238" spans="1:12" hidden="1" x14ac:dyDescent="0.25">
      <c r="A238" s="11" t="s">
        <v>714</v>
      </c>
      <c r="B238" s="12" t="s">
        <v>33</v>
      </c>
      <c r="C238" s="11" t="s">
        <v>172</v>
      </c>
      <c r="D238" s="13">
        <v>927003360</v>
      </c>
      <c r="E238" s="14">
        <v>2526053287</v>
      </c>
      <c r="F238" s="11" t="s">
        <v>17</v>
      </c>
      <c r="G238" s="78">
        <v>36266</v>
      </c>
      <c r="H238" s="79" t="str">
        <f t="shared" si="6"/>
        <v>April</v>
      </c>
      <c r="I238" s="16">
        <f t="shared" ca="1" si="7"/>
        <v>21</v>
      </c>
      <c r="J238" s="17"/>
      <c r="K238" s="93">
        <v>30132</v>
      </c>
      <c r="L238" s="12">
        <v>2</v>
      </c>
    </row>
    <row r="239" spans="1:12" hidden="1" x14ac:dyDescent="0.25">
      <c r="A239" s="11" t="s">
        <v>715</v>
      </c>
      <c r="B239" s="12" t="s">
        <v>33</v>
      </c>
      <c r="C239" s="11" t="s">
        <v>460</v>
      </c>
      <c r="D239" s="13">
        <v>619005100</v>
      </c>
      <c r="E239" s="14">
        <v>9194629606</v>
      </c>
      <c r="F239" s="11" t="s">
        <v>14</v>
      </c>
      <c r="G239" s="78">
        <v>41758</v>
      </c>
      <c r="H239" s="79" t="str">
        <f t="shared" si="6"/>
        <v>April</v>
      </c>
      <c r="I239" s="16">
        <f t="shared" ca="1" si="7"/>
        <v>6</v>
      </c>
      <c r="J239" s="17" t="s">
        <v>23</v>
      </c>
      <c r="K239" s="93">
        <v>37206</v>
      </c>
      <c r="L239" s="12">
        <v>2</v>
      </c>
    </row>
    <row r="240" spans="1:12" hidden="1" x14ac:dyDescent="0.25">
      <c r="A240" s="11" t="s">
        <v>552</v>
      </c>
      <c r="B240" s="12" t="s">
        <v>25</v>
      </c>
      <c r="C240" s="11" t="s">
        <v>220</v>
      </c>
      <c r="D240" s="13">
        <v>682007379</v>
      </c>
      <c r="E240" s="14">
        <v>2521854525</v>
      </c>
      <c r="F240" s="11" t="s">
        <v>14</v>
      </c>
      <c r="G240" s="78">
        <v>38153</v>
      </c>
      <c r="H240" s="79" t="str">
        <f t="shared" si="6"/>
        <v>June</v>
      </c>
      <c r="I240" s="16">
        <f t="shared" ca="1" si="7"/>
        <v>16</v>
      </c>
      <c r="J240" s="17" t="s">
        <v>20</v>
      </c>
      <c r="K240" s="93">
        <v>53352</v>
      </c>
      <c r="L240" s="12">
        <v>5</v>
      </c>
    </row>
    <row r="241" spans="1:12" hidden="1" x14ac:dyDescent="0.25">
      <c r="A241" s="11" t="s">
        <v>553</v>
      </c>
      <c r="B241" s="12" t="s">
        <v>28</v>
      </c>
      <c r="C241" s="11" t="s">
        <v>220</v>
      </c>
      <c r="D241" s="13">
        <v>259003806</v>
      </c>
      <c r="E241" s="14">
        <v>9193302808</v>
      </c>
      <c r="F241" s="11" t="s">
        <v>14</v>
      </c>
      <c r="G241" s="78">
        <v>36490</v>
      </c>
      <c r="H241" s="79" t="str">
        <f t="shared" si="6"/>
        <v>November</v>
      </c>
      <c r="I241" s="16">
        <f t="shared" ca="1" si="7"/>
        <v>21</v>
      </c>
      <c r="J241" s="17" t="s">
        <v>42</v>
      </c>
      <c r="K241" s="93">
        <v>81513</v>
      </c>
      <c r="L241" s="12">
        <v>4</v>
      </c>
    </row>
    <row r="242" spans="1:12" hidden="1" x14ac:dyDescent="0.25">
      <c r="A242" s="11" t="s">
        <v>554</v>
      </c>
      <c r="B242" s="12" t="s">
        <v>31</v>
      </c>
      <c r="C242" s="11" t="s">
        <v>522</v>
      </c>
      <c r="D242" s="13">
        <v>369000573</v>
      </c>
      <c r="E242" s="14">
        <v>2526555049</v>
      </c>
      <c r="F242" s="11" t="s">
        <v>22</v>
      </c>
      <c r="G242" s="78">
        <v>39059</v>
      </c>
      <c r="H242" s="79" t="str">
        <f t="shared" si="6"/>
        <v>December</v>
      </c>
      <c r="I242" s="16">
        <f t="shared" ca="1" si="7"/>
        <v>13</v>
      </c>
      <c r="J242" s="17" t="s">
        <v>37</v>
      </c>
      <c r="K242" s="93">
        <v>30341</v>
      </c>
      <c r="L242" s="12">
        <v>4</v>
      </c>
    </row>
    <row r="243" spans="1:12" hidden="1" x14ac:dyDescent="0.25">
      <c r="A243" s="11" t="s">
        <v>555</v>
      </c>
      <c r="B243" s="12" t="s">
        <v>19</v>
      </c>
      <c r="C243" s="11" t="s">
        <v>220</v>
      </c>
      <c r="D243" s="13">
        <v>523008324</v>
      </c>
      <c r="E243" s="14">
        <v>9191308831</v>
      </c>
      <c r="F243" s="11" t="s">
        <v>14</v>
      </c>
      <c r="G243" s="78">
        <v>38203</v>
      </c>
      <c r="H243" s="79" t="str">
        <f t="shared" si="6"/>
        <v>August</v>
      </c>
      <c r="I243" s="16">
        <f t="shared" ca="1" si="7"/>
        <v>16</v>
      </c>
      <c r="J243" s="17" t="s">
        <v>15</v>
      </c>
      <c r="K243" s="93">
        <v>80082</v>
      </c>
      <c r="L243" s="12">
        <v>4</v>
      </c>
    </row>
    <row r="244" spans="1:12" hidden="1" x14ac:dyDescent="0.25">
      <c r="A244" s="11" t="s">
        <v>470</v>
      </c>
      <c r="B244" s="12" t="s">
        <v>28</v>
      </c>
      <c r="C244" s="11" t="s">
        <v>220</v>
      </c>
      <c r="D244" s="13">
        <v>332009257</v>
      </c>
      <c r="E244" s="14">
        <v>9198367725</v>
      </c>
      <c r="F244" s="11" t="s">
        <v>17</v>
      </c>
      <c r="G244" s="78">
        <v>38834</v>
      </c>
      <c r="H244" s="79" t="str">
        <f t="shared" si="6"/>
        <v>April</v>
      </c>
      <c r="I244" s="16">
        <f t="shared" ca="1" si="7"/>
        <v>14</v>
      </c>
      <c r="J244" s="17"/>
      <c r="K244" s="93">
        <v>92151</v>
      </c>
      <c r="L244" s="12">
        <v>5</v>
      </c>
    </row>
    <row r="245" spans="1:12" hidden="1" x14ac:dyDescent="0.25">
      <c r="A245" s="11" t="s">
        <v>801</v>
      </c>
      <c r="B245" s="12" t="s">
        <v>33</v>
      </c>
      <c r="C245" s="11" t="s">
        <v>220</v>
      </c>
      <c r="D245" s="13">
        <v>798006688</v>
      </c>
      <c r="E245" s="14">
        <v>9192232339</v>
      </c>
      <c r="F245" s="11" t="s">
        <v>14</v>
      </c>
      <c r="G245" s="78">
        <v>43045</v>
      </c>
      <c r="H245" s="79" t="str">
        <f t="shared" si="6"/>
        <v>November</v>
      </c>
      <c r="I245" s="16">
        <f t="shared" ca="1" si="7"/>
        <v>3</v>
      </c>
      <c r="J245" s="17" t="s">
        <v>15</v>
      </c>
      <c r="K245" s="93">
        <v>48060</v>
      </c>
      <c r="L245" s="12">
        <v>5</v>
      </c>
    </row>
    <row r="246" spans="1:12" hidden="1" x14ac:dyDescent="0.25">
      <c r="A246" s="11" t="s">
        <v>272</v>
      </c>
      <c r="B246" s="12" t="s">
        <v>12</v>
      </c>
      <c r="C246" s="11" t="s">
        <v>460</v>
      </c>
      <c r="D246" s="13">
        <v>623003805</v>
      </c>
      <c r="E246" s="14">
        <v>9192602559</v>
      </c>
      <c r="F246" s="11" t="s">
        <v>26</v>
      </c>
      <c r="G246" s="78">
        <v>43245</v>
      </c>
      <c r="H246" s="79" t="str">
        <f t="shared" si="6"/>
        <v>May</v>
      </c>
      <c r="I246" s="16">
        <f t="shared" ca="1" si="7"/>
        <v>2</v>
      </c>
      <c r="J246" s="17"/>
      <c r="K246" s="93">
        <v>20326</v>
      </c>
      <c r="L246" s="12">
        <v>5</v>
      </c>
    </row>
    <row r="247" spans="1:12" hidden="1" x14ac:dyDescent="0.25">
      <c r="A247" s="11" t="s">
        <v>89</v>
      </c>
      <c r="B247" s="12" t="s">
        <v>12</v>
      </c>
      <c r="C247" s="11" t="s">
        <v>460</v>
      </c>
      <c r="D247" s="13">
        <v>724003735</v>
      </c>
      <c r="E247" s="14">
        <v>2528627048</v>
      </c>
      <c r="F247" s="11" t="s">
        <v>14</v>
      </c>
      <c r="G247" s="78">
        <v>36462</v>
      </c>
      <c r="H247" s="79" t="str">
        <f t="shared" si="6"/>
        <v>October</v>
      </c>
      <c r="I247" s="16">
        <f t="shared" ca="1" si="7"/>
        <v>21</v>
      </c>
      <c r="J247" s="17" t="s">
        <v>37</v>
      </c>
      <c r="K247" s="93">
        <v>58307</v>
      </c>
      <c r="L247" s="12">
        <v>2</v>
      </c>
    </row>
    <row r="248" spans="1:12" hidden="1" x14ac:dyDescent="0.25">
      <c r="A248" s="11" t="s">
        <v>632</v>
      </c>
      <c r="B248" s="12" t="s">
        <v>31</v>
      </c>
      <c r="C248" s="11" t="s">
        <v>685</v>
      </c>
      <c r="D248" s="13">
        <v>749008847</v>
      </c>
      <c r="E248" s="14">
        <v>2528552110</v>
      </c>
      <c r="F248" s="11" t="s">
        <v>17</v>
      </c>
      <c r="G248" s="78">
        <v>38122</v>
      </c>
      <c r="H248" s="79" t="str">
        <f t="shared" si="6"/>
        <v>May</v>
      </c>
      <c r="I248" s="16">
        <f t="shared" ca="1" si="7"/>
        <v>16</v>
      </c>
      <c r="J248" s="17"/>
      <c r="K248" s="93">
        <v>56390</v>
      </c>
      <c r="L248" s="12">
        <v>5</v>
      </c>
    </row>
    <row r="249" spans="1:12" hidden="1" x14ac:dyDescent="0.25">
      <c r="A249" s="11" t="s">
        <v>633</v>
      </c>
      <c r="B249" s="12" t="s">
        <v>25</v>
      </c>
      <c r="C249" s="11" t="s">
        <v>685</v>
      </c>
      <c r="D249" s="13">
        <v>688009770</v>
      </c>
      <c r="E249" s="14">
        <v>9192416398</v>
      </c>
      <c r="F249" s="11" t="s">
        <v>14</v>
      </c>
      <c r="G249" s="78">
        <v>41468</v>
      </c>
      <c r="H249" s="79" t="str">
        <f t="shared" si="6"/>
        <v>July</v>
      </c>
      <c r="I249" s="16">
        <f t="shared" ca="1" si="7"/>
        <v>7</v>
      </c>
      <c r="J249" s="17" t="s">
        <v>15</v>
      </c>
      <c r="K249" s="93">
        <v>60116</v>
      </c>
      <c r="L249" s="12">
        <v>2</v>
      </c>
    </row>
    <row r="250" spans="1:12" hidden="1" x14ac:dyDescent="0.25">
      <c r="A250" s="11" t="s">
        <v>273</v>
      </c>
      <c r="B250" s="12" t="s">
        <v>33</v>
      </c>
      <c r="C250" s="11" t="s">
        <v>611</v>
      </c>
      <c r="D250" s="13">
        <v>489007166</v>
      </c>
      <c r="E250" s="14">
        <v>2522238881</v>
      </c>
      <c r="F250" s="11" t="s">
        <v>14</v>
      </c>
      <c r="G250" s="78">
        <v>39249</v>
      </c>
      <c r="H250" s="79" t="str">
        <f t="shared" si="6"/>
        <v>June</v>
      </c>
      <c r="I250" s="16">
        <f t="shared" ca="1" si="7"/>
        <v>13</v>
      </c>
      <c r="J250" s="17" t="s">
        <v>23</v>
      </c>
      <c r="K250" s="93">
        <v>61938</v>
      </c>
      <c r="L250" s="12">
        <v>5</v>
      </c>
    </row>
    <row r="251" spans="1:12" hidden="1" x14ac:dyDescent="0.25">
      <c r="A251" s="11" t="s">
        <v>274</v>
      </c>
      <c r="B251" s="12" t="s">
        <v>33</v>
      </c>
      <c r="C251" s="11" t="s">
        <v>611</v>
      </c>
      <c r="D251" s="13">
        <v>135003006</v>
      </c>
      <c r="E251" s="14">
        <v>2526732103</v>
      </c>
      <c r="F251" s="11" t="s">
        <v>17</v>
      </c>
      <c r="G251" s="78">
        <v>39321</v>
      </c>
      <c r="H251" s="79" t="str">
        <f t="shared" si="6"/>
        <v>August</v>
      </c>
      <c r="I251" s="16">
        <f t="shared" ca="1" si="7"/>
        <v>13</v>
      </c>
      <c r="J251" s="17"/>
      <c r="K251" s="93">
        <v>74034</v>
      </c>
      <c r="L251" s="12">
        <v>4</v>
      </c>
    </row>
    <row r="252" spans="1:12" hidden="1" x14ac:dyDescent="0.25">
      <c r="A252" s="11" t="s">
        <v>717</v>
      </c>
      <c r="B252" s="12" t="s">
        <v>25</v>
      </c>
      <c r="C252" s="11" t="s">
        <v>460</v>
      </c>
      <c r="D252" s="13">
        <v>551002018</v>
      </c>
      <c r="E252" s="14">
        <v>2525796953</v>
      </c>
      <c r="F252" s="11" t="s">
        <v>14</v>
      </c>
      <c r="G252" s="78">
        <v>43212</v>
      </c>
      <c r="H252" s="79" t="str">
        <f t="shared" si="6"/>
        <v>April</v>
      </c>
      <c r="I252" s="16">
        <f t="shared" ca="1" si="7"/>
        <v>2</v>
      </c>
      <c r="J252" s="17" t="s">
        <v>15</v>
      </c>
      <c r="K252" s="93">
        <v>90234</v>
      </c>
      <c r="L252" s="12">
        <v>4</v>
      </c>
    </row>
    <row r="253" spans="1:12" hidden="1" x14ac:dyDescent="0.25">
      <c r="A253" s="11" t="s">
        <v>394</v>
      </c>
      <c r="B253" s="12" t="s">
        <v>33</v>
      </c>
      <c r="C253" s="11" t="s">
        <v>522</v>
      </c>
      <c r="D253" s="13">
        <v>592009945</v>
      </c>
      <c r="E253" s="14">
        <v>9195990200</v>
      </c>
      <c r="F253" s="11" t="s">
        <v>14</v>
      </c>
      <c r="G253" s="78">
        <v>42288</v>
      </c>
      <c r="H253" s="79" t="str">
        <f t="shared" si="6"/>
        <v>October</v>
      </c>
      <c r="I253" s="16">
        <f t="shared" ca="1" si="7"/>
        <v>5</v>
      </c>
      <c r="J253" s="17" t="s">
        <v>15</v>
      </c>
      <c r="K253" s="93">
        <v>60278</v>
      </c>
      <c r="L253" s="12">
        <v>1</v>
      </c>
    </row>
    <row r="254" spans="1:12" hidden="1" x14ac:dyDescent="0.25">
      <c r="A254" s="11" t="s">
        <v>275</v>
      </c>
      <c r="B254" s="12" t="s">
        <v>25</v>
      </c>
      <c r="C254" s="11" t="s">
        <v>433</v>
      </c>
      <c r="D254" s="13">
        <v>859004644</v>
      </c>
      <c r="E254" s="14">
        <v>9191617913</v>
      </c>
      <c r="F254" s="11" t="s">
        <v>17</v>
      </c>
      <c r="G254" s="78">
        <v>38566</v>
      </c>
      <c r="H254" s="79" t="str">
        <f t="shared" si="6"/>
        <v>August</v>
      </c>
      <c r="I254" s="16">
        <f t="shared" ca="1" si="7"/>
        <v>15</v>
      </c>
      <c r="J254" s="17"/>
      <c r="K254" s="93">
        <v>116735</v>
      </c>
      <c r="L254" s="12">
        <v>4</v>
      </c>
    </row>
    <row r="255" spans="1:12" hidden="1" x14ac:dyDescent="0.25">
      <c r="A255" s="11" t="s">
        <v>471</v>
      </c>
      <c r="B255" s="12" t="s">
        <v>12</v>
      </c>
      <c r="C255" s="11" t="s">
        <v>220</v>
      </c>
      <c r="D255" s="13">
        <v>772003640</v>
      </c>
      <c r="E255" s="14">
        <v>9192474315</v>
      </c>
      <c r="F255" s="11" t="s">
        <v>14</v>
      </c>
      <c r="G255" s="78">
        <v>39286</v>
      </c>
      <c r="H255" s="79" t="str">
        <f t="shared" si="6"/>
        <v>July</v>
      </c>
      <c r="I255" s="16">
        <f t="shared" ca="1" si="7"/>
        <v>13</v>
      </c>
      <c r="J255" s="17" t="s">
        <v>15</v>
      </c>
      <c r="K255" s="93">
        <v>90828</v>
      </c>
      <c r="L255" s="12">
        <v>3</v>
      </c>
    </row>
    <row r="256" spans="1:12" hidden="1" x14ac:dyDescent="0.25">
      <c r="A256" s="11" t="s">
        <v>276</v>
      </c>
      <c r="B256" s="12" t="s">
        <v>19</v>
      </c>
      <c r="C256" s="11" t="s">
        <v>460</v>
      </c>
      <c r="D256" s="13">
        <v>297006507</v>
      </c>
      <c r="E256" s="14">
        <v>9197312659</v>
      </c>
      <c r="F256" s="11" t="s">
        <v>14</v>
      </c>
      <c r="G256" s="78">
        <v>37582</v>
      </c>
      <c r="H256" s="79" t="str">
        <f t="shared" si="6"/>
        <v>November</v>
      </c>
      <c r="I256" s="16">
        <f t="shared" ca="1" si="7"/>
        <v>18</v>
      </c>
      <c r="J256" s="17" t="s">
        <v>20</v>
      </c>
      <c r="K256" s="93">
        <v>105084</v>
      </c>
      <c r="L256" s="12">
        <v>2</v>
      </c>
    </row>
    <row r="257" spans="1:12" hidden="1" x14ac:dyDescent="0.25">
      <c r="A257" s="11" t="s">
        <v>556</v>
      </c>
      <c r="B257" s="12" t="s">
        <v>33</v>
      </c>
      <c r="C257" s="11" t="s">
        <v>522</v>
      </c>
      <c r="D257" s="13">
        <v>475001127</v>
      </c>
      <c r="E257" s="14">
        <v>9196650531</v>
      </c>
      <c r="F257" s="11" t="s">
        <v>14</v>
      </c>
      <c r="G257" s="78">
        <v>38800</v>
      </c>
      <c r="H257" s="79" t="str">
        <f t="shared" si="6"/>
        <v>March</v>
      </c>
      <c r="I257" s="16">
        <f t="shared" ca="1" si="7"/>
        <v>14</v>
      </c>
      <c r="J257" s="17" t="s">
        <v>37</v>
      </c>
      <c r="K257" s="93">
        <v>82917</v>
      </c>
      <c r="L257" s="12">
        <v>4</v>
      </c>
    </row>
    <row r="258" spans="1:12" hidden="1" x14ac:dyDescent="0.25">
      <c r="A258" s="11" t="s">
        <v>439</v>
      </c>
      <c r="B258" s="12" t="s">
        <v>19</v>
      </c>
      <c r="C258" s="11" t="s">
        <v>685</v>
      </c>
      <c r="D258" s="13">
        <v>758001890</v>
      </c>
      <c r="E258" s="14">
        <v>2521202348</v>
      </c>
      <c r="F258" s="11" t="s">
        <v>22</v>
      </c>
      <c r="G258" s="78">
        <v>38139</v>
      </c>
      <c r="H258" s="79" t="str">
        <f t="shared" ref="H258:H321" si="8">CHOOSE(MONTH(G258),"January","February","March","April","May","June","July","August","September","October","November","December")</f>
        <v>June</v>
      </c>
      <c r="I258" s="16">
        <f t="shared" ref="I258:I321" ca="1" si="9">DATEDIF(G258,TODAY(),"Y")</f>
        <v>16</v>
      </c>
      <c r="J258" s="17" t="s">
        <v>37</v>
      </c>
      <c r="K258" s="93">
        <v>51442</v>
      </c>
      <c r="L258" s="12">
        <v>2</v>
      </c>
    </row>
    <row r="259" spans="1:12" hidden="1" x14ac:dyDescent="0.25">
      <c r="A259" s="11" t="s">
        <v>90</v>
      </c>
      <c r="B259" s="12" t="s">
        <v>28</v>
      </c>
      <c r="C259" s="11" t="s">
        <v>780</v>
      </c>
      <c r="D259" s="13">
        <v>106009892</v>
      </c>
      <c r="E259" s="14">
        <v>9194436681</v>
      </c>
      <c r="F259" s="11" t="s">
        <v>17</v>
      </c>
      <c r="G259" s="78">
        <v>43561</v>
      </c>
      <c r="H259" s="79" t="str">
        <f t="shared" si="8"/>
        <v>April</v>
      </c>
      <c r="I259" s="16">
        <f t="shared" ca="1" si="9"/>
        <v>1</v>
      </c>
      <c r="J259" s="17"/>
      <c r="K259" s="93">
        <v>89278</v>
      </c>
      <c r="L259" s="12">
        <v>4</v>
      </c>
    </row>
    <row r="260" spans="1:12" hidden="1" x14ac:dyDescent="0.25">
      <c r="A260" s="11" t="s">
        <v>738</v>
      </c>
      <c r="B260" s="12" t="s">
        <v>28</v>
      </c>
      <c r="C260" s="11" t="s">
        <v>29</v>
      </c>
      <c r="D260" s="13">
        <v>781003936</v>
      </c>
      <c r="E260" s="14">
        <v>9197889149</v>
      </c>
      <c r="F260" s="11" t="s">
        <v>22</v>
      </c>
      <c r="G260" s="78">
        <v>40454</v>
      </c>
      <c r="H260" s="79" t="str">
        <f t="shared" si="8"/>
        <v>October</v>
      </c>
      <c r="I260" s="16">
        <f t="shared" ca="1" si="9"/>
        <v>10</v>
      </c>
      <c r="J260" s="17" t="s">
        <v>42</v>
      </c>
      <c r="K260" s="93">
        <v>23942</v>
      </c>
      <c r="L260" s="12">
        <v>3</v>
      </c>
    </row>
    <row r="261" spans="1:12" hidden="1" x14ac:dyDescent="0.25">
      <c r="A261" s="11" t="s">
        <v>277</v>
      </c>
      <c r="B261" s="12" t="s">
        <v>28</v>
      </c>
      <c r="C261" s="11" t="s">
        <v>611</v>
      </c>
      <c r="D261" s="13">
        <v>404009373</v>
      </c>
      <c r="E261" s="14">
        <v>9198407416</v>
      </c>
      <c r="F261" s="11" t="s">
        <v>14</v>
      </c>
      <c r="G261" s="78">
        <v>36870</v>
      </c>
      <c r="H261" s="79" t="str">
        <f t="shared" si="8"/>
        <v>December</v>
      </c>
      <c r="I261" s="16">
        <f t="shared" ca="1" si="9"/>
        <v>19</v>
      </c>
      <c r="J261" s="17" t="s">
        <v>37</v>
      </c>
      <c r="K261" s="93">
        <v>90212</v>
      </c>
      <c r="L261" s="12">
        <v>2</v>
      </c>
    </row>
    <row r="262" spans="1:12" hidden="1" x14ac:dyDescent="0.25">
      <c r="A262" s="11" t="s">
        <v>472</v>
      </c>
      <c r="B262" s="12" t="s">
        <v>12</v>
      </c>
      <c r="C262" s="11" t="s">
        <v>220</v>
      </c>
      <c r="D262" s="13">
        <v>467000396</v>
      </c>
      <c r="E262" s="14">
        <v>2526213620</v>
      </c>
      <c r="F262" s="11" t="s">
        <v>14</v>
      </c>
      <c r="G262" s="78">
        <v>36562</v>
      </c>
      <c r="H262" s="79" t="str">
        <f t="shared" si="8"/>
        <v>February</v>
      </c>
      <c r="I262" s="16">
        <f t="shared" ca="1" si="9"/>
        <v>20</v>
      </c>
      <c r="J262" s="17" t="s">
        <v>37</v>
      </c>
      <c r="K262" s="93">
        <v>79529</v>
      </c>
      <c r="L262" s="12">
        <v>1</v>
      </c>
    </row>
    <row r="263" spans="1:12" hidden="1" x14ac:dyDescent="0.25">
      <c r="A263" s="11" t="s">
        <v>634</v>
      </c>
      <c r="B263" s="12" t="s">
        <v>12</v>
      </c>
      <c r="C263" s="11" t="s">
        <v>455</v>
      </c>
      <c r="D263" s="13">
        <v>252002122</v>
      </c>
      <c r="E263" s="14">
        <v>9197764351</v>
      </c>
      <c r="F263" s="11" t="s">
        <v>17</v>
      </c>
      <c r="G263" s="78">
        <v>38293</v>
      </c>
      <c r="H263" s="79" t="str">
        <f t="shared" si="8"/>
        <v>November</v>
      </c>
      <c r="I263" s="16">
        <f t="shared" ca="1" si="9"/>
        <v>16</v>
      </c>
      <c r="J263" s="17"/>
      <c r="K263" s="93">
        <v>33912</v>
      </c>
      <c r="L263" s="12">
        <v>2</v>
      </c>
    </row>
    <row r="264" spans="1:12" hidden="1" x14ac:dyDescent="0.25">
      <c r="A264" s="11" t="s">
        <v>372</v>
      </c>
      <c r="B264" s="12" t="s">
        <v>33</v>
      </c>
      <c r="C264" s="11" t="s">
        <v>685</v>
      </c>
      <c r="D264" s="13">
        <v>904007673</v>
      </c>
      <c r="E264" s="14">
        <v>2521277028</v>
      </c>
      <c r="F264" s="11" t="s">
        <v>17</v>
      </c>
      <c r="G264" s="78">
        <v>35986</v>
      </c>
      <c r="H264" s="79" t="str">
        <f t="shared" si="8"/>
        <v>July</v>
      </c>
      <c r="I264" s="16">
        <f t="shared" ca="1" si="9"/>
        <v>22</v>
      </c>
      <c r="J264" s="17"/>
      <c r="K264" s="93">
        <v>31509</v>
      </c>
      <c r="L264" s="12">
        <v>4</v>
      </c>
    </row>
    <row r="265" spans="1:12" hidden="1" x14ac:dyDescent="0.25">
      <c r="A265" s="11" t="s">
        <v>484</v>
      </c>
      <c r="B265" s="12" t="s">
        <v>31</v>
      </c>
      <c r="C265" s="11" t="s">
        <v>29</v>
      </c>
      <c r="D265" s="13">
        <v>475006935</v>
      </c>
      <c r="E265" s="14">
        <v>2527852326</v>
      </c>
      <c r="F265" s="11" t="s">
        <v>14</v>
      </c>
      <c r="G265" s="78">
        <v>39018</v>
      </c>
      <c r="H265" s="79" t="str">
        <f t="shared" si="8"/>
        <v>October</v>
      </c>
      <c r="I265" s="16">
        <f t="shared" ca="1" si="9"/>
        <v>14</v>
      </c>
      <c r="J265" s="17" t="s">
        <v>37</v>
      </c>
      <c r="K265" s="93">
        <v>115155</v>
      </c>
      <c r="L265" s="12">
        <v>2</v>
      </c>
    </row>
    <row r="266" spans="1:12" hidden="1" x14ac:dyDescent="0.25">
      <c r="A266" s="11" t="s">
        <v>509</v>
      </c>
      <c r="B266" s="12" t="s">
        <v>19</v>
      </c>
      <c r="C266" s="11" t="s">
        <v>522</v>
      </c>
      <c r="D266" s="13">
        <v>546009785</v>
      </c>
      <c r="E266" s="14">
        <v>2522924678</v>
      </c>
      <c r="F266" s="11" t="s">
        <v>14</v>
      </c>
      <c r="G266" s="78">
        <v>41265</v>
      </c>
      <c r="H266" s="79" t="str">
        <f t="shared" si="8"/>
        <v>December</v>
      </c>
      <c r="I266" s="16">
        <f t="shared" ca="1" si="9"/>
        <v>7</v>
      </c>
      <c r="J266" s="17" t="s">
        <v>42</v>
      </c>
      <c r="K266" s="93">
        <v>82796</v>
      </c>
      <c r="L266" s="12">
        <v>2</v>
      </c>
    </row>
    <row r="267" spans="1:12" hidden="1" x14ac:dyDescent="0.25">
      <c r="A267" s="11" t="s">
        <v>440</v>
      </c>
      <c r="B267" s="12" t="s">
        <v>31</v>
      </c>
      <c r="C267" s="11" t="s">
        <v>67</v>
      </c>
      <c r="D267" s="13">
        <v>683002853</v>
      </c>
      <c r="E267" s="14">
        <v>9196224056</v>
      </c>
      <c r="F267" s="11" t="s">
        <v>17</v>
      </c>
      <c r="G267" s="78">
        <v>42764</v>
      </c>
      <c r="H267" s="79" t="str">
        <f t="shared" si="8"/>
        <v>January</v>
      </c>
      <c r="I267" s="16">
        <f t="shared" ca="1" si="9"/>
        <v>3</v>
      </c>
      <c r="J267" s="17"/>
      <c r="K267" s="93">
        <v>34817</v>
      </c>
      <c r="L267" s="12">
        <v>3</v>
      </c>
    </row>
    <row r="268" spans="1:12" hidden="1" x14ac:dyDescent="0.25">
      <c r="A268" s="11" t="s">
        <v>441</v>
      </c>
      <c r="B268" s="12" t="s">
        <v>33</v>
      </c>
      <c r="C268" s="11" t="s">
        <v>611</v>
      </c>
      <c r="D268" s="13">
        <v>337001408</v>
      </c>
      <c r="E268" s="14">
        <v>9194729409</v>
      </c>
      <c r="F268" s="11" t="s">
        <v>14</v>
      </c>
      <c r="G268" s="78">
        <v>39368</v>
      </c>
      <c r="H268" s="79" t="str">
        <f t="shared" si="8"/>
        <v>October</v>
      </c>
      <c r="I268" s="16">
        <f t="shared" ca="1" si="9"/>
        <v>13</v>
      </c>
      <c r="J268" s="17" t="s">
        <v>15</v>
      </c>
      <c r="K268" s="93">
        <v>39501</v>
      </c>
      <c r="L268" s="12">
        <v>4</v>
      </c>
    </row>
    <row r="269" spans="1:12" hidden="1" x14ac:dyDescent="0.25">
      <c r="A269" s="11" t="s">
        <v>279</v>
      </c>
      <c r="B269" s="12" t="s">
        <v>28</v>
      </c>
      <c r="C269" s="11" t="s">
        <v>522</v>
      </c>
      <c r="D269" s="13">
        <v>330009921</v>
      </c>
      <c r="E269" s="14">
        <v>9195691314</v>
      </c>
      <c r="F269" s="11" t="s">
        <v>14</v>
      </c>
      <c r="G269" s="78">
        <v>38930</v>
      </c>
      <c r="H269" s="79" t="str">
        <f t="shared" si="8"/>
        <v>August</v>
      </c>
      <c r="I269" s="16">
        <f t="shared" ca="1" si="9"/>
        <v>14</v>
      </c>
      <c r="J269" s="17" t="s">
        <v>20</v>
      </c>
      <c r="K269" s="93">
        <v>73683</v>
      </c>
      <c r="L269" s="12">
        <v>4</v>
      </c>
    </row>
    <row r="270" spans="1:12" hidden="1" x14ac:dyDescent="0.25">
      <c r="A270" s="11" t="s">
        <v>558</v>
      </c>
      <c r="B270" s="12" t="s">
        <v>33</v>
      </c>
      <c r="C270" s="11" t="s">
        <v>220</v>
      </c>
      <c r="D270" s="13">
        <v>377004926</v>
      </c>
      <c r="E270" s="14">
        <v>9197362525</v>
      </c>
      <c r="F270" s="11" t="s">
        <v>14</v>
      </c>
      <c r="G270" s="78">
        <v>43445</v>
      </c>
      <c r="H270" s="79" t="str">
        <f t="shared" si="8"/>
        <v>December</v>
      </c>
      <c r="I270" s="16">
        <f t="shared" ca="1" si="9"/>
        <v>1</v>
      </c>
      <c r="J270" s="17" t="s">
        <v>20</v>
      </c>
      <c r="K270" s="93">
        <v>59751</v>
      </c>
      <c r="L270" s="12">
        <v>1</v>
      </c>
    </row>
    <row r="271" spans="1:12" hidden="1" x14ac:dyDescent="0.25">
      <c r="A271" s="11" t="s">
        <v>718</v>
      </c>
      <c r="B271" s="12" t="s">
        <v>33</v>
      </c>
      <c r="C271" s="11" t="s">
        <v>685</v>
      </c>
      <c r="D271" s="13">
        <v>794004501</v>
      </c>
      <c r="E271" s="14">
        <v>2525604891</v>
      </c>
      <c r="F271" s="11" t="s">
        <v>17</v>
      </c>
      <c r="G271" s="78">
        <v>43077</v>
      </c>
      <c r="H271" s="79" t="str">
        <f t="shared" si="8"/>
        <v>December</v>
      </c>
      <c r="I271" s="16">
        <f t="shared" ca="1" si="9"/>
        <v>2</v>
      </c>
      <c r="J271" s="17"/>
      <c r="K271" s="93">
        <v>108984</v>
      </c>
      <c r="L271" s="12">
        <v>3</v>
      </c>
    </row>
    <row r="272" spans="1:12" hidden="1" x14ac:dyDescent="0.25">
      <c r="A272" s="11" t="s">
        <v>152</v>
      </c>
      <c r="B272" s="12" t="s">
        <v>33</v>
      </c>
      <c r="C272" s="11" t="s">
        <v>611</v>
      </c>
      <c r="D272" s="13">
        <v>826008763</v>
      </c>
      <c r="E272" s="14">
        <v>2526801348</v>
      </c>
      <c r="F272" s="11" t="s">
        <v>14</v>
      </c>
      <c r="G272" s="78">
        <v>42587</v>
      </c>
      <c r="H272" s="79" t="str">
        <f t="shared" si="8"/>
        <v>August</v>
      </c>
      <c r="I272" s="16">
        <f t="shared" ca="1" si="9"/>
        <v>4</v>
      </c>
      <c r="J272" s="17" t="s">
        <v>37</v>
      </c>
      <c r="K272" s="93">
        <v>39596</v>
      </c>
      <c r="L272" s="12">
        <v>5</v>
      </c>
    </row>
    <row r="273" spans="1:12" hidden="1" x14ac:dyDescent="0.25">
      <c r="A273" s="11" t="s">
        <v>186</v>
      </c>
      <c r="B273" s="12" t="s">
        <v>33</v>
      </c>
      <c r="C273" s="11" t="s">
        <v>522</v>
      </c>
      <c r="D273" s="13">
        <v>528008211</v>
      </c>
      <c r="E273" s="14">
        <v>9194727385</v>
      </c>
      <c r="F273" s="11" t="s">
        <v>14</v>
      </c>
      <c r="G273" s="78">
        <v>35970</v>
      </c>
      <c r="H273" s="79" t="str">
        <f t="shared" si="8"/>
        <v>June</v>
      </c>
      <c r="I273" s="16">
        <f t="shared" ca="1" si="9"/>
        <v>22</v>
      </c>
      <c r="J273" s="17" t="s">
        <v>20</v>
      </c>
      <c r="K273" s="93">
        <v>62249</v>
      </c>
      <c r="L273" s="12">
        <v>4</v>
      </c>
    </row>
    <row r="274" spans="1:12" hidden="1" x14ac:dyDescent="0.25">
      <c r="A274" s="11" t="s">
        <v>719</v>
      </c>
      <c r="B274" s="12" t="s">
        <v>28</v>
      </c>
      <c r="C274" s="11" t="s">
        <v>62</v>
      </c>
      <c r="D274" s="13">
        <v>601002708</v>
      </c>
      <c r="E274" s="14">
        <v>9198085402</v>
      </c>
      <c r="F274" s="11" t="s">
        <v>22</v>
      </c>
      <c r="G274" s="78">
        <v>42994</v>
      </c>
      <c r="H274" s="79" t="str">
        <f t="shared" si="8"/>
        <v>September</v>
      </c>
      <c r="I274" s="16">
        <f t="shared" ca="1" si="9"/>
        <v>3</v>
      </c>
      <c r="J274" s="17" t="s">
        <v>37</v>
      </c>
      <c r="K274" s="93">
        <v>38718</v>
      </c>
      <c r="L274" s="12">
        <v>1</v>
      </c>
    </row>
    <row r="275" spans="1:12" x14ac:dyDescent="0.25">
      <c r="A275" s="11" t="s">
        <v>215</v>
      </c>
      <c r="B275" s="12" t="s">
        <v>33</v>
      </c>
      <c r="C275" s="11" t="s">
        <v>381</v>
      </c>
      <c r="D275" s="13">
        <v>254001611</v>
      </c>
      <c r="E275" s="14">
        <v>9197803578</v>
      </c>
      <c r="F275" s="11" t="s">
        <v>14</v>
      </c>
      <c r="G275" s="78">
        <v>36876</v>
      </c>
      <c r="H275" s="79" t="str">
        <f t="shared" si="8"/>
        <v>December</v>
      </c>
      <c r="I275" s="16">
        <f t="shared" ca="1" si="9"/>
        <v>19</v>
      </c>
      <c r="J275" s="17" t="s">
        <v>20</v>
      </c>
      <c r="K275" s="93">
        <v>60993</v>
      </c>
      <c r="L275" s="12">
        <v>5</v>
      </c>
    </row>
    <row r="276" spans="1:12" hidden="1" x14ac:dyDescent="0.25">
      <c r="A276" s="11" t="s">
        <v>720</v>
      </c>
      <c r="B276" s="12" t="s">
        <v>33</v>
      </c>
      <c r="C276" s="11" t="s">
        <v>522</v>
      </c>
      <c r="D276" s="13">
        <v>569002669</v>
      </c>
      <c r="E276" s="14">
        <v>2523122083</v>
      </c>
      <c r="F276" s="11" t="s">
        <v>14</v>
      </c>
      <c r="G276" s="78">
        <v>40410</v>
      </c>
      <c r="H276" s="79" t="str">
        <f t="shared" si="8"/>
        <v>August</v>
      </c>
      <c r="I276" s="16">
        <f t="shared" ca="1" si="9"/>
        <v>10</v>
      </c>
      <c r="J276" s="17" t="s">
        <v>23</v>
      </c>
      <c r="K276" s="93">
        <v>60885</v>
      </c>
      <c r="L276" s="12">
        <v>2</v>
      </c>
    </row>
    <row r="277" spans="1:12" hidden="1" x14ac:dyDescent="0.25">
      <c r="A277" s="11" t="s">
        <v>280</v>
      </c>
      <c r="B277" s="12" t="s">
        <v>28</v>
      </c>
      <c r="C277" s="11" t="s">
        <v>505</v>
      </c>
      <c r="D277" s="13">
        <v>904000184</v>
      </c>
      <c r="E277" s="14">
        <v>9191876990</v>
      </c>
      <c r="F277" s="11" t="s">
        <v>14</v>
      </c>
      <c r="G277" s="78">
        <v>36302</v>
      </c>
      <c r="H277" s="79" t="str">
        <f t="shared" si="8"/>
        <v>May</v>
      </c>
      <c r="I277" s="16">
        <f t="shared" ca="1" si="9"/>
        <v>21</v>
      </c>
      <c r="J277" s="17" t="s">
        <v>37</v>
      </c>
      <c r="K277" s="93">
        <v>104922</v>
      </c>
      <c r="L277" s="12">
        <v>3</v>
      </c>
    </row>
    <row r="278" spans="1:12" hidden="1" x14ac:dyDescent="0.25">
      <c r="A278" s="11" t="s">
        <v>374</v>
      </c>
      <c r="B278" s="12" t="s">
        <v>12</v>
      </c>
      <c r="C278" s="11" t="s">
        <v>522</v>
      </c>
      <c r="D278" s="13">
        <v>808002612</v>
      </c>
      <c r="E278" s="14">
        <v>9193717553</v>
      </c>
      <c r="F278" s="11" t="s">
        <v>17</v>
      </c>
      <c r="G278" s="78">
        <v>36500</v>
      </c>
      <c r="H278" s="79" t="str">
        <f t="shared" si="8"/>
        <v>December</v>
      </c>
      <c r="I278" s="16">
        <f t="shared" ca="1" si="9"/>
        <v>21</v>
      </c>
      <c r="J278" s="17"/>
      <c r="K278" s="93">
        <v>81743</v>
      </c>
      <c r="L278" s="12">
        <v>2</v>
      </c>
    </row>
    <row r="279" spans="1:12" hidden="1" x14ac:dyDescent="0.25">
      <c r="A279" s="11" t="s">
        <v>510</v>
      </c>
      <c r="B279" s="12" t="s">
        <v>12</v>
      </c>
      <c r="C279" s="11" t="s">
        <v>220</v>
      </c>
      <c r="D279" s="13">
        <v>405006173</v>
      </c>
      <c r="E279" s="14">
        <v>2521777060</v>
      </c>
      <c r="F279" s="11" t="s">
        <v>14</v>
      </c>
      <c r="G279" s="78">
        <v>41575</v>
      </c>
      <c r="H279" s="79" t="str">
        <f t="shared" si="8"/>
        <v>October</v>
      </c>
      <c r="I279" s="16">
        <f t="shared" ca="1" si="9"/>
        <v>7</v>
      </c>
      <c r="J279" s="17" t="s">
        <v>42</v>
      </c>
      <c r="K279" s="93">
        <v>92759</v>
      </c>
      <c r="L279" s="12">
        <v>4</v>
      </c>
    </row>
    <row r="280" spans="1:12" hidden="1" x14ac:dyDescent="0.25">
      <c r="A280" s="11" t="s">
        <v>24</v>
      </c>
      <c r="B280" s="12" t="s">
        <v>12</v>
      </c>
      <c r="C280" s="11" t="s">
        <v>611</v>
      </c>
      <c r="D280" s="13">
        <v>352001400</v>
      </c>
      <c r="E280" s="81">
        <v>2525441252</v>
      </c>
      <c r="F280" s="11" t="s">
        <v>26</v>
      </c>
      <c r="G280" s="78">
        <v>36098</v>
      </c>
      <c r="H280" s="79" t="str">
        <f t="shared" si="8"/>
        <v>October</v>
      </c>
      <c r="I280" s="16">
        <f t="shared" ca="1" si="9"/>
        <v>22</v>
      </c>
      <c r="J280" s="17"/>
      <c r="K280" s="93">
        <v>41132</v>
      </c>
      <c r="L280" s="12">
        <v>2</v>
      </c>
    </row>
    <row r="281" spans="1:12" hidden="1" x14ac:dyDescent="0.25">
      <c r="A281" s="11" t="s">
        <v>559</v>
      </c>
      <c r="B281" s="12" t="s">
        <v>12</v>
      </c>
      <c r="C281" s="11" t="s">
        <v>460</v>
      </c>
      <c r="D281" s="13">
        <v>847001774</v>
      </c>
      <c r="E281" s="14">
        <v>2522881600</v>
      </c>
      <c r="F281" s="11" t="s">
        <v>14</v>
      </c>
      <c r="G281" s="78">
        <v>42499</v>
      </c>
      <c r="H281" s="79" t="str">
        <f t="shared" si="8"/>
        <v>May</v>
      </c>
      <c r="I281" s="16">
        <f t="shared" ca="1" si="9"/>
        <v>4</v>
      </c>
      <c r="J281" s="17" t="s">
        <v>42</v>
      </c>
      <c r="K281" s="93">
        <v>109188</v>
      </c>
      <c r="L281" s="12">
        <v>1</v>
      </c>
    </row>
    <row r="282" spans="1:12" hidden="1" x14ac:dyDescent="0.25">
      <c r="A282" s="11" t="s">
        <v>511</v>
      </c>
      <c r="B282" s="12" t="s">
        <v>31</v>
      </c>
      <c r="C282" s="11" t="s">
        <v>220</v>
      </c>
      <c r="D282" s="13">
        <v>504004685</v>
      </c>
      <c r="E282" s="14">
        <v>9195250630</v>
      </c>
      <c r="F282" s="11" t="s">
        <v>14</v>
      </c>
      <c r="G282" s="78">
        <v>38926</v>
      </c>
      <c r="H282" s="79" t="str">
        <f t="shared" si="8"/>
        <v>July</v>
      </c>
      <c r="I282" s="16">
        <f t="shared" ca="1" si="9"/>
        <v>14</v>
      </c>
      <c r="J282" s="17" t="s">
        <v>15</v>
      </c>
      <c r="K282" s="93">
        <v>44834</v>
      </c>
      <c r="L282" s="12">
        <v>4</v>
      </c>
    </row>
    <row r="283" spans="1:12" hidden="1" x14ac:dyDescent="0.25">
      <c r="A283" s="11" t="s">
        <v>91</v>
      </c>
      <c r="B283" s="12" t="s">
        <v>31</v>
      </c>
      <c r="C283" s="11" t="s">
        <v>460</v>
      </c>
      <c r="D283" s="13">
        <v>291003431</v>
      </c>
      <c r="E283" s="14">
        <v>2525866679</v>
      </c>
      <c r="F283" s="11" t="s">
        <v>17</v>
      </c>
      <c r="G283" s="78">
        <v>42625</v>
      </c>
      <c r="H283" s="79" t="str">
        <f t="shared" si="8"/>
        <v>September</v>
      </c>
      <c r="I283" s="16">
        <f t="shared" ca="1" si="9"/>
        <v>4</v>
      </c>
      <c r="J283" s="17"/>
      <c r="K283" s="93">
        <v>72900</v>
      </c>
      <c r="L283" s="12">
        <v>3</v>
      </c>
    </row>
    <row r="284" spans="1:12" hidden="1" x14ac:dyDescent="0.25">
      <c r="A284" s="11" t="s">
        <v>560</v>
      </c>
      <c r="B284" s="12" t="s">
        <v>33</v>
      </c>
      <c r="C284" s="11" t="s">
        <v>67</v>
      </c>
      <c r="D284" s="13">
        <v>164004130</v>
      </c>
      <c r="E284" s="14">
        <v>2528046670</v>
      </c>
      <c r="F284" s="11" t="s">
        <v>17</v>
      </c>
      <c r="G284" s="78">
        <v>38411</v>
      </c>
      <c r="H284" s="79" t="str">
        <f t="shared" si="8"/>
        <v>February</v>
      </c>
      <c r="I284" s="16">
        <f t="shared" ca="1" si="9"/>
        <v>15</v>
      </c>
      <c r="J284" s="17"/>
      <c r="K284" s="93">
        <v>113670</v>
      </c>
      <c r="L284" s="12">
        <v>2</v>
      </c>
    </row>
    <row r="285" spans="1:12" hidden="1" x14ac:dyDescent="0.25">
      <c r="A285" s="11" t="s">
        <v>473</v>
      </c>
      <c r="B285" s="12" t="s">
        <v>25</v>
      </c>
      <c r="C285" s="11" t="s">
        <v>211</v>
      </c>
      <c r="D285" s="13">
        <v>117006630</v>
      </c>
      <c r="E285" s="14">
        <v>9197173558</v>
      </c>
      <c r="F285" s="11" t="s">
        <v>17</v>
      </c>
      <c r="G285" s="78">
        <v>43105</v>
      </c>
      <c r="H285" s="79" t="str">
        <f t="shared" si="8"/>
        <v>January</v>
      </c>
      <c r="I285" s="16">
        <f t="shared" ca="1" si="9"/>
        <v>2</v>
      </c>
      <c r="J285" s="17" t="s">
        <v>20</v>
      </c>
      <c r="K285" s="93">
        <v>96107</v>
      </c>
      <c r="L285" s="12">
        <v>4</v>
      </c>
    </row>
    <row r="286" spans="1:12" x14ac:dyDescent="0.25">
      <c r="A286" s="11" t="s">
        <v>474</v>
      </c>
      <c r="B286" s="12" t="s">
        <v>33</v>
      </c>
      <c r="C286" s="11" t="s">
        <v>381</v>
      </c>
      <c r="D286" s="13">
        <v>275002740</v>
      </c>
      <c r="E286" s="14">
        <v>2521620909</v>
      </c>
      <c r="F286" s="11" t="s">
        <v>14</v>
      </c>
      <c r="G286" s="78">
        <v>36537</v>
      </c>
      <c r="H286" s="79" t="str">
        <f t="shared" si="8"/>
        <v>January</v>
      </c>
      <c r="I286" s="16">
        <f t="shared" ca="1" si="9"/>
        <v>20</v>
      </c>
      <c r="J286" s="17" t="s">
        <v>23</v>
      </c>
      <c r="K286" s="93">
        <v>81756</v>
      </c>
      <c r="L286" s="12">
        <v>4</v>
      </c>
    </row>
    <row r="287" spans="1:12" hidden="1" x14ac:dyDescent="0.25">
      <c r="A287" s="11" t="s">
        <v>92</v>
      </c>
      <c r="B287" s="12" t="s">
        <v>12</v>
      </c>
      <c r="C287" s="11" t="s">
        <v>522</v>
      </c>
      <c r="D287" s="13">
        <v>378002665</v>
      </c>
      <c r="E287" s="14">
        <v>2526079829</v>
      </c>
      <c r="F287" s="11" t="s">
        <v>22</v>
      </c>
      <c r="G287" s="78">
        <v>36513</v>
      </c>
      <c r="H287" s="79" t="str">
        <f t="shared" si="8"/>
        <v>December</v>
      </c>
      <c r="I287" s="16">
        <f t="shared" ca="1" si="9"/>
        <v>20</v>
      </c>
      <c r="J287" s="17" t="s">
        <v>15</v>
      </c>
      <c r="K287" s="93">
        <v>62613</v>
      </c>
      <c r="L287" s="12">
        <v>3</v>
      </c>
    </row>
    <row r="288" spans="1:12" hidden="1" x14ac:dyDescent="0.25">
      <c r="A288" s="11" t="s">
        <v>281</v>
      </c>
      <c r="B288" s="12" t="s">
        <v>28</v>
      </c>
      <c r="C288" s="11" t="s">
        <v>685</v>
      </c>
      <c r="D288" s="13">
        <v>318003704</v>
      </c>
      <c r="E288" s="14">
        <v>9196526117</v>
      </c>
      <c r="F288" s="11" t="s">
        <v>14</v>
      </c>
      <c r="G288" s="78">
        <v>37267</v>
      </c>
      <c r="H288" s="79" t="str">
        <f t="shared" si="8"/>
        <v>January</v>
      </c>
      <c r="I288" s="16">
        <f t="shared" ca="1" si="9"/>
        <v>18</v>
      </c>
      <c r="J288" s="17" t="s">
        <v>37</v>
      </c>
      <c r="K288" s="93">
        <v>99698</v>
      </c>
      <c r="L288" s="12">
        <v>2</v>
      </c>
    </row>
    <row r="289" spans="1:12" hidden="1" x14ac:dyDescent="0.25">
      <c r="A289" s="11" t="s">
        <v>395</v>
      </c>
      <c r="B289" s="12" t="s">
        <v>12</v>
      </c>
      <c r="C289" s="11" t="s">
        <v>381</v>
      </c>
      <c r="D289" s="13">
        <v>738006277</v>
      </c>
      <c r="E289" s="14">
        <v>9194331646</v>
      </c>
      <c r="F289" s="11" t="s">
        <v>14</v>
      </c>
      <c r="G289" s="78">
        <v>36065</v>
      </c>
      <c r="H289" s="79" t="str">
        <f t="shared" si="8"/>
        <v>September</v>
      </c>
      <c r="I289" s="16">
        <f t="shared" ca="1" si="9"/>
        <v>22</v>
      </c>
      <c r="J289" s="17" t="s">
        <v>23</v>
      </c>
      <c r="K289" s="93">
        <v>42201</v>
      </c>
      <c r="L289" s="12">
        <v>5</v>
      </c>
    </row>
    <row r="290" spans="1:12" hidden="1" x14ac:dyDescent="0.25">
      <c r="A290" s="11" t="s">
        <v>475</v>
      </c>
      <c r="B290" s="12" t="s">
        <v>28</v>
      </c>
      <c r="C290" s="11" t="s">
        <v>67</v>
      </c>
      <c r="D290" s="13">
        <v>513000687</v>
      </c>
      <c r="E290" s="14">
        <v>9192163497</v>
      </c>
      <c r="F290" s="11" t="s">
        <v>17</v>
      </c>
      <c r="G290" s="78">
        <v>36070</v>
      </c>
      <c r="H290" s="79" t="str">
        <f t="shared" si="8"/>
        <v>October</v>
      </c>
      <c r="I290" s="16">
        <f t="shared" ca="1" si="9"/>
        <v>22</v>
      </c>
      <c r="J290" s="17"/>
      <c r="K290" s="93">
        <v>57969</v>
      </c>
      <c r="L290" s="12">
        <v>1</v>
      </c>
    </row>
    <row r="291" spans="1:12" hidden="1" x14ac:dyDescent="0.25">
      <c r="A291" s="11" t="s">
        <v>282</v>
      </c>
      <c r="B291" s="12" t="s">
        <v>31</v>
      </c>
      <c r="C291" s="11" t="s">
        <v>685</v>
      </c>
      <c r="D291" s="13">
        <v>658002625</v>
      </c>
      <c r="E291" s="14">
        <v>9193788281</v>
      </c>
      <c r="F291" s="11" t="s">
        <v>22</v>
      </c>
      <c r="G291" s="78">
        <v>38895</v>
      </c>
      <c r="H291" s="79" t="str">
        <f t="shared" si="8"/>
        <v>June</v>
      </c>
      <c r="I291" s="16">
        <f t="shared" ca="1" si="9"/>
        <v>14</v>
      </c>
      <c r="J291" s="17" t="s">
        <v>42</v>
      </c>
      <c r="K291" s="93">
        <v>62242</v>
      </c>
      <c r="L291" s="12">
        <v>5</v>
      </c>
    </row>
    <row r="292" spans="1:12" hidden="1" x14ac:dyDescent="0.25">
      <c r="A292" s="11" t="s">
        <v>787</v>
      </c>
      <c r="B292" s="12" t="s">
        <v>33</v>
      </c>
      <c r="C292" s="11" t="s">
        <v>505</v>
      </c>
      <c r="D292" s="13">
        <v>219000602</v>
      </c>
      <c r="E292" s="14">
        <v>9197429525</v>
      </c>
      <c r="F292" s="11" t="s">
        <v>22</v>
      </c>
      <c r="G292" s="78">
        <v>36191</v>
      </c>
      <c r="H292" s="79" t="str">
        <f t="shared" si="8"/>
        <v>January</v>
      </c>
      <c r="I292" s="16">
        <f t="shared" ca="1" si="9"/>
        <v>21</v>
      </c>
      <c r="J292" s="17" t="s">
        <v>42</v>
      </c>
      <c r="K292" s="93">
        <v>21620</v>
      </c>
      <c r="L292" s="12">
        <v>3</v>
      </c>
    </row>
    <row r="293" spans="1:12" hidden="1" x14ac:dyDescent="0.25">
      <c r="A293" s="11" t="s">
        <v>140</v>
      </c>
      <c r="B293" s="12" t="s">
        <v>28</v>
      </c>
      <c r="C293" s="11" t="s">
        <v>455</v>
      </c>
      <c r="D293" s="13">
        <v>121008720</v>
      </c>
      <c r="E293" s="14">
        <v>9194794769</v>
      </c>
      <c r="F293" s="11" t="s">
        <v>17</v>
      </c>
      <c r="G293" s="78">
        <v>38409</v>
      </c>
      <c r="H293" s="79" t="str">
        <f t="shared" si="8"/>
        <v>February</v>
      </c>
      <c r="I293" s="16">
        <f t="shared" ca="1" si="9"/>
        <v>15</v>
      </c>
      <c r="J293" s="17"/>
      <c r="K293" s="93">
        <v>60507</v>
      </c>
      <c r="L293" s="12">
        <v>4</v>
      </c>
    </row>
    <row r="294" spans="1:12" hidden="1" x14ac:dyDescent="0.25">
      <c r="A294" s="11" t="s">
        <v>476</v>
      </c>
      <c r="B294" s="12" t="s">
        <v>25</v>
      </c>
      <c r="C294" s="11" t="s">
        <v>460</v>
      </c>
      <c r="D294" s="13">
        <v>302004692</v>
      </c>
      <c r="E294" s="14">
        <v>2528651774</v>
      </c>
      <c r="F294" s="11" t="s">
        <v>22</v>
      </c>
      <c r="G294" s="78">
        <v>37459</v>
      </c>
      <c r="H294" s="79" t="str">
        <f t="shared" si="8"/>
        <v>July</v>
      </c>
      <c r="I294" s="16">
        <f t="shared" ca="1" si="9"/>
        <v>18</v>
      </c>
      <c r="J294" s="17" t="s">
        <v>15</v>
      </c>
      <c r="K294" s="93">
        <v>18137</v>
      </c>
      <c r="L294" s="12">
        <v>1</v>
      </c>
    </row>
    <row r="295" spans="1:12" hidden="1" x14ac:dyDescent="0.25">
      <c r="A295" s="11" t="s">
        <v>635</v>
      </c>
      <c r="B295" s="12" t="s">
        <v>28</v>
      </c>
      <c r="C295" s="11" t="s">
        <v>381</v>
      </c>
      <c r="D295" s="13">
        <v>400000342</v>
      </c>
      <c r="E295" s="14">
        <v>9196798743</v>
      </c>
      <c r="F295" s="11" t="s">
        <v>17</v>
      </c>
      <c r="G295" s="78">
        <v>42125</v>
      </c>
      <c r="H295" s="79" t="str">
        <f t="shared" si="8"/>
        <v>May</v>
      </c>
      <c r="I295" s="16">
        <f t="shared" ca="1" si="9"/>
        <v>5</v>
      </c>
      <c r="J295" s="17"/>
      <c r="K295" s="93">
        <v>100535</v>
      </c>
      <c r="L295" s="12">
        <v>3</v>
      </c>
    </row>
    <row r="296" spans="1:12" hidden="1" x14ac:dyDescent="0.25">
      <c r="A296" s="11" t="s">
        <v>721</v>
      </c>
      <c r="B296" s="12" t="s">
        <v>33</v>
      </c>
      <c r="C296" s="11" t="s">
        <v>611</v>
      </c>
      <c r="D296" s="13">
        <v>195002503</v>
      </c>
      <c r="E296" s="14">
        <v>9193123940</v>
      </c>
      <c r="F296" s="11" t="s">
        <v>17</v>
      </c>
      <c r="G296" s="78">
        <v>36756</v>
      </c>
      <c r="H296" s="79" t="str">
        <f t="shared" si="8"/>
        <v>August</v>
      </c>
      <c r="I296" s="16">
        <f t="shared" ca="1" si="9"/>
        <v>20</v>
      </c>
      <c r="J296" s="17"/>
      <c r="K296" s="93">
        <v>75182</v>
      </c>
      <c r="L296" s="12">
        <v>2</v>
      </c>
    </row>
    <row r="297" spans="1:12" hidden="1" x14ac:dyDescent="0.25">
      <c r="A297" s="11" t="s">
        <v>636</v>
      </c>
      <c r="B297" s="12" t="s">
        <v>31</v>
      </c>
      <c r="C297" s="11" t="s">
        <v>67</v>
      </c>
      <c r="D297" s="13">
        <v>163002583</v>
      </c>
      <c r="E297" s="14">
        <v>2522005810</v>
      </c>
      <c r="F297" s="11" t="s">
        <v>17</v>
      </c>
      <c r="G297" s="78">
        <v>38880</v>
      </c>
      <c r="H297" s="79" t="str">
        <f t="shared" si="8"/>
        <v>June</v>
      </c>
      <c r="I297" s="16">
        <f t="shared" ca="1" si="9"/>
        <v>14</v>
      </c>
      <c r="J297" s="17"/>
      <c r="K297" s="93">
        <v>40959</v>
      </c>
      <c r="L297" s="12">
        <v>3</v>
      </c>
    </row>
    <row r="298" spans="1:12" hidden="1" x14ac:dyDescent="0.25">
      <c r="A298" s="11" t="s">
        <v>283</v>
      </c>
      <c r="B298" s="12" t="s">
        <v>33</v>
      </c>
      <c r="C298" s="11" t="s">
        <v>127</v>
      </c>
      <c r="D298" s="13">
        <v>920005896</v>
      </c>
      <c r="E298" s="14">
        <v>2523173691</v>
      </c>
      <c r="F298" s="11" t="s">
        <v>17</v>
      </c>
      <c r="G298" s="78">
        <v>41597</v>
      </c>
      <c r="H298" s="79" t="str">
        <f t="shared" si="8"/>
        <v>November</v>
      </c>
      <c r="I298" s="16">
        <f t="shared" ca="1" si="9"/>
        <v>7</v>
      </c>
      <c r="J298" s="17"/>
      <c r="K298" s="93">
        <v>106461</v>
      </c>
      <c r="L298" s="12">
        <v>2</v>
      </c>
    </row>
    <row r="299" spans="1:12" hidden="1" x14ac:dyDescent="0.25">
      <c r="A299" s="11" t="s">
        <v>284</v>
      </c>
      <c r="B299" s="12" t="s">
        <v>12</v>
      </c>
      <c r="C299" s="11" t="s">
        <v>522</v>
      </c>
      <c r="D299" s="13">
        <v>828005080</v>
      </c>
      <c r="E299" s="14">
        <v>2523613559</v>
      </c>
      <c r="F299" s="11" t="s">
        <v>14</v>
      </c>
      <c r="G299" s="78">
        <v>37936</v>
      </c>
      <c r="H299" s="79" t="str">
        <f t="shared" si="8"/>
        <v>November</v>
      </c>
      <c r="I299" s="16">
        <f t="shared" ca="1" si="9"/>
        <v>17</v>
      </c>
      <c r="J299" s="17" t="s">
        <v>23</v>
      </c>
      <c r="K299" s="93">
        <v>82550</v>
      </c>
      <c r="L299" s="12">
        <v>2</v>
      </c>
    </row>
    <row r="300" spans="1:12" hidden="1" x14ac:dyDescent="0.25">
      <c r="A300" s="11" t="s">
        <v>514</v>
      </c>
      <c r="B300" s="12" t="s">
        <v>31</v>
      </c>
      <c r="C300" s="11" t="s">
        <v>29</v>
      </c>
      <c r="D300" s="13">
        <v>415006748</v>
      </c>
      <c r="E300" s="14">
        <v>9195230846</v>
      </c>
      <c r="F300" s="11" t="s">
        <v>26</v>
      </c>
      <c r="G300" s="78">
        <v>39955</v>
      </c>
      <c r="H300" s="79" t="str">
        <f t="shared" si="8"/>
        <v>May</v>
      </c>
      <c r="I300" s="16">
        <f t="shared" ca="1" si="9"/>
        <v>11</v>
      </c>
      <c r="J300" s="17" t="s">
        <v>15</v>
      </c>
      <c r="K300" s="93">
        <v>39245</v>
      </c>
      <c r="L300" s="12">
        <v>3</v>
      </c>
    </row>
    <row r="301" spans="1:12" hidden="1" x14ac:dyDescent="0.25">
      <c r="A301" s="11" t="s">
        <v>788</v>
      </c>
      <c r="B301" s="12" t="s">
        <v>19</v>
      </c>
      <c r="C301" s="11" t="s">
        <v>685</v>
      </c>
      <c r="D301" s="13">
        <v>941007371</v>
      </c>
      <c r="E301" s="14">
        <v>9195060466</v>
      </c>
      <c r="F301" s="11" t="s">
        <v>14</v>
      </c>
      <c r="G301" s="78">
        <v>38618</v>
      </c>
      <c r="H301" s="79" t="str">
        <f t="shared" si="8"/>
        <v>September</v>
      </c>
      <c r="I301" s="16">
        <f t="shared" ca="1" si="9"/>
        <v>15</v>
      </c>
      <c r="J301" s="17" t="s">
        <v>15</v>
      </c>
      <c r="K301" s="93">
        <v>116532</v>
      </c>
      <c r="L301" s="12">
        <v>4</v>
      </c>
    </row>
    <row r="302" spans="1:12" hidden="1" x14ac:dyDescent="0.25">
      <c r="A302" s="11" t="s">
        <v>153</v>
      </c>
      <c r="B302" s="12" t="s">
        <v>28</v>
      </c>
      <c r="C302" s="11" t="s">
        <v>220</v>
      </c>
      <c r="D302" s="13">
        <v>506007536</v>
      </c>
      <c r="E302" s="14">
        <v>2524999647</v>
      </c>
      <c r="F302" s="11" t="s">
        <v>26</v>
      </c>
      <c r="G302" s="78">
        <v>39147</v>
      </c>
      <c r="H302" s="79" t="str">
        <f t="shared" si="8"/>
        <v>March</v>
      </c>
      <c r="I302" s="16">
        <f t="shared" ca="1" si="9"/>
        <v>13</v>
      </c>
      <c r="J302" s="17"/>
      <c r="K302" s="93">
        <v>12722</v>
      </c>
      <c r="L302" s="12">
        <v>4</v>
      </c>
    </row>
    <row r="303" spans="1:12" hidden="1" x14ac:dyDescent="0.25">
      <c r="A303" s="11" t="s">
        <v>285</v>
      </c>
      <c r="B303" s="12" t="s">
        <v>28</v>
      </c>
      <c r="C303" s="11" t="s">
        <v>433</v>
      </c>
      <c r="D303" s="13">
        <v>122000839</v>
      </c>
      <c r="E303" s="14">
        <v>2526525807</v>
      </c>
      <c r="F303" s="11" t="s">
        <v>22</v>
      </c>
      <c r="G303" s="78">
        <v>38803</v>
      </c>
      <c r="H303" s="79" t="str">
        <f t="shared" si="8"/>
        <v>March</v>
      </c>
      <c r="I303" s="16">
        <f t="shared" ca="1" si="9"/>
        <v>14</v>
      </c>
      <c r="J303" s="17" t="s">
        <v>15</v>
      </c>
      <c r="K303" s="93">
        <v>27675</v>
      </c>
      <c r="L303" s="12">
        <v>3</v>
      </c>
    </row>
    <row r="304" spans="1:12" hidden="1" x14ac:dyDescent="0.25">
      <c r="A304" s="11" t="s">
        <v>477</v>
      </c>
      <c r="B304" s="12" t="s">
        <v>25</v>
      </c>
      <c r="C304" s="11" t="s">
        <v>220</v>
      </c>
      <c r="D304" s="13">
        <v>311003362</v>
      </c>
      <c r="E304" s="14">
        <v>2526505454</v>
      </c>
      <c r="F304" s="11" t="s">
        <v>17</v>
      </c>
      <c r="G304" s="78">
        <v>40168</v>
      </c>
      <c r="H304" s="79" t="str">
        <f t="shared" si="8"/>
        <v>December</v>
      </c>
      <c r="I304" s="16">
        <f t="shared" ca="1" si="9"/>
        <v>10</v>
      </c>
      <c r="J304" s="17"/>
      <c r="K304" s="93">
        <v>71240</v>
      </c>
      <c r="L304" s="12">
        <v>2</v>
      </c>
    </row>
    <row r="305" spans="1:12" x14ac:dyDescent="0.25">
      <c r="A305" s="11" t="s">
        <v>637</v>
      </c>
      <c r="B305" s="12" t="s">
        <v>25</v>
      </c>
      <c r="C305" s="11" t="s">
        <v>381</v>
      </c>
      <c r="D305" s="13">
        <v>788001186</v>
      </c>
      <c r="E305" s="14">
        <v>9191682521</v>
      </c>
      <c r="F305" s="11" t="s">
        <v>17</v>
      </c>
      <c r="G305" s="78">
        <v>41338</v>
      </c>
      <c r="H305" s="79" t="str">
        <f t="shared" si="8"/>
        <v>March</v>
      </c>
      <c r="I305" s="16">
        <f t="shared" ca="1" si="9"/>
        <v>7</v>
      </c>
      <c r="J305" s="17"/>
      <c r="K305" s="93">
        <v>77652</v>
      </c>
      <c r="L305" s="12">
        <v>3</v>
      </c>
    </row>
    <row r="306" spans="1:12" hidden="1" x14ac:dyDescent="0.25">
      <c r="A306" s="11" t="s">
        <v>478</v>
      </c>
      <c r="B306" s="12" t="s">
        <v>12</v>
      </c>
      <c r="C306" s="11" t="s">
        <v>220</v>
      </c>
      <c r="D306" s="13">
        <v>488001244</v>
      </c>
      <c r="E306" s="14">
        <v>9198979762</v>
      </c>
      <c r="F306" s="11" t="s">
        <v>22</v>
      </c>
      <c r="G306" s="78">
        <v>40462</v>
      </c>
      <c r="H306" s="79" t="str">
        <f t="shared" si="8"/>
        <v>October</v>
      </c>
      <c r="I306" s="16">
        <f t="shared" ca="1" si="9"/>
        <v>10</v>
      </c>
      <c r="J306" s="17" t="s">
        <v>15</v>
      </c>
      <c r="K306" s="93">
        <v>33021</v>
      </c>
      <c r="L306" s="12">
        <v>1</v>
      </c>
    </row>
    <row r="307" spans="1:12" hidden="1" x14ac:dyDescent="0.25">
      <c r="A307" s="11" t="s">
        <v>216</v>
      </c>
      <c r="B307" s="12" t="s">
        <v>28</v>
      </c>
      <c r="C307" s="11" t="s">
        <v>67</v>
      </c>
      <c r="D307" s="13">
        <v>242009349</v>
      </c>
      <c r="E307" s="14">
        <v>2526576057</v>
      </c>
      <c r="F307" s="11" t="s">
        <v>14</v>
      </c>
      <c r="G307" s="78">
        <v>43343</v>
      </c>
      <c r="H307" s="79" t="str">
        <f t="shared" si="8"/>
        <v>August</v>
      </c>
      <c r="I307" s="16">
        <f t="shared" ca="1" si="9"/>
        <v>2</v>
      </c>
      <c r="J307" s="17" t="s">
        <v>20</v>
      </c>
      <c r="K307" s="93">
        <v>105057</v>
      </c>
      <c r="L307" s="12">
        <v>3</v>
      </c>
    </row>
    <row r="308" spans="1:12" hidden="1" x14ac:dyDescent="0.25">
      <c r="A308" s="11" t="s">
        <v>286</v>
      </c>
      <c r="B308" s="12" t="s">
        <v>33</v>
      </c>
      <c r="C308" s="11" t="s">
        <v>685</v>
      </c>
      <c r="D308" s="13">
        <v>656002514</v>
      </c>
      <c r="E308" s="14">
        <v>9193679666</v>
      </c>
      <c r="F308" s="11" t="s">
        <v>17</v>
      </c>
      <c r="G308" s="78">
        <v>36816</v>
      </c>
      <c r="H308" s="79" t="str">
        <f t="shared" si="8"/>
        <v>October</v>
      </c>
      <c r="I308" s="16">
        <f t="shared" ca="1" si="9"/>
        <v>20</v>
      </c>
      <c r="J308" s="17"/>
      <c r="K308" s="93">
        <v>94703</v>
      </c>
      <c r="L308" s="12">
        <v>2</v>
      </c>
    </row>
    <row r="309" spans="1:12" hidden="1" x14ac:dyDescent="0.25">
      <c r="A309" s="11" t="s">
        <v>287</v>
      </c>
      <c r="B309" s="12" t="s">
        <v>28</v>
      </c>
      <c r="C309" s="11" t="s">
        <v>220</v>
      </c>
      <c r="D309" s="13">
        <v>219005495</v>
      </c>
      <c r="E309" s="14">
        <v>9198256039</v>
      </c>
      <c r="F309" s="11" t="s">
        <v>17</v>
      </c>
      <c r="G309" s="78">
        <v>37267</v>
      </c>
      <c r="H309" s="79" t="str">
        <f t="shared" si="8"/>
        <v>January</v>
      </c>
      <c r="I309" s="16">
        <f t="shared" ca="1" si="9"/>
        <v>18</v>
      </c>
      <c r="J309" s="17"/>
      <c r="K309" s="93">
        <v>85469</v>
      </c>
      <c r="L309" s="12">
        <v>3</v>
      </c>
    </row>
    <row r="310" spans="1:12" hidden="1" x14ac:dyDescent="0.25">
      <c r="A310" s="11" t="s">
        <v>288</v>
      </c>
      <c r="B310" s="12" t="s">
        <v>33</v>
      </c>
      <c r="C310" s="11" t="s">
        <v>127</v>
      </c>
      <c r="D310" s="13">
        <v>272006635</v>
      </c>
      <c r="E310" s="14">
        <v>2521656242</v>
      </c>
      <c r="F310" s="11" t="s">
        <v>14</v>
      </c>
      <c r="G310" s="78">
        <v>40725</v>
      </c>
      <c r="H310" s="79" t="str">
        <f t="shared" si="8"/>
        <v>July</v>
      </c>
      <c r="I310" s="16">
        <f t="shared" ca="1" si="9"/>
        <v>9</v>
      </c>
      <c r="J310" s="17" t="s">
        <v>15</v>
      </c>
      <c r="K310" s="93">
        <v>116816</v>
      </c>
      <c r="L310" s="12">
        <v>1</v>
      </c>
    </row>
    <row r="311" spans="1:12" hidden="1" x14ac:dyDescent="0.25">
      <c r="A311" s="11" t="s">
        <v>561</v>
      </c>
      <c r="B311" s="12" t="s">
        <v>28</v>
      </c>
      <c r="C311" s="11" t="s">
        <v>172</v>
      </c>
      <c r="D311" s="13">
        <v>249000737</v>
      </c>
      <c r="E311" s="14">
        <v>2522969056</v>
      </c>
      <c r="F311" s="11" t="s">
        <v>17</v>
      </c>
      <c r="G311" s="78">
        <v>36791</v>
      </c>
      <c r="H311" s="79" t="str">
        <f t="shared" si="8"/>
        <v>September</v>
      </c>
      <c r="I311" s="16">
        <f t="shared" ca="1" si="9"/>
        <v>20</v>
      </c>
      <c r="J311" s="17"/>
      <c r="K311" s="93">
        <v>109445</v>
      </c>
      <c r="L311" s="12">
        <v>5</v>
      </c>
    </row>
    <row r="312" spans="1:12" hidden="1" x14ac:dyDescent="0.25">
      <c r="A312" s="11" t="s">
        <v>584</v>
      </c>
      <c r="B312" s="12" t="s">
        <v>25</v>
      </c>
      <c r="C312" s="11" t="s">
        <v>29</v>
      </c>
      <c r="D312" s="13">
        <v>975003308</v>
      </c>
      <c r="E312" s="14">
        <v>9192693355</v>
      </c>
      <c r="F312" s="11" t="s">
        <v>14</v>
      </c>
      <c r="G312" s="78">
        <v>38329</v>
      </c>
      <c r="H312" s="79" t="str">
        <f t="shared" si="8"/>
        <v>December</v>
      </c>
      <c r="I312" s="16">
        <f t="shared" ca="1" si="9"/>
        <v>15</v>
      </c>
      <c r="J312" s="17" t="s">
        <v>15</v>
      </c>
      <c r="K312" s="93">
        <v>41553</v>
      </c>
      <c r="L312" s="12">
        <v>4</v>
      </c>
    </row>
    <row r="313" spans="1:12" hidden="1" x14ac:dyDescent="0.25">
      <c r="A313" s="11" t="s">
        <v>562</v>
      </c>
      <c r="B313" s="12" t="s">
        <v>28</v>
      </c>
      <c r="C313" s="11" t="s">
        <v>611</v>
      </c>
      <c r="D313" s="13">
        <v>750001894</v>
      </c>
      <c r="E313" s="14">
        <v>2528433766</v>
      </c>
      <c r="F313" s="11" t="s">
        <v>17</v>
      </c>
      <c r="G313" s="78">
        <v>43192</v>
      </c>
      <c r="H313" s="79" t="str">
        <f t="shared" si="8"/>
        <v>April</v>
      </c>
      <c r="I313" s="16">
        <f t="shared" ca="1" si="9"/>
        <v>2</v>
      </c>
      <c r="J313" s="17"/>
      <c r="K313" s="93">
        <v>29133</v>
      </c>
      <c r="L313" s="12">
        <v>3</v>
      </c>
    </row>
    <row r="314" spans="1:12" hidden="1" x14ac:dyDescent="0.25">
      <c r="A314" s="11" t="s">
        <v>397</v>
      </c>
      <c r="B314" s="12" t="s">
        <v>25</v>
      </c>
      <c r="C314" s="11" t="s">
        <v>67</v>
      </c>
      <c r="D314" s="13">
        <v>403004590</v>
      </c>
      <c r="E314" s="14">
        <v>9192400511</v>
      </c>
      <c r="F314" s="11" t="s">
        <v>17</v>
      </c>
      <c r="G314" s="78">
        <v>36520</v>
      </c>
      <c r="H314" s="79" t="str">
        <f t="shared" si="8"/>
        <v>December</v>
      </c>
      <c r="I314" s="16">
        <f t="shared" ca="1" si="9"/>
        <v>20</v>
      </c>
      <c r="J314" s="17"/>
      <c r="K314" s="93">
        <v>87021</v>
      </c>
      <c r="L314" s="12">
        <v>1</v>
      </c>
    </row>
    <row r="315" spans="1:12" hidden="1" x14ac:dyDescent="0.25">
      <c r="A315" s="11" t="s">
        <v>442</v>
      </c>
      <c r="B315" s="12" t="s">
        <v>12</v>
      </c>
      <c r="C315" s="11" t="s">
        <v>220</v>
      </c>
      <c r="D315" s="13">
        <v>466007318</v>
      </c>
      <c r="E315" s="14">
        <v>9191765611</v>
      </c>
      <c r="F315" s="11" t="s">
        <v>14</v>
      </c>
      <c r="G315" s="78">
        <v>43420</v>
      </c>
      <c r="H315" s="79" t="str">
        <f t="shared" si="8"/>
        <v>November</v>
      </c>
      <c r="I315" s="16">
        <f t="shared" ca="1" si="9"/>
        <v>2</v>
      </c>
      <c r="J315" s="17" t="s">
        <v>15</v>
      </c>
      <c r="K315" s="93">
        <v>59157</v>
      </c>
      <c r="L315" s="12">
        <v>2</v>
      </c>
    </row>
    <row r="316" spans="1:12" hidden="1" x14ac:dyDescent="0.25">
      <c r="A316" s="11" t="s">
        <v>722</v>
      </c>
      <c r="B316" s="12" t="s">
        <v>33</v>
      </c>
      <c r="C316" s="11" t="s">
        <v>685</v>
      </c>
      <c r="D316" s="13">
        <v>894005096</v>
      </c>
      <c r="E316" s="14">
        <v>9193936198</v>
      </c>
      <c r="F316" s="11" t="s">
        <v>22</v>
      </c>
      <c r="G316" s="78">
        <v>38308</v>
      </c>
      <c r="H316" s="79" t="str">
        <f t="shared" si="8"/>
        <v>November</v>
      </c>
      <c r="I316" s="16">
        <f t="shared" ca="1" si="9"/>
        <v>16</v>
      </c>
      <c r="J316" s="17" t="s">
        <v>23</v>
      </c>
      <c r="K316" s="93">
        <v>50841</v>
      </c>
      <c r="L316" s="12">
        <v>4</v>
      </c>
    </row>
    <row r="317" spans="1:12" hidden="1" x14ac:dyDescent="0.25">
      <c r="A317" s="11" t="s">
        <v>747</v>
      </c>
      <c r="B317" s="12" t="s">
        <v>33</v>
      </c>
      <c r="C317" s="11" t="s">
        <v>29</v>
      </c>
      <c r="D317" s="13">
        <v>768001542</v>
      </c>
      <c r="E317" s="14">
        <v>8021673267</v>
      </c>
      <c r="F317" s="11" t="s">
        <v>14</v>
      </c>
      <c r="G317" s="78">
        <v>41911</v>
      </c>
      <c r="H317" s="79" t="str">
        <f t="shared" si="8"/>
        <v>September</v>
      </c>
      <c r="I317" s="16">
        <f t="shared" ca="1" si="9"/>
        <v>6</v>
      </c>
      <c r="J317" s="17" t="s">
        <v>15</v>
      </c>
      <c r="K317" s="93">
        <v>82121</v>
      </c>
      <c r="L317" s="12">
        <v>2</v>
      </c>
    </row>
    <row r="318" spans="1:12" hidden="1" x14ac:dyDescent="0.25">
      <c r="A318" s="11" t="s">
        <v>34</v>
      </c>
      <c r="B318" s="12" t="s">
        <v>31</v>
      </c>
      <c r="C318" s="11" t="s">
        <v>433</v>
      </c>
      <c r="D318" s="13">
        <v>665006199</v>
      </c>
      <c r="E318" s="14">
        <v>2525555817</v>
      </c>
      <c r="F318" s="11" t="s">
        <v>14</v>
      </c>
      <c r="G318" s="78">
        <v>39409</v>
      </c>
      <c r="H318" s="79" t="str">
        <f t="shared" si="8"/>
        <v>November</v>
      </c>
      <c r="I318" s="16">
        <f t="shared" ca="1" si="9"/>
        <v>13</v>
      </c>
      <c r="J318" s="17" t="s">
        <v>42</v>
      </c>
      <c r="K318" s="93">
        <v>61358</v>
      </c>
      <c r="L318" s="12">
        <v>5</v>
      </c>
    </row>
    <row r="319" spans="1:12" hidden="1" x14ac:dyDescent="0.25">
      <c r="A319" s="11" t="s">
        <v>35</v>
      </c>
      <c r="B319" s="12" t="s">
        <v>12</v>
      </c>
      <c r="C319" s="11" t="s">
        <v>460</v>
      </c>
      <c r="D319" s="13">
        <v>294000565</v>
      </c>
      <c r="E319" s="14">
        <v>9193744359</v>
      </c>
      <c r="F319" s="11" t="s">
        <v>14</v>
      </c>
      <c r="G319" s="78">
        <v>36478</v>
      </c>
      <c r="H319" s="79" t="str">
        <f t="shared" si="8"/>
        <v>November</v>
      </c>
      <c r="I319" s="16">
        <f t="shared" ca="1" si="9"/>
        <v>21</v>
      </c>
      <c r="J319" s="17" t="s">
        <v>15</v>
      </c>
      <c r="K319" s="93">
        <v>35586</v>
      </c>
      <c r="L319" s="12">
        <v>1</v>
      </c>
    </row>
    <row r="320" spans="1:12" x14ac:dyDescent="0.25">
      <c r="A320" s="11" t="s">
        <v>290</v>
      </c>
      <c r="B320" s="12" t="s">
        <v>25</v>
      </c>
      <c r="C320" s="11" t="s">
        <v>381</v>
      </c>
      <c r="D320" s="13">
        <v>634004970</v>
      </c>
      <c r="E320" s="14">
        <v>9194900864</v>
      </c>
      <c r="F320" s="11" t="s">
        <v>14</v>
      </c>
      <c r="G320" s="78">
        <v>38124</v>
      </c>
      <c r="H320" s="79" t="str">
        <f t="shared" si="8"/>
        <v>May</v>
      </c>
      <c r="I320" s="16">
        <f t="shared" ca="1" si="9"/>
        <v>16</v>
      </c>
      <c r="J320" s="17" t="s">
        <v>15</v>
      </c>
      <c r="K320" s="93">
        <v>77706</v>
      </c>
      <c r="L320" s="12">
        <v>4</v>
      </c>
    </row>
    <row r="321" spans="1:12" hidden="1" x14ac:dyDescent="0.25">
      <c r="A321" s="11" t="s">
        <v>291</v>
      </c>
      <c r="B321" s="12" t="s">
        <v>33</v>
      </c>
      <c r="C321" s="11" t="s">
        <v>220</v>
      </c>
      <c r="D321" s="13">
        <v>876007922</v>
      </c>
      <c r="E321" s="14">
        <v>2527358099</v>
      </c>
      <c r="F321" s="11" t="s">
        <v>17</v>
      </c>
      <c r="G321" s="78">
        <v>43291</v>
      </c>
      <c r="H321" s="79" t="str">
        <f t="shared" si="8"/>
        <v>July</v>
      </c>
      <c r="I321" s="16">
        <f t="shared" ca="1" si="9"/>
        <v>2</v>
      </c>
      <c r="J321" s="17"/>
      <c r="K321" s="93">
        <v>119934</v>
      </c>
      <c r="L321" s="12">
        <v>5</v>
      </c>
    </row>
    <row r="322" spans="1:12" hidden="1" x14ac:dyDescent="0.25">
      <c r="A322" s="11" t="s">
        <v>398</v>
      </c>
      <c r="B322" s="12" t="s">
        <v>12</v>
      </c>
      <c r="C322" s="11" t="s">
        <v>611</v>
      </c>
      <c r="D322" s="13">
        <v>357008979</v>
      </c>
      <c r="E322" s="14">
        <v>2524316324</v>
      </c>
      <c r="F322" s="11" t="s">
        <v>22</v>
      </c>
      <c r="G322" s="78">
        <v>40617</v>
      </c>
      <c r="H322" s="79" t="str">
        <f t="shared" ref="H322:H385" si="10">CHOOSE(MONTH(G322),"January","February","March","April","May","June","July","August","September","October","November","December")</f>
        <v>March</v>
      </c>
      <c r="I322" s="16">
        <f t="shared" ref="I322:I385" ca="1" si="11">DATEDIF(G322,TODAY(),"Y")</f>
        <v>9</v>
      </c>
      <c r="J322" s="17" t="s">
        <v>23</v>
      </c>
      <c r="K322" s="93">
        <v>38509</v>
      </c>
      <c r="L322" s="12">
        <v>4</v>
      </c>
    </row>
    <row r="323" spans="1:12" hidden="1" x14ac:dyDescent="0.25">
      <c r="A323" s="11" t="s">
        <v>723</v>
      </c>
      <c r="B323" s="12" t="s">
        <v>28</v>
      </c>
      <c r="C323" s="11" t="s">
        <v>220</v>
      </c>
      <c r="D323" s="13">
        <v>462005574</v>
      </c>
      <c r="E323" s="14">
        <v>2523431009</v>
      </c>
      <c r="F323" s="11" t="s">
        <v>14</v>
      </c>
      <c r="G323" s="78">
        <v>38943</v>
      </c>
      <c r="H323" s="79" t="str">
        <f t="shared" si="10"/>
        <v>August</v>
      </c>
      <c r="I323" s="16">
        <f t="shared" ca="1" si="11"/>
        <v>14</v>
      </c>
      <c r="J323" s="17" t="s">
        <v>15</v>
      </c>
      <c r="K323" s="93">
        <v>119124</v>
      </c>
      <c r="L323" s="12">
        <v>5</v>
      </c>
    </row>
    <row r="324" spans="1:12" hidden="1" x14ac:dyDescent="0.25">
      <c r="A324" s="11" t="s">
        <v>292</v>
      </c>
      <c r="B324" s="12" t="s">
        <v>33</v>
      </c>
      <c r="C324" s="11" t="s">
        <v>505</v>
      </c>
      <c r="D324" s="13">
        <v>292003795</v>
      </c>
      <c r="E324" s="14">
        <v>9195990139</v>
      </c>
      <c r="F324" s="11" t="s">
        <v>14</v>
      </c>
      <c r="G324" s="78">
        <v>36122</v>
      </c>
      <c r="H324" s="79" t="str">
        <f t="shared" si="10"/>
        <v>November</v>
      </c>
      <c r="I324" s="16">
        <f t="shared" ca="1" si="11"/>
        <v>22</v>
      </c>
      <c r="J324" s="17" t="s">
        <v>15</v>
      </c>
      <c r="K324" s="93">
        <v>118733</v>
      </c>
      <c r="L324" s="12">
        <v>4</v>
      </c>
    </row>
    <row r="325" spans="1:12" hidden="1" x14ac:dyDescent="0.25">
      <c r="A325" s="11" t="s">
        <v>756</v>
      </c>
      <c r="B325" s="12" t="s">
        <v>25</v>
      </c>
      <c r="C325" s="11" t="s">
        <v>29</v>
      </c>
      <c r="D325" s="13">
        <v>481006564</v>
      </c>
      <c r="E325" s="14">
        <v>9196479087</v>
      </c>
      <c r="F325" s="11" t="s">
        <v>14</v>
      </c>
      <c r="G325" s="78">
        <v>36087</v>
      </c>
      <c r="H325" s="79" t="str">
        <f t="shared" si="10"/>
        <v>October</v>
      </c>
      <c r="I325" s="16">
        <f t="shared" ca="1" si="11"/>
        <v>22</v>
      </c>
      <c r="J325" s="17" t="s">
        <v>37</v>
      </c>
      <c r="K325" s="93">
        <v>97322</v>
      </c>
      <c r="L325" s="12">
        <v>5</v>
      </c>
    </row>
    <row r="326" spans="1:12" hidden="1" x14ac:dyDescent="0.25">
      <c r="A326" s="11" t="s">
        <v>399</v>
      </c>
      <c r="B326" s="12" t="s">
        <v>33</v>
      </c>
      <c r="C326" s="11" t="s">
        <v>685</v>
      </c>
      <c r="D326" s="13">
        <v>992004973</v>
      </c>
      <c r="E326" s="14">
        <v>2526088101</v>
      </c>
      <c r="F326" s="11" t="s">
        <v>14</v>
      </c>
      <c r="G326" s="78">
        <v>37894</v>
      </c>
      <c r="H326" s="79" t="str">
        <f t="shared" si="10"/>
        <v>September</v>
      </c>
      <c r="I326" s="16">
        <f t="shared" ca="1" si="11"/>
        <v>17</v>
      </c>
      <c r="J326" s="17" t="s">
        <v>20</v>
      </c>
      <c r="K326" s="93">
        <v>87453</v>
      </c>
      <c r="L326" s="12">
        <v>5</v>
      </c>
    </row>
    <row r="327" spans="1:12" hidden="1" x14ac:dyDescent="0.25">
      <c r="A327" s="11" t="s">
        <v>512</v>
      </c>
      <c r="B327" s="12" t="s">
        <v>31</v>
      </c>
      <c r="C327" s="11" t="s">
        <v>220</v>
      </c>
      <c r="D327" s="13">
        <v>366000174</v>
      </c>
      <c r="E327" s="14">
        <v>2521549933</v>
      </c>
      <c r="F327" s="11" t="s">
        <v>26</v>
      </c>
      <c r="G327" s="78">
        <v>37007</v>
      </c>
      <c r="H327" s="79" t="str">
        <f t="shared" si="10"/>
        <v>April</v>
      </c>
      <c r="I327" s="16">
        <f t="shared" ca="1" si="11"/>
        <v>19</v>
      </c>
      <c r="J327" s="17"/>
      <c r="K327" s="93">
        <v>41062</v>
      </c>
      <c r="L327" s="12">
        <v>1</v>
      </c>
    </row>
    <row r="328" spans="1:12" hidden="1" x14ac:dyDescent="0.25">
      <c r="A328" s="11" t="s">
        <v>563</v>
      </c>
      <c r="B328" s="12" t="s">
        <v>19</v>
      </c>
      <c r="C328" s="11" t="s">
        <v>67</v>
      </c>
      <c r="D328" s="13">
        <v>867001341</v>
      </c>
      <c r="E328" s="14">
        <v>2528317543</v>
      </c>
      <c r="F328" s="11" t="s">
        <v>22</v>
      </c>
      <c r="G328" s="78">
        <v>39738</v>
      </c>
      <c r="H328" s="79" t="str">
        <f t="shared" si="10"/>
        <v>October</v>
      </c>
      <c r="I328" s="16">
        <f t="shared" ca="1" si="11"/>
        <v>12</v>
      </c>
      <c r="J328" s="17" t="s">
        <v>15</v>
      </c>
      <c r="K328" s="93">
        <v>47628</v>
      </c>
      <c r="L328" s="12">
        <v>3</v>
      </c>
    </row>
    <row r="329" spans="1:12" hidden="1" x14ac:dyDescent="0.25">
      <c r="A329" s="11" t="s">
        <v>375</v>
      </c>
      <c r="B329" s="12" t="s">
        <v>33</v>
      </c>
      <c r="C329" s="11" t="s">
        <v>381</v>
      </c>
      <c r="D329" s="13">
        <v>364004060</v>
      </c>
      <c r="E329" s="14">
        <v>2527722509</v>
      </c>
      <c r="F329" s="11" t="s">
        <v>22</v>
      </c>
      <c r="G329" s="78">
        <v>41204</v>
      </c>
      <c r="H329" s="79" t="str">
        <f t="shared" si="10"/>
        <v>October</v>
      </c>
      <c r="I329" s="16">
        <f t="shared" ca="1" si="11"/>
        <v>8</v>
      </c>
      <c r="J329" s="17" t="s">
        <v>15</v>
      </c>
      <c r="K329" s="93">
        <v>42194</v>
      </c>
      <c r="L329" s="12">
        <v>5</v>
      </c>
    </row>
    <row r="330" spans="1:12" hidden="1" x14ac:dyDescent="0.25">
      <c r="A330" s="11" t="s">
        <v>724</v>
      </c>
      <c r="B330" s="12" t="s">
        <v>12</v>
      </c>
      <c r="C330" s="11" t="s">
        <v>220</v>
      </c>
      <c r="D330" s="13">
        <v>661000671</v>
      </c>
      <c r="E330" s="14">
        <v>2528405900</v>
      </c>
      <c r="F330" s="11" t="s">
        <v>26</v>
      </c>
      <c r="G330" s="78">
        <v>38671</v>
      </c>
      <c r="H330" s="79" t="str">
        <f t="shared" si="10"/>
        <v>November</v>
      </c>
      <c r="I330" s="16">
        <f t="shared" ca="1" si="11"/>
        <v>15</v>
      </c>
      <c r="J330" s="17"/>
      <c r="K330" s="93">
        <v>39388</v>
      </c>
      <c r="L330" s="12">
        <v>3</v>
      </c>
    </row>
    <row r="331" spans="1:12" hidden="1" x14ac:dyDescent="0.25">
      <c r="A331" s="11" t="s">
        <v>725</v>
      </c>
      <c r="B331" s="12" t="s">
        <v>25</v>
      </c>
      <c r="C331" s="11" t="s">
        <v>611</v>
      </c>
      <c r="D331" s="13">
        <v>265003407</v>
      </c>
      <c r="E331" s="14">
        <v>9193558443</v>
      </c>
      <c r="F331" s="11" t="s">
        <v>17</v>
      </c>
      <c r="G331" s="78">
        <v>36124</v>
      </c>
      <c r="H331" s="79" t="str">
        <f t="shared" si="10"/>
        <v>November</v>
      </c>
      <c r="I331" s="16">
        <f t="shared" ca="1" si="11"/>
        <v>22</v>
      </c>
      <c r="J331" s="17"/>
      <c r="K331" s="93">
        <v>120758</v>
      </c>
      <c r="L331" s="12">
        <v>2</v>
      </c>
    </row>
    <row r="332" spans="1:12" hidden="1" x14ac:dyDescent="0.25">
      <c r="A332" s="11" t="s">
        <v>564</v>
      </c>
      <c r="B332" s="12" t="s">
        <v>33</v>
      </c>
      <c r="C332" s="11" t="s">
        <v>522</v>
      </c>
      <c r="D332" s="13">
        <v>302000290</v>
      </c>
      <c r="E332" s="14">
        <v>9191971988</v>
      </c>
      <c r="F332" s="11" t="s">
        <v>14</v>
      </c>
      <c r="G332" s="78">
        <v>38370</v>
      </c>
      <c r="H332" s="79" t="str">
        <f t="shared" si="10"/>
        <v>January</v>
      </c>
      <c r="I332" s="16">
        <f t="shared" ca="1" si="11"/>
        <v>15</v>
      </c>
      <c r="J332" s="17" t="s">
        <v>15</v>
      </c>
      <c r="K332" s="93">
        <v>85415</v>
      </c>
      <c r="L332" s="12">
        <v>1</v>
      </c>
    </row>
    <row r="333" spans="1:12" hidden="1" x14ac:dyDescent="0.25">
      <c r="A333" s="11" t="s">
        <v>155</v>
      </c>
      <c r="B333" s="12" t="s">
        <v>28</v>
      </c>
      <c r="C333" s="11" t="s">
        <v>611</v>
      </c>
      <c r="D333" s="13">
        <v>412009105</v>
      </c>
      <c r="E333" s="14">
        <v>9198252392</v>
      </c>
      <c r="F333" s="11" t="s">
        <v>26</v>
      </c>
      <c r="G333" s="78">
        <v>38244</v>
      </c>
      <c r="H333" s="79" t="str">
        <f t="shared" si="10"/>
        <v>September</v>
      </c>
      <c r="I333" s="16">
        <f t="shared" ca="1" si="11"/>
        <v>16</v>
      </c>
      <c r="J333" s="17"/>
      <c r="K333" s="93">
        <v>45236</v>
      </c>
      <c r="L333" s="12">
        <v>4</v>
      </c>
    </row>
    <row r="334" spans="1:12" hidden="1" x14ac:dyDescent="0.25">
      <c r="A334" s="11" t="s">
        <v>479</v>
      </c>
      <c r="B334" s="12" t="s">
        <v>25</v>
      </c>
      <c r="C334" s="11" t="s">
        <v>67</v>
      </c>
      <c r="D334" s="13">
        <v>877002222</v>
      </c>
      <c r="E334" s="14">
        <v>9195511103</v>
      </c>
      <c r="F334" s="11" t="s">
        <v>14</v>
      </c>
      <c r="G334" s="78">
        <v>43417</v>
      </c>
      <c r="H334" s="79" t="str">
        <f t="shared" si="10"/>
        <v>November</v>
      </c>
      <c r="I334" s="16">
        <f t="shared" ca="1" si="11"/>
        <v>2</v>
      </c>
      <c r="J334" s="17" t="s">
        <v>42</v>
      </c>
      <c r="K334" s="93">
        <v>100859</v>
      </c>
      <c r="L334" s="12">
        <v>2</v>
      </c>
    </row>
    <row r="335" spans="1:12" hidden="1" x14ac:dyDescent="0.25">
      <c r="A335" s="11" t="s">
        <v>763</v>
      </c>
      <c r="B335" s="12" t="s">
        <v>28</v>
      </c>
      <c r="C335" s="11" t="s">
        <v>29</v>
      </c>
      <c r="D335" s="13">
        <v>638001383</v>
      </c>
      <c r="E335" s="14">
        <v>2521641031</v>
      </c>
      <c r="F335" s="11" t="s">
        <v>14</v>
      </c>
      <c r="G335" s="78">
        <v>39102</v>
      </c>
      <c r="H335" s="79" t="str">
        <f t="shared" si="10"/>
        <v>January</v>
      </c>
      <c r="I335" s="16">
        <f t="shared" ca="1" si="11"/>
        <v>13</v>
      </c>
      <c r="J335" s="17" t="s">
        <v>15</v>
      </c>
      <c r="K335" s="93">
        <v>66623</v>
      </c>
      <c r="L335" s="12">
        <v>4</v>
      </c>
    </row>
    <row r="336" spans="1:12" hidden="1" x14ac:dyDescent="0.25">
      <c r="A336" s="11" t="s">
        <v>726</v>
      </c>
      <c r="B336" s="12" t="s">
        <v>33</v>
      </c>
      <c r="C336" s="11" t="s">
        <v>220</v>
      </c>
      <c r="D336" s="13">
        <v>914000398</v>
      </c>
      <c r="E336" s="14">
        <v>9193498222</v>
      </c>
      <c r="F336" s="11" t="s">
        <v>14</v>
      </c>
      <c r="G336" s="78">
        <v>41663</v>
      </c>
      <c r="H336" s="79" t="str">
        <f t="shared" si="10"/>
        <v>January</v>
      </c>
      <c r="I336" s="16">
        <f t="shared" ca="1" si="11"/>
        <v>6</v>
      </c>
      <c r="J336" s="17" t="s">
        <v>37</v>
      </c>
      <c r="K336" s="93">
        <v>88722</v>
      </c>
      <c r="L336" s="12">
        <v>1</v>
      </c>
    </row>
    <row r="337" spans="1:12" hidden="1" x14ac:dyDescent="0.25">
      <c r="A337" s="11" t="s">
        <v>141</v>
      </c>
      <c r="B337" s="12" t="s">
        <v>33</v>
      </c>
      <c r="C337" s="11" t="s">
        <v>220</v>
      </c>
      <c r="D337" s="13">
        <v>243002914</v>
      </c>
      <c r="E337" s="14">
        <v>9194018412</v>
      </c>
      <c r="F337" s="11" t="s">
        <v>14</v>
      </c>
      <c r="G337" s="78">
        <v>38041</v>
      </c>
      <c r="H337" s="79" t="str">
        <f t="shared" si="10"/>
        <v>February</v>
      </c>
      <c r="I337" s="16">
        <f t="shared" ca="1" si="11"/>
        <v>16</v>
      </c>
      <c r="J337" s="17" t="s">
        <v>15</v>
      </c>
      <c r="K337" s="93">
        <v>99158</v>
      </c>
      <c r="L337" s="12">
        <v>3</v>
      </c>
    </row>
    <row r="338" spans="1:12" hidden="1" x14ac:dyDescent="0.25">
      <c r="A338" s="11" t="s">
        <v>293</v>
      </c>
      <c r="B338" s="12" t="s">
        <v>25</v>
      </c>
      <c r="C338" s="11" t="s">
        <v>127</v>
      </c>
      <c r="D338" s="13">
        <v>640001378</v>
      </c>
      <c r="E338" s="14">
        <v>2524663056</v>
      </c>
      <c r="F338" s="11" t="s">
        <v>22</v>
      </c>
      <c r="G338" s="78">
        <v>43347</v>
      </c>
      <c r="H338" s="79" t="str">
        <f t="shared" si="10"/>
        <v>September</v>
      </c>
      <c r="I338" s="16">
        <f t="shared" ca="1" si="11"/>
        <v>2</v>
      </c>
      <c r="J338" s="17" t="s">
        <v>37</v>
      </c>
      <c r="K338" s="93">
        <v>62411</v>
      </c>
      <c r="L338" s="12">
        <v>2</v>
      </c>
    </row>
    <row r="339" spans="1:12" hidden="1" x14ac:dyDescent="0.25">
      <c r="A339" s="11" t="s">
        <v>480</v>
      </c>
      <c r="B339" s="12" t="s">
        <v>19</v>
      </c>
      <c r="C339" s="11" t="s">
        <v>786</v>
      </c>
      <c r="D339" s="13">
        <v>827007063</v>
      </c>
      <c r="E339" s="14">
        <v>2528873234</v>
      </c>
      <c r="F339" s="11" t="s">
        <v>26</v>
      </c>
      <c r="G339" s="78">
        <v>43385</v>
      </c>
      <c r="H339" s="79" t="str">
        <f t="shared" si="10"/>
        <v>October</v>
      </c>
      <c r="I339" s="16">
        <f t="shared" ca="1" si="11"/>
        <v>2</v>
      </c>
      <c r="J339" s="17"/>
      <c r="K339" s="93">
        <v>25709</v>
      </c>
      <c r="L339" s="12">
        <v>1</v>
      </c>
    </row>
    <row r="340" spans="1:12" hidden="1" x14ac:dyDescent="0.25">
      <c r="A340" s="11" t="s">
        <v>566</v>
      </c>
      <c r="B340" s="12" t="s">
        <v>33</v>
      </c>
      <c r="C340" s="11" t="s">
        <v>220</v>
      </c>
      <c r="D340" s="13">
        <v>291005078</v>
      </c>
      <c r="E340" s="14">
        <v>9197662359</v>
      </c>
      <c r="F340" s="11" t="s">
        <v>14</v>
      </c>
      <c r="G340" s="78">
        <v>36455</v>
      </c>
      <c r="H340" s="79" t="str">
        <f t="shared" si="10"/>
        <v>October</v>
      </c>
      <c r="I340" s="16">
        <f t="shared" ca="1" si="11"/>
        <v>21</v>
      </c>
      <c r="J340" s="17" t="s">
        <v>221</v>
      </c>
      <c r="K340" s="93">
        <v>76815</v>
      </c>
      <c r="L340" s="12">
        <v>5</v>
      </c>
    </row>
    <row r="341" spans="1:12" hidden="1" x14ac:dyDescent="0.25">
      <c r="A341" s="11" t="s">
        <v>727</v>
      </c>
      <c r="B341" s="12" t="s">
        <v>25</v>
      </c>
      <c r="C341" s="11" t="s">
        <v>611</v>
      </c>
      <c r="D341" s="13">
        <v>626001093</v>
      </c>
      <c r="E341" s="14">
        <v>9192822520</v>
      </c>
      <c r="F341" s="11" t="s">
        <v>17</v>
      </c>
      <c r="G341" s="78">
        <v>40869</v>
      </c>
      <c r="H341" s="79" t="str">
        <f t="shared" si="10"/>
        <v>November</v>
      </c>
      <c r="I341" s="16">
        <f t="shared" ca="1" si="11"/>
        <v>9</v>
      </c>
      <c r="J341" s="17"/>
      <c r="K341" s="93">
        <v>87197</v>
      </c>
      <c r="L341" s="12">
        <v>1</v>
      </c>
    </row>
    <row r="342" spans="1:12" hidden="1" x14ac:dyDescent="0.25">
      <c r="A342" s="11" t="s">
        <v>428</v>
      </c>
      <c r="B342" s="12" t="s">
        <v>25</v>
      </c>
      <c r="C342" s="11" t="s">
        <v>29</v>
      </c>
      <c r="D342" s="13">
        <v>356000882</v>
      </c>
      <c r="E342" s="14">
        <v>2527936742</v>
      </c>
      <c r="F342" s="11" t="s">
        <v>22</v>
      </c>
      <c r="G342" s="78">
        <v>39184</v>
      </c>
      <c r="H342" s="79" t="str">
        <f t="shared" si="10"/>
        <v>April</v>
      </c>
      <c r="I342" s="16">
        <f t="shared" ca="1" si="11"/>
        <v>13</v>
      </c>
      <c r="J342" s="17" t="s">
        <v>15</v>
      </c>
      <c r="K342" s="93">
        <v>20574</v>
      </c>
      <c r="L342" s="12">
        <v>1</v>
      </c>
    </row>
    <row r="343" spans="1:12" hidden="1" x14ac:dyDescent="0.25">
      <c r="A343" s="11" t="s">
        <v>187</v>
      </c>
      <c r="B343" s="12" t="s">
        <v>19</v>
      </c>
      <c r="C343" s="11" t="s">
        <v>460</v>
      </c>
      <c r="D343" s="13">
        <v>443008477</v>
      </c>
      <c r="E343" s="14">
        <v>9198624601</v>
      </c>
      <c r="F343" s="11" t="s">
        <v>14</v>
      </c>
      <c r="G343" s="78">
        <v>42520</v>
      </c>
      <c r="H343" s="79" t="str">
        <f t="shared" si="10"/>
        <v>May</v>
      </c>
      <c r="I343" s="16">
        <f t="shared" ca="1" si="11"/>
        <v>4</v>
      </c>
      <c r="J343" s="17" t="s">
        <v>37</v>
      </c>
      <c r="K343" s="93">
        <v>108122</v>
      </c>
      <c r="L343" s="12">
        <v>2</v>
      </c>
    </row>
    <row r="344" spans="1:12" hidden="1" x14ac:dyDescent="0.25">
      <c r="A344" s="11" t="s">
        <v>639</v>
      </c>
      <c r="B344" s="12" t="s">
        <v>25</v>
      </c>
      <c r="C344" s="11" t="s">
        <v>67</v>
      </c>
      <c r="D344" s="13">
        <v>344000854</v>
      </c>
      <c r="E344" s="14">
        <v>2523542524</v>
      </c>
      <c r="F344" s="11" t="s">
        <v>14</v>
      </c>
      <c r="G344" s="78">
        <v>38039</v>
      </c>
      <c r="H344" s="79" t="str">
        <f t="shared" si="10"/>
        <v>February</v>
      </c>
      <c r="I344" s="16">
        <f t="shared" ca="1" si="11"/>
        <v>16</v>
      </c>
      <c r="J344" s="17" t="s">
        <v>42</v>
      </c>
      <c r="K344" s="93">
        <v>110862</v>
      </c>
      <c r="L344" s="12">
        <v>5</v>
      </c>
    </row>
    <row r="345" spans="1:12" hidden="1" x14ac:dyDescent="0.25">
      <c r="A345" s="11" t="s">
        <v>728</v>
      </c>
      <c r="B345" s="12" t="s">
        <v>12</v>
      </c>
      <c r="C345" s="11" t="s">
        <v>220</v>
      </c>
      <c r="D345" s="13">
        <v>354009285</v>
      </c>
      <c r="E345" s="14">
        <v>2526657361</v>
      </c>
      <c r="F345" s="11" t="s">
        <v>14</v>
      </c>
      <c r="G345" s="78">
        <v>38964</v>
      </c>
      <c r="H345" s="79" t="str">
        <f t="shared" si="10"/>
        <v>September</v>
      </c>
      <c r="I345" s="16">
        <f t="shared" ca="1" si="11"/>
        <v>14</v>
      </c>
      <c r="J345" s="17" t="s">
        <v>23</v>
      </c>
      <c r="K345" s="93">
        <v>30591</v>
      </c>
      <c r="L345" s="12">
        <v>2</v>
      </c>
    </row>
    <row r="346" spans="1:12" hidden="1" x14ac:dyDescent="0.25">
      <c r="A346" s="11" t="s">
        <v>640</v>
      </c>
      <c r="B346" s="12" t="s">
        <v>12</v>
      </c>
      <c r="C346" s="11" t="s">
        <v>220</v>
      </c>
      <c r="D346" s="13">
        <v>361005033</v>
      </c>
      <c r="E346" s="14">
        <v>9196633751</v>
      </c>
      <c r="F346" s="11" t="s">
        <v>17</v>
      </c>
      <c r="G346" s="78">
        <v>41131</v>
      </c>
      <c r="H346" s="79" t="str">
        <f t="shared" si="10"/>
        <v>August</v>
      </c>
      <c r="I346" s="16">
        <f t="shared" ca="1" si="11"/>
        <v>8</v>
      </c>
      <c r="J346" s="17"/>
      <c r="K346" s="93">
        <v>96971</v>
      </c>
      <c r="L346" s="12">
        <v>3</v>
      </c>
    </row>
    <row r="347" spans="1:12" hidden="1" x14ac:dyDescent="0.25">
      <c r="A347" s="11" t="s">
        <v>641</v>
      </c>
      <c r="B347" s="12" t="s">
        <v>28</v>
      </c>
      <c r="C347" s="11" t="s">
        <v>127</v>
      </c>
      <c r="D347" s="13">
        <v>106006222</v>
      </c>
      <c r="E347" s="14">
        <v>9198310129</v>
      </c>
      <c r="F347" s="11" t="s">
        <v>17</v>
      </c>
      <c r="G347" s="78">
        <v>42371</v>
      </c>
      <c r="H347" s="79" t="str">
        <f t="shared" si="10"/>
        <v>January</v>
      </c>
      <c r="I347" s="16">
        <f t="shared" ca="1" si="11"/>
        <v>4</v>
      </c>
      <c r="J347" s="17"/>
      <c r="K347" s="93">
        <v>48087</v>
      </c>
      <c r="L347" s="12">
        <v>4</v>
      </c>
    </row>
    <row r="348" spans="1:12" hidden="1" x14ac:dyDescent="0.25">
      <c r="A348" s="11" t="s">
        <v>481</v>
      </c>
      <c r="B348" s="12" t="s">
        <v>28</v>
      </c>
      <c r="C348" s="11" t="s">
        <v>381</v>
      </c>
      <c r="D348" s="13">
        <v>555005137</v>
      </c>
      <c r="E348" s="14">
        <v>2526565171</v>
      </c>
      <c r="F348" s="11" t="s">
        <v>22</v>
      </c>
      <c r="G348" s="78">
        <v>36161</v>
      </c>
      <c r="H348" s="79" t="str">
        <f t="shared" si="10"/>
        <v>January</v>
      </c>
      <c r="I348" s="16">
        <f t="shared" ca="1" si="11"/>
        <v>21</v>
      </c>
      <c r="J348" s="17" t="s">
        <v>20</v>
      </c>
      <c r="K348" s="93">
        <v>17672</v>
      </c>
      <c r="L348" s="12">
        <v>4</v>
      </c>
    </row>
    <row r="349" spans="1:12" hidden="1" x14ac:dyDescent="0.25">
      <c r="A349" s="11" t="s">
        <v>93</v>
      </c>
      <c r="B349" s="12" t="s">
        <v>33</v>
      </c>
      <c r="C349" s="11" t="s">
        <v>611</v>
      </c>
      <c r="D349" s="13">
        <v>932003359</v>
      </c>
      <c r="E349" s="14">
        <v>9192376215</v>
      </c>
      <c r="F349" s="11" t="s">
        <v>17</v>
      </c>
      <c r="G349" s="78">
        <v>42562</v>
      </c>
      <c r="H349" s="79" t="str">
        <f t="shared" si="10"/>
        <v>July</v>
      </c>
      <c r="I349" s="16">
        <f t="shared" ca="1" si="11"/>
        <v>4</v>
      </c>
      <c r="J349" s="17"/>
      <c r="K349" s="93">
        <v>58482</v>
      </c>
      <c r="L349" s="12">
        <v>5</v>
      </c>
    </row>
    <row r="350" spans="1:12" hidden="1" x14ac:dyDescent="0.25">
      <c r="A350" s="11" t="s">
        <v>294</v>
      </c>
      <c r="B350" s="12" t="s">
        <v>28</v>
      </c>
      <c r="C350" s="11" t="s">
        <v>611</v>
      </c>
      <c r="D350" s="13">
        <v>836003739</v>
      </c>
      <c r="E350" s="14">
        <v>2526443692</v>
      </c>
      <c r="F350" s="11" t="s">
        <v>22</v>
      </c>
      <c r="G350" s="78">
        <v>39373</v>
      </c>
      <c r="H350" s="79" t="str">
        <f t="shared" si="10"/>
        <v>October</v>
      </c>
      <c r="I350" s="16">
        <f t="shared" ca="1" si="11"/>
        <v>13</v>
      </c>
      <c r="J350" s="17" t="s">
        <v>20</v>
      </c>
      <c r="K350" s="93">
        <v>28337</v>
      </c>
      <c r="L350" s="12">
        <v>4</v>
      </c>
    </row>
    <row r="351" spans="1:12" x14ac:dyDescent="0.25">
      <c r="A351" s="11" t="s">
        <v>94</v>
      </c>
      <c r="B351" s="12" t="s">
        <v>19</v>
      </c>
      <c r="C351" s="11" t="s">
        <v>381</v>
      </c>
      <c r="D351" s="13">
        <v>650004238</v>
      </c>
      <c r="E351" s="14">
        <v>9194679864</v>
      </c>
      <c r="F351" s="11" t="s">
        <v>17</v>
      </c>
      <c r="G351" s="78">
        <v>38360</v>
      </c>
      <c r="H351" s="79" t="str">
        <f t="shared" si="10"/>
        <v>January</v>
      </c>
      <c r="I351" s="16">
        <f t="shared" ca="1" si="11"/>
        <v>15</v>
      </c>
      <c r="J351" s="17"/>
      <c r="K351" s="93">
        <v>72725</v>
      </c>
      <c r="L351" s="12">
        <v>2</v>
      </c>
    </row>
    <row r="352" spans="1:12" hidden="1" x14ac:dyDescent="0.25">
      <c r="A352" s="11" t="s">
        <v>804</v>
      </c>
      <c r="B352" s="12" t="s">
        <v>33</v>
      </c>
      <c r="C352" s="11" t="s">
        <v>460</v>
      </c>
      <c r="D352" s="13">
        <v>365009498</v>
      </c>
      <c r="E352" s="14">
        <v>2523575849</v>
      </c>
      <c r="F352" s="11" t="s">
        <v>14</v>
      </c>
      <c r="G352" s="78">
        <v>41649</v>
      </c>
      <c r="H352" s="79" t="str">
        <f t="shared" si="10"/>
        <v>January</v>
      </c>
      <c r="I352" s="16">
        <f t="shared" ca="1" si="11"/>
        <v>6</v>
      </c>
      <c r="J352" s="17" t="s">
        <v>15</v>
      </c>
      <c r="K352" s="93">
        <v>63531</v>
      </c>
      <c r="L352" s="12">
        <v>4</v>
      </c>
    </row>
    <row r="353" spans="1:12" hidden="1" x14ac:dyDescent="0.25">
      <c r="A353" s="11" t="s">
        <v>513</v>
      </c>
      <c r="B353" s="12" t="s">
        <v>33</v>
      </c>
      <c r="C353" s="11" t="s">
        <v>460</v>
      </c>
      <c r="D353" s="13">
        <v>145000921</v>
      </c>
      <c r="E353" s="14">
        <v>2525227751</v>
      </c>
      <c r="F353" s="11" t="s">
        <v>14</v>
      </c>
      <c r="G353" s="78">
        <v>42246</v>
      </c>
      <c r="H353" s="79" t="str">
        <f t="shared" si="10"/>
        <v>August</v>
      </c>
      <c r="I353" s="16">
        <f t="shared" ca="1" si="11"/>
        <v>5</v>
      </c>
      <c r="J353" s="17" t="s">
        <v>20</v>
      </c>
      <c r="K353" s="93">
        <v>68837</v>
      </c>
      <c r="L353" s="12">
        <v>4</v>
      </c>
    </row>
    <row r="354" spans="1:12" hidden="1" x14ac:dyDescent="0.25">
      <c r="A354" s="11" t="s">
        <v>568</v>
      </c>
      <c r="B354" s="12" t="s">
        <v>12</v>
      </c>
      <c r="C354" s="11" t="s">
        <v>67</v>
      </c>
      <c r="D354" s="13">
        <v>648001225</v>
      </c>
      <c r="E354" s="14">
        <v>2525829090</v>
      </c>
      <c r="F354" s="11" t="s">
        <v>17</v>
      </c>
      <c r="G354" s="78">
        <v>36823</v>
      </c>
      <c r="H354" s="79" t="str">
        <f t="shared" si="10"/>
        <v>October</v>
      </c>
      <c r="I354" s="16">
        <f t="shared" ca="1" si="11"/>
        <v>20</v>
      </c>
      <c r="J354" s="17"/>
      <c r="K354" s="93">
        <v>112077</v>
      </c>
      <c r="L354" s="12">
        <v>4</v>
      </c>
    </row>
    <row r="355" spans="1:12" hidden="1" x14ac:dyDescent="0.25">
      <c r="A355" s="11" t="s">
        <v>156</v>
      </c>
      <c r="B355" s="12" t="s">
        <v>31</v>
      </c>
      <c r="C355" s="11" t="s">
        <v>211</v>
      </c>
      <c r="D355" s="13">
        <v>477000649</v>
      </c>
      <c r="E355" s="14">
        <v>9191351512</v>
      </c>
      <c r="F355" s="11" t="s">
        <v>14</v>
      </c>
      <c r="G355" s="78">
        <v>39885</v>
      </c>
      <c r="H355" s="79" t="str">
        <f t="shared" si="10"/>
        <v>March</v>
      </c>
      <c r="I355" s="16">
        <f t="shared" ca="1" si="11"/>
        <v>11</v>
      </c>
      <c r="J355" s="17" t="s">
        <v>23</v>
      </c>
      <c r="K355" s="93">
        <v>60953</v>
      </c>
      <c r="L355" s="12">
        <v>1</v>
      </c>
    </row>
    <row r="356" spans="1:12" hidden="1" x14ac:dyDescent="0.25">
      <c r="A356" s="11" t="s">
        <v>295</v>
      </c>
      <c r="B356" s="12" t="s">
        <v>28</v>
      </c>
      <c r="C356" s="11" t="s">
        <v>522</v>
      </c>
      <c r="D356" s="13">
        <v>880007384</v>
      </c>
      <c r="E356" s="14">
        <v>9195220001</v>
      </c>
      <c r="F356" s="11" t="s">
        <v>14</v>
      </c>
      <c r="G356" s="78">
        <v>36368</v>
      </c>
      <c r="H356" s="79" t="str">
        <f t="shared" si="10"/>
        <v>July</v>
      </c>
      <c r="I356" s="16">
        <f t="shared" ca="1" si="11"/>
        <v>21</v>
      </c>
      <c r="J356" s="17" t="s">
        <v>20</v>
      </c>
      <c r="K356" s="93">
        <v>107190</v>
      </c>
      <c r="L356" s="12">
        <v>4</v>
      </c>
    </row>
    <row r="357" spans="1:12" hidden="1" x14ac:dyDescent="0.25">
      <c r="A357" s="11" t="s">
        <v>400</v>
      </c>
      <c r="B357" s="12" t="s">
        <v>25</v>
      </c>
      <c r="C357" s="11" t="s">
        <v>685</v>
      </c>
      <c r="D357" s="13">
        <v>799004905</v>
      </c>
      <c r="E357" s="14">
        <v>2526757210</v>
      </c>
      <c r="F357" s="11" t="s">
        <v>14</v>
      </c>
      <c r="G357" s="78">
        <v>38149</v>
      </c>
      <c r="H357" s="79" t="str">
        <f t="shared" si="10"/>
        <v>June</v>
      </c>
      <c r="I357" s="16">
        <f t="shared" ca="1" si="11"/>
        <v>16</v>
      </c>
      <c r="J357" s="17" t="s">
        <v>15</v>
      </c>
      <c r="K357" s="93">
        <v>42782</v>
      </c>
      <c r="L357" s="12">
        <v>4</v>
      </c>
    </row>
    <row r="358" spans="1:12" hidden="1" x14ac:dyDescent="0.25">
      <c r="A358" s="11" t="s">
        <v>188</v>
      </c>
      <c r="B358" s="12" t="s">
        <v>33</v>
      </c>
      <c r="C358" s="11" t="s">
        <v>373</v>
      </c>
      <c r="D358" s="13">
        <v>214004804</v>
      </c>
      <c r="E358" s="14">
        <v>2528908079</v>
      </c>
      <c r="F358" s="11" t="s">
        <v>14</v>
      </c>
      <c r="G358" s="78">
        <v>40778</v>
      </c>
      <c r="H358" s="79" t="str">
        <f t="shared" si="10"/>
        <v>August</v>
      </c>
      <c r="I358" s="16">
        <f t="shared" ca="1" si="11"/>
        <v>9</v>
      </c>
      <c r="J358" s="17" t="s">
        <v>37</v>
      </c>
      <c r="K358" s="93">
        <v>72725</v>
      </c>
      <c r="L358" s="12">
        <v>2</v>
      </c>
    </row>
    <row r="359" spans="1:12" hidden="1" x14ac:dyDescent="0.25">
      <c r="A359" s="11" t="s">
        <v>296</v>
      </c>
      <c r="B359" s="12" t="s">
        <v>12</v>
      </c>
      <c r="C359" s="11" t="s">
        <v>522</v>
      </c>
      <c r="D359" s="13">
        <v>525009951</v>
      </c>
      <c r="E359" s="14">
        <v>9198400261</v>
      </c>
      <c r="F359" s="11" t="s">
        <v>26</v>
      </c>
      <c r="G359" s="78">
        <v>38788</v>
      </c>
      <c r="H359" s="79" t="str">
        <f t="shared" si="10"/>
        <v>March</v>
      </c>
      <c r="I359" s="16">
        <f t="shared" ca="1" si="11"/>
        <v>14</v>
      </c>
      <c r="J359" s="17"/>
      <c r="K359" s="93">
        <v>19348</v>
      </c>
      <c r="L359" s="12">
        <v>5</v>
      </c>
    </row>
    <row r="360" spans="1:12" hidden="1" x14ac:dyDescent="0.25">
      <c r="A360" s="11" t="s">
        <v>96</v>
      </c>
      <c r="B360" s="12" t="s">
        <v>28</v>
      </c>
      <c r="C360" s="11" t="s">
        <v>220</v>
      </c>
      <c r="D360" s="13">
        <v>687006783</v>
      </c>
      <c r="E360" s="14">
        <v>2524919418</v>
      </c>
      <c r="F360" s="11" t="s">
        <v>17</v>
      </c>
      <c r="G360" s="78">
        <v>38221</v>
      </c>
      <c r="H360" s="79" t="str">
        <f t="shared" si="10"/>
        <v>August</v>
      </c>
      <c r="I360" s="16">
        <f t="shared" ca="1" si="11"/>
        <v>16</v>
      </c>
      <c r="J360" s="17"/>
      <c r="K360" s="93">
        <v>89114</v>
      </c>
      <c r="L360" s="12">
        <v>2</v>
      </c>
    </row>
    <row r="361" spans="1:12" x14ac:dyDescent="0.25">
      <c r="A361" s="11" t="s">
        <v>53</v>
      </c>
      <c r="B361" s="12" t="s">
        <v>12</v>
      </c>
      <c r="C361" s="11" t="s">
        <v>381</v>
      </c>
      <c r="D361" s="13">
        <v>948009231</v>
      </c>
      <c r="E361" s="14">
        <v>2527687161</v>
      </c>
      <c r="F361" s="11" t="s">
        <v>14</v>
      </c>
      <c r="G361" s="78">
        <v>36544</v>
      </c>
      <c r="H361" s="79" t="str">
        <f t="shared" si="10"/>
        <v>January</v>
      </c>
      <c r="I361" s="16">
        <f t="shared" ca="1" si="11"/>
        <v>20</v>
      </c>
      <c r="J361" s="17" t="s">
        <v>15</v>
      </c>
      <c r="K361" s="93">
        <v>49977</v>
      </c>
      <c r="L361" s="12">
        <v>2</v>
      </c>
    </row>
    <row r="362" spans="1:12" hidden="1" x14ac:dyDescent="0.25">
      <c r="A362" s="11" t="s">
        <v>401</v>
      </c>
      <c r="B362" s="12" t="s">
        <v>31</v>
      </c>
      <c r="C362" s="11" t="s">
        <v>611</v>
      </c>
      <c r="D362" s="13">
        <v>614002070</v>
      </c>
      <c r="E362" s="14">
        <v>9192485673</v>
      </c>
      <c r="F362" s="11" t="s">
        <v>22</v>
      </c>
      <c r="G362" s="78">
        <v>40657</v>
      </c>
      <c r="H362" s="79" t="str">
        <f t="shared" si="10"/>
        <v>April</v>
      </c>
      <c r="I362" s="16">
        <f t="shared" ca="1" si="11"/>
        <v>9</v>
      </c>
      <c r="J362" s="17" t="s">
        <v>15</v>
      </c>
      <c r="K362" s="93">
        <v>65799</v>
      </c>
      <c r="L362" s="12">
        <v>1</v>
      </c>
    </row>
    <row r="363" spans="1:12" hidden="1" x14ac:dyDescent="0.25">
      <c r="A363" s="11" t="s">
        <v>729</v>
      </c>
      <c r="B363" s="12" t="s">
        <v>31</v>
      </c>
      <c r="C363" s="11" t="s">
        <v>611</v>
      </c>
      <c r="D363" s="13">
        <v>269003478</v>
      </c>
      <c r="E363" s="14">
        <v>9198244224</v>
      </c>
      <c r="F363" s="11" t="s">
        <v>14</v>
      </c>
      <c r="G363" s="78">
        <v>38557</v>
      </c>
      <c r="H363" s="79" t="str">
        <f t="shared" si="10"/>
        <v>July</v>
      </c>
      <c r="I363" s="16">
        <f t="shared" ca="1" si="11"/>
        <v>15</v>
      </c>
      <c r="J363" s="17" t="s">
        <v>37</v>
      </c>
      <c r="K363" s="93">
        <v>43362</v>
      </c>
      <c r="L363" s="12">
        <v>1</v>
      </c>
    </row>
    <row r="364" spans="1:12" hidden="1" x14ac:dyDescent="0.25">
      <c r="A364" s="11" t="s">
        <v>402</v>
      </c>
      <c r="B364" s="12" t="s">
        <v>25</v>
      </c>
      <c r="C364" s="11" t="s">
        <v>611</v>
      </c>
      <c r="D364" s="13">
        <v>462001365</v>
      </c>
      <c r="E364" s="14">
        <v>2527126482</v>
      </c>
      <c r="F364" s="11" t="s">
        <v>14</v>
      </c>
      <c r="G364" s="78">
        <v>36863</v>
      </c>
      <c r="H364" s="79" t="str">
        <f t="shared" si="10"/>
        <v>December</v>
      </c>
      <c r="I364" s="16">
        <f t="shared" ca="1" si="11"/>
        <v>20</v>
      </c>
      <c r="J364" s="17" t="s">
        <v>37</v>
      </c>
      <c r="K364" s="93">
        <v>60899</v>
      </c>
      <c r="L364" s="12">
        <v>2</v>
      </c>
    </row>
    <row r="365" spans="1:12" hidden="1" x14ac:dyDescent="0.25">
      <c r="A365" s="11" t="s">
        <v>642</v>
      </c>
      <c r="B365" s="12" t="s">
        <v>33</v>
      </c>
      <c r="C365" s="11" t="s">
        <v>685</v>
      </c>
      <c r="D365" s="13">
        <v>862008919</v>
      </c>
      <c r="E365" s="14">
        <v>2522780847</v>
      </c>
      <c r="F365" s="11" t="s">
        <v>14</v>
      </c>
      <c r="G365" s="78">
        <v>41170</v>
      </c>
      <c r="H365" s="79" t="str">
        <f t="shared" si="10"/>
        <v>September</v>
      </c>
      <c r="I365" s="16">
        <f t="shared" ca="1" si="11"/>
        <v>8</v>
      </c>
      <c r="J365" s="17" t="s">
        <v>23</v>
      </c>
      <c r="K365" s="93">
        <v>65178</v>
      </c>
      <c r="L365" s="12">
        <v>4</v>
      </c>
    </row>
    <row r="366" spans="1:12" hidden="1" x14ac:dyDescent="0.25">
      <c r="A366" s="11" t="s">
        <v>482</v>
      </c>
      <c r="B366" s="12" t="s">
        <v>12</v>
      </c>
      <c r="C366" s="11" t="s">
        <v>67</v>
      </c>
      <c r="D366" s="13">
        <v>339008339</v>
      </c>
      <c r="E366" s="14">
        <v>2527682821</v>
      </c>
      <c r="F366" s="11" t="s">
        <v>14</v>
      </c>
      <c r="G366" s="78">
        <v>38807</v>
      </c>
      <c r="H366" s="79" t="str">
        <f t="shared" si="10"/>
        <v>March</v>
      </c>
      <c r="I366" s="80">
        <f t="shared" ca="1" si="11"/>
        <v>14</v>
      </c>
      <c r="J366" s="91" t="s">
        <v>20</v>
      </c>
      <c r="K366" s="93">
        <v>46953</v>
      </c>
      <c r="L366" s="12">
        <v>4</v>
      </c>
    </row>
    <row r="367" spans="1:12" hidden="1" x14ac:dyDescent="0.25">
      <c r="A367" s="11" t="s">
        <v>643</v>
      </c>
      <c r="B367" s="12" t="s">
        <v>33</v>
      </c>
      <c r="C367" s="11" t="s">
        <v>611</v>
      </c>
      <c r="D367" s="13">
        <v>100003382</v>
      </c>
      <c r="E367" s="14">
        <v>9195157047</v>
      </c>
      <c r="F367" s="11" t="s">
        <v>14</v>
      </c>
      <c r="G367" s="78">
        <v>37002</v>
      </c>
      <c r="H367" s="79" t="str">
        <f t="shared" si="10"/>
        <v>April</v>
      </c>
      <c r="I367" s="16">
        <f t="shared" ca="1" si="11"/>
        <v>19</v>
      </c>
      <c r="J367" s="17" t="s">
        <v>15</v>
      </c>
      <c r="K367" s="93">
        <v>73170</v>
      </c>
      <c r="L367" s="12">
        <v>4</v>
      </c>
    </row>
    <row r="368" spans="1:12" hidden="1" x14ac:dyDescent="0.25">
      <c r="A368" s="11" t="s">
        <v>297</v>
      </c>
      <c r="B368" s="12" t="s">
        <v>33</v>
      </c>
      <c r="C368" s="11" t="s">
        <v>522</v>
      </c>
      <c r="D368" s="13">
        <v>963000861</v>
      </c>
      <c r="E368" s="14">
        <v>2522792063</v>
      </c>
      <c r="F368" s="11" t="s">
        <v>17</v>
      </c>
      <c r="G368" s="78">
        <v>37988</v>
      </c>
      <c r="H368" s="79" t="str">
        <f t="shared" si="10"/>
        <v>January</v>
      </c>
      <c r="I368" s="16">
        <f t="shared" ca="1" si="11"/>
        <v>16</v>
      </c>
      <c r="J368" s="17"/>
      <c r="K368" s="93">
        <v>98807</v>
      </c>
      <c r="L368" s="12">
        <v>1</v>
      </c>
    </row>
    <row r="369" spans="1:12" hidden="1" x14ac:dyDescent="0.25">
      <c r="A369" s="11" t="s">
        <v>615</v>
      </c>
      <c r="B369" s="12" t="s">
        <v>12</v>
      </c>
      <c r="C369" s="11" t="s">
        <v>146</v>
      </c>
      <c r="D369" s="13">
        <v>719007584</v>
      </c>
      <c r="E369" s="14">
        <v>9191653055</v>
      </c>
      <c r="F369" s="11" t="s">
        <v>14</v>
      </c>
      <c r="G369" s="78">
        <v>36836</v>
      </c>
      <c r="H369" s="79" t="str">
        <f t="shared" si="10"/>
        <v>November</v>
      </c>
      <c r="I369" s="16">
        <f t="shared" ca="1" si="11"/>
        <v>20</v>
      </c>
      <c r="J369" s="17" t="s">
        <v>37</v>
      </c>
      <c r="K369" s="93">
        <v>50787</v>
      </c>
      <c r="L369" s="12">
        <v>5</v>
      </c>
    </row>
    <row r="370" spans="1:12" hidden="1" x14ac:dyDescent="0.25">
      <c r="A370" s="11" t="s">
        <v>645</v>
      </c>
      <c r="B370" s="12" t="s">
        <v>33</v>
      </c>
      <c r="C370" s="11" t="s">
        <v>522</v>
      </c>
      <c r="D370" s="13">
        <v>556007593</v>
      </c>
      <c r="E370" s="14">
        <v>2523324762</v>
      </c>
      <c r="F370" s="11" t="s">
        <v>17</v>
      </c>
      <c r="G370" s="78">
        <v>38143</v>
      </c>
      <c r="H370" s="79" t="str">
        <f t="shared" si="10"/>
        <v>June</v>
      </c>
      <c r="I370" s="16">
        <f t="shared" ca="1" si="11"/>
        <v>16</v>
      </c>
      <c r="J370" s="17"/>
      <c r="K370" s="93">
        <v>81095</v>
      </c>
      <c r="L370" s="12">
        <v>2</v>
      </c>
    </row>
    <row r="371" spans="1:12" hidden="1" x14ac:dyDescent="0.25">
      <c r="A371" s="11" t="s">
        <v>403</v>
      </c>
      <c r="B371" s="12" t="s">
        <v>12</v>
      </c>
      <c r="C371" s="11" t="s">
        <v>611</v>
      </c>
      <c r="D371" s="13">
        <v>512004764</v>
      </c>
      <c r="E371" s="14">
        <v>9193976775</v>
      </c>
      <c r="F371" s="11" t="s">
        <v>14</v>
      </c>
      <c r="G371" s="78">
        <v>39132</v>
      </c>
      <c r="H371" s="79" t="str">
        <f t="shared" si="10"/>
        <v>February</v>
      </c>
      <c r="I371" s="16">
        <f t="shared" ca="1" si="11"/>
        <v>13</v>
      </c>
      <c r="J371" s="17" t="s">
        <v>37</v>
      </c>
      <c r="K371" s="93">
        <v>52650</v>
      </c>
      <c r="L371" s="12">
        <v>3</v>
      </c>
    </row>
    <row r="372" spans="1:12" hidden="1" x14ac:dyDescent="0.25">
      <c r="A372" s="11" t="s">
        <v>730</v>
      </c>
      <c r="B372" s="12" t="s">
        <v>33</v>
      </c>
      <c r="C372" s="11" t="s">
        <v>685</v>
      </c>
      <c r="D372" s="13">
        <v>240001467</v>
      </c>
      <c r="E372" s="14">
        <v>2524914916</v>
      </c>
      <c r="F372" s="11" t="s">
        <v>26</v>
      </c>
      <c r="G372" s="78">
        <v>38418</v>
      </c>
      <c r="H372" s="79" t="str">
        <f t="shared" si="10"/>
        <v>March</v>
      </c>
      <c r="I372" s="16">
        <f t="shared" ca="1" si="11"/>
        <v>15</v>
      </c>
      <c r="J372" s="17"/>
      <c r="K372" s="93">
        <v>38837</v>
      </c>
      <c r="L372" s="12">
        <v>3</v>
      </c>
    </row>
    <row r="373" spans="1:12" hidden="1" x14ac:dyDescent="0.25">
      <c r="A373" s="11" t="s">
        <v>298</v>
      </c>
      <c r="B373" s="12" t="s">
        <v>31</v>
      </c>
      <c r="C373" s="11" t="s">
        <v>685</v>
      </c>
      <c r="D373" s="13">
        <v>426002736</v>
      </c>
      <c r="E373" s="14">
        <v>9198399625</v>
      </c>
      <c r="F373" s="11" t="s">
        <v>17</v>
      </c>
      <c r="G373" s="78">
        <v>37001</v>
      </c>
      <c r="H373" s="79" t="str">
        <f t="shared" si="10"/>
        <v>April</v>
      </c>
      <c r="I373" s="16">
        <f t="shared" ca="1" si="11"/>
        <v>19</v>
      </c>
      <c r="J373" s="17"/>
      <c r="K373" s="93">
        <v>47574</v>
      </c>
      <c r="L373" s="12">
        <v>3</v>
      </c>
    </row>
    <row r="374" spans="1:12" hidden="1" x14ac:dyDescent="0.25">
      <c r="A374" s="11" t="s">
        <v>299</v>
      </c>
      <c r="B374" s="12" t="s">
        <v>31</v>
      </c>
      <c r="C374" s="11" t="s">
        <v>522</v>
      </c>
      <c r="D374" s="13">
        <v>486006972</v>
      </c>
      <c r="E374" s="14">
        <v>9194532398</v>
      </c>
      <c r="F374" s="11" t="s">
        <v>22</v>
      </c>
      <c r="G374" s="78">
        <v>42570</v>
      </c>
      <c r="H374" s="79" t="str">
        <f t="shared" si="10"/>
        <v>July</v>
      </c>
      <c r="I374" s="16">
        <f t="shared" ca="1" si="11"/>
        <v>4</v>
      </c>
      <c r="J374" s="17" t="s">
        <v>15</v>
      </c>
      <c r="K374" s="93">
        <v>61513</v>
      </c>
      <c r="L374" s="12">
        <v>1</v>
      </c>
    </row>
    <row r="375" spans="1:12" hidden="1" x14ac:dyDescent="0.25">
      <c r="A375" s="11" t="s">
        <v>569</v>
      </c>
      <c r="B375" s="12" t="s">
        <v>33</v>
      </c>
      <c r="C375" s="11" t="s">
        <v>685</v>
      </c>
      <c r="D375" s="13">
        <v>212008012</v>
      </c>
      <c r="E375" s="14">
        <v>2526860208</v>
      </c>
      <c r="F375" s="11" t="s">
        <v>14</v>
      </c>
      <c r="G375" s="78">
        <v>39809</v>
      </c>
      <c r="H375" s="79" t="str">
        <f t="shared" si="10"/>
        <v>December</v>
      </c>
      <c r="I375" s="16">
        <f t="shared" ca="1" si="11"/>
        <v>11</v>
      </c>
      <c r="J375" s="17" t="s">
        <v>15</v>
      </c>
      <c r="K375" s="93">
        <v>85131</v>
      </c>
      <c r="L375" s="12">
        <v>4</v>
      </c>
    </row>
    <row r="376" spans="1:12" hidden="1" x14ac:dyDescent="0.25">
      <c r="A376" s="11" t="s">
        <v>443</v>
      </c>
      <c r="B376" s="12" t="s">
        <v>19</v>
      </c>
      <c r="C376" s="11" t="s">
        <v>220</v>
      </c>
      <c r="D376" s="13">
        <v>590006401</v>
      </c>
      <c r="E376" s="14">
        <v>2523122603</v>
      </c>
      <c r="F376" s="11" t="s">
        <v>14</v>
      </c>
      <c r="G376" s="78">
        <v>41163</v>
      </c>
      <c r="H376" s="79" t="str">
        <f t="shared" si="10"/>
        <v>September</v>
      </c>
      <c r="I376" s="16">
        <f t="shared" ca="1" si="11"/>
        <v>8</v>
      </c>
      <c r="J376" s="17" t="s">
        <v>23</v>
      </c>
      <c r="K376" s="93">
        <v>95526</v>
      </c>
      <c r="L376" s="12">
        <v>1</v>
      </c>
    </row>
    <row r="377" spans="1:12" hidden="1" x14ac:dyDescent="0.25">
      <c r="A377" s="11" t="s">
        <v>731</v>
      </c>
      <c r="B377" s="12" t="s">
        <v>12</v>
      </c>
      <c r="C377" s="11" t="s">
        <v>611</v>
      </c>
      <c r="D377" s="13">
        <v>765006666</v>
      </c>
      <c r="E377" s="14">
        <v>2525013435</v>
      </c>
      <c r="F377" s="11" t="s">
        <v>14</v>
      </c>
      <c r="G377" s="78">
        <v>41995</v>
      </c>
      <c r="H377" s="79" t="str">
        <f t="shared" si="10"/>
        <v>December</v>
      </c>
      <c r="I377" s="16">
        <f t="shared" ca="1" si="11"/>
        <v>5</v>
      </c>
      <c r="J377" s="17" t="s">
        <v>37</v>
      </c>
      <c r="K377" s="93">
        <v>58860</v>
      </c>
      <c r="L377" s="12">
        <v>5</v>
      </c>
    </row>
    <row r="378" spans="1:12" hidden="1" x14ac:dyDescent="0.25">
      <c r="A378" s="11" t="s">
        <v>646</v>
      </c>
      <c r="B378" s="12" t="s">
        <v>28</v>
      </c>
      <c r="C378" s="11" t="s">
        <v>522</v>
      </c>
      <c r="D378" s="13">
        <v>554009540</v>
      </c>
      <c r="E378" s="14">
        <v>2521544288</v>
      </c>
      <c r="F378" s="11" t="s">
        <v>17</v>
      </c>
      <c r="G378" s="78">
        <v>36076</v>
      </c>
      <c r="H378" s="79" t="str">
        <f t="shared" si="10"/>
        <v>October</v>
      </c>
      <c r="I378" s="16">
        <f t="shared" ca="1" si="11"/>
        <v>22</v>
      </c>
      <c r="J378" s="17"/>
      <c r="K378" s="93">
        <v>79178</v>
      </c>
      <c r="L378" s="12">
        <v>4</v>
      </c>
    </row>
    <row r="379" spans="1:12" hidden="1" x14ac:dyDescent="0.25">
      <c r="A379" s="11" t="s">
        <v>300</v>
      </c>
      <c r="B379" s="12" t="s">
        <v>33</v>
      </c>
      <c r="C379" s="11" t="s">
        <v>522</v>
      </c>
      <c r="D379" s="13">
        <v>449007941</v>
      </c>
      <c r="E379" s="14">
        <v>2528742282</v>
      </c>
      <c r="F379" s="11" t="s">
        <v>14</v>
      </c>
      <c r="G379" s="78">
        <v>43319</v>
      </c>
      <c r="H379" s="79" t="str">
        <f t="shared" si="10"/>
        <v>August</v>
      </c>
      <c r="I379" s="16">
        <f t="shared" ca="1" si="11"/>
        <v>2</v>
      </c>
      <c r="J379" s="17" t="s">
        <v>20</v>
      </c>
      <c r="K379" s="93">
        <v>85328</v>
      </c>
      <c r="L379" s="12">
        <v>1</v>
      </c>
    </row>
    <row r="380" spans="1:12" hidden="1" x14ac:dyDescent="0.25">
      <c r="A380" s="11" t="s">
        <v>301</v>
      </c>
      <c r="B380" s="12" t="s">
        <v>25</v>
      </c>
      <c r="C380" s="11" t="s">
        <v>685</v>
      </c>
      <c r="D380" s="13">
        <v>332004481</v>
      </c>
      <c r="E380" s="14">
        <v>9192094386</v>
      </c>
      <c r="F380" s="11" t="s">
        <v>14</v>
      </c>
      <c r="G380" s="78">
        <v>38922</v>
      </c>
      <c r="H380" s="79" t="str">
        <f t="shared" si="10"/>
        <v>July</v>
      </c>
      <c r="I380" s="16">
        <f t="shared" ca="1" si="11"/>
        <v>14</v>
      </c>
      <c r="J380" s="17" t="s">
        <v>37</v>
      </c>
      <c r="K380" s="93">
        <v>65354</v>
      </c>
      <c r="L380" s="12">
        <v>5</v>
      </c>
    </row>
    <row r="381" spans="1:12" hidden="1" x14ac:dyDescent="0.25">
      <c r="A381" s="11" t="s">
        <v>570</v>
      </c>
      <c r="B381" s="12" t="s">
        <v>12</v>
      </c>
      <c r="C381" s="11" t="s">
        <v>220</v>
      </c>
      <c r="D381" s="13">
        <v>612005735</v>
      </c>
      <c r="E381" s="14">
        <v>9195228292</v>
      </c>
      <c r="F381" s="11" t="s">
        <v>14</v>
      </c>
      <c r="G381" s="78">
        <v>38353</v>
      </c>
      <c r="H381" s="79" t="str">
        <f t="shared" si="10"/>
        <v>January</v>
      </c>
      <c r="I381" s="16">
        <f t="shared" ca="1" si="11"/>
        <v>15</v>
      </c>
      <c r="J381" s="17" t="s">
        <v>37</v>
      </c>
      <c r="K381" s="93">
        <v>98744</v>
      </c>
      <c r="L381" s="12">
        <v>5</v>
      </c>
    </row>
    <row r="382" spans="1:12" hidden="1" x14ac:dyDescent="0.25">
      <c r="A382" s="11" t="s">
        <v>97</v>
      </c>
      <c r="B382" s="12" t="s">
        <v>25</v>
      </c>
      <c r="C382" s="11" t="s">
        <v>220</v>
      </c>
      <c r="D382" s="13">
        <v>624004626</v>
      </c>
      <c r="E382" s="14">
        <v>2523077504</v>
      </c>
      <c r="F382" s="11" t="s">
        <v>22</v>
      </c>
      <c r="G382" s="78">
        <v>38185</v>
      </c>
      <c r="H382" s="79" t="str">
        <f t="shared" si="10"/>
        <v>July</v>
      </c>
      <c r="I382" s="16">
        <f t="shared" ca="1" si="11"/>
        <v>16</v>
      </c>
      <c r="J382" s="17" t="s">
        <v>15</v>
      </c>
      <c r="K382" s="93">
        <v>62971</v>
      </c>
      <c r="L382" s="12">
        <v>5</v>
      </c>
    </row>
    <row r="383" spans="1:12" hidden="1" x14ac:dyDescent="0.25">
      <c r="A383" s="11" t="s">
        <v>404</v>
      </c>
      <c r="B383" s="12" t="s">
        <v>31</v>
      </c>
      <c r="C383" s="11" t="s">
        <v>685</v>
      </c>
      <c r="D383" s="13">
        <v>311009049</v>
      </c>
      <c r="E383" s="14">
        <v>2527560634</v>
      </c>
      <c r="F383" s="11" t="s">
        <v>14</v>
      </c>
      <c r="G383" s="78">
        <v>39085</v>
      </c>
      <c r="H383" s="79" t="str">
        <f t="shared" si="10"/>
        <v>January</v>
      </c>
      <c r="I383" s="16">
        <f t="shared" ca="1" si="11"/>
        <v>13</v>
      </c>
      <c r="J383" s="17" t="s">
        <v>42</v>
      </c>
      <c r="K383" s="93">
        <v>104868</v>
      </c>
      <c r="L383" s="12">
        <v>3</v>
      </c>
    </row>
    <row r="384" spans="1:12" hidden="1" x14ac:dyDescent="0.25">
      <c r="A384" s="11" t="s">
        <v>647</v>
      </c>
      <c r="B384" s="12" t="s">
        <v>33</v>
      </c>
      <c r="C384" s="11" t="s">
        <v>522</v>
      </c>
      <c r="D384" s="13">
        <v>953009212</v>
      </c>
      <c r="E384" s="14">
        <v>9191664940</v>
      </c>
      <c r="F384" s="11" t="s">
        <v>14</v>
      </c>
      <c r="G384" s="78">
        <v>43280</v>
      </c>
      <c r="H384" s="79" t="str">
        <f t="shared" si="10"/>
        <v>June</v>
      </c>
      <c r="I384" s="16">
        <f t="shared" ca="1" si="11"/>
        <v>2</v>
      </c>
      <c r="J384" s="17" t="s">
        <v>20</v>
      </c>
      <c r="K384" s="93">
        <v>79853</v>
      </c>
      <c r="L384" s="12">
        <v>4</v>
      </c>
    </row>
    <row r="385" spans="1:12" hidden="1" x14ac:dyDescent="0.25">
      <c r="A385" s="11" t="s">
        <v>98</v>
      </c>
      <c r="B385" s="12" t="s">
        <v>28</v>
      </c>
      <c r="C385" s="11" t="s">
        <v>220</v>
      </c>
      <c r="D385" s="13">
        <v>384004025</v>
      </c>
      <c r="E385" s="14">
        <v>2522064219</v>
      </c>
      <c r="F385" s="11" t="s">
        <v>17</v>
      </c>
      <c r="G385" s="78">
        <v>39297</v>
      </c>
      <c r="H385" s="79" t="str">
        <f t="shared" si="10"/>
        <v>August</v>
      </c>
      <c r="I385" s="16">
        <f t="shared" ca="1" si="11"/>
        <v>13</v>
      </c>
      <c r="J385" s="17"/>
      <c r="K385" s="93">
        <v>32144</v>
      </c>
      <c r="L385" s="12">
        <v>4</v>
      </c>
    </row>
    <row r="386" spans="1:12" hidden="1" x14ac:dyDescent="0.25">
      <c r="A386" s="11" t="s">
        <v>189</v>
      </c>
      <c r="B386" s="12" t="s">
        <v>12</v>
      </c>
      <c r="C386" s="11" t="s">
        <v>51</v>
      </c>
      <c r="D386" s="13">
        <v>515003972</v>
      </c>
      <c r="E386" s="14">
        <v>9193539483</v>
      </c>
      <c r="F386" s="11" t="s">
        <v>14</v>
      </c>
      <c r="G386" s="78">
        <v>39461</v>
      </c>
      <c r="H386" s="79" t="str">
        <f t="shared" ref="H386:H449" si="12">CHOOSE(MONTH(G386),"January","February","March","April","May","June","July","August","September","October","November","December")</f>
        <v>January</v>
      </c>
      <c r="I386" s="16">
        <f t="shared" ref="I386:I449" ca="1" si="13">DATEDIF(G386,TODAY(),"Y")</f>
        <v>12</v>
      </c>
      <c r="J386" s="17" t="s">
        <v>20</v>
      </c>
      <c r="K386" s="93">
        <v>76194</v>
      </c>
      <c r="L386" s="12">
        <v>1</v>
      </c>
    </row>
    <row r="387" spans="1:12" x14ac:dyDescent="0.25">
      <c r="A387" s="11" t="s">
        <v>732</v>
      </c>
      <c r="B387" s="12" t="s">
        <v>33</v>
      </c>
      <c r="C387" s="11" t="s">
        <v>381</v>
      </c>
      <c r="D387" s="13">
        <v>443006169</v>
      </c>
      <c r="E387" s="14">
        <v>9195085809</v>
      </c>
      <c r="F387" s="11" t="s">
        <v>14</v>
      </c>
      <c r="G387" s="78">
        <v>36909</v>
      </c>
      <c r="H387" s="79" t="str">
        <f t="shared" si="12"/>
        <v>January</v>
      </c>
      <c r="I387" s="16">
        <f t="shared" ca="1" si="13"/>
        <v>19</v>
      </c>
      <c r="J387" s="17" t="s">
        <v>20</v>
      </c>
      <c r="K387" s="93">
        <v>116829</v>
      </c>
      <c r="L387" s="12">
        <v>4</v>
      </c>
    </row>
    <row r="388" spans="1:12" hidden="1" x14ac:dyDescent="0.25">
      <c r="A388" s="11" t="s">
        <v>571</v>
      </c>
      <c r="B388" s="12" t="s">
        <v>12</v>
      </c>
      <c r="C388" s="11" t="s">
        <v>220</v>
      </c>
      <c r="D388" s="13">
        <v>318008637</v>
      </c>
      <c r="E388" s="14">
        <v>9193709408</v>
      </c>
      <c r="F388" s="11" t="s">
        <v>17</v>
      </c>
      <c r="G388" s="78">
        <v>42380</v>
      </c>
      <c r="H388" s="79" t="str">
        <f t="shared" si="12"/>
        <v>January</v>
      </c>
      <c r="I388" s="16">
        <f t="shared" ca="1" si="13"/>
        <v>4</v>
      </c>
      <c r="J388" s="17"/>
      <c r="K388" s="93">
        <v>84753</v>
      </c>
      <c r="L388" s="12">
        <v>4</v>
      </c>
    </row>
    <row r="389" spans="1:12" hidden="1" x14ac:dyDescent="0.25">
      <c r="A389" s="11" t="s">
        <v>302</v>
      </c>
      <c r="B389" s="12" t="s">
        <v>31</v>
      </c>
      <c r="C389" s="11" t="s">
        <v>685</v>
      </c>
      <c r="D389" s="13">
        <v>230002897</v>
      </c>
      <c r="E389" s="14">
        <v>2525261239</v>
      </c>
      <c r="F389" s="11" t="s">
        <v>14</v>
      </c>
      <c r="G389" s="78">
        <v>42283</v>
      </c>
      <c r="H389" s="79" t="str">
        <f t="shared" si="12"/>
        <v>October</v>
      </c>
      <c r="I389" s="16">
        <f t="shared" ca="1" si="13"/>
        <v>5</v>
      </c>
      <c r="J389" s="17" t="s">
        <v>23</v>
      </c>
      <c r="K389" s="93">
        <v>92961</v>
      </c>
      <c r="L389" s="12">
        <v>2</v>
      </c>
    </row>
    <row r="390" spans="1:12" hidden="1" x14ac:dyDescent="0.25">
      <c r="A390" s="11" t="s">
        <v>376</v>
      </c>
      <c r="B390" s="12" t="s">
        <v>33</v>
      </c>
      <c r="C390" s="11" t="s">
        <v>460</v>
      </c>
      <c r="D390" s="13">
        <v>210003249</v>
      </c>
      <c r="E390" s="14">
        <v>2525780571</v>
      </c>
      <c r="F390" s="11" t="s">
        <v>17</v>
      </c>
      <c r="G390" s="78">
        <v>36653</v>
      </c>
      <c r="H390" s="79" t="str">
        <f t="shared" si="12"/>
        <v>May</v>
      </c>
      <c r="I390" s="16">
        <f t="shared" ca="1" si="13"/>
        <v>20</v>
      </c>
      <c r="J390" s="17"/>
      <c r="K390" s="93">
        <v>44078</v>
      </c>
      <c r="L390" s="12">
        <v>1</v>
      </c>
    </row>
    <row r="391" spans="1:12" hidden="1" x14ac:dyDescent="0.25">
      <c r="A391" s="11" t="s">
        <v>733</v>
      </c>
      <c r="B391" s="12" t="s">
        <v>31</v>
      </c>
      <c r="C391" s="11" t="s">
        <v>220</v>
      </c>
      <c r="D391" s="13">
        <v>993003806</v>
      </c>
      <c r="E391" s="14">
        <v>2521810581</v>
      </c>
      <c r="F391" s="11" t="s">
        <v>26</v>
      </c>
      <c r="G391" s="78">
        <v>38909</v>
      </c>
      <c r="H391" s="79" t="str">
        <f t="shared" si="12"/>
        <v>July</v>
      </c>
      <c r="I391" s="16">
        <f t="shared" ca="1" si="13"/>
        <v>14</v>
      </c>
      <c r="J391" s="17"/>
      <c r="K391" s="93">
        <v>50776</v>
      </c>
      <c r="L391" s="12">
        <v>4</v>
      </c>
    </row>
    <row r="392" spans="1:12" hidden="1" x14ac:dyDescent="0.25">
      <c r="A392" s="11" t="s">
        <v>734</v>
      </c>
      <c r="B392" s="12" t="s">
        <v>28</v>
      </c>
      <c r="C392" s="11" t="s">
        <v>220</v>
      </c>
      <c r="D392" s="13">
        <v>829006164</v>
      </c>
      <c r="E392" s="14">
        <v>2524982487</v>
      </c>
      <c r="F392" s="11" t="s">
        <v>17</v>
      </c>
      <c r="G392" s="78">
        <v>42387</v>
      </c>
      <c r="H392" s="79" t="str">
        <f t="shared" si="12"/>
        <v>January</v>
      </c>
      <c r="I392" s="16">
        <f t="shared" ca="1" si="13"/>
        <v>4</v>
      </c>
      <c r="J392" s="17"/>
      <c r="K392" s="93">
        <v>113630</v>
      </c>
      <c r="L392" s="12">
        <v>2</v>
      </c>
    </row>
    <row r="393" spans="1:12" hidden="1" x14ac:dyDescent="0.25">
      <c r="A393" s="11" t="s">
        <v>303</v>
      </c>
      <c r="B393" s="12" t="s">
        <v>12</v>
      </c>
      <c r="C393" s="11" t="s">
        <v>220</v>
      </c>
      <c r="D393" s="13">
        <v>328007467</v>
      </c>
      <c r="E393" s="14">
        <v>9194897618</v>
      </c>
      <c r="F393" s="11" t="s">
        <v>26</v>
      </c>
      <c r="G393" s="78">
        <v>41929</v>
      </c>
      <c r="H393" s="79" t="str">
        <f t="shared" si="12"/>
        <v>October</v>
      </c>
      <c r="I393" s="16">
        <f t="shared" ca="1" si="13"/>
        <v>6</v>
      </c>
      <c r="J393" s="17"/>
      <c r="K393" s="93">
        <v>19462</v>
      </c>
      <c r="L393" s="12">
        <v>4</v>
      </c>
    </row>
    <row r="394" spans="1:12" hidden="1" x14ac:dyDescent="0.25">
      <c r="A394" s="11" t="s">
        <v>444</v>
      </c>
      <c r="B394" s="12" t="s">
        <v>31</v>
      </c>
      <c r="C394" s="11" t="s">
        <v>220</v>
      </c>
      <c r="D394" s="13">
        <v>177002873</v>
      </c>
      <c r="E394" s="14">
        <v>9195915044</v>
      </c>
      <c r="F394" s="11" t="s">
        <v>14</v>
      </c>
      <c r="G394" s="78">
        <v>39255</v>
      </c>
      <c r="H394" s="79" t="str">
        <f t="shared" si="12"/>
        <v>June</v>
      </c>
      <c r="I394" s="16">
        <f t="shared" ca="1" si="13"/>
        <v>13</v>
      </c>
      <c r="J394" s="17" t="s">
        <v>15</v>
      </c>
      <c r="K394" s="93">
        <v>54081</v>
      </c>
      <c r="L394" s="12">
        <v>3</v>
      </c>
    </row>
    <row r="395" spans="1:12" hidden="1" x14ac:dyDescent="0.25">
      <c r="A395" s="11" t="s">
        <v>174</v>
      </c>
      <c r="B395" s="12" t="s">
        <v>28</v>
      </c>
      <c r="C395" s="11" t="s">
        <v>146</v>
      </c>
      <c r="D395" s="13">
        <v>907001320</v>
      </c>
      <c r="E395" s="14">
        <v>2525724528</v>
      </c>
      <c r="F395" s="11" t="s">
        <v>22</v>
      </c>
      <c r="G395" s="78">
        <v>36673</v>
      </c>
      <c r="H395" s="79" t="str">
        <f t="shared" si="12"/>
        <v>May</v>
      </c>
      <c r="I395" s="16">
        <f t="shared" ca="1" si="13"/>
        <v>20</v>
      </c>
      <c r="J395" s="17" t="s">
        <v>42</v>
      </c>
      <c r="K395" s="93">
        <v>57922</v>
      </c>
      <c r="L395" s="12">
        <v>1</v>
      </c>
    </row>
    <row r="396" spans="1:12" hidden="1" x14ac:dyDescent="0.25">
      <c r="A396" s="11" t="s">
        <v>391</v>
      </c>
      <c r="B396" s="12" t="s">
        <v>28</v>
      </c>
      <c r="C396" s="11" t="s">
        <v>146</v>
      </c>
      <c r="D396" s="13">
        <v>863001920</v>
      </c>
      <c r="E396" s="14">
        <v>2523748373</v>
      </c>
      <c r="F396" s="11" t="s">
        <v>14</v>
      </c>
      <c r="G396" s="78">
        <v>36918</v>
      </c>
      <c r="H396" s="79" t="str">
        <f t="shared" si="12"/>
        <v>January</v>
      </c>
      <c r="I396" s="16">
        <f t="shared" ca="1" si="13"/>
        <v>19</v>
      </c>
      <c r="J396" s="17" t="s">
        <v>37</v>
      </c>
      <c r="K396" s="93">
        <v>67649</v>
      </c>
      <c r="L396" s="12">
        <v>1</v>
      </c>
    </row>
    <row r="397" spans="1:12" hidden="1" x14ac:dyDescent="0.25">
      <c r="A397" s="11" t="s">
        <v>735</v>
      </c>
      <c r="B397" s="12" t="s">
        <v>33</v>
      </c>
      <c r="C397" s="11" t="s">
        <v>67</v>
      </c>
      <c r="D397" s="13">
        <v>349009288</v>
      </c>
      <c r="E397" s="14">
        <v>9194629972</v>
      </c>
      <c r="F397" s="11" t="s">
        <v>14</v>
      </c>
      <c r="G397" s="78">
        <v>39860</v>
      </c>
      <c r="H397" s="79" t="str">
        <f t="shared" si="12"/>
        <v>February</v>
      </c>
      <c r="I397" s="16">
        <f t="shared" ca="1" si="13"/>
        <v>11</v>
      </c>
      <c r="J397" s="17" t="s">
        <v>37</v>
      </c>
      <c r="K397" s="93">
        <v>38678</v>
      </c>
      <c r="L397" s="12">
        <v>4</v>
      </c>
    </row>
    <row r="398" spans="1:12" hidden="1" x14ac:dyDescent="0.25">
      <c r="A398" s="11" t="s">
        <v>305</v>
      </c>
      <c r="B398" s="12" t="s">
        <v>28</v>
      </c>
      <c r="C398" s="11" t="s">
        <v>460</v>
      </c>
      <c r="D398" s="13">
        <v>960007007</v>
      </c>
      <c r="E398" s="14">
        <v>9194694995</v>
      </c>
      <c r="F398" s="11" t="s">
        <v>17</v>
      </c>
      <c r="G398" s="78">
        <v>39465</v>
      </c>
      <c r="H398" s="79" t="str">
        <f t="shared" si="12"/>
        <v>January</v>
      </c>
      <c r="I398" s="16">
        <f t="shared" ca="1" si="13"/>
        <v>12</v>
      </c>
      <c r="J398" s="17"/>
      <c r="K398" s="93">
        <v>40905</v>
      </c>
      <c r="L398" s="12">
        <v>1</v>
      </c>
    </row>
    <row r="399" spans="1:12" hidden="1" x14ac:dyDescent="0.25">
      <c r="A399" s="11" t="s">
        <v>648</v>
      </c>
      <c r="B399" s="12" t="s">
        <v>33</v>
      </c>
      <c r="C399" s="11" t="s">
        <v>220</v>
      </c>
      <c r="D399" s="13">
        <v>378001658</v>
      </c>
      <c r="E399" s="14">
        <v>9196705508</v>
      </c>
      <c r="F399" s="11" t="s">
        <v>17</v>
      </c>
      <c r="G399" s="78">
        <v>40915</v>
      </c>
      <c r="H399" s="79" t="str">
        <f t="shared" si="12"/>
        <v>January</v>
      </c>
      <c r="I399" s="16">
        <f t="shared" ca="1" si="13"/>
        <v>8</v>
      </c>
      <c r="J399" s="17"/>
      <c r="K399" s="93">
        <v>53055</v>
      </c>
      <c r="L399" s="12">
        <v>2</v>
      </c>
    </row>
    <row r="400" spans="1:12" hidden="1" x14ac:dyDescent="0.25">
      <c r="A400" s="11" t="s">
        <v>649</v>
      </c>
      <c r="B400" s="12" t="s">
        <v>31</v>
      </c>
      <c r="C400" s="11" t="s">
        <v>685</v>
      </c>
      <c r="D400" s="13">
        <v>733008713</v>
      </c>
      <c r="E400" s="14">
        <v>9196648050</v>
      </c>
      <c r="F400" s="11" t="s">
        <v>17</v>
      </c>
      <c r="G400" s="78">
        <v>38180</v>
      </c>
      <c r="H400" s="79" t="str">
        <f t="shared" si="12"/>
        <v>July</v>
      </c>
      <c r="I400" s="16">
        <f t="shared" ca="1" si="13"/>
        <v>16</v>
      </c>
      <c r="J400" s="17"/>
      <c r="K400" s="93">
        <v>118571</v>
      </c>
      <c r="L400" s="12">
        <v>2</v>
      </c>
    </row>
    <row r="401" spans="1:12" hidden="1" x14ac:dyDescent="0.25">
      <c r="A401" s="11" t="s">
        <v>572</v>
      </c>
      <c r="B401" s="12" t="s">
        <v>28</v>
      </c>
      <c r="C401" s="11" t="s">
        <v>611</v>
      </c>
      <c r="D401" s="13">
        <v>627007314</v>
      </c>
      <c r="E401" s="14">
        <v>2521525844</v>
      </c>
      <c r="F401" s="11" t="s">
        <v>14</v>
      </c>
      <c r="G401" s="78">
        <v>36694</v>
      </c>
      <c r="H401" s="79" t="str">
        <f t="shared" si="12"/>
        <v>June</v>
      </c>
      <c r="I401" s="16">
        <f t="shared" ca="1" si="13"/>
        <v>20</v>
      </c>
      <c r="J401" s="17" t="s">
        <v>42</v>
      </c>
      <c r="K401" s="93">
        <v>116424</v>
      </c>
      <c r="L401" s="12">
        <v>1</v>
      </c>
    </row>
    <row r="402" spans="1:12" hidden="1" x14ac:dyDescent="0.25">
      <c r="A402" s="11" t="s">
        <v>217</v>
      </c>
      <c r="B402" s="12" t="s">
        <v>33</v>
      </c>
      <c r="C402" s="11" t="s">
        <v>685</v>
      </c>
      <c r="D402" s="13">
        <v>892000187</v>
      </c>
      <c r="E402" s="14">
        <v>2524877123</v>
      </c>
      <c r="F402" s="11" t="s">
        <v>14</v>
      </c>
      <c r="G402" s="78">
        <v>37128</v>
      </c>
      <c r="H402" s="79" t="str">
        <f t="shared" si="12"/>
        <v>August</v>
      </c>
      <c r="I402" s="16">
        <f t="shared" ca="1" si="13"/>
        <v>19</v>
      </c>
      <c r="J402" s="17" t="s">
        <v>37</v>
      </c>
      <c r="K402" s="93">
        <v>117747</v>
      </c>
      <c r="L402" s="12">
        <v>1</v>
      </c>
    </row>
    <row r="403" spans="1:12" hidden="1" x14ac:dyDescent="0.25">
      <c r="A403" s="11" t="s">
        <v>445</v>
      </c>
      <c r="B403" s="12" t="s">
        <v>33</v>
      </c>
      <c r="C403" s="11" t="s">
        <v>220</v>
      </c>
      <c r="D403" s="13">
        <v>337003008</v>
      </c>
      <c r="E403" s="14">
        <v>2521257896</v>
      </c>
      <c r="F403" s="11" t="s">
        <v>14</v>
      </c>
      <c r="G403" s="78">
        <v>40236</v>
      </c>
      <c r="H403" s="79" t="str">
        <f t="shared" si="12"/>
        <v>February</v>
      </c>
      <c r="I403" s="16">
        <f t="shared" ca="1" si="13"/>
        <v>10</v>
      </c>
      <c r="J403" s="17" t="s">
        <v>15</v>
      </c>
      <c r="K403" s="93">
        <v>39110</v>
      </c>
      <c r="L403" s="12">
        <v>3</v>
      </c>
    </row>
    <row r="404" spans="1:12" hidden="1" x14ac:dyDescent="0.25">
      <c r="A404" s="11" t="s">
        <v>36</v>
      </c>
      <c r="B404" s="12" t="s">
        <v>12</v>
      </c>
      <c r="C404" s="11" t="s">
        <v>433</v>
      </c>
      <c r="D404" s="13">
        <v>550001321</v>
      </c>
      <c r="E404" s="14">
        <v>9192529195</v>
      </c>
      <c r="F404" s="11" t="s">
        <v>17</v>
      </c>
      <c r="G404" s="78">
        <v>38889</v>
      </c>
      <c r="H404" s="79" t="str">
        <f t="shared" si="12"/>
        <v>June</v>
      </c>
      <c r="I404" s="16">
        <f t="shared" ca="1" si="13"/>
        <v>14</v>
      </c>
      <c r="J404" s="17"/>
      <c r="K404" s="93">
        <v>97848</v>
      </c>
      <c r="L404" s="12">
        <v>2</v>
      </c>
    </row>
    <row r="405" spans="1:12" hidden="1" x14ac:dyDescent="0.25">
      <c r="A405" s="11" t="s">
        <v>84</v>
      </c>
      <c r="B405" s="12" t="s">
        <v>33</v>
      </c>
      <c r="C405" s="11" t="s">
        <v>146</v>
      </c>
      <c r="D405" s="13">
        <v>195005117</v>
      </c>
      <c r="E405" s="14">
        <v>9193451072</v>
      </c>
      <c r="F405" s="11" t="s">
        <v>26</v>
      </c>
      <c r="G405" s="78">
        <v>37992</v>
      </c>
      <c r="H405" s="79" t="str">
        <f t="shared" si="12"/>
        <v>January</v>
      </c>
      <c r="I405" s="16">
        <f t="shared" ca="1" si="13"/>
        <v>16</v>
      </c>
      <c r="J405" s="17"/>
      <c r="K405" s="93">
        <v>17113</v>
      </c>
      <c r="L405" s="12">
        <v>2</v>
      </c>
    </row>
    <row r="406" spans="1:12" hidden="1" x14ac:dyDescent="0.25">
      <c r="A406" s="11" t="s">
        <v>306</v>
      </c>
      <c r="B406" s="12" t="s">
        <v>33</v>
      </c>
      <c r="C406" s="11" t="s">
        <v>220</v>
      </c>
      <c r="D406" s="13">
        <v>114005397</v>
      </c>
      <c r="E406" s="14">
        <v>2524694617</v>
      </c>
      <c r="F406" s="11" t="s">
        <v>17</v>
      </c>
      <c r="G406" s="78">
        <v>42031</v>
      </c>
      <c r="H406" s="79" t="str">
        <f t="shared" si="12"/>
        <v>January</v>
      </c>
      <c r="I406" s="16">
        <f t="shared" ca="1" si="13"/>
        <v>5</v>
      </c>
      <c r="J406" s="17"/>
      <c r="K406" s="93">
        <v>86198</v>
      </c>
      <c r="L406" s="12">
        <v>2</v>
      </c>
    </row>
    <row r="407" spans="1:12" x14ac:dyDescent="0.25">
      <c r="A407" s="11" t="s">
        <v>737</v>
      </c>
      <c r="B407" s="12" t="s">
        <v>33</v>
      </c>
      <c r="C407" s="11" t="s">
        <v>381</v>
      </c>
      <c r="D407" s="13">
        <v>643002576</v>
      </c>
      <c r="E407" s="14">
        <v>2522256131</v>
      </c>
      <c r="F407" s="11" t="s">
        <v>26</v>
      </c>
      <c r="G407" s="78">
        <v>36147</v>
      </c>
      <c r="H407" s="79" t="str">
        <f t="shared" si="12"/>
        <v>December</v>
      </c>
      <c r="I407" s="16">
        <f t="shared" ca="1" si="13"/>
        <v>21</v>
      </c>
      <c r="J407" s="17"/>
      <c r="K407" s="93">
        <v>49739</v>
      </c>
      <c r="L407" s="12">
        <v>4</v>
      </c>
    </row>
    <row r="408" spans="1:12" hidden="1" x14ac:dyDescent="0.25">
      <c r="A408" s="11" t="s">
        <v>406</v>
      </c>
      <c r="B408" s="12" t="s">
        <v>28</v>
      </c>
      <c r="C408" s="11" t="s">
        <v>522</v>
      </c>
      <c r="D408" s="13">
        <v>387001597</v>
      </c>
      <c r="E408" s="14">
        <v>9191963194</v>
      </c>
      <c r="F408" s="11" t="s">
        <v>17</v>
      </c>
      <c r="G408" s="78">
        <v>36357</v>
      </c>
      <c r="H408" s="79" t="str">
        <f t="shared" si="12"/>
        <v>July</v>
      </c>
      <c r="I408" s="16">
        <f t="shared" ca="1" si="13"/>
        <v>21</v>
      </c>
      <c r="J408" s="17"/>
      <c r="K408" s="93">
        <v>71213</v>
      </c>
      <c r="L408" s="12">
        <v>1</v>
      </c>
    </row>
    <row r="409" spans="1:12" hidden="1" x14ac:dyDescent="0.25">
      <c r="A409" s="11" t="s">
        <v>407</v>
      </c>
      <c r="B409" s="12" t="s">
        <v>31</v>
      </c>
      <c r="C409" s="11" t="s">
        <v>611</v>
      </c>
      <c r="D409" s="13">
        <v>531004742</v>
      </c>
      <c r="E409" s="14">
        <v>9195770085</v>
      </c>
      <c r="F409" s="11" t="s">
        <v>14</v>
      </c>
      <c r="G409" s="78">
        <v>40635</v>
      </c>
      <c r="H409" s="79" t="str">
        <f t="shared" si="12"/>
        <v>April</v>
      </c>
      <c r="I409" s="16">
        <f t="shared" ca="1" si="13"/>
        <v>9</v>
      </c>
      <c r="J409" s="17" t="s">
        <v>15</v>
      </c>
      <c r="K409" s="93">
        <v>39434</v>
      </c>
      <c r="L409" s="12">
        <v>5</v>
      </c>
    </row>
    <row r="410" spans="1:12" hidden="1" x14ac:dyDescent="0.25">
      <c r="A410" s="11" t="s">
        <v>650</v>
      </c>
      <c r="B410" s="12" t="s">
        <v>28</v>
      </c>
      <c r="C410" s="11" t="s">
        <v>67</v>
      </c>
      <c r="D410" s="13">
        <v>631005285</v>
      </c>
      <c r="E410" s="14">
        <v>2527491979</v>
      </c>
      <c r="F410" s="11" t="s">
        <v>14</v>
      </c>
      <c r="G410" s="78">
        <v>36369</v>
      </c>
      <c r="H410" s="79" t="str">
        <f t="shared" si="12"/>
        <v>July</v>
      </c>
      <c r="I410" s="16">
        <f t="shared" ca="1" si="13"/>
        <v>21</v>
      </c>
      <c r="J410" s="17" t="s">
        <v>37</v>
      </c>
      <c r="K410" s="93">
        <v>115992</v>
      </c>
      <c r="L410" s="12">
        <v>4</v>
      </c>
    </row>
    <row r="411" spans="1:12" hidden="1" x14ac:dyDescent="0.25">
      <c r="A411" s="11" t="s">
        <v>557</v>
      </c>
      <c r="B411" s="12" t="s">
        <v>19</v>
      </c>
      <c r="C411" s="11" t="s">
        <v>146</v>
      </c>
      <c r="D411" s="13">
        <v>434007073</v>
      </c>
      <c r="E411" s="14">
        <v>2528440900</v>
      </c>
      <c r="F411" s="11" t="s">
        <v>14</v>
      </c>
      <c r="G411" s="78">
        <v>40624</v>
      </c>
      <c r="H411" s="79" t="str">
        <f t="shared" si="12"/>
        <v>March</v>
      </c>
      <c r="I411" s="16">
        <f t="shared" ca="1" si="13"/>
        <v>9</v>
      </c>
      <c r="J411" s="17" t="s">
        <v>20</v>
      </c>
      <c r="K411" s="93">
        <v>53649</v>
      </c>
      <c r="L411" s="12">
        <v>1</v>
      </c>
    </row>
    <row r="412" spans="1:12" hidden="1" x14ac:dyDescent="0.25">
      <c r="A412" s="11" t="s">
        <v>483</v>
      </c>
      <c r="B412" s="12" t="s">
        <v>28</v>
      </c>
      <c r="C412" s="11" t="s">
        <v>172</v>
      </c>
      <c r="D412" s="13">
        <v>625001462</v>
      </c>
      <c r="E412" s="14">
        <v>2527553017</v>
      </c>
      <c r="F412" s="11" t="s">
        <v>14</v>
      </c>
      <c r="G412" s="78">
        <v>40130</v>
      </c>
      <c r="H412" s="79" t="str">
        <f t="shared" si="12"/>
        <v>November</v>
      </c>
      <c r="I412" s="16">
        <f t="shared" ca="1" si="13"/>
        <v>11</v>
      </c>
      <c r="J412" s="17" t="s">
        <v>15</v>
      </c>
      <c r="K412" s="93">
        <v>57348</v>
      </c>
      <c r="L412" s="12">
        <v>3</v>
      </c>
    </row>
    <row r="413" spans="1:12" hidden="1" x14ac:dyDescent="0.25">
      <c r="A413" s="11" t="s">
        <v>573</v>
      </c>
      <c r="B413" s="12" t="s">
        <v>28</v>
      </c>
      <c r="C413" s="11" t="s">
        <v>685</v>
      </c>
      <c r="D413" s="13">
        <v>693004759</v>
      </c>
      <c r="E413" s="14">
        <v>9192683895</v>
      </c>
      <c r="F413" s="11" t="s">
        <v>14</v>
      </c>
      <c r="G413" s="78">
        <v>36648</v>
      </c>
      <c r="H413" s="79" t="str">
        <f t="shared" si="12"/>
        <v>May</v>
      </c>
      <c r="I413" s="16">
        <f t="shared" ca="1" si="13"/>
        <v>20</v>
      </c>
      <c r="J413" s="17" t="s">
        <v>23</v>
      </c>
      <c r="K413" s="93">
        <v>84753</v>
      </c>
      <c r="L413" s="12">
        <v>3</v>
      </c>
    </row>
    <row r="414" spans="1:12" hidden="1" x14ac:dyDescent="0.25">
      <c r="A414" s="11" t="s">
        <v>278</v>
      </c>
      <c r="B414" s="12" t="s">
        <v>25</v>
      </c>
      <c r="C414" s="11" t="s">
        <v>146</v>
      </c>
      <c r="D414" s="13">
        <v>843005501</v>
      </c>
      <c r="E414" s="14">
        <v>2522715355</v>
      </c>
      <c r="F414" s="11" t="s">
        <v>17</v>
      </c>
      <c r="G414" s="78">
        <v>38584</v>
      </c>
      <c r="H414" s="79" t="str">
        <f t="shared" si="12"/>
        <v>August</v>
      </c>
      <c r="I414" s="16">
        <f t="shared" ca="1" si="13"/>
        <v>15</v>
      </c>
      <c r="J414" s="17"/>
      <c r="K414" s="93">
        <v>44469</v>
      </c>
      <c r="L414" s="12">
        <v>5</v>
      </c>
    </row>
    <row r="415" spans="1:12" hidden="1" x14ac:dyDescent="0.25">
      <c r="A415" s="11" t="s">
        <v>307</v>
      </c>
      <c r="B415" s="12" t="s">
        <v>28</v>
      </c>
      <c r="C415" s="11" t="s">
        <v>611</v>
      </c>
      <c r="D415" s="13">
        <v>277005508</v>
      </c>
      <c r="E415" s="14">
        <v>2526584511</v>
      </c>
      <c r="F415" s="11" t="s">
        <v>14</v>
      </c>
      <c r="G415" s="78">
        <v>38215</v>
      </c>
      <c r="H415" s="79" t="str">
        <f t="shared" si="12"/>
        <v>August</v>
      </c>
      <c r="I415" s="16">
        <f t="shared" ca="1" si="13"/>
        <v>16</v>
      </c>
      <c r="J415" s="17" t="s">
        <v>37</v>
      </c>
      <c r="K415" s="93">
        <v>89694</v>
      </c>
      <c r="L415" s="12">
        <v>3</v>
      </c>
    </row>
    <row r="416" spans="1:12" hidden="1" x14ac:dyDescent="0.25">
      <c r="A416" s="11" t="s">
        <v>574</v>
      </c>
      <c r="B416" s="12" t="s">
        <v>28</v>
      </c>
      <c r="C416" s="11" t="s">
        <v>611</v>
      </c>
      <c r="D416" s="13">
        <v>644009557</v>
      </c>
      <c r="E416" s="14">
        <v>2526532463</v>
      </c>
      <c r="F416" s="11" t="s">
        <v>14</v>
      </c>
      <c r="G416" s="78">
        <v>38854</v>
      </c>
      <c r="H416" s="79" t="str">
        <f t="shared" si="12"/>
        <v>May</v>
      </c>
      <c r="I416" s="16">
        <f t="shared" ca="1" si="13"/>
        <v>14</v>
      </c>
      <c r="J416" s="17" t="s">
        <v>23</v>
      </c>
      <c r="K416" s="93">
        <v>106583</v>
      </c>
      <c r="L416" s="12">
        <v>1</v>
      </c>
    </row>
    <row r="417" spans="1:12" hidden="1" x14ac:dyDescent="0.25">
      <c r="A417" s="11" t="s">
        <v>408</v>
      </c>
      <c r="B417" s="12" t="s">
        <v>28</v>
      </c>
      <c r="C417" s="11" t="s">
        <v>433</v>
      </c>
      <c r="D417" s="13">
        <v>788002967</v>
      </c>
      <c r="E417" s="14">
        <v>2521919147</v>
      </c>
      <c r="F417" s="11" t="s">
        <v>26</v>
      </c>
      <c r="G417" s="78">
        <v>38223</v>
      </c>
      <c r="H417" s="79" t="str">
        <f t="shared" si="12"/>
        <v>August</v>
      </c>
      <c r="I417" s="16">
        <f t="shared" ca="1" si="13"/>
        <v>16</v>
      </c>
      <c r="J417" s="17"/>
      <c r="K417" s="93">
        <v>47671</v>
      </c>
      <c r="L417" s="12">
        <v>3</v>
      </c>
    </row>
    <row r="418" spans="1:12" hidden="1" x14ac:dyDescent="0.25">
      <c r="A418" s="11" t="s">
        <v>575</v>
      </c>
      <c r="B418" s="12" t="s">
        <v>25</v>
      </c>
      <c r="C418" s="11" t="s">
        <v>381</v>
      </c>
      <c r="D418" s="13">
        <v>154004918</v>
      </c>
      <c r="E418" s="14">
        <v>2521575684</v>
      </c>
      <c r="F418" s="11" t="s">
        <v>14</v>
      </c>
      <c r="G418" s="78">
        <v>36249</v>
      </c>
      <c r="H418" s="79" t="str">
        <f t="shared" si="12"/>
        <v>March</v>
      </c>
      <c r="I418" s="16">
        <f t="shared" ca="1" si="13"/>
        <v>21</v>
      </c>
      <c r="J418" s="17" t="s">
        <v>15</v>
      </c>
      <c r="K418" s="93">
        <v>30915</v>
      </c>
      <c r="L418" s="12">
        <v>1</v>
      </c>
    </row>
    <row r="419" spans="1:12" hidden="1" x14ac:dyDescent="0.25">
      <c r="A419" s="11" t="s">
        <v>190</v>
      </c>
      <c r="B419" s="12" t="s">
        <v>19</v>
      </c>
      <c r="C419" s="11" t="s">
        <v>381</v>
      </c>
      <c r="D419" s="13">
        <v>506005137</v>
      </c>
      <c r="E419" s="14">
        <v>9193613417</v>
      </c>
      <c r="F419" s="11" t="s">
        <v>14</v>
      </c>
      <c r="G419" s="78">
        <v>42925</v>
      </c>
      <c r="H419" s="79" t="str">
        <f t="shared" si="12"/>
        <v>July</v>
      </c>
      <c r="I419" s="16">
        <f t="shared" ca="1" si="13"/>
        <v>3</v>
      </c>
      <c r="J419" s="17" t="s">
        <v>37</v>
      </c>
      <c r="K419" s="93">
        <v>59603</v>
      </c>
      <c r="L419" s="12">
        <v>4</v>
      </c>
    </row>
    <row r="420" spans="1:12" hidden="1" x14ac:dyDescent="0.25">
      <c r="A420" s="11" t="s">
        <v>308</v>
      </c>
      <c r="B420" s="12" t="s">
        <v>28</v>
      </c>
      <c r="C420" s="11" t="s">
        <v>67</v>
      </c>
      <c r="D420" s="13">
        <v>639004672</v>
      </c>
      <c r="E420" s="14">
        <v>9191919478</v>
      </c>
      <c r="F420" s="11" t="s">
        <v>22</v>
      </c>
      <c r="G420" s="78">
        <v>38684</v>
      </c>
      <c r="H420" s="79" t="str">
        <f t="shared" si="12"/>
        <v>November</v>
      </c>
      <c r="I420" s="16">
        <f t="shared" ca="1" si="13"/>
        <v>15</v>
      </c>
      <c r="J420" s="17" t="s">
        <v>42</v>
      </c>
      <c r="K420" s="93">
        <v>31563</v>
      </c>
      <c r="L420" s="12">
        <v>4</v>
      </c>
    </row>
    <row r="421" spans="1:12" hidden="1" x14ac:dyDescent="0.25">
      <c r="A421" s="11" t="s">
        <v>576</v>
      </c>
      <c r="B421" s="12" t="s">
        <v>31</v>
      </c>
      <c r="C421" s="11" t="s">
        <v>220</v>
      </c>
      <c r="D421" s="13">
        <v>647002282</v>
      </c>
      <c r="E421" s="14">
        <v>9193392642</v>
      </c>
      <c r="F421" s="11" t="s">
        <v>17</v>
      </c>
      <c r="G421" s="78">
        <v>37107</v>
      </c>
      <c r="H421" s="79" t="str">
        <f t="shared" si="12"/>
        <v>August</v>
      </c>
      <c r="I421" s="16">
        <f t="shared" ca="1" si="13"/>
        <v>19</v>
      </c>
      <c r="J421" s="17"/>
      <c r="K421" s="93">
        <v>47871</v>
      </c>
      <c r="L421" s="12">
        <v>3</v>
      </c>
    </row>
    <row r="422" spans="1:12" hidden="1" x14ac:dyDescent="0.25">
      <c r="A422" s="11" t="s">
        <v>99</v>
      </c>
      <c r="B422" s="12" t="s">
        <v>19</v>
      </c>
      <c r="C422" s="11" t="s">
        <v>786</v>
      </c>
      <c r="D422" s="13">
        <v>495002474</v>
      </c>
      <c r="E422" s="14">
        <v>9194137278</v>
      </c>
      <c r="F422" s="11" t="s">
        <v>22</v>
      </c>
      <c r="G422" s="78">
        <v>39399</v>
      </c>
      <c r="H422" s="79" t="str">
        <f t="shared" si="12"/>
        <v>November</v>
      </c>
      <c r="I422" s="16">
        <f t="shared" ca="1" si="13"/>
        <v>13</v>
      </c>
      <c r="J422" s="17" t="s">
        <v>15</v>
      </c>
      <c r="K422" s="93">
        <v>42188</v>
      </c>
      <c r="L422" s="12">
        <v>2</v>
      </c>
    </row>
    <row r="423" spans="1:12" hidden="1" x14ac:dyDescent="0.25">
      <c r="A423" s="11" t="s">
        <v>191</v>
      </c>
      <c r="B423" s="12" t="s">
        <v>33</v>
      </c>
      <c r="C423" s="11" t="s">
        <v>460</v>
      </c>
      <c r="D423" s="13">
        <v>959008761</v>
      </c>
      <c r="E423" s="14">
        <v>9194744493</v>
      </c>
      <c r="F423" s="11" t="s">
        <v>14</v>
      </c>
      <c r="G423" s="78">
        <v>36299</v>
      </c>
      <c r="H423" s="79" t="str">
        <f t="shared" si="12"/>
        <v>May</v>
      </c>
      <c r="I423" s="16">
        <f t="shared" ca="1" si="13"/>
        <v>21</v>
      </c>
      <c r="J423" s="17" t="s">
        <v>20</v>
      </c>
      <c r="K423" s="93">
        <v>82985</v>
      </c>
      <c r="L423" s="12">
        <v>5</v>
      </c>
    </row>
    <row r="424" spans="1:12" hidden="1" x14ac:dyDescent="0.25">
      <c r="A424" s="11" t="s">
        <v>446</v>
      </c>
      <c r="B424" s="12" t="s">
        <v>28</v>
      </c>
      <c r="C424" s="11" t="s">
        <v>67</v>
      </c>
      <c r="D424" s="13">
        <v>831008207</v>
      </c>
      <c r="E424" s="14">
        <v>9192121334</v>
      </c>
      <c r="F424" s="11" t="s">
        <v>14</v>
      </c>
      <c r="G424" s="78">
        <v>40083</v>
      </c>
      <c r="H424" s="79" t="str">
        <f t="shared" si="12"/>
        <v>September</v>
      </c>
      <c r="I424" s="16">
        <f t="shared" ca="1" si="13"/>
        <v>11</v>
      </c>
      <c r="J424" s="17" t="s">
        <v>15</v>
      </c>
      <c r="K424" s="93">
        <v>97133</v>
      </c>
      <c r="L424" s="12">
        <v>5</v>
      </c>
    </row>
    <row r="425" spans="1:12" hidden="1" x14ac:dyDescent="0.25">
      <c r="A425" s="11" t="s">
        <v>309</v>
      </c>
      <c r="B425" s="12" t="s">
        <v>33</v>
      </c>
      <c r="C425" s="11" t="s">
        <v>685</v>
      </c>
      <c r="D425" s="13">
        <v>151002569</v>
      </c>
      <c r="E425" s="14">
        <v>2525202015</v>
      </c>
      <c r="F425" s="11" t="s">
        <v>17</v>
      </c>
      <c r="G425" s="78">
        <v>43405</v>
      </c>
      <c r="H425" s="79" t="str">
        <f t="shared" si="12"/>
        <v>November</v>
      </c>
      <c r="I425" s="16">
        <f t="shared" ca="1" si="13"/>
        <v>2</v>
      </c>
      <c r="J425" s="17"/>
      <c r="K425" s="93">
        <v>74939</v>
      </c>
      <c r="L425" s="12">
        <v>3</v>
      </c>
    </row>
    <row r="426" spans="1:12" hidden="1" x14ac:dyDescent="0.25">
      <c r="A426" s="11" t="s">
        <v>485</v>
      </c>
      <c r="B426" s="12" t="s">
        <v>12</v>
      </c>
      <c r="C426" s="11" t="s">
        <v>685</v>
      </c>
      <c r="D426" s="13">
        <v>667005362</v>
      </c>
      <c r="E426" s="14">
        <v>2522952173</v>
      </c>
      <c r="F426" s="11" t="s">
        <v>17</v>
      </c>
      <c r="G426" s="78">
        <v>42570</v>
      </c>
      <c r="H426" s="79" t="str">
        <f t="shared" si="12"/>
        <v>July</v>
      </c>
      <c r="I426" s="16">
        <f t="shared" ca="1" si="13"/>
        <v>4</v>
      </c>
      <c r="J426" s="17"/>
      <c r="K426" s="93">
        <v>116154</v>
      </c>
      <c r="L426" s="12">
        <v>5</v>
      </c>
    </row>
    <row r="427" spans="1:12" hidden="1" x14ac:dyDescent="0.25">
      <c r="A427" s="11" t="s">
        <v>310</v>
      </c>
      <c r="B427" s="12" t="s">
        <v>33</v>
      </c>
      <c r="C427" s="11" t="s">
        <v>685</v>
      </c>
      <c r="D427" s="13">
        <v>144002757</v>
      </c>
      <c r="E427" s="14">
        <v>9196060038</v>
      </c>
      <c r="F427" s="11" t="s">
        <v>17</v>
      </c>
      <c r="G427" s="78">
        <v>36404</v>
      </c>
      <c r="H427" s="79" t="str">
        <f t="shared" si="12"/>
        <v>September</v>
      </c>
      <c r="I427" s="16">
        <f t="shared" ca="1" si="13"/>
        <v>21</v>
      </c>
      <c r="J427" s="17"/>
      <c r="K427" s="93">
        <v>77625</v>
      </c>
      <c r="L427" s="12">
        <v>1</v>
      </c>
    </row>
    <row r="428" spans="1:12" hidden="1" x14ac:dyDescent="0.25">
      <c r="A428" s="11" t="s">
        <v>409</v>
      </c>
      <c r="B428" s="12" t="s">
        <v>33</v>
      </c>
      <c r="C428" s="11" t="s">
        <v>67</v>
      </c>
      <c r="D428" s="13">
        <v>856005418</v>
      </c>
      <c r="E428" s="14">
        <v>2526168483</v>
      </c>
      <c r="F428" s="11" t="s">
        <v>26</v>
      </c>
      <c r="G428" s="78">
        <v>39444</v>
      </c>
      <c r="H428" s="79" t="str">
        <f t="shared" si="12"/>
        <v>December</v>
      </c>
      <c r="I428" s="16">
        <f t="shared" ca="1" si="13"/>
        <v>12</v>
      </c>
      <c r="J428" s="17"/>
      <c r="K428" s="93">
        <v>40608</v>
      </c>
      <c r="L428" s="12">
        <v>3</v>
      </c>
    </row>
    <row r="429" spans="1:12" hidden="1" x14ac:dyDescent="0.25">
      <c r="A429" s="11" t="s">
        <v>311</v>
      </c>
      <c r="B429" s="12" t="s">
        <v>12</v>
      </c>
      <c r="C429" s="11" t="s">
        <v>67</v>
      </c>
      <c r="D429" s="13">
        <v>580000042</v>
      </c>
      <c r="E429" s="14">
        <v>9197528456</v>
      </c>
      <c r="F429" s="11" t="s">
        <v>17</v>
      </c>
      <c r="G429" s="78">
        <v>41882</v>
      </c>
      <c r="H429" s="79" t="str">
        <f t="shared" si="12"/>
        <v>August</v>
      </c>
      <c r="I429" s="16">
        <f t="shared" ca="1" si="13"/>
        <v>6</v>
      </c>
      <c r="J429" s="17"/>
      <c r="K429" s="93">
        <v>83903</v>
      </c>
      <c r="L429" s="12">
        <v>4</v>
      </c>
    </row>
    <row r="430" spans="1:12" hidden="1" x14ac:dyDescent="0.25">
      <c r="A430" s="11" t="s">
        <v>577</v>
      </c>
      <c r="B430" s="12" t="s">
        <v>25</v>
      </c>
      <c r="C430" s="11" t="s">
        <v>685</v>
      </c>
      <c r="D430" s="13">
        <v>995000510</v>
      </c>
      <c r="E430" s="14">
        <v>9191838930</v>
      </c>
      <c r="F430" s="11" t="s">
        <v>17</v>
      </c>
      <c r="G430" s="78">
        <v>43480</v>
      </c>
      <c r="H430" s="79" t="str">
        <f t="shared" si="12"/>
        <v>January</v>
      </c>
      <c r="I430" s="16">
        <f t="shared" ca="1" si="13"/>
        <v>1</v>
      </c>
      <c r="J430" s="17"/>
      <c r="K430" s="93">
        <v>58037</v>
      </c>
      <c r="L430" s="12">
        <v>4</v>
      </c>
    </row>
    <row r="431" spans="1:12" hidden="1" x14ac:dyDescent="0.25">
      <c r="A431" s="11" t="s">
        <v>100</v>
      </c>
      <c r="B431" s="12" t="s">
        <v>19</v>
      </c>
      <c r="C431" s="11" t="s">
        <v>611</v>
      </c>
      <c r="D431" s="13">
        <v>733001041</v>
      </c>
      <c r="E431" s="14">
        <v>2524072342</v>
      </c>
      <c r="F431" s="11" t="s">
        <v>26</v>
      </c>
      <c r="G431" s="78">
        <v>39399</v>
      </c>
      <c r="H431" s="79" t="str">
        <f t="shared" si="12"/>
        <v>November</v>
      </c>
      <c r="I431" s="16">
        <f t="shared" ca="1" si="13"/>
        <v>13</v>
      </c>
      <c r="J431" s="17"/>
      <c r="K431" s="93">
        <v>20995</v>
      </c>
      <c r="L431" s="12">
        <v>4</v>
      </c>
    </row>
    <row r="432" spans="1:12" hidden="1" x14ac:dyDescent="0.25">
      <c r="A432" s="11" t="s">
        <v>578</v>
      </c>
      <c r="B432" s="12" t="s">
        <v>33</v>
      </c>
      <c r="C432" s="11" t="s">
        <v>522</v>
      </c>
      <c r="D432" s="13">
        <v>115004531</v>
      </c>
      <c r="E432" s="14">
        <v>2522636321</v>
      </c>
      <c r="F432" s="11" t="s">
        <v>22</v>
      </c>
      <c r="G432" s="78">
        <v>41015</v>
      </c>
      <c r="H432" s="79" t="str">
        <f t="shared" si="12"/>
        <v>April</v>
      </c>
      <c r="I432" s="16">
        <f t="shared" ca="1" si="13"/>
        <v>8</v>
      </c>
      <c r="J432" s="17" t="s">
        <v>37</v>
      </c>
      <c r="K432" s="93">
        <v>44415</v>
      </c>
      <c r="L432" s="12">
        <v>2</v>
      </c>
    </row>
    <row r="433" spans="1:12" hidden="1" x14ac:dyDescent="0.25">
      <c r="A433" s="11" t="s">
        <v>38</v>
      </c>
      <c r="B433" s="12" t="s">
        <v>28</v>
      </c>
      <c r="C433" s="11" t="s">
        <v>381</v>
      </c>
      <c r="D433" s="13">
        <v>649004799</v>
      </c>
      <c r="E433" s="14">
        <v>2521588597</v>
      </c>
      <c r="F433" s="11" t="s">
        <v>14</v>
      </c>
      <c r="G433" s="78">
        <v>43051</v>
      </c>
      <c r="H433" s="79" t="str">
        <f t="shared" si="12"/>
        <v>November</v>
      </c>
      <c r="I433" s="16">
        <f t="shared" ca="1" si="13"/>
        <v>3</v>
      </c>
      <c r="J433" s="17" t="s">
        <v>37</v>
      </c>
      <c r="K433" s="93">
        <v>61101</v>
      </c>
      <c r="L433" s="12">
        <v>4</v>
      </c>
    </row>
    <row r="434" spans="1:12" hidden="1" x14ac:dyDescent="0.25">
      <c r="A434" s="11" t="s">
        <v>101</v>
      </c>
      <c r="B434" s="12" t="s">
        <v>28</v>
      </c>
      <c r="C434" s="11" t="s">
        <v>685</v>
      </c>
      <c r="D434" s="13">
        <v>317009924</v>
      </c>
      <c r="E434" s="14">
        <v>9193441810</v>
      </c>
      <c r="F434" s="11" t="s">
        <v>17</v>
      </c>
      <c r="G434" s="78">
        <v>36819</v>
      </c>
      <c r="H434" s="79" t="str">
        <f t="shared" si="12"/>
        <v>October</v>
      </c>
      <c r="I434" s="16">
        <f t="shared" ca="1" si="13"/>
        <v>20</v>
      </c>
      <c r="J434" s="17"/>
      <c r="K434" s="93">
        <v>85442</v>
      </c>
      <c r="L434" s="12">
        <v>5</v>
      </c>
    </row>
    <row r="435" spans="1:12" hidden="1" x14ac:dyDescent="0.25">
      <c r="A435" s="11" t="s">
        <v>579</v>
      </c>
      <c r="B435" s="12" t="s">
        <v>28</v>
      </c>
      <c r="C435" s="11" t="s">
        <v>522</v>
      </c>
      <c r="D435" s="13">
        <v>462000472</v>
      </c>
      <c r="E435" s="14">
        <v>2521276517</v>
      </c>
      <c r="F435" s="11" t="s">
        <v>17</v>
      </c>
      <c r="G435" s="78">
        <v>36244</v>
      </c>
      <c r="H435" s="79" t="str">
        <f t="shared" si="12"/>
        <v>March</v>
      </c>
      <c r="I435" s="16">
        <f t="shared" ca="1" si="13"/>
        <v>21</v>
      </c>
      <c r="J435" s="17"/>
      <c r="K435" s="93">
        <v>107163</v>
      </c>
      <c r="L435" s="12">
        <v>1</v>
      </c>
    </row>
    <row r="436" spans="1:12" hidden="1" x14ac:dyDescent="0.25">
      <c r="A436" s="11" t="s">
        <v>131</v>
      </c>
      <c r="B436" s="12" t="s">
        <v>28</v>
      </c>
      <c r="C436" s="11" t="s">
        <v>433</v>
      </c>
      <c r="D436" s="13">
        <v>397005298</v>
      </c>
      <c r="E436" s="14">
        <v>9196795200</v>
      </c>
      <c r="F436" s="11" t="s">
        <v>17</v>
      </c>
      <c r="G436" s="78">
        <v>43214</v>
      </c>
      <c r="H436" s="79" t="str">
        <f t="shared" si="12"/>
        <v>April</v>
      </c>
      <c r="I436" s="16">
        <f t="shared" ca="1" si="13"/>
        <v>2</v>
      </c>
      <c r="J436" s="17"/>
      <c r="K436" s="93">
        <v>101385</v>
      </c>
      <c r="L436" s="12">
        <v>4</v>
      </c>
    </row>
    <row r="437" spans="1:12" hidden="1" x14ac:dyDescent="0.25">
      <c r="A437" s="11" t="s">
        <v>157</v>
      </c>
      <c r="B437" s="12" t="s">
        <v>33</v>
      </c>
      <c r="C437" s="11" t="s">
        <v>220</v>
      </c>
      <c r="D437" s="13">
        <v>948000407</v>
      </c>
      <c r="E437" s="14">
        <v>9191449596</v>
      </c>
      <c r="F437" s="11" t="s">
        <v>17</v>
      </c>
      <c r="G437" s="78">
        <v>40476</v>
      </c>
      <c r="H437" s="79" t="str">
        <f t="shared" si="12"/>
        <v>October</v>
      </c>
      <c r="I437" s="16">
        <f t="shared" ca="1" si="13"/>
        <v>10</v>
      </c>
      <c r="J437" s="17"/>
      <c r="K437" s="93">
        <v>82850</v>
      </c>
      <c r="L437" s="12">
        <v>3</v>
      </c>
    </row>
    <row r="438" spans="1:12" hidden="1" x14ac:dyDescent="0.25">
      <c r="A438" s="11" t="s">
        <v>796</v>
      </c>
      <c r="B438" s="12" t="s">
        <v>28</v>
      </c>
      <c r="C438" s="11" t="s">
        <v>67</v>
      </c>
      <c r="D438" s="13">
        <v>504005443</v>
      </c>
      <c r="E438" s="14">
        <v>9191629556</v>
      </c>
      <c r="F438" s="11" t="s">
        <v>17</v>
      </c>
      <c r="G438" s="78">
        <v>38744</v>
      </c>
      <c r="H438" s="79" t="str">
        <f t="shared" si="12"/>
        <v>January</v>
      </c>
      <c r="I438" s="16">
        <f t="shared" ca="1" si="13"/>
        <v>14</v>
      </c>
      <c r="J438" s="17"/>
      <c r="K438" s="93">
        <v>85509</v>
      </c>
      <c r="L438" s="12">
        <v>3</v>
      </c>
    </row>
    <row r="439" spans="1:12" hidden="1" x14ac:dyDescent="0.25">
      <c r="A439" s="11" t="s">
        <v>739</v>
      </c>
      <c r="B439" s="12" t="s">
        <v>12</v>
      </c>
      <c r="C439" s="11" t="s">
        <v>611</v>
      </c>
      <c r="D439" s="13">
        <v>426004550</v>
      </c>
      <c r="E439" s="14">
        <v>2522889182</v>
      </c>
      <c r="F439" s="11" t="s">
        <v>14</v>
      </c>
      <c r="G439" s="78">
        <v>38293</v>
      </c>
      <c r="H439" s="79" t="str">
        <f t="shared" si="12"/>
        <v>November</v>
      </c>
      <c r="I439" s="16">
        <f t="shared" ca="1" si="13"/>
        <v>16</v>
      </c>
      <c r="J439" s="17" t="s">
        <v>42</v>
      </c>
      <c r="K439" s="93">
        <v>85003</v>
      </c>
      <c r="L439" s="12">
        <v>1</v>
      </c>
    </row>
    <row r="440" spans="1:12" hidden="1" x14ac:dyDescent="0.25">
      <c r="A440" s="11" t="s">
        <v>651</v>
      </c>
      <c r="B440" s="12" t="s">
        <v>33</v>
      </c>
      <c r="C440" s="11" t="s">
        <v>522</v>
      </c>
      <c r="D440" s="13">
        <v>468004190</v>
      </c>
      <c r="E440" s="14">
        <v>2521569304</v>
      </c>
      <c r="F440" s="11" t="s">
        <v>14</v>
      </c>
      <c r="G440" s="78">
        <v>38011</v>
      </c>
      <c r="H440" s="79" t="str">
        <f t="shared" si="12"/>
        <v>January</v>
      </c>
      <c r="I440" s="16">
        <f t="shared" ca="1" si="13"/>
        <v>16</v>
      </c>
      <c r="J440" s="17" t="s">
        <v>42</v>
      </c>
      <c r="K440" s="93">
        <v>98064</v>
      </c>
      <c r="L440" s="12">
        <v>3</v>
      </c>
    </row>
    <row r="441" spans="1:12" hidden="1" x14ac:dyDescent="0.25">
      <c r="A441" s="11" t="s">
        <v>652</v>
      </c>
      <c r="B441" s="12" t="s">
        <v>19</v>
      </c>
      <c r="C441" s="11" t="s">
        <v>522</v>
      </c>
      <c r="D441" s="13">
        <v>239007790</v>
      </c>
      <c r="E441" s="14">
        <v>2524045531</v>
      </c>
      <c r="F441" s="11" t="s">
        <v>17</v>
      </c>
      <c r="G441" s="78">
        <v>39217</v>
      </c>
      <c r="H441" s="79" t="str">
        <f t="shared" si="12"/>
        <v>May</v>
      </c>
      <c r="I441" s="16">
        <f t="shared" ca="1" si="13"/>
        <v>13</v>
      </c>
      <c r="J441" s="17"/>
      <c r="K441" s="93">
        <v>96255</v>
      </c>
      <c r="L441" s="12">
        <v>5</v>
      </c>
    </row>
    <row r="442" spans="1:12" hidden="1" x14ac:dyDescent="0.25">
      <c r="A442" s="11" t="s">
        <v>580</v>
      </c>
      <c r="B442" s="12" t="s">
        <v>28</v>
      </c>
      <c r="C442" s="11" t="s">
        <v>220</v>
      </c>
      <c r="D442" s="13">
        <v>708008747</v>
      </c>
      <c r="E442" s="14">
        <v>9192520526</v>
      </c>
      <c r="F442" s="11" t="s">
        <v>14</v>
      </c>
      <c r="G442" s="78">
        <v>40785</v>
      </c>
      <c r="H442" s="79" t="str">
        <f t="shared" si="12"/>
        <v>August</v>
      </c>
      <c r="I442" s="16">
        <f t="shared" ca="1" si="13"/>
        <v>9</v>
      </c>
      <c r="J442" s="17" t="s">
        <v>15</v>
      </c>
      <c r="K442" s="93">
        <v>101488</v>
      </c>
      <c r="L442" s="12">
        <v>3</v>
      </c>
    </row>
    <row r="443" spans="1:12" hidden="1" x14ac:dyDescent="0.25">
      <c r="A443" s="11" t="s">
        <v>192</v>
      </c>
      <c r="B443" s="12" t="s">
        <v>28</v>
      </c>
      <c r="C443" s="11" t="s">
        <v>522</v>
      </c>
      <c r="D443" s="13">
        <v>959000235</v>
      </c>
      <c r="E443" s="14">
        <v>2528488350</v>
      </c>
      <c r="F443" s="11" t="s">
        <v>14</v>
      </c>
      <c r="G443" s="78">
        <v>42979</v>
      </c>
      <c r="H443" s="79" t="str">
        <f t="shared" si="12"/>
        <v>September</v>
      </c>
      <c r="I443" s="16">
        <f t="shared" ca="1" si="13"/>
        <v>3</v>
      </c>
      <c r="J443" s="17" t="s">
        <v>15</v>
      </c>
      <c r="K443" s="93">
        <v>73157</v>
      </c>
      <c r="L443" s="12">
        <v>4</v>
      </c>
    </row>
    <row r="444" spans="1:12" hidden="1" x14ac:dyDescent="0.25">
      <c r="A444" s="11" t="s">
        <v>653</v>
      </c>
      <c r="B444" s="12" t="s">
        <v>12</v>
      </c>
      <c r="C444" s="11" t="s">
        <v>67</v>
      </c>
      <c r="D444" s="13">
        <v>365007800</v>
      </c>
      <c r="E444" s="14">
        <v>2524125146</v>
      </c>
      <c r="F444" s="11" t="s">
        <v>14</v>
      </c>
      <c r="G444" s="78">
        <v>40802</v>
      </c>
      <c r="H444" s="79" t="str">
        <f t="shared" si="12"/>
        <v>September</v>
      </c>
      <c r="I444" s="16">
        <f t="shared" ca="1" si="13"/>
        <v>9</v>
      </c>
      <c r="J444" s="17" t="s">
        <v>15</v>
      </c>
      <c r="K444" s="93">
        <v>90302</v>
      </c>
      <c r="L444" s="12">
        <v>5</v>
      </c>
    </row>
    <row r="445" spans="1:12" x14ac:dyDescent="0.25">
      <c r="A445" s="11" t="s">
        <v>411</v>
      </c>
      <c r="B445" s="12" t="s">
        <v>33</v>
      </c>
      <c r="C445" s="11" t="s">
        <v>381</v>
      </c>
      <c r="D445" s="13">
        <v>385004661</v>
      </c>
      <c r="E445" s="14">
        <v>2527451745</v>
      </c>
      <c r="F445" s="11" t="s">
        <v>14</v>
      </c>
      <c r="G445" s="78">
        <v>37717</v>
      </c>
      <c r="H445" s="79" t="str">
        <f t="shared" si="12"/>
        <v>April</v>
      </c>
      <c r="I445" s="16">
        <f t="shared" ca="1" si="13"/>
        <v>17</v>
      </c>
      <c r="J445" s="17" t="s">
        <v>42</v>
      </c>
      <c r="K445" s="93">
        <v>90342</v>
      </c>
      <c r="L445" s="12">
        <v>2</v>
      </c>
    </row>
    <row r="446" spans="1:12" hidden="1" x14ac:dyDescent="0.25">
      <c r="A446" s="11" t="s">
        <v>581</v>
      </c>
      <c r="B446" s="12" t="s">
        <v>28</v>
      </c>
      <c r="C446" s="11" t="s">
        <v>67</v>
      </c>
      <c r="D446" s="13">
        <v>436003732</v>
      </c>
      <c r="E446" s="14">
        <v>2524077699</v>
      </c>
      <c r="F446" s="11" t="s">
        <v>14</v>
      </c>
      <c r="G446" s="78">
        <v>40018</v>
      </c>
      <c r="H446" s="79" t="str">
        <f t="shared" si="12"/>
        <v>July</v>
      </c>
      <c r="I446" s="16">
        <f t="shared" ca="1" si="13"/>
        <v>11</v>
      </c>
      <c r="J446" s="17" t="s">
        <v>20</v>
      </c>
      <c r="K446" s="93">
        <v>84767</v>
      </c>
      <c r="L446" s="12">
        <v>2</v>
      </c>
    </row>
    <row r="447" spans="1:12" hidden="1" x14ac:dyDescent="0.25">
      <c r="A447" s="11" t="s">
        <v>396</v>
      </c>
      <c r="B447" s="12" t="s">
        <v>28</v>
      </c>
      <c r="C447" s="11" t="s">
        <v>146</v>
      </c>
      <c r="D447" s="13">
        <v>469001073</v>
      </c>
      <c r="E447" s="14">
        <v>2523327522</v>
      </c>
      <c r="F447" s="11" t="s">
        <v>14</v>
      </c>
      <c r="G447" s="78">
        <v>36025</v>
      </c>
      <c r="H447" s="79" t="str">
        <f t="shared" si="12"/>
        <v>August</v>
      </c>
      <c r="I447" s="16">
        <f t="shared" ca="1" si="13"/>
        <v>22</v>
      </c>
      <c r="J447" s="17" t="s">
        <v>20</v>
      </c>
      <c r="K447" s="93">
        <v>82553</v>
      </c>
      <c r="L447" s="12">
        <v>4</v>
      </c>
    </row>
    <row r="448" spans="1:12" hidden="1" x14ac:dyDescent="0.25">
      <c r="A448" s="11" t="s">
        <v>158</v>
      </c>
      <c r="B448" s="12" t="s">
        <v>25</v>
      </c>
      <c r="C448" s="11" t="s">
        <v>220</v>
      </c>
      <c r="D448" s="13">
        <v>240002873</v>
      </c>
      <c r="E448" s="14">
        <v>9198912054</v>
      </c>
      <c r="F448" s="11" t="s">
        <v>17</v>
      </c>
      <c r="G448" s="78">
        <v>41754</v>
      </c>
      <c r="H448" s="79" t="str">
        <f t="shared" si="12"/>
        <v>April</v>
      </c>
      <c r="I448" s="16">
        <f t="shared" ca="1" si="13"/>
        <v>6</v>
      </c>
      <c r="J448" s="17"/>
      <c r="K448" s="93">
        <v>108446</v>
      </c>
      <c r="L448" s="12">
        <v>4</v>
      </c>
    </row>
    <row r="449" spans="1:12" hidden="1" x14ac:dyDescent="0.25">
      <c r="A449" s="11" t="s">
        <v>412</v>
      </c>
      <c r="B449" s="12" t="s">
        <v>33</v>
      </c>
      <c r="C449" s="11" t="s">
        <v>220</v>
      </c>
      <c r="D449" s="13">
        <v>565002209</v>
      </c>
      <c r="E449" s="14">
        <v>2522889972</v>
      </c>
      <c r="F449" s="11" t="s">
        <v>14</v>
      </c>
      <c r="G449" s="78">
        <v>37813</v>
      </c>
      <c r="H449" s="79" t="str">
        <f t="shared" si="12"/>
        <v>July</v>
      </c>
      <c r="I449" s="16">
        <f t="shared" ca="1" si="13"/>
        <v>17</v>
      </c>
      <c r="J449" s="17" t="s">
        <v>37</v>
      </c>
      <c r="K449" s="93">
        <v>90518</v>
      </c>
      <c r="L449" s="12">
        <v>4</v>
      </c>
    </row>
    <row r="450" spans="1:12" x14ac:dyDescent="0.25">
      <c r="A450" s="11" t="s">
        <v>654</v>
      </c>
      <c r="B450" s="12" t="s">
        <v>12</v>
      </c>
      <c r="C450" s="11" t="s">
        <v>381</v>
      </c>
      <c r="D450" s="13">
        <v>917004039</v>
      </c>
      <c r="E450" s="14">
        <v>9194402150</v>
      </c>
      <c r="F450" s="11" t="s">
        <v>14</v>
      </c>
      <c r="G450" s="78">
        <v>38062</v>
      </c>
      <c r="H450" s="79" t="str">
        <f t="shared" ref="H450:H513" si="14">CHOOSE(MONTH(G450),"January","February","March","April","May","June","July","August","September","October","November","December")</f>
        <v>March</v>
      </c>
      <c r="I450" s="16">
        <f t="shared" ref="I450:I513" ca="1" si="15">DATEDIF(G450,TODAY(),"Y")</f>
        <v>16</v>
      </c>
      <c r="J450" s="17" t="s">
        <v>20</v>
      </c>
      <c r="K450" s="93">
        <v>95148</v>
      </c>
      <c r="L450" s="12">
        <v>4</v>
      </c>
    </row>
    <row r="451" spans="1:12" hidden="1" x14ac:dyDescent="0.25">
      <c r="A451" s="11" t="s">
        <v>312</v>
      </c>
      <c r="B451" s="12" t="s">
        <v>12</v>
      </c>
      <c r="C451" s="11" t="s">
        <v>67</v>
      </c>
      <c r="D451" s="13">
        <v>733003074</v>
      </c>
      <c r="E451" s="14">
        <v>9192224790</v>
      </c>
      <c r="F451" s="11" t="s">
        <v>17</v>
      </c>
      <c r="G451" s="78">
        <v>41812</v>
      </c>
      <c r="H451" s="79" t="str">
        <f t="shared" si="14"/>
        <v>June</v>
      </c>
      <c r="I451" s="16">
        <f t="shared" ca="1" si="15"/>
        <v>6</v>
      </c>
      <c r="J451" s="17"/>
      <c r="K451" s="93">
        <v>112145</v>
      </c>
      <c r="L451" s="12">
        <v>3</v>
      </c>
    </row>
    <row r="452" spans="1:12" hidden="1" x14ac:dyDescent="0.25">
      <c r="A452" s="11" t="s">
        <v>740</v>
      </c>
      <c r="B452" s="12" t="s">
        <v>33</v>
      </c>
      <c r="C452" s="11" t="s">
        <v>172</v>
      </c>
      <c r="D452" s="13">
        <v>425008783</v>
      </c>
      <c r="E452" s="14">
        <v>9191559081</v>
      </c>
      <c r="F452" s="11" t="s">
        <v>22</v>
      </c>
      <c r="G452" s="78">
        <v>37912</v>
      </c>
      <c r="H452" s="79" t="str">
        <f t="shared" si="14"/>
        <v>October</v>
      </c>
      <c r="I452" s="16">
        <f t="shared" ca="1" si="15"/>
        <v>17</v>
      </c>
      <c r="J452" s="17" t="s">
        <v>42</v>
      </c>
      <c r="K452" s="93">
        <v>28647</v>
      </c>
      <c r="L452" s="12">
        <v>3</v>
      </c>
    </row>
    <row r="453" spans="1:12" hidden="1" x14ac:dyDescent="0.25">
      <c r="A453" s="11" t="s">
        <v>741</v>
      </c>
      <c r="B453" s="12" t="s">
        <v>33</v>
      </c>
      <c r="C453" s="11" t="s">
        <v>685</v>
      </c>
      <c r="D453" s="13">
        <v>163000417</v>
      </c>
      <c r="E453" s="14">
        <v>2526466230</v>
      </c>
      <c r="F453" s="11" t="s">
        <v>14</v>
      </c>
      <c r="G453" s="78">
        <v>39514</v>
      </c>
      <c r="H453" s="79" t="str">
        <f t="shared" si="14"/>
        <v>March</v>
      </c>
      <c r="I453" s="16">
        <f t="shared" ca="1" si="15"/>
        <v>12</v>
      </c>
      <c r="J453" s="17" t="s">
        <v>23</v>
      </c>
      <c r="K453" s="93">
        <v>88182</v>
      </c>
      <c r="L453" s="12">
        <v>5</v>
      </c>
    </row>
    <row r="454" spans="1:12" hidden="1" x14ac:dyDescent="0.25">
      <c r="A454" s="11" t="s">
        <v>193</v>
      </c>
      <c r="B454" s="12" t="s">
        <v>33</v>
      </c>
      <c r="C454" s="11" t="s">
        <v>455</v>
      </c>
      <c r="D454" s="13">
        <v>974002089</v>
      </c>
      <c r="E454" s="14">
        <v>9192601200</v>
      </c>
      <c r="F454" s="11" t="s">
        <v>14</v>
      </c>
      <c r="G454" s="78">
        <v>37656</v>
      </c>
      <c r="H454" s="79" t="str">
        <f t="shared" si="14"/>
        <v>February</v>
      </c>
      <c r="I454" s="16">
        <f t="shared" ca="1" si="15"/>
        <v>17</v>
      </c>
      <c r="J454" s="17" t="s">
        <v>15</v>
      </c>
      <c r="K454" s="93">
        <v>85307</v>
      </c>
      <c r="L454" s="12">
        <v>1</v>
      </c>
    </row>
    <row r="455" spans="1:12" hidden="1" x14ac:dyDescent="0.25">
      <c r="A455" s="11" t="s">
        <v>313</v>
      </c>
      <c r="B455" s="12" t="s">
        <v>28</v>
      </c>
      <c r="C455" s="11" t="s">
        <v>220</v>
      </c>
      <c r="D455" s="13">
        <v>387007948</v>
      </c>
      <c r="E455" s="14">
        <v>9198213594</v>
      </c>
      <c r="F455" s="11" t="s">
        <v>14</v>
      </c>
      <c r="G455" s="78">
        <v>43476</v>
      </c>
      <c r="H455" s="79" t="str">
        <f t="shared" si="14"/>
        <v>January</v>
      </c>
      <c r="I455" s="16">
        <f t="shared" ca="1" si="15"/>
        <v>1</v>
      </c>
      <c r="J455" s="17" t="s">
        <v>15</v>
      </c>
      <c r="K455" s="93">
        <v>64044</v>
      </c>
      <c r="L455" s="12">
        <v>3</v>
      </c>
    </row>
    <row r="456" spans="1:12" hidden="1" x14ac:dyDescent="0.25">
      <c r="A456" s="11" t="s">
        <v>456</v>
      </c>
      <c r="B456" s="12" t="s">
        <v>33</v>
      </c>
      <c r="C456" s="11" t="s">
        <v>786</v>
      </c>
      <c r="D456" s="13">
        <v>978002408</v>
      </c>
      <c r="E456" s="14">
        <v>9191888279</v>
      </c>
      <c r="F456" s="11" t="s">
        <v>17</v>
      </c>
      <c r="G456" s="78">
        <v>37367</v>
      </c>
      <c r="H456" s="79" t="str">
        <f t="shared" si="14"/>
        <v>April</v>
      </c>
      <c r="I456" s="16">
        <f t="shared" ca="1" si="15"/>
        <v>18</v>
      </c>
      <c r="J456" s="17"/>
      <c r="K456" s="93">
        <v>87372</v>
      </c>
      <c r="L456" s="12">
        <v>5</v>
      </c>
    </row>
    <row r="457" spans="1:12" hidden="1" x14ac:dyDescent="0.25">
      <c r="A457" s="11" t="s">
        <v>314</v>
      </c>
      <c r="B457" s="12" t="s">
        <v>19</v>
      </c>
      <c r="C457" s="11" t="s">
        <v>611</v>
      </c>
      <c r="D457" s="13">
        <v>313008228</v>
      </c>
      <c r="E457" s="14">
        <v>2524998145</v>
      </c>
      <c r="F457" s="11" t="s">
        <v>14</v>
      </c>
      <c r="G457" s="78">
        <v>40467</v>
      </c>
      <c r="H457" s="79" t="str">
        <f t="shared" si="14"/>
        <v>October</v>
      </c>
      <c r="I457" s="16">
        <f t="shared" ca="1" si="15"/>
        <v>10</v>
      </c>
      <c r="J457" s="17" t="s">
        <v>37</v>
      </c>
      <c r="K457" s="93">
        <v>111362</v>
      </c>
      <c r="L457" s="12">
        <v>5</v>
      </c>
    </row>
    <row r="458" spans="1:12" hidden="1" x14ac:dyDescent="0.25">
      <c r="A458" s="11" t="s">
        <v>102</v>
      </c>
      <c r="B458" s="12" t="s">
        <v>28</v>
      </c>
      <c r="C458" s="11" t="s">
        <v>220</v>
      </c>
      <c r="D458" s="13">
        <v>147004014</v>
      </c>
      <c r="E458" s="14">
        <v>9192212512</v>
      </c>
      <c r="F458" s="11" t="s">
        <v>14</v>
      </c>
      <c r="G458" s="78">
        <v>38030</v>
      </c>
      <c r="H458" s="79" t="str">
        <f t="shared" si="14"/>
        <v>February</v>
      </c>
      <c r="I458" s="16">
        <f t="shared" ca="1" si="15"/>
        <v>16</v>
      </c>
      <c r="J458" s="17" t="s">
        <v>37</v>
      </c>
      <c r="K458" s="93">
        <v>59765</v>
      </c>
      <c r="L458" s="12">
        <v>2</v>
      </c>
    </row>
    <row r="459" spans="1:12" hidden="1" x14ac:dyDescent="0.25">
      <c r="A459" s="11" t="s">
        <v>742</v>
      </c>
      <c r="B459" s="12" t="s">
        <v>28</v>
      </c>
      <c r="C459" s="11" t="s">
        <v>220</v>
      </c>
      <c r="D459" s="13">
        <v>505006230</v>
      </c>
      <c r="E459" s="14">
        <v>9198038161</v>
      </c>
      <c r="F459" s="11" t="s">
        <v>14</v>
      </c>
      <c r="G459" s="78">
        <v>36835</v>
      </c>
      <c r="H459" s="79" t="str">
        <f t="shared" si="14"/>
        <v>November</v>
      </c>
      <c r="I459" s="16">
        <f t="shared" ca="1" si="15"/>
        <v>20</v>
      </c>
      <c r="J459" s="17" t="s">
        <v>37</v>
      </c>
      <c r="K459" s="93">
        <v>61425</v>
      </c>
      <c r="L459" s="12">
        <v>3</v>
      </c>
    </row>
    <row r="460" spans="1:12" hidden="1" x14ac:dyDescent="0.25">
      <c r="A460" s="11" t="s">
        <v>638</v>
      </c>
      <c r="B460" s="12" t="s">
        <v>19</v>
      </c>
      <c r="C460" s="11" t="s">
        <v>146</v>
      </c>
      <c r="D460" s="13">
        <v>291008311</v>
      </c>
      <c r="E460" s="14">
        <v>2526742736</v>
      </c>
      <c r="F460" s="11" t="s">
        <v>14</v>
      </c>
      <c r="G460" s="78">
        <v>36324</v>
      </c>
      <c r="H460" s="79" t="str">
        <f t="shared" si="14"/>
        <v>June</v>
      </c>
      <c r="I460" s="16">
        <f t="shared" ca="1" si="15"/>
        <v>21</v>
      </c>
      <c r="J460" s="17" t="s">
        <v>15</v>
      </c>
      <c r="K460" s="93">
        <v>108162</v>
      </c>
      <c r="L460" s="12">
        <v>4</v>
      </c>
    </row>
    <row r="461" spans="1:12" hidden="1" x14ac:dyDescent="0.25">
      <c r="A461" s="11" t="s">
        <v>413</v>
      </c>
      <c r="B461" s="12" t="s">
        <v>33</v>
      </c>
      <c r="C461" s="11" t="s">
        <v>211</v>
      </c>
      <c r="D461" s="13">
        <v>875000441</v>
      </c>
      <c r="E461" s="14">
        <v>9191715499</v>
      </c>
      <c r="F461" s="11" t="s">
        <v>22</v>
      </c>
      <c r="G461" s="78">
        <v>40347</v>
      </c>
      <c r="H461" s="79" t="str">
        <f t="shared" si="14"/>
        <v>June</v>
      </c>
      <c r="I461" s="16">
        <f t="shared" ca="1" si="15"/>
        <v>10</v>
      </c>
      <c r="J461" s="17" t="s">
        <v>42</v>
      </c>
      <c r="K461" s="93">
        <v>69930</v>
      </c>
      <c r="L461" s="12">
        <v>1</v>
      </c>
    </row>
    <row r="462" spans="1:12" hidden="1" x14ac:dyDescent="0.25">
      <c r="A462" s="11" t="s">
        <v>743</v>
      </c>
      <c r="B462" s="12" t="s">
        <v>33</v>
      </c>
      <c r="C462" s="11" t="s">
        <v>685</v>
      </c>
      <c r="D462" s="13">
        <v>695008896</v>
      </c>
      <c r="E462" s="14">
        <v>2523533906</v>
      </c>
      <c r="F462" s="11" t="s">
        <v>17</v>
      </c>
      <c r="G462" s="78">
        <v>38668</v>
      </c>
      <c r="H462" s="79" t="str">
        <f t="shared" si="14"/>
        <v>November</v>
      </c>
      <c r="I462" s="16">
        <f t="shared" ca="1" si="15"/>
        <v>15</v>
      </c>
      <c r="J462" s="17"/>
      <c r="K462" s="93">
        <v>60791</v>
      </c>
      <c r="L462" s="12">
        <v>3</v>
      </c>
    </row>
    <row r="463" spans="1:12" hidden="1" x14ac:dyDescent="0.25">
      <c r="A463" s="11" t="s">
        <v>315</v>
      </c>
      <c r="B463" s="12" t="s">
        <v>31</v>
      </c>
      <c r="C463" s="11" t="s">
        <v>373</v>
      </c>
      <c r="D463" s="13">
        <v>742006482</v>
      </c>
      <c r="E463" s="14">
        <v>9197077326</v>
      </c>
      <c r="F463" s="11" t="s">
        <v>14</v>
      </c>
      <c r="G463" s="78">
        <v>36674</v>
      </c>
      <c r="H463" s="79" t="str">
        <f t="shared" si="14"/>
        <v>May</v>
      </c>
      <c r="I463" s="16">
        <f t="shared" ca="1" si="15"/>
        <v>20</v>
      </c>
      <c r="J463" s="17" t="s">
        <v>15</v>
      </c>
      <c r="K463" s="93">
        <v>52866</v>
      </c>
      <c r="L463" s="12">
        <v>3</v>
      </c>
    </row>
    <row r="464" spans="1:12" hidden="1" x14ac:dyDescent="0.25">
      <c r="A464" s="11" t="s">
        <v>194</v>
      </c>
      <c r="B464" s="12" t="s">
        <v>28</v>
      </c>
      <c r="C464" s="11" t="s">
        <v>522</v>
      </c>
      <c r="D464" s="13">
        <v>638005756</v>
      </c>
      <c r="E464" s="14">
        <v>2528922252</v>
      </c>
      <c r="F464" s="11" t="s">
        <v>17</v>
      </c>
      <c r="G464" s="78">
        <v>36791</v>
      </c>
      <c r="H464" s="79" t="str">
        <f t="shared" si="14"/>
        <v>September</v>
      </c>
      <c r="I464" s="16">
        <f t="shared" ca="1" si="15"/>
        <v>20</v>
      </c>
      <c r="J464" s="17"/>
      <c r="K464" s="93">
        <v>60372</v>
      </c>
      <c r="L464" s="12">
        <v>2</v>
      </c>
    </row>
    <row r="465" spans="1:12" hidden="1" x14ac:dyDescent="0.25">
      <c r="A465" s="11" t="s">
        <v>583</v>
      </c>
      <c r="B465" s="12" t="s">
        <v>28</v>
      </c>
      <c r="C465" s="11" t="s">
        <v>522</v>
      </c>
      <c r="D465" s="13">
        <v>339008599</v>
      </c>
      <c r="E465" s="14">
        <v>9191267946</v>
      </c>
      <c r="F465" s="11" t="s">
        <v>17</v>
      </c>
      <c r="G465" s="78">
        <v>40246</v>
      </c>
      <c r="H465" s="79" t="str">
        <f t="shared" si="14"/>
        <v>March</v>
      </c>
      <c r="I465" s="16">
        <f t="shared" ca="1" si="15"/>
        <v>10</v>
      </c>
      <c r="J465" s="17"/>
      <c r="K465" s="93">
        <v>81095</v>
      </c>
      <c r="L465" s="12">
        <v>3</v>
      </c>
    </row>
    <row r="466" spans="1:12" hidden="1" x14ac:dyDescent="0.25">
      <c r="A466" s="11" t="s">
        <v>195</v>
      </c>
      <c r="B466" s="12" t="s">
        <v>33</v>
      </c>
      <c r="C466" s="11" t="s">
        <v>611</v>
      </c>
      <c r="D466" s="13">
        <v>420009404</v>
      </c>
      <c r="E466" s="14">
        <v>9197785583</v>
      </c>
      <c r="F466" s="11" t="s">
        <v>14</v>
      </c>
      <c r="G466" s="78">
        <v>36111</v>
      </c>
      <c r="H466" s="79" t="str">
        <f t="shared" si="14"/>
        <v>November</v>
      </c>
      <c r="I466" s="16">
        <f t="shared" ca="1" si="15"/>
        <v>22</v>
      </c>
      <c r="J466" s="17" t="s">
        <v>37</v>
      </c>
      <c r="K466" s="93">
        <v>33534</v>
      </c>
      <c r="L466" s="12">
        <v>1</v>
      </c>
    </row>
    <row r="467" spans="1:12" hidden="1" x14ac:dyDescent="0.25">
      <c r="A467" s="11" t="s">
        <v>103</v>
      </c>
      <c r="B467" s="12" t="s">
        <v>12</v>
      </c>
      <c r="C467" s="11" t="s">
        <v>522</v>
      </c>
      <c r="D467" s="13">
        <v>476003591</v>
      </c>
      <c r="E467" s="14">
        <v>9197188067</v>
      </c>
      <c r="F467" s="11" t="s">
        <v>14</v>
      </c>
      <c r="G467" s="78">
        <v>37831</v>
      </c>
      <c r="H467" s="79" t="str">
        <f t="shared" si="14"/>
        <v>July</v>
      </c>
      <c r="I467" s="16">
        <f t="shared" ca="1" si="15"/>
        <v>17</v>
      </c>
      <c r="J467" s="17" t="s">
        <v>15</v>
      </c>
      <c r="K467" s="93">
        <v>68270</v>
      </c>
      <c r="L467" s="12">
        <v>4</v>
      </c>
    </row>
    <row r="468" spans="1:12" hidden="1" x14ac:dyDescent="0.25">
      <c r="A468" s="11" t="s">
        <v>132</v>
      </c>
      <c r="B468" s="12" t="s">
        <v>25</v>
      </c>
      <c r="C468" s="11" t="s">
        <v>220</v>
      </c>
      <c r="D468" s="13">
        <v>338007629</v>
      </c>
      <c r="E468" s="14">
        <v>2524252315</v>
      </c>
      <c r="F468" s="11" t="s">
        <v>14</v>
      </c>
      <c r="G468" s="78">
        <v>38643</v>
      </c>
      <c r="H468" s="79" t="str">
        <f t="shared" si="14"/>
        <v>October</v>
      </c>
      <c r="I468" s="16">
        <f t="shared" ca="1" si="15"/>
        <v>15</v>
      </c>
      <c r="J468" s="17" t="s">
        <v>15</v>
      </c>
      <c r="K468" s="93">
        <v>106070</v>
      </c>
      <c r="L468" s="12">
        <v>1</v>
      </c>
    </row>
    <row r="469" spans="1:12" hidden="1" x14ac:dyDescent="0.25">
      <c r="A469" s="11" t="s">
        <v>744</v>
      </c>
      <c r="B469" s="12" t="s">
        <v>19</v>
      </c>
      <c r="C469" s="11" t="s">
        <v>522</v>
      </c>
      <c r="D469" s="13">
        <v>868004739</v>
      </c>
      <c r="E469" s="14">
        <v>9195255121</v>
      </c>
      <c r="F469" s="11" t="s">
        <v>22</v>
      </c>
      <c r="G469" s="78">
        <v>43135</v>
      </c>
      <c r="H469" s="79" t="str">
        <f t="shared" si="14"/>
        <v>February</v>
      </c>
      <c r="I469" s="16">
        <f t="shared" ca="1" si="15"/>
        <v>2</v>
      </c>
      <c r="J469" s="17" t="s">
        <v>15</v>
      </c>
      <c r="K469" s="93">
        <v>15944</v>
      </c>
      <c r="L469" s="12">
        <v>1</v>
      </c>
    </row>
    <row r="470" spans="1:12" hidden="1" x14ac:dyDescent="0.25">
      <c r="A470" s="11" t="s">
        <v>168</v>
      </c>
      <c r="B470" s="12" t="s">
        <v>12</v>
      </c>
      <c r="C470" s="11" t="s">
        <v>220</v>
      </c>
      <c r="D470" s="13">
        <v>427000216</v>
      </c>
      <c r="E470" s="14">
        <v>9198999194</v>
      </c>
      <c r="F470" s="11" t="s">
        <v>22</v>
      </c>
      <c r="G470" s="78">
        <v>37005</v>
      </c>
      <c r="H470" s="79" t="str">
        <f t="shared" si="14"/>
        <v>April</v>
      </c>
      <c r="I470" s="16">
        <f t="shared" ca="1" si="15"/>
        <v>19</v>
      </c>
      <c r="J470" s="17" t="s">
        <v>23</v>
      </c>
      <c r="K470" s="93">
        <v>25508</v>
      </c>
      <c r="L470" s="12">
        <v>4</v>
      </c>
    </row>
    <row r="471" spans="1:12" hidden="1" x14ac:dyDescent="0.25">
      <c r="A471" s="11" t="s">
        <v>486</v>
      </c>
      <c r="B471" s="12" t="s">
        <v>28</v>
      </c>
      <c r="C471" s="11" t="s">
        <v>685</v>
      </c>
      <c r="D471" s="13">
        <v>111006346</v>
      </c>
      <c r="E471" s="14">
        <v>2525717431</v>
      </c>
      <c r="F471" s="11" t="s">
        <v>17</v>
      </c>
      <c r="G471" s="78">
        <v>36348</v>
      </c>
      <c r="H471" s="79" t="str">
        <f t="shared" si="14"/>
        <v>July</v>
      </c>
      <c r="I471" s="16">
        <f t="shared" ca="1" si="15"/>
        <v>21</v>
      </c>
      <c r="J471" s="17"/>
      <c r="K471" s="93">
        <v>82531</v>
      </c>
      <c r="L471" s="12">
        <v>4</v>
      </c>
    </row>
    <row r="472" spans="1:12" hidden="1" x14ac:dyDescent="0.25">
      <c r="A472" s="11" t="s">
        <v>39</v>
      </c>
      <c r="B472" s="12" t="s">
        <v>28</v>
      </c>
      <c r="C472" s="11" t="s">
        <v>460</v>
      </c>
      <c r="D472" s="13">
        <v>934007306</v>
      </c>
      <c r="E472" s="14">
        <v>2525981242</v>
      </c>
      <c r="F472" s="11" t="s">
        <v>14</v>
      </c>
      <c r="G472" s="78">
        <v>36953</v>
      </c>
      <c r="H472" s="79" t="str">
        <f t="shared" si="14"/>
        <v>March</v>
      </c>
      <c r="I472" s="16">
        <f t="shared" ca="1" si="15"/>
        <v>19</v>
      </c>
      <c r="J472" s="17" t="s">
        <v>37</v>
      </c>
      <c r="K472" s="93">
        <v>98591</v>
      </c>
      <c r="L472" s="12">
        <v>5</v>
      </c>
    </row>
    <row r="473" spans="1:12" hidden="1" x14ac:dyDescent="0.25">
      <c r="A473" s="11" t="s">
        <v>745</v>
      </c>
      <c r="B473" s="12" t="s">
        <v>12</v>
      </c>
      <c r="C473" s="11" t="s">
        <v>67</v>
      </c>
      <c r="D473" s="13">
        <v>393003249</v>
      </c>
      <c r="E473" s="14">
        <v>9194980674</v>
      </c>
      <c r="F473" s="11" t="s">
        <v>17</v>
      </c>
      <c r="G473" s="78">
        <v>39312</v>
      </c>
      <c r="H473" s="79" t="str">
        <f t="shared" si="14"/>
        <v>August</v>
      </c>
      <c r="I473" s="16">
        <f t="shared" ca="1" si="15"/>
        <v>13</v>
      </c>
      <c r="J473" s="17"/>
      <c r="K473" s="93">
        <v>31806</v>
      </c>
      <c r="L473" s="12">
        <v>3</v>
      </c>
    </row>
    <row r="474" spans="1:12" hidden="1" x14ac:dyDescent="0.25">
      <c r="A474" s="11" t="s">
        <v>655</v>
      </c>
      <c r="B474" s="12" t="s">
        <v>25</v>
      </c>
      <c r="C474" s="11" t="s">
        <v>433</v>
      </c>
      <c r="D474" s="13">
        <v>755005415</v>
      </c>
      <c r="E474" s="14">
        <v>2524373324</v>
      </c>
      <c r="F474" s="11" t="s">
        <v>17</v>
      </c>
      <c r="G474" s="78">
        <v>43175</v>
      </c>
      <c r="H474" s="79" t="str">
        <f t="shared" si="14"/>
        <v>March</v>
      </c>
      <c r="I474" s="16">
        <f t="shared" ca="1" si="15"/>
        <v>2</v>
      </c>
      <c r="J474" s="17"/>
      <c r="K474" s="93">
        <v>99927</v>
      </c>
      <c r="L474" s="12">
        <v>2</v>
      </c>
    </row>
    <row r="475" spans="1:12" hidden="1" x14ac:dyDescent="0.25">
      <c r="A475" s="11" t="s">
        <v>414</v>
      </c>
      <c r="B475" s="12" t="s">
        <v>28</v>
      </c>
      <c r="C475" s="11" t="s">
        <v>522</v>
      </c>
      <c r="D475" s="13">
        <v>278009861</v>
      </c>
      <c r="E475" s="14">
        <v>9198561246</v>
      </c>
      <c r="F475" s="11" t="s">
        <v>17</v>
      </c>
      <c r="G475" s="78">
        <v>43246</v>
      </c>
      <c r="H475" s="79" t="str">
        <f t="shared" si="14"/>
        <v>May</v>
      </c>
      <c r="I475" s="16">
        <f t="shared" ca="1" si="15"/>
        <v>2</v>
      </c>
      <c r="J475" s="17"/>
      <c r="K475" s="93">
        <v>53393</v>
      </c>
      <c r="L475" s="12">
        <v>5</v>
      </c>
    </row>
    <row r="476" spans="1:12" hidden="1" x14ac:dyDescent="0.25">
      <c r="A476" s="11" t="s">
        <v>316</v>
      </c>
      <c r="B476" s="12" t="s">
        <v>12</v>
      </c>
      <c r="C476" s="11" t="s">
        <v>67</v>
      </c>
      <c r="D476" s="13">
        <v>822004734</v>
      </c>
      <c r="E476" s="14">
        <v>2524924736</v>
      </c>
      <c r="F476" s="11" t="s">
        <v>26</v>
      </c>
      <c r="G476" s="78">
        <v>39329</v>
      </c>
      <c r="H476" s="79" t="str">
        <f t="shared" si="14"/>
        <v>September</v>
      </c>
      <c r="I476" s="16">
        <f t="shared" ca="1" si="15"/>
        <v>13</v>
      </c>
      <c r="J476" s="17"/>
      <c r="K476" s="93">
        <v>44626</v>
      </c>
      <c r="L476" s="12">
        <v>5</v>
      </c>
    </row>
    <row r="477" spans="1:12" hidden="1" x14ac:dyDescent="0.25">
      <c r="A477" s="11" t="s">
        <v>487</v>
      </c>
      <c r="B477" s="12" t="s">
        <v>33</v>
      </c>
      <c r="C477" s="11" t="s">
        <v>172</v>
      </c>
      <c r="D477" s="13">
        <v>659006304</v>
      </c>
      <c r="E477" s="14">
        <v>9195876028</v>
      </c>
      <c r="F477" s="11" t="s">
        <v>14</v>
      </c>
      <c r="G477" s="78">
        <v>38343</v>
      </c>
      <c r="H477" s="79" t="str">
        <f t="shared" si="14"/>
        <v>December</v>
      </c>
      <c r="I477" s="16">
        <f t="shared" ca="1" si="15"/>
        <v>15</v>
      </c>
      <c r="J477" s="17" t="s">
        <v>37</v>
      </c>
      <c r="K477" s="93">
        <v>50963</v>
      </c>
      <c r="L477" s="12">
        <v>5</v>
      </c>
    </row>
    <row r="478" spans="1:12" hidden="1" x14ac:dyDescent="0.25">
      <c r="A478" s="11" t="s">
        <v>317</v>
      </c>
      <c r="B478" s="12" t="s">
        <v>28</v>
      </c>
      <c r="C478" s="11" t="s">
        <v>780</v>
      </c>
      <c r="D478" s="13">
        <v>510000395</v>
      </c>
      <c r="E478" s="14">
        <v>9196690862</v>
      </c>
      <c r="F478" s="11" t="s">
        <v>14</v>
      </c>
      <c r="G478" s="78">
        <v>39833</v>
      </c>
      <c r="H478" s="79" t="str">
        <f t="shared" si="14"/>
        <v>January</v>
      </c>
      <c r="I478" s="16">
        <f t="shared" ca="1" si="15"/>
        <v>11</v>
      </c>
      <c r="J478" s="17" t="s">
        <v>15</v>
      </c>
      <c r="K478" s="93">
        <v>85955</v>
      </c>
      <c r="L478" s="12">
        <v>5</v>
      </c>
    </row>
    <row r="479" spans="1:12" hidden="1" x14ac:dyDescent="0.25">
      <c r="A479" s="11" t="s">
        <v>159</v>
      </c>
      <c r="B479" s="12" t="s">
        <v>28</v>
      </c>
      <c r="C479" s="11" t="s">
        <v>522</v>
      </c>
      <c r="D479" s="13">
        <v>867000310</v>
      </c>
      <c r="E479" s="14">
        <v>9191376854</v>
      </c>
      <c r="F479" s="11" t="s">
        <v>14</v>
      </c>
      <c r="G479" s="78">
        <v>39235</v>
      </c>
      <c r="H479" s="79" t="str">
        <f t="shared" si="14"/>
        <v>June</v>
      </c>
      <c r="I479" s="16">
        <f t="shared" ca="1" si="15"/>
        <v>13</v>
      </c>
      <c r="J479" s="17" t="s">
        <v>37</v>
      </c>
      <c r="K479" s="93">
        <v>88979</v>
      </c>
      <c r="L479" s="12">
        <v>5</v>
      </c>
    </row>
    <row r="480" spans="1:12" hidden="1" x14ac:dyDescent="0.25">
      <c r="A480" s="11" t="s">
        <v>488</v>
      </c>
      <c r="B480" s="12" t="s">
        <v>12</v>
      </c>
      <c r="C480" s="11" t="s">
        <v>685</v>
      </c>
      <c r="D480" s="13">
        <v>210001464</v>
      </c>
      <c r="E480" s="14">
        <v>9198405552</v>
      </c>
      <c r="F480" s="11" t="s">
        <v>14</v>
      </c>
      <c r="G480" s="78">
        <v>42444</v>
      </c>
      <c r="H480" s="79" t="str">
        <f t="shared" si="14"/>
        <v>March</v>
      </c>
      <c r="I480" s="16">
        <f t="shared" ca="1" si="15"/>
        <v>4</v>
      </c>
      <c r="J480" s="17" t="s">
        <v>15</v>
      </c>
      <c r="K480" s="93">
        <v>107163</v>
      </c>
      <c r="L480" s="12">
        <v>5</v>
      </c>
    </row>
    <row r="481" spans="1:12" hidden="1" x14ac:dyDescent="0.25">
      <c r="A481" s="11" t="s">
        <v>218</v>
      </c>
      <c r="B481" s="12" t="s">
        <v>33</v>
      </c>
      <c r="C481" s="11" t="s">
        <v>67</v>
      </c>
      <c r="D481" s="13">
        <v>951006517</v>
      </c>
      <c r="E481" s="14">
        <v>2524936058</v>
      </c>
      <c r="F481" s="11" t="s">
        <v>14</v>
      </c>
      <c r="G481" s="78">
        <v>36737</v>
      </c>
      <c r="H481" s="79" t="str">
        <f t="shared" si="14"/>
        <v>July</v>
      </c>
      <c r="I481" s="16">
        <f t="shared" ca="1" si="15"/>
        <v>20</v>
      </c>
      <c r="J481" s="17" t="s">
        <v>37</v>
      </c>
      <c r="K481" s="93">
        <v>96755</v>
      </c>
      <c r="L481" s="12">
        <v>4</v>
      </c>
    </row>
    <row r="482" spans="1:12" hidden="1" x14ac:dyDescent="0.25">
      <c r="A482" s="11" t="s">
        <v>154</v>
      </c>
      <c r="B482" s="12" t="s">
        <v>25</v>
      </c>
      <c r="C482" s="11" t="s">
        <v>146</v>
      </c>
      <c r="D482" s="13">
        <v>938008346</v>
      </c>
      <c r="E482" s="81">
        <v>2526738901</v>
      </c>
      <c r="F482" s="11" t="s">
        <v>17</v>
      </c>
      <c r="G482" s="78">
        <v>40246</v>
      </c>
      <c r="H482" s="79" t="str">
        <f t="shared" si="14"/>
        <v>March</v>
      </c>
      <c r="I482" s="16">
        <f t="shared" ca="1" si="15"/>
        <v>10</v>
      </c>
      <c r="J482" s="17"/>
      <c r="K482" s="93">
        <v>108068</v>
      </c>
      <c r="L482" s="12">
        <v>2</v>
      </c>
    </row>
    <row r="483" spans="1:12" hidden="1" x14ac:dyDescent="0.25">
      <c r="A483" s="11" t="s">
        <v>746</v>
      </c>
      <c r="B483" s="12" t="s">
        <v>12</v>
      </c>
      <c r="C483" s="11" t="s">
        <v>166</v>
      </c>
      <c r="D483" s="13">
        <v>885003638</v>
      </c>
      <c r="E483" s="14">
        <v>9196188082</v>
      </c>
      <c r="F483" s="11" t="s">
        <v>14</v>
      </c>
      <c r="G483" s="78">
        <v>39411</v>
      </c>
      <c r="H483" s="79" t="str">
        <f t="shared" si="14"/>
        <v>November</v>
      </c>
      <c r="I483" s="16">
        <f t="shared" ca="1" si="15"/>
        <v>13</v>
      </c>
      <c r="J483" s="17" t="s">
        <v>37</v>
      </c>
      <c r="K483" s="93">
        <v>101331</v>
      </c>
      <c r="L483" s="12">
        <v>5</v>
      </c>
    </row>
    <row r="484" spans="1:12" hidden="1" x14ac:dyDescent="0.25">
      <c r="A484" s="11" t="s">
        <v>489</v>
      </c>
      <c r="B484" s="12" t="s">
        <v>12</v>
      </c>
      <c r="C484" s="11" t="s">
        <v>460</v>
      </c>
      <c r="D484" s="13">
        <v>869004136</v>
      </c>
      <c r="E484" s="14">
        <v>9193640748</v>
      </c>
      <c r="F484" s="11" t="s">
        <v>14</v>
      </c>
      <c r="G484" s="78">
        <v>38181</v>
      </c>
      <c r="H484" s="79" t="str">
        <f t="shared" si="14"/>
        <v>July</v>
      </c>
      <c r="I484" s="16">
        <f t="shared" ca="1" si="15"/>
        <v>16</v>
      </c>
      <c r="J484" s="17" t="s">
        <v>37</v>
      </c>
      <c r="K484" s="93">
        <v>58604</v>
      </c>
      <c r="L484" s="12">
        <v>1</v>
      </c>
    </row>
    <row r="485" spans="1:12" hidden="1" x14ac:dyDescent="0.25">
      <c r="A485" s="11" t="s">
        <v>318</v>
      </c>
      <c r="B485" s="12" t="s">
        <v>25</v>
      </c>
      <c r="C485" s="11" t="s">
        <v>460</v>
      </c>
      <c r="D485" s="13">
        <v>761007848</v>
      </c>
      <c r="E485" s="14">
        <v>9193967339</v>
      </c>
      <c r="F485" s="11" t="s">
        <v>17</v>
      </c>
      <c r="G485" s="78">
        <v>37344</v>
      </c>
      <c r="H485" s="79" t="str">
        <f t="shared" si="14"/>
        <v>March</v>
      </c>
      <c r="I485" s="16">
        <f t="shared" ca="1" si="15"/>
        <v>18</v>
      </c>
      <c r="J485" s="17"/>
      <c r="K485" s="93">
        <v>90059</v>
      </c>
      <c r="L485" s="12">
        <v>2</v>
      </c>
    </row>
    <row r="486" spans="1:12" hidden="1" x14ac:dyDescent="0.25">
      <c r="A486" s="11" t="s">
        <v>196</v>
      </c>
      <c r="B486" s="12" t="s">
        <v>33</v>
      </c>
      <c r="C486" s="11" t="s">
        <v>433</v>
      </c>
      <c r="D486" s="13">
        <v>167006549</v>
      </c>
      <c r="E486" s="14">
        <v>9197187041</v>
      </c>
      <c r="F486" s="11" t="s">
        <v>17</v>
      </c>
      <c r="G486" s="78">
        <v>40645</v>
      </c>
      <c r="H486" s="79" t="str">
        <f t="shared" si="14"/>
        <v>April</v>
      </c>
      <c r="I486" s="16">
        <f t="shared" ca="1" si="15"/>
        <v>9</v>
      </c>
      <c r="J486" s="17"/>
      <c r="K486" s="93">
        <v>105435</v>
      </c>
      <c r="L486" s="12">
        <v>3</v>
      </c>
    </row>
    <row r="487" spans="1:12" hidden="1" x14ac:dyDescent="0.25">
      <c r="A487" s="11" t="s">
        <v>319</v>
      </c>
      <c r="B487" s="12" t="s">
        <v>33</v>
      </c>
      <c r="C487" s="11" t="s">
        <v>611</v>
      </c>
      <c r="D487" s="13">
        <v>693005055</v>
      </c>
      <c r="E487" s="14">
        <v>2527853314</v>
      </c>
      <c r="F487" s="11" t="s">
        <v>14</v>
      </c>
      <c r="G487" s="78">
        <v>36553</v>
      </c>
      <c r="H487" s="79" t="str">
        <f t="shared" si="14"/>
        <v>January</v>
      </c>
      <c r="I487" s="16">
        <f t="shared" ca="1" si="15"/>
        <v>20</v>
      </c>
      <c r="J487" s="17" t="s">
        <v>15</v>
      </c>
      <c r="K487" s="93">
        <v>92435</v>
      </c>
      <c r="L487" s="12">
        <v>4</v>
      </c>
    </row>
    <row r="488" spans="1:12" hidden="1" x14ac:dyDescent="0.25">
      <c r="A488" s="11" t="s">
        <v>490</v>
      </c>
      <c r="B488" s="12" t="s">
        <v>33</v>
      </c>
      <c r="C488" s="11" t="s">
        <v>685</v>
      </c>
      <c r="D488" s="13">
        <v>471004761</v>
      </c>
      <c r="E488" s="14">
        <v>9191800673</v>
      </c>
      <c r="F488" s="11" t="s">
        <v>26</v>
      </c>
      <c r="G488" s="78">
        <v>37667</v>
      </c>
      <c r="H488" s="79" t="str">
        <f t="shared" si="14"/>
        <v>February</v>
      </c>
      <c r="I488" s="16">
        <f t="shared" ca="1" si="15"/>
        <v>17</v>
      </c>
      <c r="J488" s="17"/>
      <c r="K488" s="93">
        <v>36374</v>
      </c>
      <c r="L488" s="12">
        <v>4</v>
      </c>
    </row>
    <row r="489" spans="1:12" hidden="1" x14ac:dyDescent="0.25">
      <c r="A489" s="11" t="s">
        <v>40</v>
      </c>
      <c r="B489" s="12" t="s">
        <v>31</v>
      </c>
      <c r="C489" s="11" t="s">
        <v>220</v>
      </c>
      <c r="D489" s="13">
        <v>396007504</v>
      </c>
      <c r="E489" s="14">
        <v>9193204992</v>
      </c>
      <c r="F489" s="11" t="s">
        <v>17</v>
      </c>
      <c r="G489" s="78">
        <v>39442</v>
      </c>
      <c r="H489" s="79" t="str">
        <f t="shared" si="14"/>
        <v>December</v>
      </c>
      <c r="I489" s="16">
        <f t="shared" ca="1" si="15"/>
        <v>12</v>
      </c>
      <c r="J489" s="17"/>
      <c r="K489" s="93">
        <v>56484</v>
      </c>
      <c r="L489" s="12">
        <v>2</v>
      </c>
    </row>
    <row r="490" spans="1:12" hidden="1" x14ac:dyDescent="0.25">
      <c r="A490" s="11" t="s">
        <v>320</v>
      </c>
      <c r="B490" s="12" t="s">
        <v>28</v>
      </c>
      <c r="C490" s="11" t="s">
        <v>220</v>
      </c>
      <c r="D490" s="13">
        <v>257009459</v>
      </c>
      <c r="E490" s="14">
        <v>9197775023</v>
      </c>
      <c r="F490" s="11" t="s">
        <v>17</v>
      </c>
      <c r="G490" s="78">
        <v>39479</v>
      </c>
      <c r="H490" s="79" t="str">
        <f t="shared" si="14"/>
        <v>February</v>
      </c>
      <c r="I490" s="16">
        <f t="shared" ca="1" si="15"/>
        <v>12</v>
      </c>
      <c r="J490" s="17"/>
      <c r="K490" s="93">
        <v>77760</v>
      </c>
      <c r="L490" s="12">
        <v>3</v>
      </c>
    </row>
    <row r="491" spans="1:12" hidden="1" x14ac:dyDescent="0.25">
      <c r="A491" s="11" t="s">
        <v>104</v>
      </c>
      <c r="B491" s="12" t="s">
        <v>31</v>
      </c>
      <c r="C491" s="11" t="s">
        <v>685</v>
      </c>
      <c r="D491" s="13">
        <v>276003359</v>
      </c>
      <c r="E491" s="14">
        <v>2522304625</v>
      </c>
      <c r="F491" s="11" t="s">
        <v>14</v>
      </c>
      <c r="G491" s="78">
        <v>42013</v>
      </c>
      <c r="H491" s="79" t="str">
        <f t="shared" si="14"/>
        <v>January</v>
      </c>
      <c r="I491" s="16">
        <f t="shared" ca="1" si="15"/>
        <v>5</v>
      </c>
      <c r="J491" s="17" t="s">
        <v>20</v>
      </c>
      <c r="K491" s="93">
        <v>34682</v>
      </c>
      <c r="L491" s="12">
        <v>2</v>
      </c>
    </row>
    <row r="492" spans="1:12" hidden="1" x14ac:dyDescent="0.25">
      <c r="A492" s="11" t="s">
        <v>105</v>
      </c>
      <c r="B492" s="12" t="s">
        <v>25</v>
      </c>
      <c r="C492" s="11" t="s">
        <v>685</v>
      </c>
      <c r="D492" s="13">
        <v>635000617</v>
      </c>
      <c r="E492" s="14">
        <v>9192259651</v>
      </c>
      <c r="F492" s="11" t="s">
        <v>14</v>
      </c>
      <c r="G492" s="78">
        <v>39685</v>
      </c>
      <c r="H492" s="79" t="str">
        <f t="shared" si="14"/>
        <v>August</v>
      </c>
      <c r="I492" s="16">
        <f t="shared" ca="1" si="15"/>
        <v>12</v>
      </c>
      <c r="J492" s="17" t="s">
        <v>37</v>
      </c>
      <c r="K492" s="93">
        <v>64301</v>
      </c>
      <c r="L492" s="12">
        <v>3</v>
      </c>
    </row>
    <row r="493" spans="1:12" hidden="1" x14ac:dyDescent="0.25">
      <c r="A493" s="11" t="s">
        <v>567</v>
      </c>
      <c r="B493" s="12" t="s">
        <v>19</v>
      </c>
      <c r="C493" s="11" t="s">
        <v>146</v>
      </c>
      <c r="D493" s="13">
        <v>707002019</v>
      </c>
      <c r="E493" s="14">
        <v>2523373445</v>
      </c>
      <c r="F493" s="11" t="s">
        <v>17</v>
      </c>
      <c r="G493" s="78">
        <v>38306</v>
      </c>
      <c r="H493" s="79" t="str">
        <f t="shared" si="14"/>
        <v>November</v>
      </c>
      <c r="I493" s="16">
        <f t="shared" ca="1" si="15"/>
        <v>16</v>
      </c>
      <c r="J493" s="17"/>
      <c r="K493" s="93">
        <v>117410</v>
      </c>
      <c r="L493" s="12">
        <v>4</v>
      </c>
    </row>
    <row r="494" spans="1:12" hidden="1" x14ac:dyDescent="0.25">
      <c r="A494" s="11" t="s">
        <v>585</v>
      </c>
      <c r="B494" s="12" t="s">
        <v>33</v>
      </c>
      <c r="C494" s="11" t="s">
        <v>685</v>
      </c>
      <c r="D494" s="13">
        <v>283006654</v>
      </c>
      <c r="E494" s="14">
        <v>9197049910</v>
      </c>
      <c r="F494" s="11" t="s">
        <v>14</v>
      </c>
      <c r="G494" s="78">
        <v>36523</v>
      </c>
      <c r="H494" s="79" t="str">
        <f t="shared" si="14"/>
        <v>December</v>
      </c>
      <c r="I494" s="16">
        <f t="shared" ca="1" si="15"/>
        <v>20</v>
      </c>
      <c r="J494" s="17" t="s">
        <v>23</v>
      </c>
      <c r="K494" s="93">
        <v>62843</v>
      </c>
      <c r="L494" s="12">
        <v>4</v>
      </c>
    </row>
    <row r="495" spans="1:12" hidden="1" x14ac:dyDescent="0.25">
      <c r="A495" s="11" t="s">
        <v>54</v>
      </c>
      <c r="B495" s="12" t="s">
        <v>33</v>
      </c>
      <c r="C495" s="11" t="s">
        <v>220</v>
      </c>
      <c r="D495" s="13">
        <v>930002755</v>
      </c>
      <c r="E495" s="14">
        <v>9192380636</v>
      </c>
      <c r="F495" s="11" t="s">
        <v>22</v>
      </c>
      <c r="G495" s="78">
        <v>38031</v>
      </c>
      <c r="H495" s="79" t="str">
        <f t="shared" si="14"/>
        <v>February</v>
      </c>
      <c r="I495" s="16">
        <f t="shared" ca="1" si="15"/>
        <v>16</v>
      </c>
      <c r="J495" s="17" t="s">
        <v>15</v>
      </c>
      <c r="K495" s="93">
        <v>62485</v>
      </c>
      <c r="L495" s="12">
        <v>5</v>
      </c>
    </row>
    <row r="496" spans="1:12" hidden="1" x14ac:dyDescent="0.25">
      <c r="A496" s="11" t="s">
        <v>748</v>
      </c>
      <c r="B496" s="12" t="s">
        <v>28</v>
      </c>
      <c r="C496" s="11" t="s">
        <v>51</v>
      </c>
      <c r="D496" s="13">
        <v>216007562</v>
      </c>
      <c r="E496" s="14">
        <v>2521593705</v>
      </c>
      <c r="F496" s="11" t="s">
        <v>14</v>
      </c>
      <c r="G496" s="78">
        <v>38301</v>
      </c>
      <c r="H496" s="79" t="str">
        <f t="shared" si="14"/>
        <v>November</v>
      </c>
      <c r="I496" s="16">
        <f t="shared" ca="1" si="15"/>
        <v>16</v>
      </c>
      <c r="J496" s="17" t="s">
        <v>37</v>
      </c>
      <c r="K496" s="93">
        <v>66636</v>
      </c>
      <c r="L496" s="12">
        <v>2</v>
      </c>
    </row>
    <row r="497" spans="1:12" hidden="1" x14ac:dyDescent="0.25">
      <c r="A497" s="11" t="s">
        <v>656</v>
      </c>
      <c r="B497" s="12" t="s">
        <v>28</v>
      </c>
      <c r="C497" s="11" t="s">
        <v>220</v>
      </c>
      <c r="D497" s="13">
        <v>280004785</v>
      </c>
      <c r="E497" s="14">
        <v>2525918708</v>
      </c>
      <c r="F497" s="11" t="s">
        <v>14</v>
      </c>
      <c r="G497" s="78">
        <v>38838</v>
      </c>
      <c r="H497" s="79" t="str">
        <f t="shared" si="14"/>
        <v>May</v>
      </c>
      <c r="I497" s="16">
        <f t="shared" ca="1" si="15"/>
        <v>14</v>
      </c>
      <c r="J497" s="17" t="s">
        <v>15</v>
      </c>
      <c r="K497" s="93">
        <v>54459</v>
      </c>
      <c r="L497" s="12">
        <v>2</v>
      </c>
    </row>
    <row r="498" spans="1:12" hidden="1" x14ac:dyDescent="0.25">
      <c r="A498" s="11" t="s">
        <v>321</v>
      </c>
      <c r="B498" s="12" t="s">
        <v>28</v>
      </c>
      <c r="C498" s="11" t="s">
        <v>611</v>
      </c>
      <c r="D498" s="13">
        <v>272009955</v>
      </c>
      <c r="E498" s="14">
        <v>9194127875</v>
      </c>
      <c r="F498" s="11" t="s">
        <v>14</v>
      </c>
      <c r="G498" s="78">
        <v>37127</v>
      </c>
      <c r="H498" s="79" t="str">
        <f t="shared" si="14"/>
        <v>August</v>
      </c>
      <c r="I498" s="16">
        <f t="shared" ca="1" si="15"/>
        <v>19</v>
      </c>
      <c r="J498" s="17" t="s">
        <v>20</v>
      </c>
      <c r="K498" s="93">
        <v>65462</v>
      </c>
      <c r="L498" s="12">
        <v>2</v>
      </c>
    </row>
    <row r="499" spans="1:12" hidden="1" x14ac:dyDescent="0.25">
      <c r="A499" s="11" t="s">
        <v>657</v>
      </c>
      <c r="B499" s="12" t="s">
        <v>28</v>
      </c>
      <c r="C499" s="11" t="s">
        <v>220</v>
      </c>
      <c r="D499" s="13">
        <v>698009555</v>
      </c>
      <c r="E499" s="14">
        <v>2526052545</v>
      </c>
      <c r="F499" s="11" t="s">
        <v>22</v>
      </c>
      <c r="G499" s="78">
        <v>39345</v>
      </c>
      <c r="H499" s="79" t="str">
        <f t="shared" si="14"/>
        <v>September</v>
      </c>
      <c r="I499" s="16">
        <f t="shared" ca="1" si="15"/>
        <v>13</v>
      </c>
      <c r="J499" s="17" t="s">
        <v>20</v>
      </c>
      <c r="K499" s="93">
        <v>56180</v>
      </c>
      <c r="L499" s="12">
        <v>1</v>
      </c>
    </row>
    <row r="500" spans="1:12" hidden="1" x14ac:dyDescent="0.25">
      <c r="A500" s="11" t="s">
        <v>322</v>
      </c>
      <c r="B500" s="12" t="s">
        <v>19</v>
      </c>
      <c r="C500" s="11" t="s">
        <v>460</v>
      </c>
      <c r="D500" s="13">
        <v>851000058</v>
      </c>
      <c r="E500" s="14">
        <v>9196012031</v>
      </c>
      <c r="F500" s="11" t="s">
        <v>22</v>
      </c>
      <c r="G500" s="78">
        <v>43235</v>
      </c>
      <c r="H500" s="79" t="str">
        <f t="shared" si="14"/>
        <v>May</v>
      </c>
      <c r="I500" s="16">
        <f t="shared" ca="1" si="15"/>
        <v>2</v>
      </c>
      <c r="J500" s="17" t="s">
        <v>15</v>
      </c>
      <c r="K500" s="93">
        <v>22849</v>
      </c>
      <c r="L500" s="12">
        <v>1</v>
      </c>
    </row>
    <row r="501" spans="1:12" hidden="1" x14ac:dyDescent="0.25">
      <c r="A501" s="11" t="s">
        <v>197</v>
      </c>
      <c r="B501" s="12" t="s">
        <v>33</v>
      </c>
      <c r="C501" s="11" t="s">
        <v>220</v>
      </c>
      <c r="D501" s="13">
        <v>251004309</v>
      </c>
      <c r="E501" s="14">
        <v>9197950668</v>
      </c>
      <c r="F501" s="11" t="s">
        <v>17</v>
      </c>
      <c r="G501" s="78">
        <v>39571</v>
      </c>
      <c r="H501" s="79" t="str">
        <f t="shared" si="14"/>
        <v>May</v>
      </c>
      <c r="I501" s="16">
        <f t="shared" ca="1" si="15"/>
        <v>12</v>
      </c>
      <c r="J501" s="17"/>
      <c r="K501" s="93">
        <v>61317</v>
      </c>
      <c r="L501" s="12">
        <v>1</v>
      </c>
    </row>
    <row r="502" spans="1:12" hidden="1" x14ac:dyDescent="0.25">
      <c r="A502" s="11" t="s">
        <v>658</v>
      </c>
      <c r="B502" s="12" t="s">
        <v>33</v>
      </c>
      <c r="C502" s="11" t="s">
        <v>67</v>
      </c>
      <c r="D502" s="13">
        <v>667002117</v>
      </c>
      <c r="E502" s="14">
        <v>2526396432</v>
      </c>
      <c r="F502" s="11" t="s">
        <v>14</v>
      </c>
      <c r="G502" s="78">
        <v>36588</v>
      </c>
      <c r="H502" s="79" t="str">
        <f t="shared" si="14"/>
        <v>March</v>
      </c>
      <c r="I502" s="16">
        <f t="shared" ca="1" si="15"/>
        <v>20</v>
      </c>
      <c r="J502" s="17" t="s">
        <v>23</v>
      </c>
      <c r="K502" s="93">
        <v>42971</v>
      </c>
      <c r="L502" s="12">
        <v>3</v>
      </c>
    </row>
    <row r="503" spans="1:12" hidden="1" x14ac:dyDescent="0.25">
      <c r="A503" s="11" t="s">
        <v>323</v>
      </c>
      <c r="B503" s="12" t="s">
        <v>33</v>
      </c>
      <c r="C503" s="11" t="s">
        <v>127</v>
      </c>
      <c r="D503" s="13">
        <v>207006781</v>
      </c>
      <c r="E503" s="14">
        <v>9194125294</v>
      </c>
      <c r="F503" s="11" t="s">
        <v>14</v>
      </c>
      <c r="G503" s="78">
        <v>42765</v>
      </c>
      <c r="H503" s="79" t="str">
        <f t="shared" si="14"/>
        <v>January</v>
      </c>
      <c r="I503" s="16">
        <f t="shared" ca="1" si="15"/>
        <v>3</v>
      </c>
      <c r="J503" s="17" t="s">
        <v>15</v>
      </c>
      <c r="K503" s="93">
        <v>103194</v>
      </c>
      <c r="L503" s="12">
        <v>3</v>
      </c>
    </row>
    <row r="504" spans="1:12" hidden="1" x14ac:dyDescent="0.25">
      <c r="A504" s="11" t="s">
        <v>133</v>
      </c>
      <c r="B504" s="12" t="s">
        <v>31</v>
      </c>
      <c r="C504" s="11" t="s">
        <v>211</v>
      </c>
      <c r="D504" s="13">
        <v>746007232</v>
      </c>
      <c r="E504" s="14">
        <v>9196681578</v>
      </c>
      <c r="F504" s="11" t="s">
        <v>17</v>
      </c>
      <c r="G504" s="78">
        <v>39515</v>
      </c>
      <c r="H504" s="79" t="str">
        <f t="shared" si="14"/>
        <v>March</v>
      </c>
      <c r="I504" s="16">
        <f t="shared" ca="1" si="15"/>
        <v>12</v>
      </c>
      <c r="J504" s="17" t="s">
        <v>37</v>
      </c>
      <c r="K504" s="93">
        <v>93704</v>
      </c>
      <c r="L504" s="12">
        <v>4</v>
      </c>
    </row>
    <row r="505" spans="1:12" hidden="1" x14ac:dyDescent="0.25">
      <c r="A505" s="11" t="s">
        <v>198</v>
      </c>
      <c r="B505" s="12" t="s">
        <v>12</v>
      </c>
      <c r="C505" s="11" t="s">
        <v>13</v>
      </c>
      <c r="D505" s="13">
        <v>948005711</v>
      </c>
      <c r="E505" s="14">
        <v>2523539786</v>
      </c>
      <c r="F505" s="11" t="s">
        <v>17</v>
      </c>
      <c r="G505" s="78">
        <v>41989</v>
      </c>
      <c r="H505" s="79" t="str">
        <f t="shared" si="14"/>
        <v>December</v>
      </c>
      <c r="I505" s="16">
        <f t="shared" ca="1" si="15"/>
        <v>5</v>
      </c>
      <c r="J505" s="17"/>
      <c r="K505" s="93">
        <v>57429</v>
      </c>
      <c r="L505" s="12">
        <v>5</v>
      </c>
    </row>
    <row r="506" spans="1:12" hidden="1" x14ac:dyDescent="0.25">
      <c r="A506" s="11" t="s">
        <v>160</v>
      </c>
      <c r="B506" s="12" t="s">
        <v>33</v>
      </c>
      <c r="C506" s="11" t="s">
        <v>51</v>
      </c>
      <c r="D506" s="13">
        <v>237009447</v>
      </c>
      <c r="E506" s="14">
        <v>9195882405</v>
      </c>
      <c r="F506" s="11" t="s">
        <v>14</v>
      </c>
      <c r="G506" s="78">
        <v>37143</v>
      </c>
      <c r="H506" s="79" t="str">
        <f t="shared" si="14"/>
        <v>September</v>
      </c>
      <c r="I506" s="16">
        <f t="shared" ca="1" si="15"/>
        <v>19</v>
      </c>
      <c r="J506" s="17" t="s">
        <v>15</v>
      </c>
      <c r="K506" s="93">
        <v>99144</v>
      </c>
      <c r="L506" s="12">
        <v>1</v>
      </c>
    </row>
    <row r="507" spans="1:12" hidden="1" x14ac:dyDescent="0.25">
      <c r="A507" s="11" t="s">
        <v>377</v>
      </c>
      <c r="B507" s="12" t="s">
        <v>12</v>
      </c>
      <c r="C507" s="11" t="s">
        <v>522</v>
      </c>
      <c r="D507" s="13">
        <v>174009111</v>
      </c>
      <c r="E507" s="14">
        <v>9191675237</v>
      </c>
      <c r="F507" s="11" t="s">
        <v>14</v>
      </c>
      <c r="G507" s="78">
        <v>38128</v>
      </c>
      <c r="H507" s="79" t="str">
        <f t="shared" si="14"/>
        <v>May</v>
      </c>
      <c r="I507" s="16">
        <f t="shared" ca="1" si="15"/>
        <v>16</v>
      </c>
      <c r="J507" s="17" t="s">
        <v>23</v>
      </c>
      <c r="K507" s="93">
        <v>98145</v>
      </c>
      <c r="L507" s="12">
        <v>5</v>
      </c>
    </row>
    <row r="508" spans="1:12" hidden="1" x14ac:dyDescent="0.25">
      <c r="A508" s="11" t="s">
        <v>806</v>
      </c>
      <c r="B508" s="12" t="s">
        <v>25</v>
      </c>
      <c r="C508" s="11" t="s">
        <v>611</v>
      </c>
      <c r="D508" s="13">
        <v>593004018</v>
      </c>
      <c r="E508" s="14">
        <v>9194626281</v>
      </c>
      <c r="F508" s="11" t="s">
        <v>14</v>
      </c>
      <c r="G508" s="78">
        <v>36296</v>
      </c>
      <c r="H508" s="79" t="str">
        <f t="shared" si="14"/>
        <v>May</v>
      </c>
      <c r="I508" s="16">
        <f t="shared" ca="1" si="15"/>
        <v>21</v>
      </c>
      <c r="J508" s="17" t="s">
        <v>15</v>
      </c>
      <c r="K508" s="93">
        <v>91692</v>
      </c>
      <c r="L508" s="12">
        <v>4</v>
      </c>
    </row>
    <row r="509" spans="1:12" x14ac:dyDescent="0.25">
      <c r="A509" s="11" t="s">
        <v>659</v>
      </c>
      <c r="B509" s="12" t="s">
        <v>25</v>
      </c>
      <c r="C509" s="11" t="s">
        <v>381</v>
      </c>
      <c r="D509" s="13">
        <v>662004752</v>
      </c>
      <c r="E509" s="14">
        <v>2526040465</v>
      </c>
      <c r="F509" s="11" t="s">
        <v>14</v>
      </c>
      <c r="G509" s="78">
        <v>39234</v>
      </c>
      <c r="H509" s="79" t="str">
        <f t="shared" si="14"/>
        <v>June</v>
      </c>
      <c r="I509" s="16">
        <f t="shared" ca="1" si="15"/>
        <v>13</v>
      </c>
      <c r="J509" s="17" t="s">
        <v>37</v>
      </c>
      <c r="K509" s="93">
        <v>69404</v>
      </c>
      <c r="L509" s="12">
        <v>4</v>
      </c>
    </row>
    <row r="510" spans="1:12" hidden="1" x14ac:dyDescent="0.25">
      <c r="A510" s="11" t="s">
        <v>107</v>
      </c>
      <c r="B510" s="12" t="s">
        <v>12</v>
      </c>
      <c r="C510" s="11" t="s">
        <v>220</v>
      </c>
      <c r="D510" s="13">
        <v>865003824</v>
      </c>
      <c r="E510" s="14">
        <v>2524785979</v>
      </c>
      <c r="F510" s="11" t="s">
        <v>14</v>
      </c>
      <c r="G510" s="78">
        <v>37383</v>
      </c>
      <c r="H510" s="79" t="str">
        <f t="shared" si="14"/>
        <v>May</v>
      </c>
      <c r="I510" s="16">
        <f t="shared" ca="1" si="15"/>
        <v>18</v>
      </c>
      <c r="J510" s="17" t="s">
        <v>42</v>
      </c>
      <c r="K510" s="93">
        <v>46548</v>
      </c>
      <c r="L510" s="12">
        <v>3</v>
      </c>
    </row>
    <row r="511" spans="1:12" hidden="1" x14ac:dyDescent="0.25">
      <c r="A511" s="11" t="s">
        <v>64</v>
      </c>
      <c r="B511" s="12" t="s">
        <v>33</v>
      </c>
      <c r="C511" s="11" t="s">
        <v>685</v>
      </c>
      <c r="D511" s="13">
        <v>800005434</v>
      </c>
      <c r="E511" s="14">
        <v>2525821616</v>
      </c>
      <c r="F511" s="11" t="s">
        <v>14</v>
      </c>
      <c r="G511" s="78">
        <v>39798</v>
      </c>
      <c r="H511" s="79" t="str">
        <f t="shared" si="14"/>
        <v>December</v>
      </c>
      <c r="I511" s="16">
        <f t="shared" ca="1" si="15"/>
        <v>11</v>
      </c>
      <c r="J511" s="17" t="s">
        <v>42</v>
      </c>
      <c r="K511" s="93">
        <v>67406</v>
      </c>
      <c r="L511" s="12">
        <v>1</v>
      </c>
    </row>
    <row r="512" spans="1:12" hidden="1" x14ac:dyDescent="0.25">
      <c r="A512" s="11" t="s">
        <v>108</v>
      </c>
      <c r="B512" s="12" t="s">
        <v>28</v>
      </c>
      <c r="C512" s="11" t="s">
        <v>522</v>
      </c>
      <c r="D512" s="13">
        <v>191009642</v>
      </c>
      <c r="E512" s="14">
        <v>2528687353</v>
      </c>
      <c r="F512" s="11" t="s">
        <v>14</v>
      </c>
      <c r="G512" s="78">
        <v>36203</v>
      </c>
      <c r="H512" s="79" t="str">
        <f t="shared" si="14"/>
        <v>February</v>
      </c>
      <c r="I512" s="16">
        <f t="shared" ca="1" si="15"/>
        <v>21</v>
      </c>
      <c r="J512" s="17" t="s">
        <v>15</v>
      </c>
      <c r="K512" s="93">
        <v>32522</v>
      </c>
      <c r="L512" s="12">
        <v>4</v>
      </c>
    </row>
    <row r="513" spans="1:12" hidden="1" x14ac:dyDescent="0.25">
      <c r="A513" s="11" t="s">
        <v>805</v>
      </c>
      <c r="B513" s="12" t="s">
        <v>31</v>
      </c>
      <c r="C513" s="11" t="s">
        <v>522</v>
      </c>
      <c r="D513" s="13">
        <v>422003024</v>
      </c>
      <c r="E513" s="14">
        <v>9193876146</v>
      </c>
      <c r="F513" s="11" t="s">
        <v>14</v>
      </c>
      <c r="G513" s="78">
        <v>37535</v>
      </c>
      <c r="H513" s="79" t="str">
        <f t="shared" si="14"/>
        <v>October</v>
      </c>
      <c r="I513" s="16">
        <f t="shared" ca="1" si="15"/>
        <v>18</v>
      </c>
      <c r="J513" s="17" t="s">
        <v>23</v>
      </c>
      <c r="K513" s="93">
        <v>119907</v>
      </c>
      <c r="L513" s="12">
        <v>2</v>
      </c>
    </row>
    <row r="514" spans="1:12" hidden="1" x14ac:dyDescent="0.25">
      <c r="A514" s="11" t="s">
        <v>415</v>
      </c>
      <c r="B514" s="12" t="s">
        <v>12</v>
      </c>
      <c r="C514" s="11" t="s">
        <v>67</v>
      </c>
      <c r="D514" s="13">
        <v>721003550</v>
      </c>
      <c r="E514" s="14">
        <v>2528356334</v>
      </c>
      <c r="F514" s="11" t="s">
        <v>14</v>
      </c>
      <c r="G514" s="78">
        <v>36628</v>
      </c>
      <c r="H514" s="79" t="str">
        <f t="shared" ref="H514:H577" si="16">CHOOSE(MONTH(G514),"January","February","March","April","May","June","July","August","September","October","November","December")</f>
        <v>April</v>
      </c>
      <c r="I514" s="16">
        <f t="shared" ref="I514:I577" ca="1" si="17">DATEDIF(G514,TODAY(),"Y")</f>
        <v>20</v>
      </c>
      <c r="J514" s="17" t="s">
        <v>15</v>
      </c>
      <c r="K514" s="93">
        <v>96053</v>
      </c>
      <c r="L514" s="12">
        <v>2</v>
      </c>
    </row>
    <row r="515" spans="1:12" hidden="1" x14ac:dyDescent="0.25">
      <c r="A515" s="11" t="s">
        <v>586</v>
      </c>
      <c r="B515" s="12" t="s">
        <v>33</v>
      </c>
      <c r="C515" s="11" t="s">
        <v>685</v>
      </c>
      <c r="D515" s="13">
        <v>380004349</v>
      </c>
      <c r="E515" s="14">
        <v>2526129939</v>
      </c>
      <c r="F515" s="11" t="s">
        <v>14</v>
      </c>
      <c r="G515" s="78">
        <v>39391</v>
      </c>
      <c r="H515" s="79" t="str">
        <f t="shared" si="16"/>
        <v>November</v>
      </c>
      <c r="I515" s="16">
        <f t="shared" ca="1" si="17"/>
        <v>13</v>
      </c>
      <c r="J515" s="17" t="s">
        <v>37</v>
      </c>
      <c r="K515" s="93">
        <v>47871</v>
      </c>
      <c r="L515" s="12">
        <v>1</v>
      </c>
    </row>
    <row r="516" spans="1:12" hidden="1" x14ac:dyDescent="0.25">
      <c r="A516" s="11" t="s">
        <v>660</v>
      </c>
      <c r="B516" s="12" t="s">
        <v>12</v>
      </c>
      <c r="C516" s="11" t="s">
        <v>220</v>
      </c>
      <c r="D516" s="13">
        <v>136000388</v>
      </c>
      <c r="E516" s="14">
        <v>9195119214</v>
      </c>
      <c r="F516" s="11" t="s">
        <v>14</v>
      </c>
      <c r="G516" s="78">
        <v>38556</v>
      </c>
      <c r="H516" s="79" t="str">
        <f t="shared" si="16"/>
        <v>July</v>
      </c>
      <c r="I516" s="16">
        <f t="shared" ca="1" si="17"/>
        <v>15</v>
      </c>
      <c r="J516" s="17" t="s">
        <v>23</v>
      </c>
      <c r="K516" s="93">
        <v>94527</v>
      </c>
      <c r="L516" s="12">
        <v>3</v>
      </c>
    </row>
    <row r="517" spans="1:12" hidden="1" x14ac:dyDescent="0.25">
      <c r="A517" s="11" t="s">
        <v>457</v>
      </c>
      <c r="B517" s="12" t="s">
        <v>12</v>
      </c>
      <c r="C517" s="11" t="s">
        <v>522</v>
      </c>
      <c r="D517" s="13">
        <v>160004934</v>
      </c>
      <c r="E517" s="14">
        <v>9191191599</v>
      </c>
      <c r="F517" s="11" t="s">
        <v>22</v>
      </c>
      <c r="G517" s="78">
        <v>37635</v>
      </c>
      <c r="H517" s="79" t="str">
        <f t="shared" si="16"/>
        <v>January</v>
      </c>
      <c r="I517" s="16">
        <f t="shared" ca="1" si="17"/>
        <v>17</v>
      </c>
      <c r="J517" s="17" t="s">
        <v>37</v>
      </c>
      <c r="K517" s="93">
        <v>14445</v>
      </c>
      <c r="L517" s="12">
        <v>4</v>
      </c>
    </row>
    <row r="518" spans="1:12" hidden="1" x14ac:dyDescent="0.25">
      <c r="A518" s="11" t="s">
        <v>587</v>
      </c>
      <c r="B518" s="12" t="s">
        <v>28</v>
      </c>
      <c r="C518" s="11" t="s">
        <v>220</v>
      </c>
      <c r="D518" s="13">
        <v>676000562</v>
      </c>
      <c r="E518" s="14">
        <v>9198253211</v>
      </c>
      <c r="F518" s="11" t="s">
        <v>14</v>
      </c>
      <c r="G518" s="78">
        <v>38537</v>
      </c>
      <c r="H518" s="79" t="str">
        <f t="shared" si="16"/>
        <v>July</v>
      </c>
      <c r="I518" s="16">
        <f t="shared" ca="1" si="17"/>
        <v>15</v>
      </c>
      <c r="J518" s="17" t="s">
        <v>15</v>
      </c>
      <c r="K518" s="93">
        <v>81135</v>
      </c>
      <c r="L518" s="12">
        <v>1</v>
      </c>
    </row>
    <row r="519" spans="1:12" hidden="1" x14ac:dyDescent="0.25">
      <c r="A519" s="11" t="s">
        <v>324</v>
      </c>
      <c r="B519" s="12" t="s">
        <v>12</v>
      </c>
      <c r="C519" s="11" t="s">
        <v>220</v>
      </c>
      <c r="D519" s="13">
        <v>561008668</v>
      </c>
      <c r="E519" s="14">
        <v>2522433774</v>
      </c>
      <c r="F519" s="11" t="s">
        <v>14</v>
      </c>
      <c r="G519" s="78">
        <v>41651</v>
      </c>
      <c r="H519" s="79" t="str">
        <f t="shared" si="16"/>
        <v>January</v>
      </c>
      <c r="I519" s="16">
        <f t="shared" ca="1" si="17"/>
        <v>6</v>
      </c>
      <c r="J519" s="17" t="s">
        <v>23</v>
      </c>
      <c r="K519" s="93">
        <v>103388</v>
      </c>
      <c r="L519" s="12">
        <v>1</v>
      </c>
    </row>
    <row r="520" spans="1:12" hidden="1" x14ac:dyDescent="0.25">
      <c r="A520" s="11" t="s">
        <v>325</v>
      </c>
      <c r="B520" s="12" t="s">
        <v>31</v>
      </c>
      <c r="C520" s="11" t="s">
        <v>220</v>
      </c>
      <c r="D520" s="13">
        <v>596008829</v>
      </c>
      <c r="E520" s="14">
        <v>9198721709</v>
      </c>
      <c r="F520" s="11" t="s">
        <v>17</v>
      </c>
      <c r="G520" s="78">
        <v>38853</v>
      </c>
      <c r="H520" s="79" t="str">
        <f t="shared" si="16"/>
        <v>May</v>
      </c>
      <c r="I520" s="16">
        <f t="shared" ca="1" si="17"/>
        <v>14</v>
      </c>
      <c r="J520" s="17"/>
      <c r="K520" s="93">
        <v>60818</v>
      </c>
      <c r="L520" s="12">
        <v>1</v>
      </c>
    </row>
    <row r="521" spans="1:12" hidden="1" x14ac:dyDescent="0.25">
      <c r="A521" s="11" t="s">
        <v>109</v>
      </c>
      <c r="B521" s="12" t="s">
        <v>12</v>
      </c>
      <c r="C521" s="11" t="s">
        <v>381</v>
      </c>
      <c r="D521" s="13">
        <v>980000186</v>
      </c>
      <c r="E521" s="14">
        <v>9191517218</v>
      </c>
      <c r="F521" s="11" t="s">
        <v>22</v>
      </c>
      <c r="G521" s="78">
        <v>41940</v>
      </c>
      <c r="H521" s="79" t="str">
        <f t="shared" si="16"/>
        <v>October</v>
      </c>
      <c r="I521" s="16">
        <f t="shared" ca="1" si="17"/>
        <v>6</v>
      </c>
      <c r="J521" s="17" t="s">
        <v>37</v>
      </c>
      <c r="K521" s="93">
        <v>64402</v>
      </c>
      <c r="L521" s="12">
        <v>5</v>
      </c>
    </row>
    <row r="522" spans="1:12" hidden="1" x14ac:dyDescent="0.25">
      <c r="A522" s="11" t="s">
        <v>491</v>
      </c>
      <c r="B522" s="12" t="s">
        <v>28</v>
      </c>
      <c r="C522" s="11" t="s">
        <v>685</v>
      </c>
      <c r="D522" s="13">
        <v>375005723</v>
      </c>
      <c r="E522" s="14">
        <v>2526026842</v>
      </c>
      <c r="F522" s="11" t="s">
        <v>17</v>
      </c>
      <c r="G522" s="78">
        <v>37565</v>
      </c>
      <c r="H522" s="79" t="str">
        <f t="shared" si="16"/>
        <v>November</v>
      </c>
      <c r="I522" s="16">
        <f t="shared" ca="1" si="17"/>
        <v>18</v>
      </c>
      <c r="J522" s="17"/>
      <c r="K522" s="93">
        <v>86755</v>
      </c>
      <c r="L522" s="12">
        <v>3</v>
      </c>
    </row>
    <row r="523" spans="1:12" hidden="1" x14ac:dyDescent="0.25">
      <c r="A523" s="11" t="s">
        <v>515</v>
      </c>
      <c r="B523" s="12" t="s">
        <v>28</v>
      </c>
      <c r="C523" s="11" t="s">
        <v>220</v>
      </c>
      <c r="D523" s="13">
        <v>512005919</v>
      </c>
      <c r="E523" s="14">
        <v>9195858234</v>
      </c>
      <c r="F523" s="11" t="s">
        <v>14</v>
      </c>
      <c r="G523" s="78">
        <v>40278</v>
      </c>
      <c r="H523" s="79" t="str">
        <f t="shared" si="16"/>
        <v>April</v>
      </c>
      <c r="I523" s="16">
        <f t="shared" ca="1" si="17"/>
        <v>10</v>
      </c>
      <c r="J523" s="17" t="s">
        <v>20</v>
      </c>
      <c r="K523" s="93">
        <v>86576</v>
      </c>
      <c r="L523" s="12">
        <v>1</v>
      </c>
    </row>
    <row r="524" spans="1:12" hidden="1" x14ac:dyDescent="0.25">
      <c r="A524" s="11" t="s">
        <v>588</v>
      </c>
      <c r="B524" s="12" t="s">
        <v>19</v>
      </c>
      <c r="C524" s="11" t="s">
        <v>505</v>
      </c>
      <c r="D524" s="13">
        <v>834001135</v>
      </c>
      <c r="E524" s="14">
        <v>9198472270</v>
      </c>
      <c r="F524" s="11" t="s">
        <v>14</v>
      </c>
      <c r="G524" s="78">
        <v>36355</v>
      </c>
      <c r="H524" s="79" t="str">
        <f t="shared" si="16"/>
        <v>July</v>
      </c>
      <c r="I524" s="16">
        <f t="shared" ca="1" si="17"/>
        <v>21</v>
      </c>
      <c r="J524" s="17" t="s">
        <v>20</v>
      </c>
      <c r="K524" s="93">
        <v>60156</v>
      </c>
      <c r="L524" s="12">
        <v>2</v>
      </c>
    </row>
    <row r="525" spans="1:12" hidden="1" x14ac:dyDescent="0.25">
      <c r="A525" s="11" t="s">
        <v>749</v>
      </c>
      <c r="B525" s="12" t="s">
        <v>28</v>
      </c>
      <c r="C525" s="11" t="s">
        <v>611</v>
      </c>
      <c r="D525" s="13">
        <v>705006668</v>
      </c>
      <c r="E525" s="14">
        <v>9193922813</v>
      </c>
      <c r="F525" s="11" t="s">
        <v>26</v>
      </c>
      <c r="G525" s="78">
        <v>37022</v>
      </c>
      <c r="H525" s="79" t="str">
        <f t="shared" si="16"/>
        <v>May</v>
      </c>
      <c r="I525" s="16">
        <f t="shared" ca="1" si="17"/>
        <v>19</v>
      </c>
      <c r="J525" s="17"/>
      <c r="K525" s="93">
        <v>35753</v>
      </c>
      <c r="L525" s="12">
        <v>5</v>
      </c>
    </row>
    <row r="526" spans="1:12" hidden="1" x14ac:dyDescent="0.25">
      <c r="A526" s="11" t="s">
        <v>161</v>
      </c>
      <c r="B526" s="12" t="s">
        <v>28</v>
      </c>
      <c r="C526" s="11" t="s">
        <v>685</v>
      </c>
      <c r="D526" s="13">
        <v>750006979</v>
      </c>
      <c r="E526" s="14">
        <v>2528444054</v>
      </c>
      <c r="F526" s="11" t="s">
        <v>22</v>
      </c>
      <c r="G526" s="78">
        <v>36884</v>
      </c>
      <c r="H526" s="79" t="str">
        <f t="shared" si="16"/>
        <v>December</v>
      </c>
      <c r="I526" s="16">
        <f t="shared" ca="1" si="17"/>
        <v>19</v>
      </c>
      <c r="J526" s="17" t="s">
        <v>20</v>
      </c>
      <c r="K526" s="93">
        <v>37409</v>
      </c>
      <c r="L526" s="12">
        <v>3</v>
      </c>
    </row>
    <row r="527" spans="1:12" hidden="1" x14ac:dyDescent="0.25">
      <c r="A527" s="11" t="s">
        <v>802</v>
      </c>
      <c r="B527" s="12" t="s">
        <v>33</v>
      </c>
      <c r="C527" s="11" t="s">
        <v>220</v>
      </c>
      <c r="D527" s="13">
        <v>597001266</v>
      </c>
      <c r="E527" s="14">
        <v>9195043141</v>
      </c>
      <c r="F527" s="11" t="s">
        <v>14</v>
      </c>
      <c r="G527" s="78">
        <v>38545</v>
      </c>
      <c r="H527" s="79" t="str">
        <f t="shared" si="16"/>
        <v>July</v>
      </c>
      <c r="I527" s="16">
        <f t="shared" ca="1" si="17"/>
        <v>15</v>
      </c>
      <c r="J527" s="17" t="s">
        <v>23</v>
      </c>
      <c r="K527" s="93">
        <v>89681</v>
      </c>
      <c r="L527" s="12">
        <v>2</v>
      </c>
    </row>
    <row r="528" spans="1:12" hidden="1" x14ac:dyDescent="0.25">
      <c r="A528" s="11" t="s">
        <v>750</v>
      </c>
      <c r="B528" s="12" t="s">
        <v>33</v>
      </c>
      <c r="C528" s="11" t="s">
        <v>611</v>
      </c>
      <c r="D528" s="13">
        <v>983007016</v>
      </c>
      <c r="E528" s="14">
        <v>9198451642</v>
      </c>
      <c r="F528" s="11" t="s">
        <v>17</v>
      </c>
      <c r="G528" s="78">
        <v>41635</v>
      </c>
      <c r="H528" s="79" t="str">
        <f t="shared" si="16"/>
        <v>December</v>
      </c>
      <c r="I528" s="16">
        <f t="shared" ca="1" si="17"/>
        <v>6</v>
      </c>
      <c r="J528" s="17"/>
      <c r="K528" s="93">
        <v>116006</v>
      </c>
      <c r="L528" s="12">
        <v>2</v>
      </c>
    </row>
    <row r="529" spans="1:12" hidden="1" x14ac:dyDescent="0.25">
      <c r="A529" s="11" t="s">
        <v>55</v>
      </c>
      <c r="B529" s="12" t="s">
        <v>28</v>
      </c>
      <c r="C529" s="11" t="s">
        <v>522</v>
      </c>
      <c r="D529" s="13">
        <v>209006975</v>
      </c>
      <c r="E529" s="14">
        <v>2522639452</v>
      </c>
      <c r="F529" s="11" t="s">
        <v>22</v>
      </c>
      <c r="G529" s="78">
        <v>40091</v>
      </c>
      <c r="H529" s="79" t="str">
        <f t="shared" si="16"/>
        <v>October</v>
      </c>
      <c r="I529" s="16">
        <f t="shared" ca="1" si="17"/>
        <v>11</v>
      </c>
      <c r="J529" s="17" t="s">
        <v>42</v>
      </c>
      <c r="K529" s="93">
        <v>16936</v>
      </c>
      <c r="L529" s="12">
        <v>4</v>
      </c>
    </row>
    <row r="530" spans="1:12" hidden="1" x14ac:dyDescent="0.25">
      <c r="A530" s="11" t="s">
        <v>644</v>
      </c>
      <c r="B530" s="12" t="s">
        <v>33</v>
      </c>
      <c r="C530" s="11" t="s">
        <v>146</v>
      </c>
      <c r="D530" s="13">
        <v>585005837</v>
      </c>
      <c r="E530" s="14">
        <v>9194983657</v>
      </c>
      <c r="F530" s="11" t="s">
        <v>22</v>
      </c>
      <c r="G530" s="78">
        <v>40509</v>
      </c>
      <c r="H530" s="79" t="str">
        <f t="shared" si="16"/>
        <v>November</v>
      </c>
      <c r="I530" s="16">
        <f t="shared" ca="1" si="17"/>
        <v>10</v>
      </c>
      <c r="J530" s="17" t="s">
        <v>42</v>
      </c>
      <c r="K530" s="93">
        <v>25184</v>
      </c>
      <c r="L530" s="12">
        <v>4</v>
      </c>
    </row>
    <row r="531" spans="1:12" hidden="1" x14ac:dyDescent="0.25">
      <c r="A531" s="11" t="s">
        <v>326</v>
      </c>
      <c r="B531" s="12" t="s">
        <v>19</v>
      </c>
      <c r="C531" s="11" t="s">
        <v>220</v>
      </c>
      <c r="D531" s="13">
        <v>378009642</v>
      </c>
      <c r="E531" s="14">
        <v>2526228199</v>
      </c>
      <c r="F531" s="11" t="s">
        <v>17</v>
      </c>
      <c r="G531" s="78">
        <v>40741</v>
      </c>
      <c r="H531" s="79" t="str">
        <f t="shared" si="16"/>
        <v>July</v>
      </c>
      <c r="I531" s="16">
        <f t="shared" ca="1" si="17"/>
        <v>9</v>
      </c>
      <c r="J531" s="17"/>
      <c r="K531" s="93">
        <v>86697</v>
      </c>
      <c r="L531" s="12">
        <v>5</v>
      </c>
    </row>
    <row r="532" spans="1:12" hidden="1" x14ac:dyDescent="0.25">
      <c r="A532" s="11" t="s">
        <v>199</v>
      </c>
      <c r="B532" s="12" t="s">
        <v>28</v>
      </c>
      <c r="C532" s="11" t="s">
        <v>220</v>
      </c>
      <c r="D532" s="13">
        <v>380003169</v>
      </c>
      <c r="E532" s="14">
        <v>9194743535</v>
      </c>
      <c r="F532" s="11" t="s">
        <v>14</v>
      </c>
      <c r="G532" s="78">
        <v>36993</v>
      </c>
      <c r="H532" s="79" t="str">
        <f t="shared" si="16"/>
        <v>April</v>
      </c>
      <c r="I532" s="16">
        <f t="shared" ca="1" si="17"/>
        <v>19</v>
      </c>
      <c r="J532" s="17" t="s">
        <v>37</v>
      </c>
      <c r="K532" s="93">
        <v>110673</v>
      </c>
      <c r="L532" s="12">
        <v>2</v>
      </c>
    </row>
    <row r="533" spans="1:12" hidden="1" x14ac:dyDescent="0.25">
      <c r="A533" s="11" t="s">
        <v>143</v>
      </c>
      <c r="B533" s="12" t="s">
        <v>28</v>
      </c>
      <c r="C533" s="11" t="s">
        <v>522</v>
      </c>
      <c r="D533" s="13">
        <v>379000654</v>
      </c>
      <c r="E533" s="14">
        <v>9198642893</v>
      </c>
      <c r="F533" s="11" t="s">
        <v>14</v>
      </c>
      <c r="G533" s="78">
        <v>38832</v>
      </c>
      <c r="H533" s="79" t="str">
        <f t="shared" si="16"/>
        <v>April</v>
      </c>
      <c r="I533" s="16">
        <f t="shared" ca="1" si="17"/>
        <v>14</v>
      </c>
      <c r="J533" s="17" t="s">
        <v>42</v>
      </c>
      <c r="K533" s="93">
        <v>49802</v>
      </c>
      <c r="L533" s="12">
        <v>1</v>
      </c>
    </row>
    <row r="534" spans="1:12" hidden="1" x14ac:dyDescent="0.25">
      <c r="A534" s="11" t="s">
        <v>589</v>
      </c>
      <c r="B534" s="12" t="s">
        <v>12</v>
      </c>
      <c r="C534" s="11" t="s">
        <v>67</v>
      </c>
      <c r="D534" s="13">
        <v>474009228</v>
      </c>
      <c r="E534" s="14">
        <v>9193848677</v>
      </c>
      <c r="F534" s="11" t="s">
        <v>17</v>
      </c>
      <c r="G534" s="78">
        <v>38929</v>
      </c>
      <c r="H534" s="79" t="str">
        <f t="shared" si="16"/>
        <v>July</v>
      </c>
      <c r="I534" s="16">
        <f t="shared" ca="1" si="17"/>
        <v>14</v>
      </c>
      <c r="J534" s="17"/>
      <c r="K534" s="93">
        <v>103856</v>
      </c>
      <c r="L534" s="12">
        <v>1</v>
      </c>
    </row>
    <row r="535" spans="1:12" hidden="1" x14ac:dyDescent="0.25">
      <c r="A535" s="11" t="s">
        <v>327</v>
      </c>
      <c r="B535" s="12" t="s">
        <v>12</v>
      </c>
      <c r="C535" s="11" t="s">
        <v>522</v>
      </c>
      <c r="D535" s="13">
        <v>643009374</v>
      </c>
      <c r="E535" s="14">
        <v>2521230519</v>
      </c>
      <c r="F535" s="11" t="s">
        <v>17</v>
      </c>
      <c r="G535" s="78">
        <v>38383</v>
      </c>
      <c r="H535" s="79" t="str">
        <f t="shared" si="16"/>
        <v>January</v>
      </c>
      <c r="I535" s="16">
        <f t="shared" ca="1" si="17"/>
        <v>15</v>
      </c>
      <c r="J535" s="17"/>
      <c r="K535" s="93">
        <v>66866</v>
      </c>
      <c r="L535" s="12">
        <v>4</v>
      </c>
    </row>
    <row r="536" spans="1:12" hidden="1" x14ac:dyDescent="0.25">
      <c r="A536" s="11" t="s">
        <v>200</v>
      </c>
      <c r="B536" s="12" t="s">
        <v>28</v>
      </c>
      <c r="C536" s="11" t="s">
        <v>220</v>
      </c>
      <c r="D536" s="13">
        <v>470009383</v>
      </c>
      <c r="E536" s="14">
        <v>9197848542</v>
      </c>
      <c r="F536" s="11" t="s">
        <v>14</v>
      </c>
      <c r="G536" s="78">
        <v>38851</v>
      </c>
      <c r="H536" s="79" t="str">
        <f t="shared" si="16"/>
        <v>May</v>
      </c>
      <c r="I536" s="16">
        <f t="shared" ca="1" si="17"/>
        <v>14</v>
      </c>
      <c r="J536" s="17" t="s">
        <v>15</v>
      </c>
      <c r="K536" s="93">
        <v>101412</v>
      </c>
      <c r="L536" s="12">
        <v>5</v>
      </c>
    </row>
    <row r="537" spans="1:12" hidden="1" x14ac:dyDescent="0.25">
      <c r="A537" s="11" t="s">
        <v>110</v>
      </c>
      <c r="B537" s="12" t="s">
        <v>33</v>
      </c>
      <c r="C537" s="11" t="s">
        <v>522</v>
      </c>
      <c r="D537" s="13">
        <v>938003321</v>
      </c>
      <c r="E537" s="14">
        <v>9196456972</v>
      </c>
      <c r="F537" s="11" t="s">
        <v>17</v>
      </c>
      <c r="G537" s="78">
        <v>42185</v>
      </c>
      <c r="H537" s="79" t="str">
        <f t="shared" si="16"/>
        <v>June</v>
      </c>
      <c r="I537" s="16">
        <f t="shared" ca="1" si="17"/>
        <v>5</v>
      </c>
      <c r="J537" s="17"/>
      <c r="K537" s="93">
        <v>121014</v>
      </c>
      <c r="L537" s="12">
        <v>4</v>
      </c>
    </row>
    <row r="538" spans="1:12" hidden="1" x14ac:dyDescent="0.25">
      <c r="A538" s="11" t="s">
        <v>378</v>
      </c>
      <c r="B538" s="12" t="s">
        <v>19</v>
      </c>
      <c r="C538" s="11" t="s">
        <v>522</v>
      </c>
      <c r="D538" s="13">
        <v>289003201</v>
      </c>
      <c r="E538" s="14">
        <v>9192921836</v>
      </c>
      <c r="F538" s="11" t="s">
        <v>14</v>
      </c>
      <c r="G538" s="78">
        <v>42059</v>
      </c>
      <c r="H538" s="79" t="str">
        <f t="shared" si="16"/>
        <v>February</v>
      </c>
      <c r="I538" s="16">
        <f t="shared" ca="1" si="17"/>
        <v>5</v>
      </c>
      <c r="J538" s="17" t="s">
        <v>15</v>
      </c>
      <c r="K538" s="93">
        <v>99671</v>
      </c>
      <c r="L538" s="12">
        <v>2</v>
      </c>
    </row>
    <row r="539" spans="1:12" hidden="1" x14ac:dyDescent="0.25">
      <c r="A539" s="11" t="s">
        <v>416</v>
      </c>
      <c r="B539" s="12" t="s">
        <v>33</v>
      </c>
      <c r="C539" s="11" t="s">
        <v>172</v>
      </c>
      <c r="D539" s="13">
        <v>393001351</v>
      </c>
      <c r="E539" s="14">
        <v>9197508998</v>
      </c>
      <c r="F539" s="11" t="s">
        <v>22</v>
      </c>
      <c r="G539" s="78">
        <v>38028</v>
      </c>
      <c r="H539" s="79" t="str">
        <f t="shared" si="16"/>
        <v>February</v>
      </c>
      <c r="I539" s="16">
        <f t="shared" ca="1" si="17"/>
        <v>16</v>
      </c>
      <c r="J539" s="17" t="s">
        <v>42</v>
      </c>
      <c r="K539" s="93">
        <v>44327</v>
      </c>
      <c r="L539" s="12">
        <v>2</v>
      </c>
    </row>
    <row r="540" spans="1:12" hidden="1" x14ac:dyDescent="0.25">
      <c r="A540" s="11" t="s">
        <v>751</v>
      </c>
      <c r="B540" s="12" t="s">
        <v>12</v>
      </c>
      <c r="C540" s="11" t="s">
        <v>172</v>
      </c>
      <c r="D540" s="13">
        <v>870001943</v>
      </c>
      <c r="E540" s="14">
        <v>9196097340</v>
      </c>
      <c r="F540" s="11" t="s">
        <v>17</v>
      </c>
      <c r="G540" s="78">
        <v>37603</v>
      </c>
      <c r="H540" s="79" t="str">
        <f t="shared" si="16"/>
        <v>December</v>
      </c>
      <c r="I540" s="16">
        <f t="shared" ca="1" si="17"/>
        <v>17</v>
      </c>
      <c r="J540" s="17"/>
      <c r="K540" s="93">
        <v>60804</v>
      </c>
      <c r="L540" s="12">
        <v>5</v>
      </c>
    </row>
    <row r="541" spans="1:12" hidden="1" x14ac:dyDescent="0.25">
      <c r="A541" s="11" t="s">
        <v>590</v>
      </c>
      <c r="B541" s="12" t="s">
        <v>28</v>
      </c>
      <c r="C541" s="11" t="s">
        <v>685</v>
      </c>
      <c r="D541" s="13">
        <v>159004851</v>
      </c>
      <c r="E541" s="14">
        <v>9194084456</v>
      </c>
      <c r="F541" s="11" t="s">
        <v>14</v>
      </c>
      <c r="G541" s="78">
        <v>43522</v>
      </c>
      <c r="H541" s="79" t="str">
        <f t="shared" si="16"/>
        <v>February</v>
      </c>
      <c r="I541" s="16">
        <f t="shared" ca="1" si="17"/>
        <v>1</v>
      </c>
      <c r="J541" s="17" t="s">
        <v>42</v>
      </c>
      <c r="K541" s="93">
        <v>54351</v>
      </c>
      <c r="L541" s="12">
        <v>5</v>
      </c>
    </row>
    <row r="542" spans="1:12" hidden="1" x14ac:dyDescent="0.25">
      <c r="A542" s="11" t="s">
        <v>111</v>
      </c>
      <c r="B542" s="12" t="s">
        <v>33</v>
      </c>
      <c r="C542" s="11" t="s">
        <v>220</v>
      </c>
      <c r="D542" s="13">
        <v>110007055</v>
      </c>
      <c r="E542" s="14">
        <v>2526966637</v>
      </c>
      <c r="F542" s="11" t="s">
        <v>22</v>
      </c>
      <c r="G542" s="78">
        <v>39202</v>
      </c>
      <c r="H542" s="79" t="str">
        <f t="shared" si="16"/>
        <v>April</v>
      </c>
      <c r="I542" s="16">
        <f t="shared" ca="1" si="17"/>
        <v>13</v>
      </c>
      <c r="J542" s="17" t="s">
        <v>37</v>
      </c>
      <c r="K542" s="93">
        <v>14938</v>
      </c>
      <c r="L542" s="12">
        <v>1</v>
      </c>
    </row>
    <row r="543" spans="1:12" hidden="1" x14ac:dyDescent="0.25">
      <c r="A543" s="11" t="s">
        <v>328</v>
      </c>
      <c r="B543" s="12" t="s">
        <v>19</v>
      </c>
      <c r="C543" s="11" t="s">
        <v>220</v>
      </c>
      <c r="D543" s="13">
        <v>858000513</v>
      </c>
      <c r="E543" s="14">
        <v>9193547588</v>
      </c>
      <c r="F543" s="11" t="s">
        <v>14</v>
      </c>
      <c r="G543" s="78">
        <v>42154</v>
      </c>
      <c r="H543" s="79" t="str">
        <f t="shared" si="16"/>
        <v>May</v>
      </c>
      <c r="I543" s="16">
        <f t="shared" ca="1" si="17"/>
        <v>5</v>
      </c>
      <c r="J543" s="17" t="s">
        <v>23</v>
      </c>
      <c r="K543" s="93">
        <v>95891</v>
      </c>
      <c r="L543" s="12">
        <v>3</v>
      </c>
    </row>
    <row r="544" spans="1:12" x14ac:dyDescent="0.25">
      <c r="A544" s="11" t="s">
        <v>492</v>
      </c>
      <c r="B544" s="12" t="s">
        <v>33</v>
      </c>
      <c r="C544" s="11" t="s">
        <v>381</v>
      </c>
      <c r="D544" s="13">
        <v>294001481</v>
      </c>
      <c r="E544" s="14">
        <v>2521201242</v>
      </c>
      <c r="F544" s="11" t="s">
        <v>22</v>
      </c>
      <c r="G544" s="78">
        <v>38936</v>
      </c>
      <c r="H544" s="79" t="str">
        <f t="shared" si="16"/>
        <v>August</v>
      </c>
      <c r="I544" s="16">
        <f t="shared" ca="1" si="17"/>
        <v>14</v>
      </c>
      <c r="J544" s="17" t="s">
        <v>15</v>
      </c>
      <c r="K544" s="93">
        <v>64645</v>
      </c>
      <c r="L544" s="12">
        <v>1</v>
      </c>
    </row>
    <row r="545" spans="1:12" hidden="1" x14ac:dyDescent="0.25">
      <c r="A545" s="11" t="s">
        <v>661</v>
      </c>
      <c r="B545" s="12" t="s">
        <v>28</v>
      </c>
      <c r="C545" s="11" t="s">
        <v>522</v>
      </c>
      <c r="D545" s="13">
        <v>336005451</v>
      </c>
      <c r="E545" s="14">
        <v>2522344526</v>
      </c>
      <c r="F545" s="11" t="s">
        <v>17</v>
      </c>
      <c r="G545" s="78">
        <v>37320</v>
      </c>
      <c r="H545" s="79" t="str">
        <f t="shared" si="16"/>
        <v>March</v>
      </c>
      <c r="I545" s="16">
        <f t="shared" ca="1" si="17"/>
        <v>18</v>
      </c>
      <c r="J545" s="17"/>
      <c r="K545" s="93">
        <v>76478</v>
      </c>
      <c r="L545" s="12">
        <v>1</v>
      </c>
    </row>
    <row r="546" spans="1:12" hidden="1" x14ac:dyDescent="0.25">
      <c r="A546" s="11" t="s">
        <v>516</v>
      </c>
      <c r="B546" s="12" t="s">
        <v>28</v>
      </c>
      <c r="C546" s="11" t="s">
        <v>505</v>
      </c>
      <c r="D546" s="13">
        <v>967006310</v>
      </c>
      <c r="E546" s="14">
        <v>9196100410</v>
      </c>
      <c r="F546" s="11" t="s">
        <v>14</v>
      </c>
      <c r="G546" s="78">
        <v>36162</v>
      </c>
      <c r="H546" s="79" t="str">
        <f t="shared" si="16"/>
        <v>January</v>
      </c>
      <c r="I546" s="16">
        <f t="shared" ca="1" si="17"/>
        <v>21</v>
      </c>
      <c r="J546" s="17" t="s">
        <v>42</v>
      </c>
      <c r="K546" s="93">
        <v>47682</v>
      </c>
      <c r="L546" s="12">
        <v>3</v>
      </c>
    </row>
    <row r="547" spans="1:12" hidden="1" x14ac:dyDescent="0.25">
      <c r="A547" s="11" t="s">
        <v>591</v>
      </c>
      <c r="B547" s="12" t="s">
        <v>19</v>
      </c>
      <c r="C547" s="11" t="s">
        <v>685</v>
      </c>
      <c r="D547" s="13">
        <v>929004686</v>
      </c>
      <c r="E547" s="14">
        <v>9194483888</v>
      </c>
      <c r="F547" s="11" t="s">
        <v>14</v>
      </c>
      <c r="G547" s="78">
        <v>43378</v>
      </c>
      <c r="H547" s="79" t="str">
        <f t="shared" si="16"/>
        <v>October</v>
      </c>
      <c r="I547" s="16">
        <f t="shared" ca="1" si="17"/>
        <v>2</v>
      </c>
      <c r="J547" s="17" t="s">
        <v>37</v>
      </c>
      <c r="K547" s="93">
        <v>95486</v>
      </c>
      <c r="L547" s="12">
        <v>1</v>
      </c>
    </row>
    <row r="548" spans="1:12" hidden="1" x14ac:dyDescent="0.25">
      <c r="A548" s="11" t="s">
        <v>662</v>
      </c>
      <c r="B548" s="12" t="s">
        <v>19</v>
      </c>
      <c r="C548" s="11" t="s">
        <v>136</v>
      </c>
      <c r="D548" s="13">
        <v>452002136</v>
      </c>
      <c r="E548" s="14">
        <v>2524106437</v>
      </c>
      <c r="F548" s="11" t="s">
        <v>14</v>
      </c>
      <c r="G548" s="78">
        <v>38356</v>
      </c>
      <c r="H548" s="79" t="str">
        <f t="shared" si="16"/>
        <v>January</v>
      </c>
      <c r="I548" s="16">
        <f t="shared" ca="1" si="17"/>
        <v>15</v>
      </c>
      <c r="J548" s="17" t="s">
        <v>20</v>
      </c>
      <c r="K548" s="93">
        <v>35789</v>
      </c>
      <c r="L548" s="12">
        <v>1</v>
      </c>
    </row>
    <row r="549" spans="1:12" hidden="1" x14ac:dyDescent="0.25">
      <c r="A549" s="11" t="s">
        <v>144</v>
      </c>
      <c r="B549" s="12" t="s">
        <v>28</v>
      </c>
      <c r="C549" s="11" t="s">
        <v>220</v>
      </c>
      <c r="D549" s="13">
        <v>843004707</v>
      </c>
      <c r="E549" s="14">
        <v>9192687844</v>
      </c>
      <c r="F549" s="11" t="s">
        <v>17</v>
      </c>
      <c r="G549" s="78">
        <v>43522</v>
      </c>
      <c r="H549" s="79" t="str">
        <f t="shared" si="16"/>
        <v>February</v>
      </c>
      <c r="I549" s="16">
        <f t="shared" ca="1" si="17"/>
        <v>1</v>
      </c>
      <c r="J549" s="17"/>
      <c r="K549" s="93">
        <v>77099</v>
      </c>
      <c r="L549" s="12">
        <v>3</v>
      </c>
    </row>
    <row r="550" spans="1:12" hidden="1" x14ac:dyDescent="0.25">
      <c r="A550" s="11" t="s">
        <v>736</v>
      </c>
      <c r="B550" s="12" t="s">
        <v>12</v>
      </c>
      <c r="C550" s="11" t="s">
        <v>146</v>
      </c>
      <c r="D550" s="13">
        <v>681006577</v>
      </c>
      <c r="E550" s="14">
        <v>9192387348</v>
      </c>
      <c r="F550" s="11" t="s">
        <v>17</v>
      </c>
      <c r="G550" s="78">
        <v>39111</v>
      </c>
      <c r="H550" s="79" t="str">
        <f t="shared" si="16"/>
        <v>January</v>
      </c>
      <c r="I550" s="16">
        <f t="shared" ca="1" si="17"/>
        <v>13</v>
      </c>
      <c r="J550" s="17"/>
      <c r="K550" s="93">
        <v>47601</v>
      </c>
      <c r="L550" s="12">
        <v>2</v>
      </c>
    </row>
    <row r="551" spans="1:12" hidden="1" x14ac:dyDescent="0.25">
      <c r="A551" s="11" t="s">
        <v>592</v>
      </c>
      <c r="B551" s="12" t="s">
        <v>19</v>
      </c>
      <c r="C551" s="11" t="s">
        <v>220</v>
      </c>
      <c r="D551" s="13">
        <v>165007010</v>
      </c>
      <c r="E551" s="14">
        <v>2527038033</v>
      </c>
      <c r="F551" s="11" t="s">
        <v>17</v>
      </c>
      <c r="G551" s="78">
        <v>37513</v>
      </c>
      <c r="H551" s="79" t="str">
        <f t="shared" si="16"/>
        <v>September</v>
      </c>
      <c r="I551" s="16">
        <f t="shared" ca="1" si="17"/>
        <v>18</v>
      </c>
      <c r="J551" s="17"/>
      <c r="K551" s="93">
        <v>108932</v>
      </c>
      <c r="L551" s="12">
        <v>3</v>
      </c>
    </row>
    <row r="552" spans="1:12" hidden="1" x14ac:dyDescent="0.25">
      <c r="A552" s="11" t="s">
        <v>41</v>
      </c>
      <c r="B552" s="12" t="s">
        <v>25</v>
      </c>
      <c r="C552" s="11" t="s">
        <v>381</v>
      </c>
      <c r="D552" s="13">
        <v>345007459</v>
      </c>
      <c r="E552" s="14">
        <v>9195594427</v>
      </c>
      <c r="F552" s="11" t="s">
        <v>17</v>
      </c>
      <c r="G552" s="78">
        <v>39041</v>
      </c>
      <c r="H552" s="79" t="str">
        <f t="shared" si="16"/>
        <v>November</v>
      </c>
      <c r="I552" s="16">
        <f t="shared" ca="1" si="17"/>
        <v>14</v>
      </c>
      <c r="J552" s="17"/>
      <c r="K552" s="93">
        <v>42215</v>
      </c>
      <c r="L552" s="12">
        <v>5</v>
      </c>
    </row>
    <row r="553" spans="1:12" hidden="1" x14ac:dyDescent="0.25">
      <c r="A553" s="11" t="s">
        <v>752</v>
      </c>
      <c r="B553" s="12" t="s">
        <v>31</v>
      </c>
      <c r="C553" s="11" t="s">
        <v>67</v>
      </c>
      <c r="D553" s="13">
        <v>247006092</v>
      </c>
      <c r="E553" s="14">
        <v>2522636516</v>
      </c>
      <c r="F553" s="11" t="s">
        <v>17</v>
      </c>
      <c r="G553" s="78">
        <v>37961</v>
      </c>
      <c r="H553" s="79" t="str">
        <f t="shared" si="16"/>
        <v>December</v>
      </c>
      <c r="I553" s="16">
        <f t="shared" ca="1" si="17"/>
        <v>17</v>
      </c>
      <c r="J553" s="17"/>
      <c r="K553" s="93">
        <v>86927</v>
      </c>
      <c r="L553" s="12">
        <v>2</v>
      </c>
    </row>
    <row r="554" spans="1:12" hidden="1" x14ac:dyDescent="0.25">
      <c r="A554" s="11" t="s">
        <v>664</v>
      </c>
      <c r="B554" s="12" t="s">
        <v>33</v>
      </c>
      <c r="C554" s="11" t="s">
        <v>685</v>
      </c>
      <c r="D554" s="13">
        <v>771000153</v>
      </c>
      <c r="E554" s="14">
        <v>9196799516</v>
      </c>
      <c r="F554" s="11" t="s">
        <v>14</v>
      </c>
      <c r="G554" s="78">
        <v>42125</v>
      </c>
      <c r="H554" s="79" t="str">
        <f t="shared" si="16"/>
        <v>May</v>
      </c>
      <c r="I554" s="16">
        <f t="shared" ca="1" si="17"/>
        <v>5</v>
      </c>
      <c r="J554" s="17" t="s">
        <v>15</v>
      </c>
      <c r="K554" s="93">
        <v>33723</v>
      </c>
      <c r="L554" s="12">
        <v>3</v>
      </c>
    </row>
    <row r="555" spans="1:12" hidden="1" x14ac:dyDescent="0.25">
      <c r="A555" s="11" t="s">
        <v>784</v>
      </c>
      <c r="B555" s="12" t="s">
        <v>33</v>
      </c>
      <c r="C555" s="11" t="s">
        <v>522</v>
      </c>
      <c r="D555" s="13">
        <v>965006299</v>
      </c>
      <c r="E555" s="14">
        <v>9193552027</v>
      </c>
      <c r="F555" s="11" t="s">
        <v>14</v>
      </c>
      <c r="G555" s="78">
        <v>38535</v>
      </c>
      <c r="H555" s="79" t="str">
        <f t="shared" si="16"/>
        <v>July</v>
      </c>
      <c r="I555" s="16">
        <f t="shared" ca="1" si="17"/>
        <v>15</v>
      </c>
      <c r="J555" s="17" t="s">
        <v>23</v>
      </c>
      <c r="K555" s="93">
        <v>32859</v>
      </c>
      <c r="L555" s="12">
        <v>4</v>
      </c>
    </row>
    <row r="556" spans="1:12" hidden="1" x14ac:dyDescent="0.25">
      <c r="A556" s="11" t="s">
        <v>665</v>
      </c>
      <c r="B556" s="12" t="s">
        <v>28</v>
      </c>
      <c r="C556" s="11" t="s">
        <v>685</v>
      </c>
      <c r="D556" s="13">
        <v>793006568</v>
      </c>
      <c r="E556" s="14">
        <v>9196999991</v>
      </c>
      <c r="F556" s="11" t="s">
        <v>14</v>
      </c>
      <c r="G556" s="78">
        <v>38206</v>
      </c>
      <c r="H556" s="79" t="str">
        <f t="shared" si="16"/>
        <v>August</v>
      </c>
      <c r="I556" s="16">
        <f t="shared" ca="1" si="17"/>
        <v>16</v>
      </c>
      <c r="J556" s="17" t="s">
        <v>15</v>
      </c>
      <c r="K556" s="93">
        <v>36626</v>
      </c>
      <c r="L556" s="12">
        <v>5</v>
      </c>
    </row>
    <row r="557" spans="1:12" hidden="1" x14ac:dyDescent="0.25">
      <c r="A557" s="11" t="s">
        <v>379</v>
      </c>
      <c r="B557" s="12" t="s">
        <v>12</v>
      </c>
      <c r="C557" s="11" t="s">
        <v>51</v>
      </c>
      <c r="D557" s="13">
        <v>796009833</v>
      </c>
      <c r="E557" s="14">
        <v>2525327906</v>
      </c>
      <c r="F557" s="11" t="s">
        <v>22</v>
      </c>
      <c r="G557" s="78">
        <v>38406</v>
      </c>
      <c r="H557" s="79" t="str">
        <f t="shared" si="16"/>
        <v>February</v>
      </c>
      <c r="I557" s="16">
        <f t="shared" ca="1" si="17"/>
        <v>15</v>
      </c>
      <c r="J557" s="17" t="s">
        <v>15</v>
      </c>
      <c r="K557" s="93">
        <v>14884</v>
      </c>
      <c r="L557" s="12">
        <v>1</v>
      </c>
    </row>
    <row r="558" spans="1:12" hidden="1" x14ac:dyDescent="0.25">
      <c r="A558" s="11" t="s">
        <v>753</v>
      </c>
      <c r="B558" s="12" t="s">
        <v>12</v>
      </c>
      <c r="C558" s="11" t="s">
        <v>685</v>
      </c>
      <c r="D558" s="13">
        <v>683000378</v>
      </c>
      <c r="E558" s="14">
        <v>9196259106</v>
      </c>
      <c r="F558" s="11" t="s">
        <v>14</v>
      </c>
      <c r="G558" s="78">
        <v>41189</v>
      </c>
      <c r="H558" s="79" t="str">
        <f t="shared" si="16"/>
        <v>October</v>
      </c>
      <c r="I558" s="16">
        <f t="shared" ca="1" si="17"/>
        <v>8</v>
      </c>
      <c r="J558" s="17" t="s">
        <v>37</v>
      </c>
      <c r="K558" s="93">
        <v>109809</v>
      </c>
      <c r="L558" s="12">
        <v>2</v>
      </c>
    </row>
    <row r="559" spans="1:12" hidden="1" x14ac:dyDescent="0.25">
      <c r="A559" s="11" t="s">
        <v>329</v>
      </c>
      <c r="B559" s="12" t="s">
        <v>28</v>
      </c>
      <c r="C559" s="11" t="s">
        <v>460</v>
      </c>
      <c r="D559" s="13">
        <v>931007751</v>
      </c>
      <c r="E559" s="14">
        <v>9194471952</v>
      </c>
      <c r="F559" s="11" t="s">
        <v>14</v>
      </c>
      <c r="G559" s="78">
        <v>37743</v>
      </c>
      <c r="H559" s="79" t="str">
        <f t="shared" si="16"/>
        <v>May</v>
      </c>
      <c r="I559" s="16">
        <f t="shared" ca="1" si="17"/>
        <v>17</v>
      </c>
      <c r="J559" s="17" t="s">
        <v>15</v>
      </c>
      <c r="K559" s="93">
        <v>34871</v>
      </c>
      <c r="L559" s="12">
        <v>5</v>
      </c>
    </row>
    <row r="560" spans="1:12" hidden="1" x14ac:dyDescent="0.25">
      <c r="A560" s="11" t="s">
        <v>330</v>
      </c>
      <c r="B560" s="12" t="s">
        <v>28</v>
      </c>
      <c r="C560" s="11" t="s">
        <v>67</v>
      </c>
      <c r="D560" s="13">
        <v>721009660</v>
      </c>
      <c r="E560" s="14">
        <v>2526711140</v>
      </c>
      <c r="F560" s="11" t="s">
        <v>14</v>
      </c>
      <c r="G560" s="78">
        <v>43116</v>
      </c>
      <c r="H560" s="79" t="str">
        <f t="shared" si="16"/>
        <v>January</v>
      </c>
      <c r="I560" s="16">
        <f t="shared" ca="1" si="17"/>
        <v>2</v>
      </c>
      <c r="J560" s="17" t="s">
        <v>23</v>
      </c>
      <c r="K560" s="93">
        <v>52286</v>
      </c>
      <c r="L560" s="12">
        <v>1</v>
      </c>
    </row>
    <row r="561" spans="1:12" hidden="1" x14ac:dyDescent="0.25">
      <c r="A561" s="11" t="s">
        <v>593</v>
      </c>
      <c r="B561" s="12" t="s">
        <v>28</v>
      </c>
      <c r="C561" s="11" t="s">
        <v>522</v>
      </c>
      <c r="D561" s="13">
        <v>317003890</v>
      </c>
      <c r="E561" s="14">
        <v>9192350434</v>
      </c>
      <c r="F561" s="11" t="s">
        <v>14</v>
      </c>
      <c r="G561" s="78">
        <v>37011</v>
      </c>
      <c r="H561" s="79" t="str">
        <f t="shared" si="16"/>
        <v>April</v>
      </c>
      <c r="I561" s="16">
        <f t="shared" ca="1" si="17"/>
        <v>19</v>
      </c>
      <c r="J561" s="17" t="s">
        <v>20</v>
      </c>
      <c r="K561" s="93">
        <v>93717</v>
      </c>
      <c r="L561" s="12">
        <v>2</v>
      </c>
    </row>
    <row r="562" spans="1:12" hidden="1" x14ac:dyDescent="0.25">
      <c r="A562" s="11" t="s">
        <v>493</v>
      </c>
      <c r="B562" s="12" t="s">
        <v>19</v>
      </c>
      <c r="C562" s="11" t="s">
        <v>172</v>
      </c>
      <c r="D562" s="13">
        <v>956001859</v>
      </c>
      <c r="E562" s="14">
        <v>2521156902</v>
      </c>
      <c r="F562" s="11" t="s">
        <v>17</v>
      </c>
      <c r="G562" s="78">
        <v>43101</v>
      </c>
      <c r="H562" s="79" t="str">
        <f t="shared" si="16"/>
        <v>January</v>
      </c>
      <c r="I562" s="16">
        <f t="shared" ca="1" si="17"/>
        <v>2</v>
      </c>
      <c r="J562" s="17"/>
      <c r="K562" s="93">
        <v>61709</v>
      </c>
      <c r="L562" s="12">
        <v>3</v>
      </c>
    </row>
    <row r="563" spans="1:12" x14ac:dyDescent="0.25">
      <c r="A563" s="11" t="s">
        <v>417</v>
      </c>
      <c r="B563" s="12" t="s">
        <v>12</v>
      </c>
      <c r="C563" s="11" t="s">
        <v>381</v>
      </c>
      <c r="D563" s="13">
        <v>261000277</v>
      </c>
      <c r="E563" s="14">
        <v>2524272773</v>
      </c>
      <c r="F563" s="11" t="s">
        <v>14</v>
      </c>
      <c r="G563" s="78">
        <v>38698</v>
      </c>
      <c r="H563" s="79" t="str">
        <f t="shared" si="16"/>
        <v>December</v>
      </c>
      <c r="I563" s="16">
        <f t="shared" ca="1" si="17"/>
        <v>14</v>
      </c>
      <c r="J563" s="17" t="s">
        <v>42</v>
      </c>
      <c r="K563" s="93">
        <v>117221</v>
      </c>
      <c r="L563" s="12">
        <v>3</v>
      </c>
    </row>
    <row r="564" spans="1:12" hidden="1" x14ac:dyDescent="0.25">
      <c r="A564" s="11" t="s">
        <v>331</v>
      </c>
      <c r="B564" s="12" t="s">
        <v>33</v>
      </c>
      <c r="C564" s="11" t="s">
        <v>611</v>
      </c>
      <c r="D564" s="13">
        <v>125000405</v>
      </c>
      <c r="E564" s="14">
        <v>2524589262</v>
      </c>
      <c r="F564" s="11" t="s">
        <v>14</v>
      </c>
      <c r="G564" s="78">
        <v>39087</v>
      </c>
      <c r="H564" s="79" t="str">
        <f t="shared" si="16"/>
        <v>January</v>
      </c>
      <c r="I564" s="16">
        <f t="shared" ca="1" si="17"/>
        <v>13</v>
      </c>
      <c r="J564" s="17" t="s">
        <v>15</v>
      </c>
      <c r="K564" s="93">
        <v>78854</v>
      </c>
      <c r="L564" s="12">
        <v>5</v>
      </c>
    </row>
    <row r="565" spans="1:12" hidden="1" x14ac:dyDescent="0.25">
      <c r="A565" s="11" t="s">
        <v>582</v>
      </c>
      <c r="B565" s="12" t="s">
        <v>33</v>
      </c>
      <c r="C565" s="11" t="s">
        <v>146</v>
      </c>
      <c r="D565" s="13">
        <v>828006583</v>
      </c>
      <c r="E565" s="14">
        <v>2521282202</v>
      </c>
      <c r="F565" s="11" t="s">
        <v>26</v>
      </c>
      <c r="G565" s="78">
        <v>38579</v>
      </c>
      <c r="H565" s="79" t="str">
        <f t="shared" si="16"/>
        <v>August</v>
      </c>
      <c r="I565" s="16">
        <f t="shared" ca="1" si="17"/>
        <v>15</v>
      </c>
      <c r="J565" s="17"/>
      <c r="K565" s="93">
        <v>19861</v>
      </c>
      <c r="L565" s="12">
        <v>5</v>
      </c>
    </row>
    <row r="566" spans="1:12" hidden="1" x14ac:dyDescent="0.25">
      <c r="A566" s="11" t="s">
        <v>799</v>
      </c>
      <c r="B566" s="12" t="s">
        <v>31</v>
      </c>
      <c r="C566" s="11" t="s">
        <v>172</v>
      </c>
      <c r="D566" s="13">
        <v>291001866</v>
      </c>
      <c r="E566" s="14">
        <v>9191534053</v>
      </c>
      <c r="F566" s="11" t="s">
        <v>14</v>
      </c>
      <c r="G566" s="78">
        <v>36714</v>
      </c>
      <c r="H566" s="79" t="str">
        <f t="shared" si="16"/>
        <v>July</v>
      </c>
      <c r="I566" s="16">
        <f t="shared" ca="1" si="17"/>
        <v>20</v>
      </c>
      <c r="J566" s="17" t="s">
        <v>15</v>
      </c>
      <c r="K566" s="93">
        <v>87089</v>
      </c>
      <c r="L566" s="12">
        <v>3</v>
      </c>
    </row>
    <row r="567" spans="1:12" hidden="1" x14ac:dyDescent="0.25">
      <c r="A567" s="11" t="s">
        <v>594</v>
      </c>
      <c r="B567" s="12" t="s">
        <v>12</v>
      </c>
      <c r="C567" s="11" t="s">
        <v>220</v>
      </c>
      <c r="D567" s="13">
        <v>684004281</v>
      </c>
      <c r="E567" s="14">
        <v>2522888726</v>
      </c>
      <c r="F567" s="11" t="s">
        <v>14</v>
      </c>
      <c r="G567" s="78">
        <v>40988</v>
      </c>
      <c r="H567" s="79" t="str">
        <f t="shared" si="16"/>
        <v>March</v>
      </c>
      <c r="I567" s="16">
        <f t="shared" ca="1" si="17"/>
        <v>8</v>
      </c>
      <c r="J567" s="17" t="s">
        <v>15</v>
      </c>
      <c r="K567" s="93">
        <v>63909</v>
      </c>
      <c r="L567" s="12">
        <v>2</v>
      </c>
    </row>
    <row r="568" spans="1:12" hidden="1" x14ac:dyDescent="0.25">
      <c r="A568" s="11" t="s">
        <v>332</v>
      </c>
      <c r="B568" s="12" t="s">
        <v>31</v>
      </c>
      <c r="C568" s="11" t="s">
        <v>685</v>
      </c>
      <c r="D568" s="13">
        <v>723006626</v>
      </c>
      <c r="E568" s="14">
        <v>2525399385</v>
      </c>
      <c r="F568" s="11" t="s">
        <v>17</v>
      </c>
      <c r="G568" s="78">
        <v>41280</v>
      </c>
      <c r="H568" s="79" t="str">
        <f t="shared" si="16"/>
        <v>January</v>
      </c>
      <c r="I568" s="16">
        <f t="shared" ca="1" si="17"/>
        <v>7</v>
      </c>
      <c r="J568" s="17"/>
      <c r="K568" s="93">
        <v>44388</v>
      </c>
      <c r="L568" s="12">
        <v>3</v>
      </c>
    </row>
    <row r="569" spans="1:12" hidden="1" x14ac:dyDescent="0.25">
      <c r="A569" s="11" t="s">
        <v>333</v>
      </c>
      <c r="B569" s="12" t="s">
        <v>12</v>
      </c>
      <c r="C569" s="11" t="s">
        <v>172</v>
      </c>
      <c r="D569" s="13">
        <v>429003827</v>
      </c>
      <c r="E569" s="14">
        <v>9195508095</v>
      </c>
      <c r="F569" s="11" t="s">
        <v>14</v>
      </c>
      <c r="G569" s="78">
        <v>39485</v>
      </c>
      <c r="H569" s="79" t="str">
        <f t="shared" si="16"/>
        <v>February</v>
      </c>
      <c r="I569" s="16">
        <f t="shared" ca="1" si="17"/>
        <v>12</v>
      </c>
      <c r="J569" s="17" t="s">
        <v>37</v>
      </c>
      <c r="K569" s="93">
        <v>96363</v>
      </c>
      <c r="L569" s="12">
        <v>2</v>
      </c>
    </row>
    <row r="570" spans="1:12" hidden="1" x14ac:dyDescent="0.25">
      <c r="A570" s="11" t="s">
        <v>162</v>
      </c>
      <c r="B570" s="12" t="s">
        <v>33</v>
      </c>
      <c r="C570" s="11" t="s">
        <v>136</v>
      </c>
      <c r="D570" s="13">
        <v>510000628</v>
      </c>
      <c r="E570" s="14">
        <v>2527405629</v>
      </c>
      <c r="F570" s="11" t="s">
        <v>14</v>
      </c>
      <c r="G570" s="78">
        <v>41989</v>
      </c>
      <c r="H570" s="79" t="str">
        <f t="shared" si="16"/>
        <v>December</v>
      </c>
      <c r="I570" s="16">
        <f t="shared" ca="1" si="17"/>
        <v>5</v>
      </c>
      <c r="J570" s="17" t="s">
        <v>37</v>
      </c>
      <c r="K570" s="93">
        <v>58968</v>
      </c>
      <c r="L570" s="12">
        <v>5</v>
      </c>
    </row>
    <row r="571" spans="1:12" x14ac:dyDescent="0.25">
      <c r="A571" s="11" t="s">
        <v>494</v>
      </c>
      <c r="B571" s="12" t="s">
        <v>31</v>
      </c>
      <c r="C571" s="11" t="s">
        <v>381</v>
      </c>
      <c r="D571" s="13">
        <v>991004142</v>
      </c>
      <c r="E571" s="14">
        <v>9192490678</v>
      </c>
      <c r="F571" s="11" t="s">
        <v>17</v>
      </c>
      <c r="G571" s="78">
        <v>37789</v>
      </c>
      <c r="H571" s="79" t="str">
        <f t="shared" si="16"/>
        <v>June</v>
      </c>
      <c r="I571" s="16">
        <f t="shared" ca="1" si="17"/>
        <v>17</v>
      </c>
      <c r="J571" s="17"/>
      <c r="K571" s="93">
        <v>110606</v>
      </c>
      <c r="L571" s="12">
        <v>5</v>
      </c>
    </row>
    <row r="572" spans="1:12" hidden="1" x14ac:dyDescent="0.25">
      <c r="A572" s="11" t="s">
        <v>334</v>
      </c>
      <c r="B572" s="12" t="s">
        <v>28</v>
      </c>
      <c r="C572" s="11" t="s">
        <v>172</v>
      </c>
      <c r="D572" s="13">
        <v>736008620</v>
      </c>
      <c r="E572" s="14">
        <v>2524562999</v>
      </c>
      <c r="F572" s="11" t="s">
        <v>22</v>
      </c>
      <c r="G572" s="78">
        <v>42610</v>
      </c>
      <c r="H572" s="79" t="str">
        <f t="shared" si="16"/>
        <v>August</v>
      </c>
      <c r="I572" s="16">
        <f t="shared" ca="1" si="17"/>
        <v>4</v>
      </c>
      <c r="J572" s="17" t="s">
        <v>15</v>
      </c>
      <c r="K572" s="93">
        <v>53345</v>
      </c>
      <c r="L572" s="12">
        <v>5</v>
      </c>
    </row>
    <row r="573" spans="1:12" hidden="1" x14ac:dyDescent="0.25">
      <c r="A573" s="11" t="s">
        <v>201</v>
      </c>
      <c r="B573" s="12" t="s">
        <v>33</v>
      </c>
      <c r="C573" s="11" t="s">
        <v>67</v>
      </c>
      <c r="D573" s="13">
        <v>427001310</v>
      </c>
      <c r="E573" s="14">
        <v>9191362796</v>
      </c>
      <c r="F573" s="11" t="s">
        <v>17</v>
      </c>
      <c r="G573" s="78">
        <v>41749</v>
      </c>
      <c r="H573" s="79" t="str">
        <f t="shared" si="16"/>
        <v>April</v>
      </c>
      <c r="I573" s="16">
        <f t="shared" ca="1" si="17"/>
        <v>6</v>
      </c>
      <c r="J573" s="17"/>
      <c r="K573" s="93">
        <v>120569</v>
      </c>
      <c r="L573" s="12">
        <v>5</v>
      </c>
    </row>
    <row r="574" spans="1:12" hidden="1" x14ac:dyDescent="0.25">
      <c r="A574" s="11" t="s">
        <v>754</v>
      </c>
      <c r="B574" s="12" t="s">
        <v>12</v>
      </c>
      <c r="C574" s="11" t="s">
        <v>685</v>
      </c>
      <c r="D574" s="13">
        <v>145005793</v>
      </c>
      <c r="E574" s="14">
        <v>2521603964</v>
      </c>
      <c r="F574" s="11" t="s">
        <v>22</v>
      </c>
      <c r="G574" s="78">
        <v>37802</v>
      </c>
      <c r="H574" s="79" t="str">
        <f t="shared" si="16"/>
        <v>June</v>
      </c>
      <c r="I574" s="16">
        <f t="shared" ca="1" si="17"/>
        <v>17</v>
      </c>
      <c r="J574" s="17" t="s">
        <v>42</v>
      </c>
      <c r="K574" s="93">
        <v>31050</v>
      </c>
      <c r="L574" s="12">
        <v>4</v>
      </c>
    </row>
    <row r="575" spans="1:12" hidden="1" x14ac:dyDescent="0.25">
      <c r="A575" s="11" t="s">
        <v>783</v>
      </c>
      <c r="B575" s="12" t="s">
        <v>31</v>
      </c>
      <c r="C575" s="11" t="s">
        <v>146</v>
      </c>
      <c r="D575" s="13">
        <v>581003751</v>
      </c>
      <c r="E575" s="14">
        <v>2528577225</v>
      </c>
      <c r="F575" s="11" t="s">
        <v>17</v>
      </c>
      <c r="G575" s="78">
        <v>38801</v>
      </c>
      <c r="H575" s="79" t="str">
        <f t="shared" si="16"/>
        <v>March</v>
      </c>
      <c r="I575" s="16">
        <f t="shared" ca="1" si="17"/>
        <v>14</v>
      </c>
      <c r="J575" s="17"/>
      <c r="K575" s="93">
        <v>99077</v>
      </c>
      <c r="L575" s="12">
        <v>2</v>
      </c>
    </row>
    <row r="576" spans="1:12" hidden="1" x14ac:dyDescent="0.25">
      <c r="A576" s="11" t="s">
        <v>335</v>
      </c>
      <c r="B576" s="12" t="s">
        <v>33</v>
      </c>
      <c r="C576" s="11" t="s">
        <v>67</v>
      </c>
      <c r="D576" s="13">
        <v>129007083</v>
      </c>
      <c r="E576" s="14">
        <v>2521391475</v>
      </c>
      <c r="F576" s="11" t="s">
        <v>14</v>
      </c>
      <c r="G576" s="78">
        <v>43438</v>
      </c>
      <c r="H576" s="79" t="str">
        <f t="shared" si="16"/>
        <v>December</v>
      </c>
      <c r="I576" s="16">
        <f t="shared" ca="1" si="17"/>
        <v>2</v>
      </c>
      <c r="J576" s="17" t="s">
        <v>20</v>
      </c>
      <c r="K576" s="93">
        <v>93029</v>
      </c>
      <c r="L576" s="12">
        <v>5</v>
      </c>
    </row>
    <row r="577" spans="1:12" hidden="1" x14ac:dyDescent="0.25">
      <c r="A577" s="11" t="s">
        <v>336</v>
      </c>
      <c r="B577" s="12" t="s">
        <v>31</v>
      </c>
      <c r="C577" s="11" t="s">
        <v>220</v>
      </c>
      <c r="D577" s="13">
        <v>350004448</v>
      </c>
      <c r="E577" s="14">
        <v>9193883356</v>
      </c>
      <c r="F577" s="11" t="s">
        <v>14</v>
      </c>
      <c r="G577" s="78">
        <v>38371</v>
      </c>
      <c r="H577" s="79" t="str">
        <f t="shared" si="16"/>
        <v>January</v>
      </c>
      <c r="I577" s="16">
        <f t="shared" ca="1" si="17"/>
        <v>15</v>
      </c>
      <c r="J577" s="17" t="s">
        <v>20</v>
      </c>
      <c r="K577" s="93">
        <v>60642</v>
      </c>
      <c r="L577" s="12">
        <v>1</v>
      </c>
    </row>
    <row r="578" spans="1:12" hidden="1" x14ac:dyDescent="0.25">
      <c r="A578" s="11" t="s">
        <v>43</v>
      </c>
      <c r="B578" s="12" t="s">
        <v>31</v>
      </c>
      <c r="C578" s="11" t="s">
        <v>220</v>
      </c>
      <c r="D578" s="13">
        <v>466003520</v>
      </c>
      <c r="E578" s="14">
        <v>2524442142</v>
      </c>
      <c r="F578" s="11" t="s">
        <v>26</v>
      </c>
      <c r="G578" s="78">
        <v>36593</v>
      </c>
      <c r="H578" s="79" t="str">
        <f t="shared" ref="H578:H641" si="18">CHOOSE(MONTH(G578),"January","February","March","April","May","June","July","August","September","October","November","December")</f>
        <v>March</v>
      </c>
      <c r="I578" s="16">
        <f t="shared" ref="I578:I641" ca="1" si="19">DATEDIF(G578,TODAY(),"Y")</f>
        <v>20</v>
      </c>
      <c r="J578" s="17"/>
      <c r="K578" s="93">
        <v>30164</v>
      </c>
      <c r="L578" s="12">
        <v>4</v>
      </c>
    </row>
    <row r="579" spans="1:12" hidden="1" x14ac:dyDescent="0.25">
      <c r="A579" s="11" t="s">
        <v>113</v>
      </c>
      <c r="B579" s="12" t="s">
        <v>28</v>
      </c>
      <c r="C579" s="11" t="s">
        <v>522</v>
      </c>
      <c r="D579" s="13">
        <v>561000671</v>
      </c>
      <c r="E579" s="14">
        <v>9192999652</v>
      </c>
      <c r="F579" s="11" t="s">
        <v>14</v>
      </c>
      <c r="G579" s="78">
        <v>36352</v>
      </c>
      <c r="H579" s="79" t="str">
        <f t="shared" si="18"/>
        <v>July</v>
      </c>
      <c r="I579" s="16">
        <f t="shared" ca="1" si="19"/>
        <v>21</v>
      </c>
      <c r="J579" s="17" t="s">
        <v>23</v>
      </c>
      <c r="K579" s="93">
        <v>73575</v>
      </c>
      <c r="L579" s="12">
        <v>5</v>
      </c>
    </row>
    <row r="580" spans="1:12" hidden="1" x14ac:dyDescent="0.25">
      <c r="A580" s="11" t="s">
        <v>418</v>
      </c>
      <c r="B580" s="12" t="s">
        <v>28</v>
      </c>
      <c r="C580" s="11" t="s">
        <v>172</v>
      </c>
      <c r="D580" s="13">
        <v>503009830</v>
      </c>
      <c r="E580" s="14">
        <v>9191999230</v>
      </c>
      <c r="F580" s="11" t="s">
        <v>14</v>
      </c>
      <c r="G580" s="78">
        <v>36247</v>
      </c>
      <c r="H580" s="79" t="str">
        <f t="shared" si="18"/>
        <v>March</v>
      </c>
      <c r="I580" s="16">
        <f t="shared" ca="1" si="19"/>
        <v>21</v>
      </c>
      <c r="J580" s="17" t="s">
        <v>37</v>
      </c>
      <c r="K580" s="93">
        <v>43389</v>
      </c>
      <c r="L580" s="12">
        <v>2</v>
      </c>
    </row>
    <row r="581" spans="1:12" hidden="1" x14ac:dyDescent="0.25">
      <c r="A581" s="11" t="s">
        <v>114</v>
      </c>
      <c r="B581" s="12" t="s">
        <v>33</v>
      </c>
      <c r="C581" s="11" t="s">
        <v>220</v>
      </c>
      <c r="D581" s="13">
        <v>682000261</v>
      </c>
      <c r="E581" s="14">
        <v>9191163627</v>
      </c>
      <c r="F581" s="11" t="s">
        <v>14</v>
      </c>
      <c r="G581" s="78">
        <v>37723</v>
      </c>
      <c r="H581" s="79" t="str">
        <f t="shared" si="18"/>
        <v>April</v>
      </c>
      <c r="I581" s="16">
        <f t="shared" ca="1" si="19"/>
        <v>17</v>
      </c>
      <c r="J581" s="17" t="s">
        <v>23</v>
      </c>
      <c r="K581" s="93">
        <v>85145</v>
      </c>
      <c r="L581" s="12">
        <v>1</v>
      </c>
    </row>
    <row r="582" spans="1:12" hidden="1" x14ac:dyDescent="0.25">
      <c r="A582" s="11" t="s">
        <v>134</v>
      </c>
      <c r="B582" s="12" t="s">
        <v>33</v>
      </c>
      <c r="C582" s="11" t="s">
        <v>460</v>
      </c>
      <c r="D582" s="13">
        <v>824006378</v>
      </c>
      <c r="E582" s="14">
        <v>9196335284</v>
      </c>
      <c r="F582" s="11" t="s">
        <v>14</v>
      </c>
      <c r="G582" s="78">
        <v>38221</v>
      </c>
      <c r="H582" s="79" t="str">
        <f t="shared" si="18"/>
        <v>August</v>
      </c>
      <c r="I582" s="16">
        <f t="shared" ca="1" si="19"/>
        <v>16</v>
      </c>
      <c r="J582" s="17" t="s">
        <v>42</v>
      </c>
      <c r="K582" s="93">
        <v>90761</v>
      </c>
      <c r="L582" s="12">
        <v>4</v>
      </c>
    </row>
    <row r="583" spans="1:12" hidden="1" x14ac:dyDescent="0.25">
      <c r="A583" s="11" t="s">
        <v>337</v>
      </c>
      <c r="B583" s="12" t="s">
        <v>28</v>
      </c>
      <c r="C583" s="11" t="s">
        <v>685</v>
      </c>
      <c r="D583" s="13">
        <v>918006287</v>
      </c>
      <c r="E583" s="14">
        <v>2528238755</v>
      </c>
      <c r="F583" s="11" t="s">
        <v>17</v>
      </c>
      <c r="G583" s="78">
        <v>36035</v>
      </c>
      <c r="H583" s="79" t="str">
        <f t="shared" si="18"/>
        <v>August</v>
      </c>
      <c r="I583" s="16">
        <f t="shared" ca="1" si="19"/>
        <v>22</v>
      </c>
      <c r="J583" s="17"/>
      <c r="K583" s="93">
        <v>85874</v>
      </c>
      <c r="L583" s="12">
        <v>5</v>
      </c>
    </row>
    <row r="584" spans="1:12" hidden="1" x14ac:dyDescent="0.25">
      <c r="A584" s="11" t="s">
        <v>496</v>
      </c>
      <c r="B584" s="12" t="s">
        <v>19</v>
      </c>
      <c r="C584" s="11" t="s">
        <v>611</v>
      </c>
      <c r="D584" s="13">
        <v>781002289</v>
      </c>
      <c r="E584" s="14">
        <v>2528502926</v>
      </c>
      <c r="F584" s="11" t="s">
        <v>14</v>
      </c>
      <c r="G584" s="78">
        <v>36390</v>
      </c>
      <c r="H584" s="79" t="str">
        <f t="shared" si="18"/>
        <v>August</v>
      </c>
      <c r="I584" s="16">
        <f t="shared" ca="1" si="19"/>
        <v>21</v>
      </c>
      <c r="J584" s="17" t="s">
        <v>37</v>
      </c>
      <c r="K584" s="93">
        <v>85118</v>
      </c>
      <c r="L584" s="12">
        <v>3</v>
      </c>
    </row>
    <row r="585" spans="1:12" hidden="1" x14ac:dyDescent="0.25">
      <c r="A585" s="11" t="s">
        <v>419</v>
      </c>
      <c r="B585" s="12" t="s">
        <v>28</v>
      </c>
      <c r="C585" s="11" t="s">
        <v>505</v>
      </c>
      <c r="D585" s="13">
        <v>763008183</v>
      </c>
      <c r="E585" s="14">
        <v>2522581491</v>
      </c>
      <c r="F585" s="11" t="s">
        <v>14</v>
      </c>
      <c r="G585" s="78">
        <v>36282</v>
      </c>
      <c r="H585" s="79" t="str">
        <f t="shared" si="18"/>
        <v>May</v>
      </c>
      <c r="I585" s="16">
        <f t="shared" ca="1" si="19"/>
        <v>21</v>
      </c>
      <c r="J585" s="17" t="s">
        <v>15</v>
      </c>
      <c r="K585" s="93">
        <v>93690</v>
      </c>
      <c r="L585" s="12">
        <v>5</v>
      </c>
    </row>
    <row r="586" spans="1:12" hidden="1" x14ac:dyDescent="0.25">
      <c r="A586" s="11" t="s">
        <v>420</v>
      </c>
      <c r="B586" s="12" t="s">
        <v>25</v>
      </c>
      <c r="C586" s="11" t="s">
        <v>522</v>
      </c>
      <c r="D586" s="13">
        <v>618005364</v>
      </c>
      <c r="E586" s="14">
        <v>9193182167</v>
      </c>
      <c r="F586" s="11" t="s">
        <v>22</v>
      </c>
      <c r="G586" s="78">
        <v>43096</v>
      </c>
      <c r="H586" s="79" t="str">
        <f t="shared" si="18"/>
        <v>December</v>
      </c>
      <c r="I586" s="16">
        <f t="shared" ca="1" si="19"/>
        <v>2</v>
      </c>
      <c r="J586" s="17" t="s">
        <v>37</v>
      </c>
      <c r="K586" s="93">
        <v>65745</v>
      </c>
      <c r="L586" s="12">
        <v>3</v>
      </c>
    </row>
    <row r="587" spans="1:12" hidden="1" x14ac:dyDescent="0.25">
      <c r="A587" s="11" t="s">
        <v>338</v>
      </c>
      <c r="B587" s="12" t="s">
        <v>12</v>
      </c>
      <c r="C587" s="11" t="s">
        <v>433</v>
      </c>
      <c r="D587" s="13">
        <v>261006180</v>
      </c>
      <c r="E587" s="14">
        <v>2522523567</v>
      </c>
      <c r="F587" s="11" t="s">
        <v>17</v>
      </c>
      <c r="G587" s="78">
        <v>40078</v>
      </c>
      <c r="H587" s="79" t="str">
        <f t="shared" si="18"/>
        <v>September</v>
      </c>
      <c r="I587" s="16">
        <f t="shared" ca="1" si="19"/>
        <v>11</v>
      </c>
      <c r="J587" s="17"/>
      <c r="K587" s="93">
        <v>39879</v>
      </c>
      <c r="L587" s="12">
        <v>3</v>
      </c>
    </row>
    <row r="588" spans="1:12" hidden="1" x14ac:dyDescent="0.25">
      <c r="A588" s="11" t="s">
        <v>44</v>
      </c>
      <c r="B588" s="12" t="s">
        <v>31</v>
      </c>
      <c r="C588" s="11" t="s">
        <v>172</v>
      </c>
      <c r="D588" s="13">
        <v>171008795</v>
      </c>
      <c r="E588" s="14">
        <v>9194323329</v>
      </c>
      <c r="F588" s="11" t="s">
        <v>14</v>
      </c>
      <c r="G588" s="78">
        <v>35921</v>
      </c>
      <c r="H588" s="79" t="str">
        <f t="shared" si="18"/>
        <v>May</v>
      </c>
      <c r="I588" s="16">
        <f t="shared" ca="1" si="19"/>
        <v>22</v>
      </c>
      <c r="J588" s="17" t="s">
        <v>42</v>
      </c>
      <c r="K588" s="93">
        <v>43686</v>
      </c>
      <c r="L588" s="12">
        <v>4</v>
      </c>
    </row>
    <row r="589" spans="1:12" hidden="1" x14ac:dyDescent="0.25">
      <c r="A589" s="11" t="s">
        <v>595</v>
      </c>
      <c r="B589" s="12" t="s">
        <v>33</v>
      </c>
      <c r="C589" s="11" t="s">
        <v>460</v>
      </c>
      <c r="D589" s="13">
        <v>489003842</v>
      </c>
      <c r="E589" s="14">
        <v>2521658481</v>
      </c>
      <c r="F589" s="11" t="s">
        <v>22</v>
      </c>
      <c r="G589" s="78">
        <v>39537</v>
      </c>
      <c r="H589" s="79" t="str">
        <f t="shared" si="18"/>
        <v>March</v>
      </c>
      <c r="I589" s="16">
        <f t="shared" ca="1" si="19"/>
        <v>12</v>
      </c>
      <c r="J589" s="17" t="s">
        <v>37</v>
      </c>
      <c r="K589" s="93">
        <v>39157</v>
      </c>
      <c r="L589" s="12">
        <v>1</v>
      </c>
    </row>
    <row r="590" spans="1:12" hidden="1" x14ac:dyDescent="0.25">
      <c r="A590" s="11" t="s">
        <v>339</v>
      </c>
      <c r="B590" s="12" t="s">
        <v>33</v>
      </c>
      <c r="C590" s="11" t="s">
        <v>685</v>
      </c>
      <c r="D590" s="13">
        <v>186006711</v>
      </c>
      <c r="E590" s="14">
        <v>9194900514</v>
      </c>
      <c r="F590" s="11" t="s">
        <v>14</v>
      </c>
      <c r="G590" s="78">
        <v>39461</v>
      </c>
      <c r="H590" s="79" t="str">
        <f t="shared" si="18"/>
        <v>January</v>
      </c>
      <c r="I590" s="16">
        <f t="shared" ca="1" si="19"/>
        <v>12</v>
      </c>
      <c r="J590" s="17" t="s">
        <v>23</v>
      </c>
      <c r="K590" s="93">
        <v>97160</v>
      </c>
      <c r="L590" s="12">
        <v>4</v>
      </c>
    </row>
    <row r="591" spans="1:12" hidden="1" x14ac:dyDescent="0.25">
      <c r="A591" s="11" t="s">
        <v>340</v>
      </c>
      <c r="B591" s="12" t="s">
        <v>33</v>
      </c>
      <c r="C591" s="11" t="s">
        <v>685</v>
      </c>
      <c r="D591" s="13">
        <v>287006507</v>
      </c>
      <c r="E591" s="14">
        <v>9191509619</v>
      </c>
      <c r="F591" s="11" t="s">
        <v>22</v>
      </c>
      <c r="G591" s="78">
        <v>36847</v>
      </c>
      <c r="H591" s="79" t="str">
        <f t="shared" si="18"/>
        <v>November</v>
      </c>
      <c r="I591" s="16">
        <f t="shared" ca="1" si="19"/>
        <v>20</v>
      </c>
      <c r="J591" s="17" t="s">
        <v>15</v>
      </c>
      <c r="K591" s="93">
        <v>26912</v>
      </c>
      <c r="L591" s="12">
        <v>1</v>
      </c>
    </row>
    <row r="592" spans="1:12" hidden="1" x14ac:dyDescent="0.25">
      <c r="A592" s="11" t="s">
        <v>115</v>
      </c>
      <c r="B592" s="12" t="s">
        <v>33</v>
      </c>
      <c r="C592" s="11" t="s">
        <v>433</v>
      </c>
      <c r="D592" s="13">
        <v>468003266</v>
      </c>
      <c r="E592" s="14">
        <v>9192126707</v>
      </c>
      <c r="F592" s="11" t="s">
        <v>14</v>
      </c>
      <c r="G592" s="78">
        <v>36583</v>
      </c>
      <c r="H592" s="79" t="str">
        <f t="shared" si="18"/>
        <v>February</v>
      </c>
      <c r="I592" s="16">
        <f t="shared" ca="1" si="19"/>
        <v>20</v>
      </c>
      <c r="J592" s="17" t="s">
        <v>15</v>
      </c>
      <c r="K592" s="93">
        <v>65543</v>
      </c>
      <c r="L592" s="12">
        <v>5</v>
      </c>
    </row>
    <row r="593" spans="1:12" hidden="1" x14ac:dyDescent="0.25">
      <c r="A593" s="11" t="s">
        <v>517</v>
      </c>
      <c r="B593" s="12" t="s">
        <v>12</v>
      </c>
      <c r="C593" s="11" t="s">
        <v>67</v>
      </c>
      <c r="D593" s="13">
        <v>126002342</v>
      </c>
      <c r="E593" s="14">
        <v>9196299247</v>
      </c>
      <c r="F593" s="11" t="s">
        <v>26</v>
      </c>
      <c r="G593" s="78">
        <v>38901</v>
      </c>
      <c r="H593" s="79" t="str">
        <f t="shared" si="18"/>
        <v>July</v>
      </c>
      <c r="I593" s="16">
        <f t="shared" ca="1" si="19"/>
        <v>14</v>
      </c>
      <c r="J593" s="17"/>
      <c r="K593" s="93">
        <v>24975</v>
      </c>
      <c r="L593" s="12">
        <v>5</v>
      </c>
    </row>
    <row r="594" spans="1:12" hidden="1" x14ac:dyDescent="0.25">
      <c r="A594" s="11" t="s">
        <v>497</v>
      </c>
      <c r="B594" s="12" t="s">
        <v>28</v>
      </c>
      <c r="C594" s="11" t="s">
        <v>220</v>
      </c>
      <c r="D594" s="13">
        <v>415009442</v>
      </c>
      <c r="E594" s="14">
        <v>2521408985</v>
      </c>
      <c r="F594" s="11" t="s">
        <v>14</v>
      </c>
      <c r="G594" s="78">
        <v>42538</v>
      </c>
      <c r="H594" s="79" t="str">
        <f t="shared" si="18"/>
        <v>June</v>
      </c>
      <c r="I594" s="16">
        <f t="shared" ca="1" si="19"/>
        <v>4</v>
      </c>
      <c r="J594" s="17" t="s">
        <v>15</v>
      </c>
      <c r="K594" s="93">
        <v>93582</v>
      </c>
      <c r="L594" s="12">
        <v>3</v>
      </c>
    </row>
    <row r="595" spans="1:12" hidden="1" x14ac:dyDescent="0.25">
      <c r="A595" s="11" t="s">
        <v>202</v>
      </c>
      <c r="B595" s="12" t="s">
        <v>33</v>
      </c>
      <c r="C595" s="11" t="s">
        <v>460</v>
      </c>
      <c r="D595" s="13">
        <v>868008171</v>
      </c>
      <c r="E595" s="14">
        <v>2525048978</v>
      </c>
      <c r="F595" s="11" t="s">
        <v>14</v>
      </c>
      <c r="G595" s="78">
        <v>36720</v>
      </c>
      <c r="H595" s="79" t="str">
        <f t="shared" si="18"/>
        <v>July</v>
      </c>
      <c r="I595" s="16">
        <f t="shared" ca="1" si="19"/>
        <v>20</v>
      </c>
      <c r="J595" s="17" t="s">
        <v>42</v>
      </c>
      <c r="K595" s="93">
        <v>101750</v>
      </c>
      <c r="L595" s="12">
        <v>2</v>
      </c>
    </row>
    <row r="596" spans="1:12" hidden="1" x14ac:dyDescent="0.25">
      <c r="A596" s="11" t="s">
        <v>666</v>
      </c>
      <c r="B596" s="12" t="s">
        <v>33</v>
      </c>
      <c r="C596" s="11" t="s">
        <v>685</v>
      </c>
      <c r="D596" s="13">
        <v>879004558</v>
      </c>
      <c r="E596" s="14">
        <v>9194557504</v>
      </c>
      <c r="F596" s="11" t="s">
        <v>22</v>
      </c>
      <c r="G596" s="78">
        <v>39760</v>
      </c>
      <c r="H596" s="79" t="str">
        <f t="shared" si="18"/>
        <v>November</v>
      </c>
      <c r="I596" s="16">
        <f t="shared" ca="1" si="19"/>
        <v>12</v>
      </c>
      <c r="J596" s="17" t="s">
        <v>15</v>
      </c>
      <c r="K596" s="93">
        <v>23227</v>
      </c>
      <c r="L596" s="12">
        <v>5</v>
      </c>
    </row>
    <row r="597" spans="1:12" hidden="1" x14ac:dyDescent="0.25">
      <c r="A597" s="11" t="s">
        <v>596</v>
      </c>
      <c r="B597" s="12" t="s">
        <v>28</v>
      </c>
      <c r="C597" s="11" t="s">
        <v>220</v>
      </c>
      <c r="D597" s="13">
        <v>853008713</v>
      </c>
      <c r="E597" s="14">
        <v>9192712826</v>
      </c>
      <c r="F597" s="11" t="s">
        <v>14</v>
      </c>
      <c r="G597" s="78">
        <v>38431</v>
      </c>
      <c r="H597" s="79" t="str">
        <f t="shared" si="18"/>
        <v>March</v>
      </c>
      <c r="I597" s="16">
        <f t="shared" ca="1" si="19"/>
        <v>15</v>
      </c>
      <c r="J597" s="17" t="s">
        <v>15</v>
      </c>
      <c r="K597" s="93">
        <v>81378</v>
      </c>
      <c r="L597" s="12">
        <v>1</v>
      </c>
    </row>
    <row r="598" spans="1:12" hidden="1" x14ac:dyDescent="0.25">
      <c r="A598" s="11" t="s">
        <v>597</v>
      </c>
      <c r="B598" s="12" t="s">
        <v>28</v>
      </c>
      <c r="C598" s="11" t="s">
        <v>220</v>
      </c>
      <c r="D598" s="13">
        <v>930004379</v>
      </c>
      <c r="E598" s="14">
        <v>2524854867</v>
      </c>
      <c r="F598" s="11" t="s">
        <v>14</v>
      </c>
      <c r="G598" s="78">
        <v>42232</v>
      </c>
      <c r="H598" s="79" t="str">
        <f t="shared" si="18"/>
        <v>August</v>
      </c>
      <c r="I598" s="16">
        <f t="shared" ca="1" si="19"/>
        <v>5</v>
      </c>
      <c r="J598" s="17" t="s">
        <v>20</v>
      </c>
      <c r="K598" s="93">
        <v>96512</v>
      </c>
      <c r="L598" s="12">
        <v>5</v>
      </c>
    </row>
    <row r="599" spans="1:12" hidden="1" x14ac:dyDescent="0.25">
      <c r="A599" s="11" t="s">
        <v>341</v>
      </c>
      <c r="B599" s="12" t="s">
        <v>12</v>
      </c>
      <c r="C599" s="11" t="s">
        <v>611</v>
      </c>
      <c r="D599" s="13">
        <v>186001354</v>
      </c>
      <c r="E599" s="14">
        <v>2528527032</v>
      </c>
      <c r="F599" s="11" t="s">
        <v>14</v>
      </c>
      <c r="G599" s="78">
        <v>36852</v>
      </c>
      <c r="H599" s="79" t="str">
        <f t="shared" si="18"/>
        <v>November</v>
      </c>
      <c r="I599" s="16">
        <f t="shared" ca="1" si="19"/>
        <v>20</v>
      </c>
      <c r="J599" s="17" t="s">
        <v>15</v>
      </c>
      <c r="K599" s="93">
        <v>73265</v>
      </c>
      <c r="L599" s="12">
        <v>3</v>
      </c>
    </row>
    <row r="600" spans="1:12" hidden="1" x14ac:dyDescent="0.25">
      <c r="A600" s="11" t="s">
        <v>342</v>
      </c>
      <c r="B600" s="12" t="s">
        <v>28</v>
      </c>
      <c r="C600" s="11" t="s">
        <v>220</v>
      </c>
      <c r="D600" s="13">
        <v>616007564</v>
      </c>
      <c r="E600" s="14">
        <v>9191806180</v>
      </c>
      <c r="F600" s="11" t="s">
        <v>17</v>
      </c>
      <c r="G600" s="78">
        <v>38293</v>
      </c>
      <c r="H600" s="79" t="str">
        <f t="shared" si="18"/>
        <v>November</v>
      </c>
      <c r="I600" s="16">
        <f t="shared" ca="1" si="19"/>
        <v>16</v>
      </c>
      <c r="J600" s="17"/>
      <c r="K600" s="93">
        <v>56903</v>
      </c>
      <c r="L600" s="12">
        <v>5</v>
      </c>
    </row>
    <row r="601" spans="1:12" hidden="1" x14ac:dyDescent="0.25">
      <c r="A601" s="11" t="s">
        <v>421</v>
      </c>
      <c r="B601" s="12" t="s">
        <v>19</v>
      </c>
      <c r="C601" s="11" t="s">
        <v>220</v>
      </c>
      <c r="D601" s="13">
        <v>596001549</v>
      </c>
      <c r="E601" s="14">
        <v>9196194175</v>
      </c>
      <c r="F601" s="11" t="s">
        <v>17</v>
      </c>
      <c r="G601" s="78">
        <v>39192</v>
      </c>
      <c r="H601" s="79" t="str">
        <f t="shared" si="18"/>
        <v>April</v>
      </c>
      <c r="I601" s="16">
        <f t="shared" ca="1" si="19"/>
        <v>13</v>
      </c>
      <c r="J601" s="17"/>
      <c r="K601" s="93">
        <v>36963</v>
      </c>
      <c r="L601" s="12">
        <v>3</v>
      </c>
    </row>
    <row r="602" spans="1:12" hidden="1" x14ac:dyDescent="0.25">
      <c r="A602" s="11" t="s">
        <v>755</v>
      </c>
      <c r="B602" s="12" t="s">
        <v>33</v>
      </c>
      <c r="C602" s="11" t="s">
        <v>522</v>
      </c>
      <c r="D602" s="13">
        <v>699006024</v>
      </c>
      <c r="E602" s="14">
        <v>2525842116</v>
      </c>
      <c r="F602" s="11" t="s">
        <v>26</v>
      </c>
      <c r="G602" s="78">
        <v>38870</v>
      </c>
      <c r="H602" s="79" t="str">
        <f t="shared" si="18"/>
        <v>June</v>
      </c>
      <c r="I602" s="16">
        <f t="shared" ca="1" si="19"/>
        <v>14</v>
      </c>
      <c r="J602" s="17"/>
      <c r="K602" s="93">
        <v>22529</v>
      </c>
      <c r="L602" s="12">
        <v>3</v>
      </c>
    </row>
    <row r="603" spans="1:12" hidden="1" x14ac:dyDescent="0.25">
      <c r="A603" s="11" t="s">
        <v>667</v>
      </c>
      <c r="B603" s="12" t="s">
        <v>12</v>
      </c>
      <c r="C603" s="11" t="s">
        <v>685</v>
      </c>
      <c r="D603" s="13">
        <v>262005858</v>
      </c>
      <c r="E603" s="14">
        <v>2528566597</v>
      </c>
      <c r="F603" s="11" t="s">
        <v>22</v>
      </c>
      <c r="G603" s="78">
        <v>38360</v>
      </c>
      <c r="H603" s="79" t="str">
        <f t="shared" si="18"/>
        <v>January</v>
      </c>
      <c r="I603" s="16">
        <f t="shared" ca="1" si="19"/>
        <v>15</v>
      </c>
      <c r="J603" s="17" t="s">
        <v>23</v>
      </c>
      <c r="K603" s="93">
        <v>18482</v>
      </c>
      <c r="L603" s="12">
        <v>5</v>
      </c>
    </row>
    <row r="604" spans="1:12" hidden="1" x14ac:dyDescent="0.25">
      <c r="A604" s="11" t="s">
        <v>668</v>
      </c>
      <c r="B604" s="12" t="s">
        <v>28</v>
      </c>
      <c r="C604" s="11" t="s">
        <v>136</v>
      </c>
      <c r="D604" s="13">
        <v>943001719</v>
      </c>
      <c r="E604" s="14">
        <v>9193517837</v>
      </c>
      <c r="F604" s="11" t="s">
        <v>14</v>
      </c>
      <c r="G604" s="78">
        <v>38291</v>
      </c>
      <c r="H604" s="79" t="str">
        <f t="shared" si="18"/>
        <v>October</v>
      </c>
      <c r="I604" s="16">
        <f t="shared" ca="1" si="19"/>
        <v>16</v>
      </c>
      <c r="J604" s="17" t="s">
        <v>37</v>
      </c>
      <c r="K604" s="93">
        <v>30942</v>
      </c>
      <c r="L604" s="12">
        <v>3</v>
      </c>
    </row>
    <row r="605" spans="1:12" hidden="1" x14ac:dyDescent="0.25">
      <c r="A605" s="11" t="s">
        <v>797</v>
      </c>
      <c r="B605" s="12" t="s">
        <v>28</v>
      </c>
      <c r="C605" s="11" t="s">
        <v>172</v>
      </c>
      <c r="D605" s="13">
        <v>707003376</v>
      </c>
      <c r="E605" s="14">
        <v>9194194193</v>
      </c>
      <c r="F605" s="11" t="s">
        <v>14</v>
      </c>
      <c r="G605" s="78">
        <v>37926</v>
      </c>
      <c r="H605" s="79" t="str">
        <f t="shared" si="18"/>
        <v>November</v>
      </c>
      <c r="I605" s="16">
        <f t="shared" ca="1" si="19"/>
        <v>17</v>
      </c>
      <c r="J605" s="17" t="s">
        <v>42</v>
      </c>
      <c r="K605" s="93">
        <v>66501</v>
      </c>
      <c r="L605" s="12">
        <v>3</v>
      </c>
    </row>
    <row r="606" spans="1:12" hidden="1" x14ac:dyDescent="0.25">
      <c r="A606" s="11" t="s">
        <v>598</v>
      </c>
      <c r="B606" s="12" t="s">
        <v>28</v>
      </c>
      <c r="C606" s="11" t="s">
        <v>522</v>
      </c>
      <c r="D606" s="13">
        <v>214001610</v>
      </c>
      <c r="E606" s="14">
        <v>2523858464</v>
      </c>
      <c r="F606" s="11" t="s">
        <v>14</v>
      </c>
      <c r="G606" s="78">
        <v>38061</v>
      </c>
      <c r="H606" s="79" t="str">
        <f t="shared" si="18"/>
        <v>March</v>
      </c>
      <c r="I606" s="16">
        <f t="shared" ca="1" si="19"/>
        <v>16</v>
      </c>
      <c r="J606" s="17" t="s">
        <v>15</v>
      </c>
      <c r="K606" s="93">
        <v>63909</v>
      </c>
      <c r="L606" s="12">
        <v>2</v>
      </c>
    </row>
    <row r="607" spans="1:12" hidden="1" x14ac:dyDescent="0.25">
      <c r="A607" s="11" t="s">
        <v>669</v>
      </c>
      <c r="B607" s="12" t="s">
        <v>28</v>
      </c>
      <c r="C607" s="11" t="s">
        <v>220</v>
      </c>
      <c r="D607" s="13">
        <v>220001349</v>
      </c>
      <c r="E607" s="14">
        <v>2525185281</v>
      </c>
      <c r="F607" s="11" t="s">
        <v>17</v>
      </c>
      <c r="G607" s="78">
        <v>36991</v>
      </c>
      <c r="H607" s="79" t="str">
        <f t="shared" si="18"/>
        <v>April</v>
      </c>
      <c r="I607" s="16">
        <f t="shared" ca="1" si="19"/>
        <v>19</v>
      </c>
      <c r="J607" s="17"/>
      <c r="K607" s="93">
        <v>61790</v>
      </c>
      <c r="L607" s="12">
        <v>5</v>
      </c>
    </row>
    <row r="608" spans="1:12" hidden="1" x14ac:dyDescent="0.25">
      <c r="A608" s="11" t="s">
        <v>343</v>
      </c>
      <c r="B608" s="12" t="s">
        <v>12</v>
      </c>
      <c r="C608" s="11" t="s">
        <v>611</v>
      </c>
      <c r="D608" s="13">
        <v>221007766</v>
      </c>
      <c r="E608" s="14">
        <v>2526853122</v>
      </c>
      <c r="F608" s="11" t="s">
        <v>17</v>
      </c>
      <c r="G608" s="78">
        <v>38912</v>
      </c>
      <c r="H608" s="79" t="str">
        <f t="shared" si="18"/>
        <v>July</v>
      </c>
      <c r="I608" s="16">
        <f t="shared" ca="1" si="19"/>
        <v>14</v>
      </c>
      <c r="J608" s="17"/>
      <c r="K608" s="93">
        <v>79718</v>
      </c>
      <c r="L608" s="12">
        <v>4</v>
      </c>
    </row>
    <row r="609" spans="1:12" hidden="1" x14ac:dyDescent="0.25">
      <c r="A609" s="11" t="s">
        <v>344</v>
      </c>
      <c r="B609" s="12" t="s">
        <v>33</v>
      </c>
      <c r="C609" s="11" t="s">
        <v>127</v>
      </c>
      <c r="D609" s="13">
        <v>495002805</v>
      </c>
      <c r="E609" s="14">
        <v>9197146686</v>
      </c>
      <c r="F609" s="11" t="s">
        <v>17</v>
      </c>
      <c r="G609" s="78">
        <v>43095</v>
      </c>
      <c r="H609" s="79" t="str">
        <f t="shared" si="18"/>
        <v>December</v>
      </c>
      <c r="I609" s="16">
        <f t="shared" ca="1" si="19"/>
        <v>2</v>
      </c>
      <c r="J609" s="17"/>
      <c r="K609" s="93">
        <v>80123</v>
      </c>
      <c r="L609" s="12">
        <v>5</v>
      </c>
    </row>
    <row r="610" spans="1:12" hidden="1" x14ac:dyDescent="0.25">
      <c r="A610" s="11" t="s">
        <v>65</v>
      </c>
      <c r="B610" s="12" t="s">
        <v>28</v>
      </c>
      <c r="C610" s="11" t="s">
        <v>136</v>
      </c>
      <c r="D610" s="13">
        <v>651005963</v>
      </c>
      <c r="E610" s="14">
        <v>9194944945</v>
      </c>
      <c r="F610" s="11" t="s">
        <v>26</v>
      </c>
      <c r="G610" s="78">
        <v>43155</v>
      </c>
      <c r="H610" s="79" t="str">
        <f t="shared" si="18"/>
        <v>February</v>
      </c>
      <c r="I610" s="16">
        <f t="shared" ca="1" si="19"/>
        <v>2</v>
      </c>
      <c r="J610" s="17"/>
      <c r="K610" s="93">
        <v>37103</v>
      </c>
      <c r="L610" s="12">
        <v>4</v>
      </c>
    </row>
    <row r="611" spans="1:12" hidden="1" x14ac:dyDescent="0.25">
      <c r="A611" s="11" t="s">
        <v>345</v>
      </c>
      <c r="B611" s="12" t="s">
        <v>28</v>
      </c>
      <c r="C611" s="11" t="s">
        <v>522</v>
      </c>
      <c r="D611" s="13">
        <v>456009622</v>
      </c>
      <c r="E611" s="14">
        <v>2523046338</v>
      </c>
      <c r="F611" s="11" t="s">
        <v>14</v>
      </c>
      <c r="G611" s="78">
        <v>35940</v>
      </c>
      <c r="H611" s="79" t="str">
        <f t="shared" si="18"/>
        <v>May</v>
      </c>
      <c r="I611" s="16">
        <f t="shared" ca="1" si="19"/>
        <v>22</v>
      </c>
      <c r="J611" s="17" t="s">
        <v>15</v>
      </c>
      <c r="K611" s="93">
        <v>64908</v>
      </c>
      <c r="L611" s="12">
        <v>2</v>
      </c>
    </row>
    <row r="612" spans="1:12" hidden="1" x14ac:dyDescent="0.25">
      <c r="A612" s="11" t="s">
        <v>663</v>
      </c>
      <c r="B612" s="12" t="s">
        <v>33</v>
      </c>
      <c r="C612" s="11" t="s">
        <v>146</v>
      </c>
      <c r="D612" s="13">
        <v>694000128</v>
      </c>
      <c r="E612" s="14">
        <v>9197111802</v>
      </c>
      <c r="F612" s="11" t="s">
        <v>14</v>
      </c>
      <c r="G612" s="78">
        <v>38985</v>
      </c>
      <c r="H612" s="79" t="str">
        <f t="shared" si="18"/>
        <v>September</v>
      </c>
      <c r="I612" s="16">
        <f t="shared" ca="1" si="19"/>
        <v>14</v>
      </c>
      <c r="J612" s="17" t="s">
        <v>37</v>
      </c>
      <c r="K612" s="93">
        <v>82796</v>
      </c>
      <c r="L612" s="12">
        <v>1</v>
      </c>
    </row>
    <row r="613" spans="1:12" hidden="1" x14ac:dyDescent="0.25">
      <c r="A613" s="11" t="s">
        <v>670</v>
      </c>
      <c r="B613" s="12" t="s">
        <v>25</v>
      </c>
      <c r="C613" s="11" t="s">
        <v>373</v>
      </c>
      <c r="D613" s="13">
        <v>370008224</v>
      </c>
      <c r="E613" s="14">
        <v>2521535362</v>
      </c>
      <c r="F613" s="11" t="s">
        <v>14</v>
      </c>
      <c r="G613" s="78">
        <v>40249</v>
      </c>
      <c r="H613" s="79" t="str">
        <f t="shared" si="18"/>
        <v>March</v>
      </c>
      <c r="I613" s="16">
        <f t="shared" ca="1" si="19"/>
        <v>10</v>
      </c>
      <c r="J613" s="17" t="s">
        <v>15</v>
      </c>
      <c r="K613" s="93">
        <v>79839</v>
      </c>
      <c r="L613" s="12">
        <v>5</v>
      </c>
    </row>
    <row r="614" spans="1:12" hidden="1" x14ac:dyDescent="0.25">
      <c r="A614" s="11" t="s">
        <v>423</v>
      </c>
      <c r="B614" s="12" t="s">
        <v>33</v>
      </c>
      <c r="C614" s="11" t="s">
        <v>611</v>
      </c>
      <c r="D614" s="13">
        <v>693005639</v>
      </c>
      <c r="E614" s="14">
        <v>9195866887</v>
      </c>
      <c r="F614" s="11" t="s">
        <v>14</v>
      </c>
      <c r="G614" s="78">
        <v>36064</v>
      </c>
      <c r="H614" s="79" t="str">
        <f t="shared" si="18"/>
        <v>September</v>
      </c>
      <c r="I614" s="16">
        <f t="shared" ca="1" si="19"/>
        <v>22</v>
      </c>
      <c r="J614" s="17" t="s">
        <v>15</v>
      </c>
      <c r="K614" s="93">
        <v>72765</v>
      </c>
      <c r="L614" s="12">
        <v>5</v>
      </c>
    </row>
    <row r="615" spans="1:12" hidden="1" x14ac:dyDescent="0.25">
      <c r="A615" s="11" t="s">
        <v>757</v>
      </c>
      <c r="B615" s="12" t="s">
        <v>19</v>
      </c>
      <c r="C615" s="11" t="s">
        <v>220</v>
      </c>
      <c r="D615" s="13">
        <v>906001388</v>
      </c>
      <c r="E615" s="14">
        <v>2527919826</v>
      </c>
      <c r="F615" s="11" t="s">
        <v>17</v>
      </c>
      <c r="G615" s="78">
        <v>38202</v>
      </c>
      <c r="H615" s="79" t="str">
        <f t="shared" si="18"/>
        <v>August</v>
      </c>
      <c r="I615" s="16">
        <f t="shared" ca="1" si="19"/>
        <v>16</v>
      </c>
      <c r="J615" s="17"/>
      <c r="K615" s="93">
        <v>38151</v>
      </c>
      <c r="L615" s="12">
        <v>5</v>
      </c>
    </row>
    <row r="616" spans="1:12" hidden="1" x14ac:dyDescent="0.25">
      <c r="A616" s="11" t="s">
        <v>169</v>
      </c>
      <c r="B616" s="12" t="s">
        <v>33</v>
      </c>
      <c r="C616" s="11" t="s">
        <v>522</v>
      </c>
      <c r="D616" s="13">
        <v>394006677</v>
      </c>
      <c r="E616" s="14">
        <v>2522551469</v>
      </c>
      <c r="F616" s="11" t="s">
        <v>14</v>
      </c>
      <c r="G616" s="78">
        <v>38458</v>
      </c>
      <c r="H616" s="79" t="str">
        <f t="shared" si="18"/>
        <v>April</v>
      </c>
      <c r="I616" s="16">
        <f t="shared" ca="1" si="19"/>
        <v>15</v>
      </c>
      <c r="J616" s="17" t="s">
        <v>37</v>
      </c>
      <c r="K616" s="93">
        <v>45981</v>
      </c>
      <c r="L616" s="12">
        <v>2</v>
      </c>
    </row>
    <row r="617" spans="1:12" hidden="1" x14ac:dyDescent="0.25">
      <c r="A617" s="11" t="s">
        <v>758</v>
      </c>
      <c r="B617" s="12" t="s">
        <v>33</v>
      </c>
      <c r="C617" s="11" t="s">
        <v>611</v>
      </c>
      <c r="D617" s="13">
        <v>331001341</v>
      </c>
      <c r="E617" s="14">
        <v>2528678875</v>
      </c>
      <c r="F617" s="11" t="s">
        <v>14</v>
      </c>
      <c r="G617" s="78">
        <v>38738</v>
      </c>
      <c r="H617" s="79" t="str">
        <f t="shared" si="18"/>
        <v>January</v>
      </c>
      <c r="I617" s="16">
        <f t="shared" ca="1" si="19"/>
        <v>14</v>
      </c>
      <c r="J617" s="17" t="s">
        <v>37</v>
      </c>
      <c r="K617" s="93">
        <v>94878</v>
      </c>
      <c r="L617" s="12">
        <v>3</v>
      </c>
    </row>
    <row r="618" spans="1:12" hidden="1" x14ac:dyDescent="0.25">
      <c r="A618" s="11" t="s">
        <v>346</v>
      </c>
      <c r="B618" s="12" t="s">
        <v>33</v>
      </c>
      <c r="C618" s="11" t="s">
        <v>220</v>
      </c>
      <c r="D618" s="13">
        <v>903008594</v>
      </c>
      <c r="E618" s="14">
        <v>9194733288</v>
      </c>
      <c r="F618" s="11" t="s">
        <v>14</v>
      </c>
      <c r="G618" s="78">
        <v>40708</v>
      </c>
      <c r="H618" s="79" t="str">
        <f t="shared" si="18"/>
        <v>June</v>
      </c>
      <c r="I618" s="16">
        <f t="shared" ca="1" si="19"/>
        <v>9</v>
      </c>
      <c r="J618" s="17" t="s">
        <v>23</v>
      </c>
      <c r="K618" s="93">
        <v>73211</v>
      </c>
      <c r="L618" s="12">
        <v>5</v>
      </c>
    </row>
    <row r="619" spans="1:12" hidden="1" x14ac:dyDescent="0.25">
      <c r="A619" s="11" t="s">
        <v>518</v>
      </c>
      <c r="B619" s="12" t="s">
        <v>31</v>
      </c>
      <c r="C619" s="11" t="s">
        <v>220</v>
      </c>
      <c r="D619" s="13">
        <v>487000878</v>
      </c>
      <c r="E619" s="14">
        <v>9194555389</v>
      </c>
      <c r="F619" s="11" t="s">
        <v>14</v>
      </c>
      <c r="G619" s="78">
        <v>36910</v>
      </c>
      <c r="H619" s="79" t="str">
        <f t="shared" si="18"/>
        <v>January</v>
      </c>
      <c r="I619" s="16">
        <f t="shared" ca="1" si="19"/>
        <v>19</v>
      </c>
      <c r="J619" s="17" t="s">
        <v>37</v>
      </c>
      <c r="K619" s="93">
        <v>31496</v>
      </c>
      <c r="L619" s="12">
        <v>4</v>
      </c>
    </row>
    <row r="620" spans="1:12" hidden="1" x14ac:dyDescent="0.25">
      <c r="A620" s="11" t="s">
        <v>759</v>
      </c>
      <c r="B620" s="12" t="s">
        <v>28</v>
      </c>
      <c r="C620" s="11" t="s">
        <v>220</v>
      </c>
      <c r="D620" s="13">
        <v>527005620</v>
      </c>
      <c r="E620" s="14">
        <v>2524627771</v>
      </c>
      <c r="F620" s="11" t="s">
        <v>14</v>
      </c>
      <c r="G620" s="78">
        <v>43112</v>
      </c>
      <c r="H620" s="79" t="str">
        <f t="shared" si="18"/>
        <v>January</v>
      </c>
      <c r="I620" s="16">
        <f t="shared" ca="1" si="19"/>
        <v>2</v>
      </c>
      <c r="J620" s="17" t="s">
        <v>37</v>
      </c>
      <c r="K620" s="93">
        <v>47655</v>
      </c>
      <c r="L620" s="12">
        <v>5</v>
      </c>
    </row>
    <row r="621" spans="1:12" hidden="1" x14ac:dyDescent="0.25">
      <c r="A621" s="11" t="s">
        <v>498</v>
      </c>
      <c r="B621" s="12" t="s">
        <v>33</v>
      </c>
      <c r="C621" s="11" t="s">
        <v>67</v>
      </c>
      <c r="D621" s="13">
        <v>768005237</v>
      </c>
      <c r="E621" s="14">
        <v>9195993367</v>
      </c>
      <c r="F621" s="11" t="s">
        <v>22</v>
      </c>
      <c r="G621" s="78">
        <v>36314</v>
      </c>
      <c r="H621" s="79" t="str">
        <f t="shared" si="18"/>
        <v>June</v>
      </c>
      <c r="I621" s="16">
        <f t="shared" ca="1" si="19"/>
        <v>21</v>
      </c>
      <c r="J621" s="17" t="s">
        <v>23</v>
      </c>
      <c r="K621" s="93">
        <v>18630</v>
      </c>
      <c r="L621" s="12">
        <v>3</v>
      </c>
    </row>
    <row r="622" spans="1:12" hidden="1" x14ac:dyDescent="0.25">
      <c r="A622" s="11" t="s">
        <v>116</v>
      </c>
      <c r="B622" s="12" t="s">
        <v>12</v>
      </c>
      <c r="C622" s="11" t="s">
        <v>381</v>
      </c>
      <c r="D622" s="13">
        <v>895008697</v>
      </c>
      <c r="E622" s="14">
        <v>2523383207</v>
      </c>
      <c r="F622" s="11" t="s">
        <v>14</v>
      </c>
      <c r="G622" s="78">
        <v>41999</v>
      </c>
      <c r="H622" s="79" t="str">
        <f t="shared" si="18"/>
        <v>December</v>
      </c>
      <c r="I622" s="16">
        <f t="shared" ca="1" si="19"/>
        <v>5</v>
      </c>
      <c r="J622" s="17" t="s">
        <v>37</v>
      </c>
      <c r="K622" s="93">
        <v>64274</v>
      </c>
      <c r="L622" s="12">
        <v>4</v>
      </c>
    </row>
    <row r="623" spans="1:12" hidden="1" x14ac:dyDescent="0.25">
      <c r="A623" s="11" t="s">
        <v>760</v>
      </c>
      <c r="B623" s="12" t="s">
        <v>25</v>
      </c>
      <c r="C623" s="11" t="s">
        <v>220</v>
      </c>
      <c r="D623" s="13">
        <v>944003994</v>
      </c>
      <c r="E623" s="14">
        <v>2525725646</v>
      </c>
      <c r="F623" s="11" t="s">
        <v>14</v>
      </c>
      <c r="G623" s="78">
        <v>37627</v>
      </c>
      <c r="H623" s="79" t="str">
        <f t="shared" si="18"/>
        <v>January</v>
      </c>
      <c r="I623" s="16">
        <f t="shared" ca="1" si="19"/>
        <v>17</v>
      </c>
      <c r="J623" s="17" t="s">
        <v>15</v>
      </c>
      <c r="K623" s="93">
        <v>32805</v>
      </c>
      <c r="L623" s="12">
        <v>3</v>
      </c>
    </row>
    <row r="624" spans="1:12" hidden="1" x14ac:dyDescent="0.25">
      <c r="A624" s="11" t="s">
        <v>170</v>
      </c>
      <c r="B624" s="12" t="s">
        <v>12</v>
      </c>
      <c r="C624" s="11" t="s">
        <v>67</v>
      </c>
      <c r="D624" s="13">
        <v>676004152</v>
      </c>
      <c r="E624" s="14">
        <v>9194416232</v>
      </c>
      <c r="F624" s="11" t="s">
        <v>14</v>
      </c>
      <c r="G624" s="78">
        <v>43134</v>
      </c>
      <c r="H624" s="79" t="str">
        <f t="shared" si="18"/>
        <v>February</v>
      </c>
      <c r="I624" s="16">
        <f t="shared" ca="1" si="19"/>
        <v>2</v>
      </c>
      <c r="J624" s="17" t="s">
        <v>15</v>
      </c>
      <c r="K624" s="93">
        <v>31428</v>
      </c>
      <c r="L624" s="12">
        <v>1</v>
      </c>
    </row>
    <row r="625" spans="1:12" hidden="1" x14ac:dyDescent="0.25">
      <c r="A625" s="11" t="s">
        <v>761</v>
      </c>
      <c r="B625" s="12" t="s">
        <v>31</v>
      </c>
      <c r="C625" s="11" t="s">
        <v>220</v>
      </c>
      <c r="D625" s="13">
        <v>969006994</v>
      </c>
      <c r="E625" s="14">
        <v>2528973095</v>
      </c>
      <c r="F625" s="11" t="s">
        <v>17</v>
      </c>
      <c r="G625" s="78">
        <v>39125</v>
      </c>
      <c r="H625" s="79" t="str">
        <f t="shared" si="18"/>
        <v>February</v>
      </c>
      <c r="I625" s="16">
        <f t="shared" ca="1" si="19"/>
        <v>13</v>
      </c>
      <c r="J625" s="17"/>
      <c r="K625" s="93">
        <v>33926</v>
      </c>
      <c r="L625" s="12">
        <v>5</v>
      </c>
    </row>
    <row r="626" spans="1:12" hidden="1" x14ac:dyDescent="0.25">
      <c r="A626" s="11" t="s">
        <v>203</v>
      </c>
      <c r="B626" s="12" t="s">
        <v>31</v>
      </c>
      <c r="C626" s="11" t="s">
        <v>611</v>
      </c>
      <c r="D626" s="13">
        <v>619006809</v>
      </c>
      <c r="E626" s="14">
        <v>9196865606</v>
      </c>
      <c r="F626" s="11" t="s">
        <v>22</v>
      </c>
      <c r="G626" s="78">
        <v>38684</v>
      </c>
      <c r="H626" s="79" t="str">
        <f t="shared" si="18"/>
        <v>November</v>
      </c>
      <c r="I626" s="16">
        <f t="shared" ca="1" si="19"/>
        <v>15</v>
      </c>
      <c r="J626" s="17" t="s">
        <v>20</v>
      </c>
      <c r="K626" s="93">
        <v>53366</v>
      </c>
      <c r="L626" s="12">
        <v>5</v>
      </c>
    </row>
    <row r="627" spans="1:12" hidden="1" x14ac:dyDescent="0.25">
      <c r="A627" s="11" t="s">
        <v>762</v>
      </c>
      <c r="B627" s="12" t="s">
        <v>28</v>
      </c>
      <c r="C627" s="11" t="s">
        <v>220</v>
      </c>
      <c r="D627" s="13">
        <v>962003692</v>
      </c>
      <c r="E627" s="14">
        <v>9196689962</v>
      </c>
      <c r="F627" s="11" t="s">
        <v>14</v>
      </c>
      <c r="G627" s="78">
        <v>37998</v>
      </c>
      <c r="H627" s="79" t="str">
        <f t="shared" si="18"/>
        <v>January</v>
      </c>
      <c r="I627" s="16">
        <f t="shared" ca="1" si="19"/>
        <v>16</v>
      </c>
      <c r="J627" s="17" t="s">
        <v>37</v>
      </c>
      <c r="K627" s="93">
        <v>116451</v>
      </c>
      <c r="L627" s="12">
        <v>3</v>
      </c>
    </row>
    <row r="628" spans="1:12" hidden="1" x14ac:dyDescent="0.25">
      <c r="A628" s="11" t="s">
        <v>117</v>
      </c>
      <c r="B628" s="12" t="s">
        <v>33</v>
      </c>
      <c r="C628" s="11" t="s">
        <v>433</v>
      </c>
      <c r="D628" s="13">
        <v>802000229</v>
      </c>
      <c r="E628" s="14">
        <v>2524264889</v>
      </c>
      <c r="F628" s="11" t="s">
        <v>14</v>
      </c>
      <c r="G628" s="78">
        <v>36746</v>
      </c>
      <c r="H628" s="79" t="str">
        <f t="shared" si="18"/>
        <v>August</v>
      </c>
      <c r="I628" s="16">
        <f t="shared" ca="1" si="19"/>
        <v>20</v>
      </c>
      <c r="J628" s="17" t="s">
        <v>23</v>
      </c>
      <c r="K628" s="93">
        <v>118773</v>
      </c>
      <c r="L628" s="12">
        <v>1</v>
      </c>
    </row>
    <row r="629" spans="1:12" hidden="1" x14ac:dyDescent="0.25">
      <c r="A629" s="11" t="s">
        <v>112</v>
      </c>
      <c r="B629" s="12" t="s">
        <v>28</v>
      </c>
      <c r="C629" s="11" t="s">
        <v>146</v>
      </c>
      <c r="D629" s="13">
        <v>197009466</v>
      </c>
      <c r="E629" s="14">
        <v>9191472895</v>
      </c>
      <c r="F629" s="11" t="s">
        <v>17</v>
      </c>
      <c r="G629" s="78">
        <v>40984</v>
      </c>
      <c r="H629" s="79" t="str">
        <f t="shared" si="18"/>
        <v>March</v>
      </c>
      <c r="I629" s="16">
        <f t="shared" ca="1" si="19"/>
        <v>8</v>
      </c>
      <c r="J629" s="17"/>
      <c r="K629" s="93">
        <v>102627</v>
      </c>
      <c r="L629" s="12">
        <v>1</v>
      </c>
    </row>
    <row r="630" spans="1:12" hidden="1" x14ac:dyDescent="0.25">
      <c r="A630" s="11" t="s">
        <v>347</v>
      </c>
      <c r="B630" s="12" t="s">
        <v>33</v>
      </c>
      <c r="C630" s="11" t="s">
        <v>211</v>
      </c>
      <c r="D630" s="13">
        <v>771003685</v>
      </c>
      <c r="E630" s="14">
        <v>2526739978</v>
      </c>
      <c r="F630" s="11" t="s">
        <v>26</v>
      </c>
      <c r="G630" s="78">
        <v>40788</v>
      </c>
      <c r="H630" s="79" t="str">
        <f t="shared" si="18"/>
        <v>September</v>
      </c>
      <c r="I630" s="16">
        <f t="shared" ca="1" si="19"/>
        <v>9</v>
      </c>
      <c r="J630" s="17" t="s">
        <v>15</v>
      </c>
      <c r="K630" s="93">
        <v>114926</v>
      </c>
      <c r="L630" s="12">
        <v>5</v>
      </c>
    </row>
    <row r="631" spans="1:12" x14ac:dyDescent="0.25">
      <c r="A631" s="11" t="s">
        <v>448</v>
      </c>
      <c r="B631" s="12" t="s">
        <v>33</v>
      </c>
      <c r="C631" s="11" t="s">
        <v>381</v>
      </c>
      <c r="D631" s="13">
        <v>422007475</v>
      </c>
      <c r="E631" s="14">
        <v>2524273090</v>
      </c>
      <c r="F631" s="11" t="s">
        <v>14</v>
      </c>
      <c r="G631" s="78">
        <v>37019</v>
      </c>
      <c r="H631" s="79" t="str">
        <f t="shared" si="18"/>
        <v>May</v>
      </c>
      <c r="I631" s="16">
        <f t="shared" ca="1" si="19"/>
        <v>19</v>
      </c>
      <c r="J631" s="17" t="s">
        <v>37</v>
      </c>
      <c r="K631" s="93">
        <v>88088</v>
      </c>
      <c r="L631" s="12">
        <v>2</v>
      </c>
    </row>
    <row r="632" spans="1:12" hidden="1" x14ac:dyDescent="0.25">
      <c r="A632" s="11" t="s">
        <v>204</v>
      </c>
      <c r="B632" s="12" t="s">
        <v>31</v>
      </c>
      <c r="C632" s="11" t="s">
        <v>220</v>
      </c>
      <c r="D632" s="13">
        <v>312009803</v>
      </c>
      <c r="E632" s="14">
        <v>9197961953</v>
      </c>
      <c r="F632" s="11" t="s">
        <v>14</v>
      </c>
      <c r="G632" s="78">
        <v>40071</v>
      </c>
      <c r="H632" s="79" t="str">
        <f t="shared" si="18"/>
        <v>September</v>
      </c>
      <c r="I632" s="16">
        <f t="shared" ca="1" si="19"/>
        <v>11</v>
      </c>
      <c r="J632" s="17" t="s">
        <v>37</v>
      </c>
      <c r="K632" s="93">
        <v>34169</v>
      </c>
      <c r="L632" s="12">
        <v>4</v>
      </c>
    </row>
    <row r="633" spans="1:12" hidden="1" x14ac:dyDescent="0.25">
      <c r="A633" s="11" t="s">
        <v>671</v>
      </c>
      <c r="B633" s="12" t="s">
        <v>33</v>
      </c>
      <c r="C633" s="11" t="s">
        <v>220</v>
      </c>
      <c r="D633" s="13">
        <v>559006297</v>
      </c>
      <c r="E633" s="14">
        <v>9194888110</v>
      </c>
      <c r="F633" s="11" t="s">
        <v>14</v>
      </c>
      <c r="G633" s="78">
        <v>39273</v>
      </c>
      <c r="H633" s="79" t="str">
        <f t="shared" si="18"/>
        <v>July</v>
      </c>
      <c r="I633" s="16">
        <f t="shared" ca="1" si="19"/>
        <v>13</v>
      </c>
      <c r="J633" s="17" t="s">
        <v>15</v>
      </c>
      <c r="K633" s="93">
        <v>48357</v>
      </c>
      <c r="L633" s="12">
        <v>2</v>
      </c>
    </row>
    <row r="634" spans="1:12" hidden="1" x14ac:dyDescent="0.25">
      <c r="A634" s="11" t="s">
        <v>764</v>
      </c>
      <c r="B634" s="12" t="s">
        <v>28</v>
      </c>
      <c r="C634" s="11" t="s">
        <v>67</v>
      </c>
      <c r="D634" s="13">
        <v>147001161</v>
      </c>
      <c r="E634" s="14">
        <v>9197692593</v>
      </c>
      <c r="F634" s="11" t="s">
        <v>14</v>
      </c>
      <c r="G634" s="78">
        <v>37674</v>
      </c>
      <c r="H634" s="79" t="str">
        <f t="shared" si="18"/>
        <v>February</v>
      </c>
      <c r="I634" s="16">
        <f t="shared" ca="1" si="19"/>
        <v>17</v>
      </c>
      <c r="J634" s="17" t="s">
        <v>15</v>
      </c>
      <c r="K634" s="93">
        <v>43079</v>
      </c>
      <c r="L634" s="12">
        <v>5</v>
      </c>
    </row>
    <row r="635" spans="1:12" hidden="1" x14ac:dyDescent="0.25">
      <c r="A635" s="11" t="s">
        <v>205</v>
      </c>
      <c r="B635" s="12" t="s">
        <v>25</v>
      </c>
      <c r="C635" s="11" t="s">
        <v>786</v>
      </c>
      <c r="D635" s="13">
        <v>383006821</v>
      </c>
      <c r="E635" s="14">
        <v>2524989537</v>
      </c>
      <c r="F635" s="11" t="s">
        <v>14</v>
      </c>
      <c r="G635" s="78">
        <v>43226</v>
      </c>
      <c r="H635" s="79" t="str">
        <f t="shared" si="18"/>
        <v>May</v>
      </c>
      <c r="I635" s="16">
        <f t="shared" ca="1" si="19"/>
        <v>2</v>
      </c>
      <c r="J635" s="17" t="s">
        <v>15</v>
      </c>
      <c r="K635" s="93">
        <v>63018</v>
      </c>
      <c r="L635" s="12">
        <v>1</v>
      </c>
    </row>
    <row r="636" spans="1:12" hidden="1" x14ac:dyDescent="0.25">
      <c r="A636" s="11" t="s">
        <v>800</v>
      </c>
      <c r="B636" s="12" t="s">
        <v>12</v>
      </c>
      <c r="C636" s="11" t="s">
        <v>172</v>
      </c>
      <c r="D636" s="13">
        <v>932007692</v>
      </c>
      <c r="E636" s="14">
        <v>2522612740</v>
      </c>
      <c r="F636" s="11" t="s">
        <v>17</v>
      </c>
      <c r="G636" s="78">
        <v>37003</v>
      </c>
      <c r="H636" s="79" t="str">
        <f t="shared" si="18"/>
        <v>April</v>
      </c>
      <c r="I636" s="16">
        <f t="shared" ca="1" si="19"/>
        <v>19</v>
      </c>
      <c r="J636" s="17"/>
      <c r="K636" s="93">
        <v>86522</v>
      </c>
      <c r="L636" s="12">
        <v>2</v>
      </c>
    </row>
    <row r="637" spans="1:12" hidden="1" x14ac:dyDescent="0.25">
      <c r="A637" s="11" t="s">
        <v>499</v>
      </c>
      <c r="B637" s="12" t="s">
        <v>28</v>
      </c>
      <c r="C637" s="11" t="s">
        <v>433</v>
      </c>
      <c r="D637" s="13">
        <v>797001044</v>
      </c>
      <c r="E637" s="14">
        <v>2523820613</v>
      </c>
      <c r="F637" s="11" t="s">
        <v>26</v>
      </c>
      <c r="G637" s="78">
        <v>38926</v>
      </c>
      <c r="H637" s="79" t="str">
        <f t="shared" si="18"/>
        <v>July</v>
      </c>
      <c r="I637" s="16">
        <f t="shared" ca="1" si="19"/>
        <v>14</v>
      </c>
      <c r="J637" s="17"/>
      <c r="K637" s="93">
        <v>29252</v>
      </c>
      <c r="L637" s="12">
        <v>4</v>
      </c>
    </row>
    <row r="638" spans="1:12" hidden="1" x14ac:dyDescent="0.25">
      <c r="A638" s="11" t="s">
        <v>495</v>
      </c>
      <c r="B638" s="12" t="s">
        <v>28</v>
      </c>
      <c r="C638" s="11" t="s">
        <v>146</v>
      </c>
      <c r="D638" s="13">
        <v>526008716</v>
      </c>
      <c r="E638" s="14">
        <v>2527230063</v>
      </c>
      <c r="F638" s="11" t="s">
        <v>17</v>
      </c>
      <c r="G638" s="78">
        <v>36455</v>
      </c>
      <c r="H638" s="79" t="str">
        <f t="shared" si="18"/>
        <v>October</v>
      </c>
      <c r="I638" s="16">
        <f t="shared" ca="1" si="19"/>
        <v>21</v>
      </c>
      <c r="J638" s="17"/>
      <c r="K638" s="93">
        <v>87035</v>
      </c>
      <c r="L638" s="12">
        <v>3</v>
      </c>
    </row>
    <row r="639" spans="1:12" hidden="1" x14ac:dyDescent="0.25">
      <c r="A639" s="11" t="s">
        <v>599</v>
      </c>
      <c r="B639" s="12" t="s">
        <v>33</v>
      </c>
      <c r="C639" s="11" t="s">
        <v>220</v>
      </c>
      <c r="D639" s="13">
        <v>249009042</v>
      </c>
      <c r="E639" s="14">
        <v>2525790872</v>
      </c>
      <c r="F639" s="11" t="s">
        <v>14</v>
      </c>
      <c r="G639" s="78">
        <v>41506</v>
      </c>
      <c r="H639" s="79" t="str">
        <f t="shared" si="18"/>
        <v>August</v>
      </c>
      <c r="I639" s="16">
        <f t="shared" ca="1" si="19"/>
        <v>7</v>
      </c>
      <c r="J639" s="17" t="s">
        <v>15</v>
      </c>
      <c r="K639" s="93">
        <v>82431</v>
      </c>
      <c r="L639" s="12">
        <v>5</v>
      </c>
    </row>
    <row r="640" spans="1:12" hidden="1" x14ac:dyDescent="0.25">
      <c r="A640" s="11" t="s">
        <v>765</v>
      </c>
      <c r="B640" s="12" t="s">
        <v>33</v>
      </c>
      <c r="C640" s="11" t="s">
        <v>220</v>
      </c>
      <c r="D640" s="13">
        <v>542003222</v>
      </c>
      <c r="E640" s="14">
        <v>9193708610</v>
      </c>
      <c r="F640" s="11" t="s">
        <v>17</v>
      </c>
      <c r="G640" s="78">
        <v>38839</v>
      </c>
      <c r="H640" s="79" t="str">
        <f t="shared" si="18"/>
        <v>May</v>
      </c>
      <c r="I640" s="16">
        <f t="shared" ca="1" si="19"/>
        <v>14</v>
      </c>
      <c r="J640" s="17"/>
      <c r="K640" s="93">
        <v>97902</v>
      </c>
      <c r="L640" s="12">
        <v>3</v>
      </c>
    </row>
    <row r="641" spans="1:12" hidden="1" x14ac:dyDescent="0.25">
      <c r="A641" s="11" t="s">
        <v>207</v>
      </c>
      <c r="B641" s="12" t="s">
        <v>33</v>
      </c>
      <c r="C641" s="11" t="s">
        <v>505</v>
      </c>
      <c r="D641" s="13">
        <v>174003231</v>
      </c>
      <c r="E641" s="14">
        <v>9196733291</v>
      </c>
      <c r="F641" s="11" t="s">
        <v>14</v>
      </c>
      <c r="G641" s="78">
        <v>36028</v>
      </c>
      <c r="H641" s="79" t="str">
        <f t="shared" si="18"/>
        <v>August</v>
      </c>
      <c r="I641" s="16">
        <f t="shared" ca="1" si="19"/>
        <v>22</v>
      </c>
      <c r="J641" s="17" t="s">
        <v>15</v>
      </c>
      <c r="K641" s="93">
        <v>55269</v>
      </c>
      <c r="L641" s="12">
        <v>3</v>
      </c>
    </row>
    <row r="642" spans="1:12" hidden="1" x14ac:dyDescent="0.25">
      <c r="A642" s="11" t="s">
        <v>790</v>
      </c>
      <c r="B642" s="12" t="s">
        <v>33</v>
      </c>
      <c r="C642" s="11" t="s">
        <v>505</v>
      </c>
      <c r="D642" s="13">
        <v>285005419</v>
      </c>
      <c r="E642" s="14">
        <v>9197904981</v>
      </c>
      <c r="F642" s="11" t="s">
        <v>26</v>
      </c>
      <c r="G642" s="78">
        <v>36000</v>
      </c>
      <c r="H642" s="79" t="str">
        <f t="shared" ref="H642:H705" si="20">CHOOSE(MONTH(G642),"January","February","March","April","May","June","July","August","September","October","November","December")</f>
        <v>July</v>
      </c>
      <c r="I642" s="16">
        <f t="shared" ref="I642:I705" ca="1" si="21">DATEDIF(G642,TODAY(),"Y")</f>
        <v>22</v>
      </c>
      <c r="J642" s="17"/>
      <c r="K642" s="93">
        <v>44863</v>
      </c>
      <c r="L642" s="12">
        <v>4</v>
      </c>
    </row>
    <row r="643" spans="1:12" x14ac:dyDescent="0.25">
      <c r="A643" s="11" t="s">
        <v>500</v>
      </c>
      <c r="B643" s="12" t="s">
        <v>31</v>
      </c>
      <c r="C643" s="11" t="s">
        <v>381</v>
      </c>
      <c r="D643" s="13">
        <v>279007202</v>
      </c>
      <c r="E643" s="81">
        <v>9196844371</v>
      </c>
      <c r="F643" s="11" t="s">
        <v>14</v>
      </c>
      <c r="G643" s="78">
        <v>36089</v>
      </c>
      <c r="H643" s="79" t="str">
        <f t="shared" si="20"/>
        <v>October</v>
      </c>
      <c r="I643" s="16">
        <f t="shared" ca="1" si="21"/>
        <v>22</v>
      </c>
      <c r="J643" s="17" t="s">
        <v>15</v>
      </c>
      <c r="K643" s="93">
        <v>84699</v>
      </c>
      <c r="L643" s="12">
        <v>4</v>
      </c>
    </row>
    <row r="644" spans="1:12" hidden="1" x14ac:dyDescent="0.25">
      <c r="A644" s="11" t="s">
        <v>798</v>
      </c>
      <c r="B644" s="12" t="s">
        <v>33</v>
      </c>
      <c r="C644" s="11" t="s">
        <v>172</v>
      </c>
      <c r="D644" s="13">
        <v>110004347</v>
      </c>
      <c r="E644" s="14">
        <v>2526166452</v>
      </c>
      <c r="F644" s="11" t="s">
        <v>14</v>
      </c>
      <c r="G644" s="78">
        <v>38095</v>
      </c>
      <c r="H644" s="79" t="str">
        <f t="shared" si="20"/>
        <v>April</v>
      </c>
      <c r="I644" s="16">
        <f t="shared" ca="1" si="21"/>
        <v>16</v>
      </c>
      <c r="J644" s="17" t="s">
        <v>15</v>
      </c>
      <c r="K644" s="93">
        <v>86103</v>
      </c>
      <c r="L644" s="12">
        <v>5</v>
      </c>
    </row>
    <row r="645" spans="1:12" hidden="1" x14ac:dyDescent="0.25">
      <c r="A645" s="11" t="s">
        <v>45</v>
      </c>
      <c r="B645" s="12" t="s">
        <v>31</v>
      </c>
      <c r="C645" s="11" t="s">
        <v>522</v>
      </c>
      <c r="D645" s="13">
        <v>451009170</v>
      </c>
      <c r="E645" s="14">
        <v>2522604602</v>
      </c>
      <c r="F645" s="11" t="s">
        <v>22</v>
      </c>
      <c r="G645" s="78">
        <v>38668</v>
      </c>
      <c r="H645" s="79" t="str">
        <f t="shared" si="20"/>
        <v>November</v>
      </c>
      <c r="I645" s="16">
        <f t="shared" ca="1" si="21"/>
        <v>15</v>
      </c>
      <c r="J645" s="17" t="s">
        <v>15</v>
      </c>
      <c r="K645" s="93">
        <v>42127</v>
      </c>
      <c r="L645" s="12">
        <v>2</v>
      </c>
    </row>
    <row r="646" spans="1:12" hidden="1" x14ac:dyDescent="0.25">
      <c r="A646" s="11" t="s">
        <v>519</v>
      </c>
      <c r="B646" s="12" t="s">
        <v>12</v>
      </c>
      <c r="C646" s="11" t="s">
        <v>51</v>
      </c>
      <c r="D646" s="13">
        <v>460002180</v>
      </c>
      <c r="E646" s="14">
        <v>9196822349</v>
      </c>
      <c r="F646" s="11" t="s">
        <v>14</v>
      </c>
      <c r="G646" s="78">
        <v>42948</v>
      </c>
      <c r="H646" s="79" t="str">
        <f t="shared" si="20"/>
        <v>August</v>
      </c>
      <c r="I646" s="16">
        <f t="shared" ca="1" si="21"/>
        <v>3</v>
      </c>
      <c r="J646" s="17" t="s">
        <v>23</v>
      </c>
      <c r="K646" s="93">
        <v>69093</v>
      </c>
      <c r="L646" s="12">
        <v>3</v>
      </c>
    </row>
    <row r="647" spans="1:12" hidden="1" x14ac:dyDescent="0.25">
      <c r="A647" s="11" t="s">
        <v>348</v>
      </c>
      <c r="B647" s="12" t="s">
        <v>33</v>
      </c>
      <c r="C647" s="11" t="s">
        <v>611</v>
      </c>
      <c r="D647" s="13">
        <v>351003584</v>
      </c>
      <c r="E647" s="14">
        <v>2524269081</v>
      </c>
      <c r="F647" s="11" t="s">
        <v>17</v>
      </c>
      <c r="G647" s="78">
        <v>39056</v>
      </c>
      <c r="H647" s="79" t="str">
        <f t="shared" si="20"/>
        <v>December</v>
      </c>
      <c r="I647" s="16">
        <f t="shared" ca="1" si="21"/>
        <v>14</v>
      </c>
      <c r="J647" s="17"/>
      <c r="K647" s="93">
        <v>71969</v>
      </c>
      <c r="L647" s="12">
        <v>5</v>
      </c>
    </row>
    <row r="648" spans="1:12" hidden="1" x14ac:dyDescent="0.25">
      <c r="A648" s="11" t="s">
        <v>501</v>
      </c>
      <c r="B648" s="12" t="s">
        <v>33</v>
      </c>
      <c r="C648" s="11" t="s">
        <v>220</v>
      </c>
      <c r="D648" s="13">
        <v>319009613</v>
      </c>
      <c r="E648" s="14">
        <v>2523454032</v>
      </c>
      <c r="F648" s="11" t="s">
        <v>14</v>
      </c>
      <c r="G648" s="78">
        <v>39174</v>
      </c>
      <c r="H648" s="79" t="str">
        <f t="shared" si="20"/>
        <v>April</v>
      </c>
      <c r="I648" s="16">
        <f t="shared" ca="1" si="21"/>
        <v>13</v>
      </c>
      <c r="J648" s="17" t="s">
        <v>20</v>
      </c>
      <c r="K648" s="93">
        <v>50976</v>
      </c>
      <c r="L648" s="12">
        <v>2</v>
      </c>
    </row>
    <row r="649" spans="1:12" hidden="1" x14ac:dyDescent="0.25">
      <c r="A649" s="11" t="s">
        <v>426</v>
      </c>
      <c r="B649" s="12" t="s">
        <v>12</v>
      </c>
      <c r="C649" s="11" t="s">
        <v>611</v>
      </c>
      <c r="D649" s="13">
        <v>288001910</v>
      </c>
      <c r="E649" s="14">
        <v>2522842668</v>
      </c>
      <c r="F649" s="11" t="s">
        <v>14</v>
      </c>
      <c r="G649" s="78">
        <v>39202</v>
      </c>
      <c r="H649" s="79" t="str">
        <f t="shared" si="20"/>
        <v>April</v>
      </c>
      <c r="I649" s="16">
        <f t="shared" ca="1" si="21"/>
        <v>13</v>
      </c>
      <c r="J649" s="17" t="s">
        <v>37</v>
      </c>
      <c r="K649" s="93">
        <v>90477</v>
      </c>
      <c r="L649" s="12">
        <v>1</v>
      </c>
    </row>
    <row r="650" spans="1:12" hidden="1" x14ac:dyDescent="0.25">
      <c r="A650" s="11" t="s">
        <v>349</v>
      </c>
      <c r="B650" s="12" t="s">
        <v>28</v>
      </c>
      <c r="C650" s="11" t="s">
        <v>172</v>
      </c>
      <c r="D650" s="13">
        <v>622004162</v>
      </c>
      <c r="E650" s="14">
        <v>9191264786</v>
      </c>
      <c r="F650" s="11" t="s">
        <v>17</v>
      </c>
      <c r="G650" s="78">
        <v>37613</v>
      </c>
      <c r="H650" s="79" t="str">
        <f t="shared" si="20"/>
        <v>December</v>
      </c>
      <c r="I650" s="16">
        <f t="shared" ca="1" si="21"/>
        <v>17</v>
      </c>
      <c r="J650" s="17"/>
      <c r="K650" s="93">
        <v>35586</v>
      </c>
      <c r="L650" s="12">
        <v>4</v>
      </c>
    </row>
    <row r="651" spans="1:12" hidden="1" x14ac:dyDescent="0.25">
      <c r="A651" s="11" t="s">
        <v>600</v>
      </c>
      <c r="B651" s="12" t="s">
        <v>19</v>
      </c>
      <c r="C651" s="11" t="s">
        <v>433</v>
      </c>
      <c r="D651" s="13">
        <v>917005248</v>
      </c>
      <c r="E651" s="14">
        <v>9194605984</v>
      </c>
      <c r="F651" s="11" t="s">
        <v>26</v>
      </c>
      <c r="G651" s="78">
        <v>40669</v>
      </c>
      <c r="H651" s="79" t="str">
        <f t="shared" si="20"/>
        <v>May</v>
      </c>
      <c r="I651" s="16">
        <f t="shared" ca="1" si="21"/>
        <v>9</v>
      </c>
      <c r="J651" s="17"/>
      <c r="K651" s="93">
        <v>14909</v>
      </c>
      <c r="L651" s="12">
        <v>2</v>
      </c>
    </row>
    <row r="652" spans="1:12" hidden="1" x14ac:dyDescent="0.25">
      <c r="A652" s="11" t="s">
        <v>206</v>
      </c>
      <c r="B652" s="12" t="s">
        <v>28</v>
      </c>
      <c r="C652" s="11" t="s">
        <v>146</v>
      </c>
      <c r="D652" s="13">
        <v>690004765</v>
      </c>
      <c r="E652" s="14">
        <v>2525786813</v>
      </c>
      <c r="F652" s="11" t="s">
        <v>14</v>
      </c>
      <c r="G652" s="78">
        <v>36665</v>
      </c>
      <c r="H652" s="79" t="str">
        <f t="shared" si="20"/>
        <v>May</v>
      </c>
      <c r="I652" s="16">
        <f t="shared" ca="1" si="21"/>
        <v>20</v>
      </c>
      <c r="J652" s="17" t="s">
        <v>20</v>
      </c>
      <c r="K652" s="93">
        <v>111375</v>
      </c>
      <c r="L652" s="12">
        <v>5</v>
      </c>
    </row>
    <row r="653" spans="1:12" hidden="1" x14ac:dyDescent="0.25">
      <c r="A653" s="11" t="s">
        <v>449</v>
      </c>
      <c r="B653" s="12" t="s">
        <v>19</v>
      </c>
      <c r="C653" s="11" t="s">
        <v>373</v>
      </c>
      <c r="D653" s="13">
        <v>380003690</v>
      </c>
      <c r="E653" s="14">
        <v>2523906310</v>
      </c>
      <c r="F653" s="11" t="s">
        <v>17</v>
      </c>
      <c r="G653" s="78">
        <v>43134</v>
      </c>
      <c r="H653" s="79" t="str">
        <f t="shared" si="20"/>
        <v>February</v>
      </c>
      <c r="I653" s="16">
        <f t="shared" ca="1" si="21"/>
        <v>2</v>
      </c>
      <c r="J653" s="17"/>
      <c r="K653" s="93">
        <v>83552</v>
      </c>
      <c r="L653" s="12">
        <v>2</v>
      </c>
    </row>
    <row r="654" spans="1:12" hidden="1" x14ac:dyDescent="0.25">
      <c r="A654" s="11" t="s">
        <v>766</v>
      </c>
      <c r="B654" s="12" t="s">
        <v>12</v>
      </c>
      <c r="C654" s="11" t="s">
        <v>611</v>
      </c>
      <c r="D654" s="13">
        <v>291004360</v>
      </c>
      <c r="E654" s="14">
        <v>2524563177</v>
      </c>
      <c r="F654" s="11" t="s">
        <v>14</v>
      </c>
      <c r="G654" s="78">
        <v>38923</v>
      </c>
      <c r="H654" s="79" t="str">
        <f t="shared" si="20"/>
        <v>July</v>
      </c>
      <c r="I654" s="16">
        <f t="shared" ca="1" si="21"/>
        <v>14</v>
      </c>
      <c r="J654" s="17" t="s">
        <v>37</v>
      </c>
      <c r="K654" s="93">
        <v>90999</v>
      </c>
      <c r="L654" s="12">
        <v>5</v>
      </c>
    </row>
    <row r="655" spans="1:12" hidden="1" x14ac:dyDescent="0.25">
      <c r="A655" s="11" t="s">
        <v>450</v>
      </c>
      <c r="B655" s="12" t="s">
        <v>33</v>
      </c>
      <c r="C655" s="11" t="s">
        <v>67</v>
      </c>
      <c r="D655" s="13">
        <v>653003221</v>
      </c>
      <c r="E655" s="14">
        <v>9197713771</v>
      </c>
      <c r="F655" s="11" t="s">
        <v>17</v>
      </c>
      <c r="G655" s="78">
        <v>42801</v>
      </c>
      <c r="H655" s="79" t="str">
        <f t="shared" si="20"/>
        <v>March</v>
      </c>
      <c r="I655" s="16">
        <f t="shared" ca="1" si="21"/>
        <v>3</v>
      </c>
      <c r="J655" s="17"/>
      <c r="K655" s="93">
        <v>107271</v>
      </c>
      <c r="L655" s="12">
        <v>5</v>
      </c>
    </row>
    <row r="656" spans="1:12" x14ac:dyDescent="0.25">
      <c r="A656" s="11" t="s">
        <v>56</v>
      </c>
      <c r="B656" s="12" t="s">
        <v>33</v>
      </c>
      <c r="C656" s="11" t="s">
        <v>381</v>
      </c>
      <c r="D656" s="13">
        <v>157007652</v>
      </c>
      <c r="E656" s="14">
        <v>9193262077</v>
      </c>
      <c r="F656" s="11" t="s">
        <v>17</v>
      </c>
      <c r="G656" s="78">
        <v>39545</v>
      </c>
      <c r="H656" s="79" t="str">
        <f t="shared" si="20"/>
        <v>April</v>
      </c>
      <c r="I656" s="16">
        <f t="shared" ca="1" si="21"/>
        <v>12</v>
      </c>
      <c r="J656" s="17"/>
      <c r="K656" s="93">
        <v>67770</v>
      </c>
      <c r="L656" s="12">
        <v>4</v>
      </c>
    </row>
    <row r="657" spans="1:12" hidden="1" x14ac:dyDescent="0.25">
      <c r="A657" s="11" t="s">
        <v>350</v>
      </c>
      <c r="B657" s="12" t="s">
        <v>33</v>
      </c>
      <c r="C657" s="11" t="s">
        <v>220</v>
      </c>
      <c r="D657" s="13">
        <v>399000898</v>
      </c>
      <c r="E657" s="14">
        <v>9195197037</v>
      </c>
      <c r="F657" s="11" t="s">
        <v>17</v>
      </c>
      <c r="G657" s="78">
        <v>41163</v>
      </c>
      <c r="H657" s="79" t="str">
        <f t="shared" si="20"/>
        <v>September</v>
      </c>
      <c r="I657" s="16">
        <f t="shared" ca="1" si="21"/>
        <v>8</v>
      </c>
      <c r="J657" s="17"/>
      <c r="K657" s="93">
        <v>51273</v>
      </c>
      <c r="L657" s="12">
        <v>4</v>
      </c>
    </row>
    <row r="658" spans="1:12" hidden="1" x14ac:dyDescent="0.25">
      <c r="A658" s="11" t="s">
        <v>57</v>
      </c>
      <c r="B658" s="12" t="s">
        <v>28</v>
      </c>
      <c r="C658" s="11" t="s">
        <v>611</v>
      </c>
      <c r="D658" s="13">
        <v>562007973</v>
      </c>
      <c r="E658" s="14">
        <v>2524111882</v>
      </c>
      <c r="F658" s="11" t="s">
        <v>14</v>
      </c>
      <c r="G658" s="78">
        <v>38198</v>
      </c>
      <c r="H658" s="79" t="str">
        <f t="shared" si="20"/>
        <v>July</v>
      </c>
      <c r="I658" s="16">
        <f t="shared" ca="1" si="21"/>
        <v>16</v>
      </c>
      <c r="J658" s="17" t="s">
        <v>23</v>
      </c>
      <c r="K658" s="93">
        <v>85091</v>
      </c>
      <c r="L658" s="12">
        <v>1</v>
      </c>
    </row>
    <row r="659" spans="1:12" hidden="1" x14ac:dyDescent="0.25">
      <c r="A659" s="11" t="s">
        <v>58</v>
      </c>
      <c r="B659" s="12" t="s">
        <v>33</v>
      </c>
      <c r="C659" s="11" t="s">
        <v>522</v>
      </c>
      <c r="D659" s="13">
        <v>349004221</v>
      </c>
      <c r="E659" s="14">
        <v>2521220758</v>
      </c>
      <c r="F659" s="11" t="s">
        <v>22</v>
      </c>
      <c r="G659" s="78">
        <v>38926</v>
      </c>
      <c r="H659" s="79" t="str">
        <f t="shared" si="20"/>
        <v>July</v>
      </c>
      <c r="I659" s="16">
        <f t="shared" ca="1" si="21"/>
        <v>14</v>
      </c>
      <c r="J659" s="17" t="s">
        <v>23</v>
      </c>
      <c r="K659" s="93">
        <v>61763</v>
      </c>
      <c r="L659" s="12">
        <v>5</v>
      </c>
    </row>
    <row r="660" spans="1:12" hidden="1" x14ac:dyDescent="0.25">
      <c r="A660" s="11" t="s">
        <v>601</v>
      </c>
      <c r="B660" s="12" t="s">
        <v>28</v>
      </c>
      <c r="C660" s="11" t="s">
        <v>522</v>
      </c>
      <c r="D660" s="13">
        <v>358007400</v>
      </c>
      <c r="E660" s="14">
        <v>2523265407</v>
      </c>
      <c r="F660" s="11" t="s">
        <v>26</v>
      </c>
      <c r="G660" s="78">
        <v>39222</v>
      </c>
      <c r="H660" s="79" t="str">
        <f t="shared" si="20"/>
        <v>May</v>
      </c>
      <c r="I660" s="16">
        <f t="shared" ca="1" si="21"/>
        <v>13</v>
      </c>
      <c r="J660" s="17"/>
      <c r="K660" s="93">
        <v>48670</v>
      </c>
      <c r="L660" s="12">
        <v>5</v>
      </c>
    </row>
    <row r="661" spans="1:12" hidden="1" x14ac:dyDescent="0.25">
      <c r="A661" s="11" t="s">
        <v>767</v>
      </c>
      <c r="B661" s="12" t="s">
        <v>12</v>
      </c>
      <c r="C661" s="11" t="s">
        <v>381</v>
      </c>
      <c r="D661" s="13">
        <v>132006163</v>
      </c>
      <c r="E661" s="14">
        <v>2527726916</v>
      </c>
      <c r="F661" s="11" t="s">
        <v>22</v>
      </c>
      <c r="G661" s="78">
        <v>42713</v>
      </c>
      <c r="H661" s="79" t="str">
        <f t="shared" si="20"/>
        <v>December</v>
      </c>
      <c r="I661" s="16">
        <f t="shared" ca="1" si="21"/>
        <v>3</v>
      </c>
      <c r="J661" s="17" t="s">
        <v>20</v>
      </c>
      <c r="K661" s="93">
        <v>52076</v>
      </c>
      <c r="L661" s="12">
        <v>2</v>
      </c>
    </row>
    <row r="662" spans="1:12" hidden="1" x14ac:dyDescent="0.25">
      <c r="A662" s="11" t="s">
        <v>208</v>
      </c>
      <c r="B662" s="12" t="s">
        <v>31</v>
      </c>
      <c r="C662" s="11" t="s">
        <v>522</v>
      </c>
      <c r="D662" s="13">
        <v>886002647</v>
      </c>
      <c r="E662" s="14">
        <v>2526698101</v>
      </c>
      <c r="F662" s="11" t="s">
        <v>14</v>
      </c>
      <c r="G662" s="78">
        <v>40690</v>
      </c>
      <c r="H662" s="79" t="str">
        <f t="shared" si="20"/>
        <v>May</v>
      </c>
      <c r="I662" s="16">
        <f t="shared" ca="1" si="21"/>
        <v>9</v>
      </c>
      <c r="J662" s="17" t="s">
        <v>23</v>
      </c>
      <c r="K662" s="93">
        <v>103829</v>
      </c>
      <c r="L662" s="12">
        <v>2</v>
      </c>
    </row>
    <row r="663" spans="1:12" hidden="1" x14ac:dyDescent="0.25">
      <c r="A663" s="11" t="s">
        <v>768</v>
      </c>
      <c r="B663" s="12" t="s">
        <v>31</v>
      </c>
      <c r="C663" s="11" t="s">
        <v>460</v>
      </c>
      <c r="D663" s="13">
        <v>577009513</v>
      </c>
      <c r="E663" s="14">
        <v>9193199265</v>
      </c>
      <c r="F663" s="11" t="s">
        <v>14</v>
      </c>
      <c r="G663" s="78">
        <v>37975</v>
      </c>
      <c r="H663" s="79" t="str">
        <f t="shared" si="20"/>
        <v>December</v>
      </c>
      <c r="I663" s="16">
        <f t="shared" ca="1" si="21"/>
        <v>16</v>
      </c>
      <c r="J663" s="17" t="s">
        <v>37</v>
      </c>
      <c r="K663" s="93">
        <v>85158</v>
      </c>
      <c r="L663" s="12">
        <v>5</v>
      </c>
    </row>
    <row r="664" spans="1:12" hidden="1" x14ac:dyDescent="0.25">
      <c r="A664" s="11" t="s">
        <v>351</v>
      </c>
      <c r="B664" s="12" t="s">
        <v>28</v>
      </c>
      <c r="C664" s="11" t="s">
        <v>172</v>
      </c>
      <c r="D664" s="13">
        <v>603001910</v>
      </c>
      <c r="E664" s="14">
        <v>9196514650</v>
      </c>
      <c r="F664" s="11" t="s">
        <v>14</v>
      </c>
      <c r="G664" s="78">
        <v>37055</v>
      </c>
      <c r="H664" s="79" t="str">
        <f t="shared" si="20"/>
        <v>June</v>
      </c>
      <c r="I664" s="16">
        <f t="shared" ca="1" si="21"/>
        <v>19</v>
      </c>
      <c r="J664" s="17" t="s">
        <v>15</v>
      </c>
      <c r="K664" s="93">
        <v>98415</v>
      </c>
      <c r="L664" s="12">
        <v>3</v>
      </c>
    </row>
    <row r="665" spans="1:12" hidden="1" x14ac:dyDescent="0.25">
      <c r="A665" s="11" t="s">
        <v>163</v>
      </c>
      <c r="B665" s="12" t="s">
        <v>33</v>
      </c>
      <c r="C665" s="11" t="s">
        <v>136</v>
      </c>
      <c r="D665" s="13">
        <v>124003063</v>
      </c>
      <c r="E665" s="14">
        <v>9192229885</v>
      </c>
      <c r="F665" s="11" t="s">
        <v>22</v>
      </c>
      <c r="G665" s="78">
        <v>43414</v>
      </c>
      <c r="H665" s="79" t="str">
        <f t="shared" si="20"/>
        <v>November</v>
      </c>
      <c r="I665" s="16">
        <f t="shared" ca="1" si="21"/>
        <v>2</v>
      </c>
      <c r="J665" s="17" t="s">
        <v>37</v>
      </c>
      <c r="K665" s="93">
        <v>14202</v>
      </c>
      <c r="L665" s="12">
        <v>4</v>
      </c>
    </row>
    <row r="666" spans="1:12" hidden="1" x14ac:dyDescent="0.25">
      <c r="A666" s="11" t="s">
        <v>164</v>
      </c>
      <c r="B666" s="12" t="s">
        <v>19</v>
      </c>
      <c r="C666" s="11" t="s">
        <v>685</v>
      </c>
      <c r="D666" s="13">
        <v>616005292</v>
      </c>
      <c r="E666" s="14">
        <v>9192913490</v>
      </c>
      <c r="F666" s="11" t="s">
        <v>14</v>
      </c>
      <c r="G666" s="78">
        <v>36763</v>
      </c>
      <c r="H666" s="79" t="str">
        <f t="shared" si="20"/>
        <v>August</v>
      </c>
      <c r="I666" s="16">
        <f t="shared" ca="1" si="21"/>
        <v>20</v>
      </c>
      <c r="J666" s="17" t="s">
        <v>20</v>
      </c>
      <c r="K666" s="93">
        <v>43416</v>
      </c>
      <c r="L666" s="12">
        <v>3</v>
      </c>
    </row>
    <row r="667" spans="1:12" hidden="1" x14ac:dyDescent="0.25">
      <c r="A667" s="11" t="s">
        <v>352</v>
      </c>
      <c r="B667" s="12" t="s">
        <v>28</v>
      </c>
      <c r="C667" s="11" t="s">
        <v>211</v>
      </c>
      <c r="D667" s="13">
        <v>351008538</v>
      </c>
      <c r="E667" s="14">
        <v>2525610944</v>
      </c>
      <c r="F667" s="11" t="s">
        <v>26</v>
      </c>
      <c r="G667" s="78">
        <v>39361</v>
      </c>
      <c r="H667" s="79" t="str">
        <f t="shared" si="20"/>
        <v>October</v>
      </c>
      <c r="I667" s="16">
        <f t="shared" ca="1" si="21"/>
        <v>13</v>
      </c>
      <c r="J667" s="17" t="s">
        <v>37</v>
      </c>
      <c r="K667" s="93">
        <v>83511</v>
      </c>
      <c r="L667" s="12">
        <v>5</v>
      </c>
    </row>
    <row r="668" spans="1:12" hidden="1" x14ac:dyDescent="0.25">
      <c r="A668" s="11" t="s">
        <v>353</v>
      </c>
      <c r="B668" s="12" t="s">
        <v>33</v>
      </c>
      <c r="C668" s="11" t="s">
        <v>611</v>
      </c>
      <c r="D668" s="13">
        <v>750002934</v>
      </c>
      <c r="E668" s="14">
        <v>2523631883</v>
      </c>
      <c r="F668" s="11" t="s">
        <v>14</v>
      </c>
      <c r="G668" s="78">
        <v>38411</v>
      </c>
      <c r="H668" s="79" t="str">
        <f t="shared" si="20"/>
        <v>February</v>
      </c>
      <c r="I668" s="16">
        <f t="shared" ca="1" si="21"/>
        <v>15</v>
      </c>
      <c r="J668" s="17" t="s">
        <v>37</v>
      </c>
      <c r="K668" s="93">
        <v>50990</v>
      </c>
      <c r="L668" s="12">
        <v>5</v>
      </c>
    </row>
    <row r="669" spans="1:12" hidden="1" x14ac:dyDescent="0.25">
      <c r="A669" s="11" t="s">
        <v>427</v>
      </c>
      <c r="B669" s="12" t="s">
        <v>12</v>
      </c>
      <c r="C669" s="11" t="s">
        <v>220</v>
      </c>
      <c r="D669" s="13">
        <v>436008229</v>
      </c>
      <c r="E669" s="14">
        <v>2525871924</v>
      </c>
      <c r="F669" s="11" t="s">
        <v>17</v>
      </c>
      <c r="G669" s="78">
        <v>42664</v>
      </c>
      <c r="H669" s="79" t="str">
        <f t="shared" si="20"/>
        <v>October</v>
      </c>
      <c r="I669" s="16">
        <f t="shared" ca="1" si="21"/>
        <v>4</v>
      </c>
      <c r="J669" s="17"/>
      <c r="K669" s="93">
        <v>81054</v>
      </c>
      <c r="L669" s="12">
        <v>5</v>
      </c>
    </row>
    <row r="670" spans="1:12" hidden="1" x14ac:dyDescent="0.25">
      <c r="A670" s="11" t="s">
        <v>354</v>
      </c>
      <c r="B670" s="12" t="s">
        <v>25</v>
      </c>
      <c r="C670" s="11" t="s">
        <v>220</v>
      </c>
      <c r="D670" s="13">
        <v>783004212</v>
      </c>
      <c r="E670" s="14">
        <v>9193164024</v>
      </c>
      <c r="F670" s="11" t="s">
        <v>22</v>
      </c>
      <c r="G670" s="78">
        <v>37425</v>
      </c>
      <c r="H670" s="79" t="str">
        <f t="shared" si="20"/>
        <v>June</v>
      </c>
      <c r="I670" s="16">
        <f t="shared" ca="1" si="21"/>
        <v>18</v>
      </c>
      <c r="J670" s="17" t="s">
        <v>23</v>
      </c>
      <c r="K670" s="93">
        <v>20601</v>
      </c>
      <c r="L670" s="12">
        <v>2</v>
      </c>
    </row>
    <row r="671" spans="1:12" hidden="1" x14ac:dyDescent="0.25">
      <c r="A671" s="11" t="s">
        <v>769</v>
      </c>
      <c r="B671" s="12" t="s">
        <v>28</v>
      </c>
      <c r="C671" s="11" t="s">
        <v>220</v>
      </c>
      <c r="D671" s="13">
        <v>468003610</v>
      </c>
      <c r="E671" s="14">
        <v>2525344270</v>
      </c>
      <c r="F671" s="11" t="s">
        <v>14</v>
      </c>
      <c r="G671" s="78">
        <v>40351</v>
      </c>
      <c r="H671" s="79" t="str">
        <f t="shared" si="20"/>
        <v>June</v>
      </c>
      <c r="I671" s="16">
        <f t="shared" ca="1" si="21"/>
        <v>10</v>
      </c>
      <c r="J671" s="17" t="s">
        <v>37</v>
      </c>
      <c r="K671" s="93">
        <v>93258</v>
      </c>
      <c r="L671" s="12">
        <v>3</v>
      </c>
    </row>
    <row r="672" spans="1:12" hidden="1" x14ac:dyDescent="0.25">
      <c r="A672" s="11" t="s">
        <v>355</v>
      </c>
      <c r="B672" s="12" t="s">
        <v>33</v>
      </c>
      <c r="C672" s="11" t="s">
        <v>62</v>
      </c>
      <c r="D672" s="13">
        <v>682001418</v>
      </c>
      <c r="E672" s="14">
        <v>9194603155</v>
      </c>
      <c r="F672" s="11" t="s">
        <v>14</v>
      </c>
      <c r="G672" s="78">
        <v>36555</v>
      </c>
      <c r="H672" s="79" t="str">
        <f t="shared" si="20"/>
        <v>January</v>
      </c>
      <c r="I672" s="16">
        <f t="shared" ca="1" si="21"/>
        <v>20</v>
      </c>
      <c r="J672" s="17" t="s">
        <v>15</v>
      </c>
      <c r="K672" s="93">
        <v>62397</v>
      </c>
      <c r="L672" s="12">
        <v>3</v>
      </c>
    </row>
    <row r="673" spans="1:12" hidden="1" x14ac:dyDescent="0.25">
      <c r="A673" s="11" t="s">
        <v>502</v>
      </c>
      <c r="B673" s="12" t="s">
        <v>33</v>
      </c>
      <c r="C673" s="11" t="s">
        <v>67</v>
      </c>
      <c r="D673" s="13">
        <v>644002142</v>
      </c>
      <c r="E673" s="14">
        <v>9193274978</v>
      </c>
      <c r="F673" s="11" t="s">
        <v>17</v>
      </c>
      <c r="G673" s="78">
        <v>37493</v>
      </c>
      <c r="H673" s="79" t="str">
        <f t="shared" si="20"/>
        <v>August</v>
      </c>
      <c r="I673" s="16">
        <f t="shared" ca="1" si="21"/>
        <v>18</v>
      </c>
      <c r="J673" s="17"/>
      <c r="K673" s="93">
        <v>63005</v>
      </c>
      <c r="L673" s="12">
        <v>3</v>
      </c>
    </row>
    <row r="674" spans="1:12" hidden="1" x14ac:dyDescent="0.25">
      <c r="A674" s="11" t="s">
        <v>46</v>
      </c>
      <c r="B674" s="12" t="s">
        <v>33</v>
      </c>
      <c r="C674" s="11" t="s">
        <v>146</v>
      </c>
      <c r="D674" s="13">
        <v>685003695</v>
      </c>
      <c r="E674" s="14">
        <v>9196756847</v>
      </c>
      <c r="F674" s="11" t="s">
        <v>14</v>
      </c>
      <c r="G674" s="78">
        <v>39059</v>
      </c>
      <c r="H674" s="79" t="str">
        <f t="shared" si="20"/>
        <v>December</v>
      </c>
      <c r="I674" s="16">
        <f t="shared" ca="1" si="21"/>
        <v>13</v>
      </c>
      <c r="J674" s="17" t="s">
        <v>37</v>
      </c>
      <c r="K674" s="93">
        <v>111726</v>
      </c>
      <c r="L674" s="12">
        <v>4</v>
      </c>
    </row>
    <row r="675" spans="1:12" hidden="1" x14ac:dyDescent="0.25">
      <c r="A675" s="11" t="s">
        <v>672</v>
      </c>
      <c r="B675" s="12" t="s">
        <v>31</v>
      </c>
      <c r="C675" s="11" t="s">
        <v>685</v>
      </c>
      <c r="D675" s="13">
        <v>643004096</v>
      </c>
      <c r="E675" s="14">
        <v>9191630739</v>
      </c>
      <c r="F675" s="11" t="s">
        <v>17</v>
      </c>
      <c r="G675" s="78">
        <v>36255</v>
      </c>
      <c r="H675" s="79" t="str">
        <f t="shared" si="20"/>
        <v>April</v>
      </c>
      <c r="I675" s="16">
        <f t="shared" ca="1" si="21"/>
        <v>21</v>
      </c>
      <c r="J675" s="17"/>
      <c r="K675" s="93">
        <v>35127</v>
      </c>
      <c r="L675" s="12">
        <v>5</v>
      </c>
    </row>
    <row r="676" spans="1:12" hidden="1" x14ac:dyDescent="0.25">
      <c r="A676" s="11" t="s">
        <v>356</v>
      </c>
      <c r="B676" s="12" t="s">
        <v>33</v>
      </c>
      <c r="C676" s="11" t="s">
        <v>460</v>
      </c>
      <c r="D676" s="13">
        <v>842004592</v>
      </c>
      <c r="E676" s="14">
        <v>2527345539</v>
      </c>
      <c r="F676" s="11" t="s">
        <v>26</v>
      </c>
      <c r="G676" s="78">
        <v>40986</v>
      </c>
      <c r="H676" s="79" t="str">
        <f t="shared" si="20"/>
        <v>March</v>
      </c>
      <c r="I676" s="16">
        <f t="shared" ca="1" si="21"/>
        <v>8</v>
      </c>
      <c r="J676" s="17"/>
      <c r="K676" s="93">
        <v>45241</v>
      </c>
      <c r="L676" s="12">
        <v>4</v>
      </c>
    </row>
    <row r="677" spans="1:12" hidden="1" x14ac:dyDescent="0.25">
      <c r="A677" s="11" t="s">
        <v>357</v>
      </c>
      <c r="B677" s="12" t="s">
        <v>12</v>
      </c>
      <c r="C677" s="11" t="s">
        <v>13</v>
      </c>
      <c r="D677" s="13">
        <v>100002924</v>
      </c>
      <c r="E677" s="14">
        <v>4022804104</v>
      </c>
      <c r="F677" s="11" t="s">
        <v>14</v>
      </c>
      <c r="G677" s="78">
        <v>39013</v>
      </c>
      <c r="H677" s="79" t="str">
        <f t="shared" si="20"/>
        <v>October</v>
      </c>
      <c r="I677" s="16">
        <f t="shared" ca="1" si="21"/>
        <v>14</v>
      </c>
      <c r="J677" s="17" t="s">
        <v>15</v>
      </c>
      <c r="K677" s="93">
        <v>33143</v>
      </c>
      <c r="L677" s="12">
        <v>1</v>
      </c>
    </row>
    <row r="678" spans="1:12" hidden="1" x14ac:dyDescent="0.25">
      <c r="A678" s="11" t="s">
        <v>209</v>
      </c>
      <c r="B678" s="12" t="s">
        <v>31</v>
      </c>
      <c r="C678" s="11" t="s">
        <v>381</v>
      </c>
      <c r="D678" s="13">
        <v>168007877</v>
      </c>
      <c r="E678" s="14">
        <v>9196530760</v>
      </c>
      <c r="F678" s="11" t="s">
        <v>22</v>
      </c>
      <c r="G678" s="78">
        <v>39983</v>
      </c>
      <c r="H678" s="79" t="str">
        <f t="shared" si="20"/>
        <v>June</v>
      </c>
      <c r="I678" s="16">
        <f t="shared" ca="1" si="21"/>
        <v>11</v>
      </c>
      <c r="J678" s="17" t="s">
        <v>42</v>
      </c>
      <c r="K678" s="93">
        <v>21479</v>
      </c>
      <c r="L678" s="12">
        <v>3</v>
      </c>
    </row>
    <row r="679" spans="1:12" hidden="1" x14ac:dyDescent="0.25">
      <c r="A679" s="11" t="s">
        <v>602</v>
      </c>
      <c r="B679" s="12" t="s">
        <v>19</v>
      </c>
      <c r="C679" s="11" t="s">
        <v>505</v>
      </c>
      <c r="D679" s="13">
        <v>710000589</v>
      </c>
      <c r="E679" s="14">
        <v>2526104400</v>
      </c>
      <c r="F679" s="11" t="s">
        <v>14</v>
      </c>
      <c r="G679" s="78">
        <v>36021</v>
      </c>
      <c r="H679" s="79" t="str">
        <f t="shared" si="20"/>
        <v>August</v>
      </c>
      <c r="I679" s="16">
        <f t="shared" ca="1" si="21"/>
        <v>22</v>
      </c>
      <c r="J679" s="17" t="s">
        <v>37</v>
      </c>
      <c r="K679" s="93">
        <v>58199</v>
      </c>
      <c r="L679" s="12">
        <v>2</v>
      </c>
    </row>
    <row r="680" spans="1:12" hidden="1" x14ac:dyDescent="0.25">
      <c r="A680" s="11" t="s">
        <v>47</v>
      </c>
      <c r="B680" s="12" t="s">
        <v>25</v>
      </c>
      <c r="C680" s="11" t="s">
        <v>611</v>
      </c>
      <c r="D680" s="13">
        <v>368005341</v>
      </c>
      <c r="E680" s="14">
        <v>9195526537</v>
      </c>
      <c r="F680" s="11" t="s">
        <v>17</v>
      </c>
      <c r="G680" s="78">
        <v>39924</v>
      </c>
      <c r="H680" s="79" t="str">
        <f t="shared" si="20"/>
        <v>April</v>
      </c>
      <c r="I680" s="16">
        <f t="shared" ca="1" si="21"/>
        <v>11</v>
      </c>
      <c r="J680" s="17"/>
      <c r="K680" s="93">
        <v>63153</v>
      </c>
      <c r="L680" s="12">
        <v>2</v>
      </c>
    </row>
    <row r="681" spans="1:12" hidden="1" x14ac:dyDescent="0.25">
      <c r="A681" s="11" t="s">
        <v>770</v>
      </c>
      <c r="B681" s="12" t="s">
        <v>28</v>
      </c>
      <c r="C681" s="11" t="s">
        <v>220</v>
      </c>
      <c r="D681" s="13">
        <v>501003688</v>
      </c>
      <c r="E681" s="14">
        <v>2528560698</v>
      </c>
      <c r="F681" s="11" t="s">
        <v>14</v>
      </c>
      <c r="G681" s="78">
        <v>38362</v>
      </c>
      <c r="H681" s="79" t="str">
        <f t="shared" si="20"/>
        <v>January</v>
      </c>
      <c r="I681" s="16">
        <f t="shared" ca="1" si="21"/>
        <v>15</v>
      </c>
      <c r="J681" s="17" t="s">
        <v>15</v>
      </c>
      <c r="K681" s="93">
        <v>107636</v>
      </c>
      <c r="L681" s="12">
        <v>2</v>
      </c>
    </row>
    <row r="682" spans="1:12" hidden="1" x14ac:dyDescent="0.25">
      <c r="A682" s="11" t="s">
        <v>673</v>
      </c>
      <c r="B682" s="12" t="s">
        <v>28</v>
      </c>
      <c r="C682" s="11" t="s">
        <v>460</v>
      </c>
      <c r="D682" s="13">
        <v>617005992</v>
      </c>
      <c r="E682" s="14">
        <v>2526345909</v>
      </c>
      <c r="F682" s="11" t="s">
        <v>14</v>
      </c>
      <c r="G682" s="78">
        <v>36420</v>
      </c>
      <c r="H682" s="79" t="str">
        <f t="shared" si="20"/>
        <v>September</v>
      </c>
      <c r="I682" s="16">
        <f t="shared" ca="1" si="21"/>
        <v>21</v>
      </c>
      <c r="J682" s="17" t="s">
        <v>15</v>
      </c>
      <c r="K682" s="93">
        <v>58833</v>
      </c>
      <c r="L682" s="12">
        <v>5</v>
      </c>
    </row>
    <row r="683" spans="1:12" hidden="1" x14ac:dyDescent="0.25">
      <c r="A683" s="11" t="s">
        <v>118</v>
      </c>
      <c r="B683" s="12" t="s">
        <v>33</v>
      </c>
      <c r="C683" s="11" t="s">
        <v>685</v>
      </c>
      <c r="D683" s="13">
        <v>249006723</v>
      </c>
      <c r="E683" s="14">
        <v>2521628807</v>
      </c>
      <c r="F683" s="11" t="s">
        <v>14</v>
      </c>
      <c r="G683" s="78">
        <v>38867</v>
      </c>
      <c r="H683" s="79" t="str">
        <f t="shared" si="20"/>
        <v>May</v>
      </c>
      <c r="I683" s="16">
        <f t="shared" ca="1" si="21"/>
        <v>14</v>
      </c>
      <c r="J683" s="17" t="s">
        <v>23</v>
      </c>
      <c r="K683" s="93">
        <v>87035</v>
      </c>
      <c r="L683" s="12">
        <v>5</v>
      </c>
    </row>
    <row r="684" spans="1:12" hidden="1" x14ac:dyDescent="0.25">
      <c r="A684" s="11" t="s">
        <v>119</v>
      </c>
      <c r="B684" s="12" t="s">
        <v>12</v>
      </c>
      <c r="C684" s="11" t="s">
        <v>381</v>
      </c>
      <c r="D684" s="13">
        <v>372003786</v>
      </c>
      <c r="E684" s="14">
        <v>9198211050</v>
      </c>
      <c r="F684" s="11" t="s">
        <v>22</v>
      </c>
      <c r="G684" s="78">
        <v>39980</v>
      </c>
      <c r="H684" s="79" t="str">
        <f t="shared" si="20"/>
        <v>June</v>
      </c>
      <c r="I684" s="16">
        <f t="shared" ca="1" si="21"/>
        <v>11</v>
      </c>
      <c r="J684" s="17" t="s">
        <v>23</v>
      </c>
      <c r="K684" s="93">
        <v>41999</v>
      </c>
      <c r="L684" s="12">
        <v>1</v>
      </c>
    </row>
    <row r="685" spans="1:12" hidden="1" x14ac:dyDescent="0.25">
      <c r="A685" s="11" t="s">
        <v>451</v>
      </c>
      <c r="B685" s="12" t="s">
        <v>31</v>
      </c>
      <c r="C685" s="11" t="s">
        <v>460</v>
      </c>
      <c r="D685" s="13">
        <v>542004575</v>
      </c>
      <c r="E685" s="14">
        <v>2522172913</v>
      </c>
      <c r="F685" s="11" t="s">
        <v>14</v>
      </c>
      <c r="G685" s="78">
        <v>37544</v>
      </c>
      <c r="H685" s="79" t="str">
        <f t="shared" si="20"/>
        <v>October</v>
      </c>
      <c r="I685" s="16">
        <f t="shared" ca="1" si="21"/>
        <v>18</v>
      </c>
      <c r="J685" s="17" t="s">
        <v>15</v>
      </c>
      <c r="K685" s="93">
        <v>117491</v>
      </c>
      <c r="L685" s="12">
        <v>3</v>
      </c>
    </row>
    <row r="686" spans="1:12" hidden="1" x14ac:dyDescent="0.25">
      <c r="A686" s="11" t="s">
        <v>771</v>
      </c>
      <c r="B686" s="12" t="s">
        <v>33</v>
      </c>
      <c r="C686" s="11" t="s">
        <v>611</v>
      </c>
      <c r="D686" s="13">
        <v>393003492</v>
      </c>
      <c r="E686" s="14">
        <v>2522869792</v>
      </c>
      <c r="F686" s="11" t="s">
        <v>22</v>
      </c>
      <c r="G686" s="78">
        <v>39265</v>
      </c>
      <c r="H686" s="79" t="str">
        <f t="shared" si="20"/>
        <v>July</v>
      </c>
      <c r="I686" s="16">
        <f t="shared" ca="1" si="21"/>
        <v>13</v>
      </c>
      <c r="J686" s="17" t="s">
        <v>42</v>
      </c>
      <c r="K686" s="93">
        <v>63923</v>
      </c>
      <c r="L686" s="12">
        <v>1</v>
      </c>
    </row>
    <row r="687" spans="1:12" hidden="1" x14ac:dyDescent="0.25">
      <c r="A687" s="11" t="s">
        <v>772</v>
      </c>
      <c r="B687" s="12" t="s">
        <v>33</v>
      </c>
      <c r="C687" s="11" t="s">
        <v>685</v>
      </c>
      <c r="D687" s="13">
        <v>177004163</v>
      </c>
      <c r="E687" s="14">
        <v>2527091949</v>
      </c>
      <c r="F687" s="11" t="s">
        <v>14</v>
      </c>
      <c r="G687" s="78">
        <v>40652</v>
      </c>
      <c r="H687" s="79" t="str">
        <f t="shared" si="20"/>
        <v>April</v>
      </c>
      <c r="I687" s="16">
        <f t="shared" ca="1" si="21"/>
        <v>9</v>
      </c>
      <c r="J687" s="17" t="s">
        <v>37</v>
      </c>
      <c r="K687" s="93">
        <v>64814</v>
      </c>
      <c r="L687" s="12">
        <v>3</v>
      </c>
    </row>
    <row r="688" spans="1:12" hidden="1" x14ac:dyDescent="0.25">
      <c r="A688" s="11" t="s">
        <v>358</v>
      </c>
      <c r="B688" s="12" t="s">
        <v>12</v>
      </c>
      <c r="C688" s="11" t="s">
        <v>220</v>
      </c>
      <c r="D688" s="13">
        <v>470005648</v>
      </c>
      <c r="E688" s="14">
        <v>9192053579</v>
      </c>
      <c r="F688" s="11" t="s">
        <v>17</v>
      </c>
      <c r="G688" s="78">
        <v>41379</v>
      </c>
      <c r="H688" s="79" t="str">
        <f t="shared" si="20"/>
        <v>April</v>
      </c>
      <c r="I688" s="16">
        <f t="shared" ca="1" si="21"/>
        <v>7</v>
      </c>
      <c r="J688" s="17"/>
      <c r="K688" s="93">
        <v>53568</v>
      </c>
      <c r="L688" s="12">
        <v>1</v>
      </c>
    </row>
    <row r="689" spans="1:12" hidden="1" x14ac:dyDescent="0.25">
      <c r="A689" s="11" t="s">
        <v>359</v>
      </c>
      <c r="B689" s="12" t="s">
        <v>19</v>
      </c>
      <c r="C689" s="11" t="s">
        <v>220</v>
      </c>
      <c r="D689" s="13">
        <v>135005371</v>
      </c>
      <c r="E689" s="14">
        <v>9195592950</v>
      </c>
      <c r="F689" s="11" t="s">
        <v>14</v>
      </c>
      <c r="G689" s="78">
        <v>40778</v>
      </c>
      <c r="H689" s="79" t="str">
        <f t="shared" si="20"/>
        <v>August</v>
      </c>
      <c r="I689" s="16">
        <f t="shared" ca="1" si="21"/>
        <v>9</v>
      </c>
      <c r="J689" s="17" t="s">
        <v>37</v>
      </c>
      <c r="K689" s="93">
        <v>41742</v>
      </c>
      <c r="L689" s="12">
        <v>5</v>
      </c>
    </row>
    <row r="690" spans="1:12" hidden="1" x14ac:dyDescent="0.25">
      <c r="A690" s="11" t="s">
        <v>452</v>
      </c>
      <c r="B690" s="12" t="s">
        <v>33</v>
      </c>
      <c r="C690" s="11" t="s">
        <v>172</v>
      </c>
      <c r="D690" s="13">
        <v>536006131</v>
      </c>
      <c r="E690" s="14">
        <v>2524442207</v>
      </c>
      <c r="F690" s="11" t="s">
        <v>14</v>
      </c>
      <c r="G690" s="78">
        <v>43312</v>
      </c>
      <c r="H690" s="79" t="str">
        <f t="shared" si="20"/>
        <v>July</v>
      </c>
      <c r="I690" s="16">
        <f t="shared" ca="1" si="21"/>
        <v>2</v>
      </c>
      <c r="J690" s="17" t="s">
        <v>37</v>
      </c>
      <c r="K690" s="93">
        <v>57537</v>
      </c>
      <c r="L690" s="12">
        <v>3</v>
      </c>
    </row>
    <row r="691" spans="1:12" hidden="1" x14ac:dyDescent="0.25">
      <c r="A691" s="11" t="s">
        <v>674</v>
      </c>
      <c r="B691" s="12" t="s">
        <v>28</v>
      </c>
      <c r="C691" s="11" t="s">
        <v>172</v>
      </c>
      <c r="D691" s="13">
        <v>571001715</v>
      </c>
      <c r="E691" s="14">
        <v>2527102355</v>
      </c>
      <c r="F691" s="11" t="s">
        <v>14</v>
      </c>
      <c r="G691" s="78">
        <v>38447</v>
      </c>
      <c r="H691" s="79" t="str">
        <f t="shared" si="20"/>
        <v>April</v>
      </c>
      <c r="I691" s="16">
        <f t="shared" ca="1" si="21"/>
        <v>15</v>
      </c>
      <c r="J691" s="17" t="s">
        <v>37</v>
      </c>
      <c r="K691" s="93">
        <v>76775</v>
      </c>
      <c r="L691" s="12">
        <v>1</v>
      </c>
    </row>
    <row r="692" spans="1:12" hidden="1" x14ac:dyDescent="0.25">
      <c r="A692" s="11" t="s">
        <v>360</v>
      </c>
      <c r="B692" s="12" t="s">
        <v>33</v>
      </c>
      <c r="C692" s="11" t="s">
        <v>67</v>
      </c>
      <c r="D692" s="13">
        <v>333007685</v>
      </c>
      <c r="E692" s="14">
        <v>9198314799</v>
      </c>
      <c r="F692" s="11" t="s">
        <v>14</v>
      </c>
      <c r="G692" s="78">
        <v>40190</v>
      </c>
      <c r="H692" s="79" t="str">
        <f t="shared" si="20"/>
        <v>January</v>
      </c>
      <c r="I692" s="16">
        <f t="shared" ca="1" si="21"/>
        <v>10</v>
      </c>
      <c r="J692" s="17" t="s">
        <v>23</v>
      </c>
      <c r="K692" s="93">
        <v>115938</v>
      </c>
      <c r="L692" s="12">
        <v>3</v>
      </c>
    </row>
    <row r="693" spans="1:12" hidden="1" x14ac:dyDescent="0.25">
      <c r="A693" s="11" t="s">
        <v>773</v>
      </c>
      <c r="B693" s="12" t="s">
        <v>33</v>
      </c>
      <c r="C693" s="11" t="s">
        <v>522</v>
      </c>
      <c r="D693" s="13">
        <v>967005612</v>
      </c>
      <c r="E693" s="14">
        <v>2528842613</v>
      </c>
      <c r="F693" s="11" t="s">
        <v>14</v>
      </c>
      <c r="G693" s="78">
        <v>36991</v>
      </c>
      <c r="H693" s="79" t="str">
        <f t="shared" si="20"/>
        <v>April</v>
      </c>
      <c r="I693" s="16">
        <f t="shared" ca="1" si="21"/>
        <v>19</v>
      </c>
      <c r="J693" s="17" t="s">
        <v>42</v>
      </c>
      <c r="K693" s="93">
        <v>85644</v>
      </c>
      <c r="L693" s="12">
        <v>3</v>
      </c>
    </row>
    <row r="694" spans="1:12" hidden="1" x14ac:dyDescent="0.25">
      <c r="A694" s="11" t="s">
        <v>774</v>
      </c>
      <c r="B694" s="12" t="s">
        <v>19</v>
      </c>
      <c r="C694" s="11" t="s">
        <v>522</v>
      </c>
      <c r="D694" s="13">
        <v>437000422</v>
      </c>
      <c r="E694" s="14">
        <v>2528439277</v>
      </c>
      <c r="F694" s="11" t="s">
        <v>22</v>
      </c>
      <c r="G694" s="78">
        <v>41565</v>
      </c>
      <c r="H694" s="79" t="str">
        <f t="shared" si="20"/>
        <v>October</v>
      </c>
      <c r="I694" s="16">
        <f t="shared" ca="1" si="21"/>
        <v>7</v>
      </c>
      <c r="J694" s="17" t="s">
        <v>37</v>
      </c>
      <c r="K694" s="93">
        <v>14351</v>
      </c>
      <c r="L694" s="12">
        <v>3</v>
      </c>
    </row>
    <row r="695" spans="1:12" hidden="1" x14ac:dyDescent="0.25">
      <c r="A695" s="11" t="s">
        <v>120</v>
      </c>
      <c r="B695" s="12" t="s">
        <v>25</v>
      </c>
      <c r="C695" s="11" t="s">
        <v>172</v>
      </c>
      <c r="D695" s="13">
        <v>993007417</v>
      </c>
      <c r="E695" s="14">
        <v>2522338778</v>
      </c>
      <c r="F695" s="11" t="s">
        <v>14</v>
      </c>
      <c r="G695" s="78">
        <v>36765</v>
      </c>
      <c r="H695" s="79" t="str">
        <f t="shared" si="20"/>
        <v>August</v>
      </c>
      <c r="I695" s="16">
        <f t="shared" ca="1" si="21"/>
        <v>20</v>
      </c>
      <c r="J695" s="17" t="s">
        <v>37</v>
      </c>
      <c r="K695" s="93">
        <v>62559</v>
      </c>
      <c r="L695" s="12">
        <v>5</v>
      </c>
    </row>
    <row r="696" spans="1:12" hidden="1" x14ac:dyDescent="0.25">
      <c r="A696" s="11" t="s">
        <v>675</v>
      </c>
      <c r="B696" s="12" t="s">
        <v>12</v>
      </c>
      <c r="C696" s="11" t="s">
        <v>220</v>
      </c>
      <c r="D696" s="13">
        <v>313008501</v>
      </c>
      <c r="E696" s="14">
        <v>9193184277</v>
      </c>
      <c r="F696" s="11" t="s">
        <v>26</v>
      </c>
      <c r="G696" s="78">
        <v>38332</v>
      </c>
      <c r="H696" s="79" t="str">
        <f t="shared" si="20"/>
        <v>December</v>
      </c>
      <c r="I696" s="16">
        <f t="shared" ca="1" si="21"/>
        <v>15</v>
      </c>
      <c r="J696" s="17"/>
      <c r="K696" s="93">
        <v>30337</v>
      </c>
      <c r="L696" s="12">
        <v>1</v>
      </c>
    </row>
    <row r="697" spans="1:12" hidden="1" x14ac:dyDescent="0.25">
      <c r="A697" s="11" t="s">
        <v>676</v>
      </c>
      <c r="B697" s="12" t="s">
        <v>33</v>
      </c>
      <c r="C697" s="11" t="s">
        <v>786</v>
      </c>
      <c r="D697" s="13">
        <v>183005788</v>
      </c>
      <c r="E697" s="14">
        <v>2521198851</v>
      </c>
      <c r="F697" s="11" t="s">
        <v>17</v>
      </c>
      <c r="G697" s="78">
        <v>36845</v>
      </c>
      <c r="H697" s="79" t="str">
        <f t="shared" si="20"/>
        <v>November</v>
      </c>
      <c r="I697" s="16">
        <f t="shared" ca="1" si="21"/>
        <v>20</v>
      </c>
      <c r="J697" s="17"/>
      <c r="K697" s="93">
        <v>82026</v>
      </c>
      <c r="L697" s="12">
        <v>2</v>
      </c>
    </row>
    <row r="698" spans="1:12" hidden="1" x14ac:dyDescent="0.25">
      <c r="A698" s="11" t="s">
        <v>603</v>
      </c>
      <c r="B698" s="12" t="s">
        <v>12</v>
      </c>
      <c r="C698" s="11" t="s">
        <v>67</v>
      </c>
      <c r="D698" s="13">
        <v>841003875</v>
      </c>
      <c r="E698" s="14">
        <v>2522511732</v>
      </c>
      <c r="F698" s="11" t="s">
        <v>17</v>
      </c>
      <c r="G698" s="78">
        <v>38002</v>
      </c>
      <c r="H698" s="79" t="str">
        <f t="shared" si="20"/>
        <v>January</v>
      </c>
      <c r="I698" s="16">
        <f t="shared" ca="1" si="21"/>
        <v>16</v>
      </c>
      <c r="J698" s="17"/>
      <c r="K698" s="93">
        <v>68243</v>
      </c>
      <c r="L698" s="12">
        <v>2</v>
      </c>
    </row>
    <row r="699" spans="1:12" hidden="1" x14ac:dyDescent="0.25">
      <c r="A699" s="11" t="s">
        <v>361</v>
      </c>
      <c r="B699" s="12" t="s">
        <v>25</v>
      </c>
      <c r="C699" s="11" t="s">
        <v>172</v>
      </c>
      <c r="D699" s="13">
        <v>212006062</v>
      </c>
      <c r="E699" s="14">
        <v>9197226463</v>
      </c>
      <c r="F699" s="11" t="s">
        <v>14</v>
      </c>
      <c r="G699" s="78">
        <v>38924</v>
      </c>
      <c r="H699" s="79" t="str">
        <f t="shared" si="20"/>
        <v>July</v>
      </c>
      <c r="I699" s="16">
        <f t="shared" ca="1" si="21"/>
        <v>14</v>
      </c>
      <c r="J699" s="17" t="s">
        <v>37</v>
      </c>
      <c r="K699" s="93">
        <v>111240</v>
      </c>
      <c r="L699" s="12">
        <v>2</v>
      </c>
    </row>
    <row r="700" spans="1:12" hidden="1" x14ac:dyDescent="0.25">
      <c r="A700" s="11" t="s">
        <v>677</v>
      </c>
      <c r="B700" s="12" t="s">
        <v>19</v>
      </c>
      <c r="C700" s="11" t="s">
        <v>685</v>
      </c>
      <c r="D700" s="13">
        <v>971008623</v>
      </c>
      <c r="E700" s="14">
        <v>9194375399</v>
      </c>
      <c r="F700" s="11" t="s">
        <v>17</v>
      </c>
      <c r="G700" s="78">
        <v>39983</v>
      </c>
      <c r="H700" s="79" t="str">
        <f t="shared" si="20"/>
        <v>June</v>
      </c>
      <c r="I700" s="16">
        <f t="shared" ca="1" si="21"/>
        <v>11</v>
      </c>
      <c r="J700" s="17"/>
      <c r="K700" s="93">
        <v>34466</v>
      </c>
      <c r="L700" s="12">
        <v>3</v>
      </c>
    </row>
    <row r="701" spans="1:12" hidden="1" x14ac:dyDescent="0.25">
      <c r="A701" s="11" t="s">
        <v>775</v>
      </c>
      <c r="B701" s="12" t="s">
        <v>12</v>
      </c>
      <c r="C701" s="11" t="s">
        <v>51</v>
      </c>
      <c r="D701" s="13">
        <v>963008490</v>
      </c>
      <c r="E701" s="14">
        <v>2524383168</v>
      </c>
      <c r="F701" s="11" t="s">
        <v>14</v>
      </c>
      <c r="G701" s="78">
        <v>36393</v>
      </c>
      <c r="H701" s="79" t="str">
        <f t="shared" si="20"/>
        <v>August</v>
      </c>
      <c r="I701" s="16">
        <f t="shared" ca="1" si="21"/>
        <v>21</v>
      </c>
      <c r="J701" s="17" t="s">
        <v>23</v>
      </c>
      <c r="K701" s="93">
        <v>55823</v>
      </c>
      <c r="L701" s="12">
        <v>2</v>
      </c>
    </row>
    <row r="702" spans="1:12" hidden="1" x14ac:dyDescent="0.25">
      <c r="A702" s="11" t="s">
        <v>520</v>
      </c>
      <c r="B702" s="12" t="s">
        <v>12</v>
      </c>
      <c r="C702" s="11" t="s">
        <v>373</v>
      </c>
      <c r="D702" s="13">
        <v>292006053</v>
      </c>
      <c r="E702" s="14">
        <v>9197045091</v>
      </c>
      <c r="F702" s="11" t="s">
        <v>17</v>
      </c>
      <c r="G702" s="78">
        <v>39607</v>
      </c>
      <c r="H702" s="79" t="str">
        <f t="shared" si="20"/>
        <v>June</v>
      </c>
      <c r="I702" s="16">
        <f t="shared" ca="1" si="21"/>
        <v>12</v>
      </c>
      <c r="J702" s="17"/>
      <c r="K702" s="93">
        <v>100575</v>
      </c>
      <c r="L702" s="12">
        <v>4</v>
      </c>
    </row>
    <row r="703" spans="1:12" hidden="1" x14ac:dyDescent="0.25">
      <c r="A703" s="11" t="s">
        <v>362</v>
      </c>
      <c r="B703" s="12" t="s">
        <v>33</v>
      </c>
      <c r="C703" s="11" t="s">
        <v>685</v>
      </c>
      <c r="D703" s="13">
        <v>121003068</v>
      </c>
      <c r="E703" s="14">
        <v>9196778600</v>
      </c>
      <c r="F703" s="11" t="s">
        <v>14</v>
      </c>
      <c r="G703" s="78">
        <v>43410</v>
      </c>
      <c r="H703" s="79" t="str">
        <f t="shared" si="20"/>
        <v>November</v>
      </c>
      <c r="I703" s="16">
        <f t="shared" ca="1" si="21"/>
        <v>2</v>
      </c>
      <c r="J703" s="17" t="s">
        <v>15</v>
      </c>
      <c r="K703" s="93">
        <v>62627</v>
      </c>
      <c r="L703" s="12">
        <v>5</v>
      </c>
    </row>
    <row r="704" spans="1:12" hidden="1" x14ac:dyDescent="0.25">
      <c r="A704" s="11" t="s">
        <v>363</v>
      </c>
      <c r="B704" s="12" t="s">
        <v>33</v>
      </c>
      <c r="C704" s="11" t="s">
        <v>67</v>
      </c>
      <c r="D704" s="13">
        <v>571000098</v>
      </c>
      <c r="E704" s="14">
        <v>2525789252</v>
      </c>
      <c r="F704" s="11" t="s">
        <v>14</v>
      </c>
      <c r="G704" s="78">
        <v>38671</v>
      </c>
      <c r="H704" s="79" t="str">
        <f t="shared" si="20"/>
        <v>November</v>
      </c>
      <c r="I704" s="16">
        <f t="shared" ca="1" si="21"/>
        <v>15</v>
      </c>
      <c r="J704" s="17" t="s">
        <v>15</v>
      </c>
      <c r="K704" s="93">
        <v>82391</v>
      </c>
      <c r="L704" s="12">
        <v>3</v>
      </c>
    </row>
    <row r="705" spans="1:12" hidden="1" x14ac:dyDescent="0.25">
      <c r="A705" s="11" t="s">
        <v>364</v>
      </c>
      <c r="B705" s="12" t="s">
        <v>12</v>
      </c>
      <c r="C705" s="11" t="s">
        <v>166</v>
      </c>
      <c r="D705" s="13">
        <v>914001569</v>
      </c>
      <c r="E705" s="14">
        <v>9196082608</v>
      </c>
      <c r="F705" s="11" t="s">
        <v>14</v>
      </c>
      <c r="G705" s="78">
        <v>43242</v>
      </c>
      <c r="H705" s="79" t="str">
        <f t="shared" si="20"/>
        <v>May</v>
      </c>
      <c r="I705" s="16">
        <f t="shared" ca="1" si="21"/>
        <v>2</v>
      </c>
      <c r="J705" s="17" t="s">
        <v>37</v>
      </c>
      <c r="K705" s="93">
        <v>106853</v>
      </c>
      <c r="L705" s="12">
        <v>2</v>
      </c>
    </row>
    <row r="706" spans="1:12" hidden="1" x14ac:dyDescent="0.25">
      <c r="A706" s="11" t="s">
        <v>453</v>
      </c>
      <c r="B706" s="12" t="s">
        <v>33</v>
      </c>
      <c r="C706" s="11" t="s">
        <v>172</v>
      </c>
      <c r="D706" s="13">
        <v>661007587</v>
      </c>
      <c r="E706" s="14">
        <v>9196126835</v>
      </c>
      <c r="F706" s="11" t="s">
        <v>17</v>
      </c>
      <c r="G706" s="78">
        <v>37754</v>
      </c>
      <c r="H706" s="79" t="str">
        <f t="shared" ref="H706:H742" si="22">CHOOSE(MONTH(G706),"January","February","March","April","May","June","July","August","September","October","November","December")</f>
        <v>May</v>
      </c>
      <c r="I706" s="16">
        <f t="shared" ref="I706:I742" ca="1" si="23">DATEDIF(G706,TODAY(),"Y")</f>
        <v>17</v>
      </c>
      <c r="J706" s="17"/>
      <c r="K706" s="93">
        <v>54756</v>
      </c>
      <c r="L706" s="12">
        <v>5</v>
      </c>
    </row>
    <row r="707" spans="1:12" hidden="1" x14ac:dyDescent="0.25">
      <c r="A707" s="11" t="s">
        <v>59</v>
      </c>
      <c r="B707" s="12" t="s">
        <v>31</v>
      </c>
      <c r="C707" s="11" t="s">
        <v>220</v>
      </c>
      <c r="D707" s="13">
        <v>575000646</v>
      </c>
      <c r="E707" s="14">
        <v>9197819805</v>
      </c>
      <c r="F707" s="11" t="s">
        <v>14</v>
      </c>
      <c r="G707" s="78">
        <v>42190</v>
      </c>
      <c r="H707" s="79" t="str">
        <f t="shared" si="22"/>
        <v>July</v>
      </c>
      <c r="I707" s="16">
        <f t="shared" ca="1" si="23"/>
        <v>5</v>
      </c>
      <c r="J707" s="17" t="s">
        <v>15</v>
      </c>
      <c r="K707" s="93">
        <v>62397</v>
      </c>
      <c r="L707" s="12">
        <v>2</v>
      </c>
    </row>
    <row r="708" spans="1:12" hidden="1" x14ac:dyDescent="0.25">
      <c r="A708" s="11" t="s">
        <v>776</v>
      </c>
      <c r="B708" s="12" t="s">
        <v>25</v>
      </c>
      <c r="C708" s="11" t="s">
        <v>505</v>
      </c>
      <c r="D708" s="13">
        <v>264000848</v>
      </c>
      <c r="E708" s="14">
        <v>9195012757</v>
      </c>
      <c r="F708" s="11" t="s">
        <v>17</v>
      </c>
      <c r="G708" s="78">
        <v>36128</v>
      </c>
      <c r="H708" s="79" t="str">
        <f t="shared" si="22"/>
        <v>November</v>
      </c>
      <c r="I708" s="16">
        <f t="shared" ca="1" si="23"/>
        <v>22</v>
      </c>
      <c r="J708" s="17"/>
      <c r="K708" s="93">
        <v>66245</v>
      </c>
      <c r="L708" s="12">
        <v>3</v>
      </c>
    </row>
    <row r="709" spans="1:12" hidden="1" x14ac:dyDescent="0.25">
      <c r="A709" s="11" t="s">
        <v>121</v>
      </c>
      <c r="B709" s="12" t="s">
        <v>25</v>
      </c>
      <c r="C709" s="11" t="s">
        <v>460</v>
      </c>
      <c r="D709" s="13">
        <v>719005738</v>
      </c>
      <c r="E709" s="14">
        <v>9195750692</v>
      </c>
      <c r="F709" s="11" t="s">
        <v>17</v>
      </c>
      <c r="G709" s="78">
        <v>43310</v>
      </c>
      <c r="H709" s="79" t="str">
        <f t="shared" si="22"/>
        <v>July</v>
      </c>
      <c r="I709" s="16">
        <f t="shared" ca="1" si="23"/>
        <v>2</v>
      </c>
      <c r="J709" s="17"/>
      <c r="K709" s="93">
        <v>53244</v>
      </c>
      <c r="L709" s="12">
        <v>4</v>
      </c>
    </row>
    <row r="710" spans="1:12" hidden="1" x14ac:dyDescent="0.25">
      <c r="A710" s="11" t="s">
        <v>365</v>
      </c>
      <c r="B710" s="12" t="s">
        <v>28</v>
      </c>
      <c r="C710" s="11" t="s">
        <v>67</v>
      </c>
      <c r="D710" s="13">
        <v>923005952</v>
      </c>
      <c r="E710" s="14">
        <v>2525295649</v>
      </c>
      <c r="F710" s="11" t="s">
        <v>14</v>
      </c>
      <c r="G710" s="78">
        <v>37928</v>
      </c>
      <c r="H710" s="79" t="str">
        <f t="shared" si="22"/>
        <v>November</v>
      </c>
      <c r="I710" s="16">
        <f t="shared" ca="1" si="23"/>
        <v>17</v>
      </c>
      <c r="J710" s="17" t="s">
        <v>20</v>
      </c>
      <c r="K710" s="93">
        <v>104423</v>
      </c>
      <c r="L710" s="12">
        <v>5</v>
      </c>
    </row>
    <row r="711" spans="1:12" x14ac:dyDescent="0.25">
      <c r="A711" s="11" t="s">
        <v>429</v>
      </c>
      <c r="B711" s="12" t="s">
        <v>33</v>
      </c>
      <c r="C711" s="11" t="s">
        <v>381</v>
      </c>
      <c r="D711" s="13">
        <v>424000509</v>
      </c>
      <c r="E711" s="14">
        <v>2523986051</v>
      </c>
      <c r="F711" s="11" t="s">
        <v>14</v>
      </c>
      <c r="G711" s="78">
        <v>39305</v>
      </c>
      <c r="H711" s="79" t="str">
        <f t="shared" si="22"/>
        <v>August</v>
      </c>
      <c r="I711" s="16">
        <f t="shared" ca="1" si="23"/>
        <v>13</v>
      </c>
      <c r="J711" s="17" t="s">
        <v>15</v>
      </c>
      <c r="K711" s="93">
        <v>59697</v>
      </c>
      <c r="L711" s="12">
        <v>3</v>
      </c>
    </row>
    <row r="712" spans="1:12" hidden="1" x14ac:dyDescent="0.25">
      <c r="A712" s="11" t="s">
        <v>366</v>
      </c>
      <c r="B712" s="12" t="s">
        <v>28</v>
      </c>
      <c r="C712" s="11" t="s">
        <v>522</v>
      </c>
      <c r="D712" s="13">
        <v>494004997</v>
      </c>
      <c r="E712" s="14">
        <v>9195617115</v>
      </c>
      <c r="F712" s="11" t="s">
        <v>17</v>
      </c>
      <c r="G712" s="78">
        <v>37568</v>
      </c>
      <c r="H712" s="79" t="str">
        <f t="shared" si="22"/>
        <v>November</v>
      </c>
      <c r="I712" s="16">
        <f t="shared" ca="1" si="23"/>
        <v>18</v>
      </c>
      <c r="J712" s="17"/>
      <c r="K712" s="93">
        <v>44712</v>
      </c>
      <c r="L712" s="12">
        <v>2</v>
      </c>
    </row>
    <row r="713" spans="1:12" hidden="1" x14ac:dyDescent="0.25">
      <c r="A713" s="11" t="s">
        <v>122</v>
      </c>
      <c r="B713" s="12" t="s">
        <v>31</v>
      </c>
      <c r="C713" s="11" t="s">
        <v>136</v>
      </c>
      <c r="D713" s="13">
        <v>313001312</v>
      </c>
      <c r="E713" s="14">
        <v>2526092172</v>
      </c>
      <c r="F713" s="11" t="s">
        <v>14</v>
      </c>
      <c r="G713" s="78">
        <v>39024</v>
      </c>
      <c r="H713" s="79" t="str">
        <f t="shared" si="22"/>
        <v>November</v>
      </c>
      <c r="I713" s="16">
        <f t="shared" ca="1" si="23"/>
        <v>14</v>
      </c>
      <c r="J713" s="17" t="s">
        <v>37</v>
      </c>
      <c r="K713" s="93">
        <v>92205</v>
      </c>
      <c r="L713" s="12">
        <v>5</v>
      </c>
    </row>
    <row r="714" spans="1:12" hidden="1" x14ac:dyDescent="0.25">
      <c r="A714" s="11" t="s">
        <v>678</v>
      </c>
      <c r="B714" s="12" t="s">
        <v>33</v>
      </c>
      <c r="C714" s="11" t="s">
        <v>685</v>
      </c>
      <c r="D714" s="13">
        <v>891004981</v>
      </c>
      <c r="E714" s="14">
        <v>2526391402</v>
      </c>
      <c r="F714" s="11" t="s">
        <v>22</v>
      </c>
      <c r="G714" s="78">
        <v>36982</v>
      </c>
      <c r="H714" s="79" t="str">
        <f t="shared" si="22"/>
        <v>April</v>
      </c>
      <c r="I714" s="16">
        <f t="shared" ca="1" si="23"/>
        <v>19</v>
      </c>
      <c r="J714" s="17" t="s">
        <v>42</v>
      </c>
      <c r="K714" s="93">
        <v>15161</v>
      </c>
      <c r="L714" s="12">
        <v>4</v>
      </c>
    </row>
    <row r="715" spans="1:12" hidden="1" x14ac:dyDescent="0.25">
      <c r="A715" s="11" t="s">
        <v>367</v>
      </c>
      <c r="B715" s="12" t="s">
        <v>28</v>
      </c>
      <c r="C715" s="11" t="s">
        <v>522</v>
      </c>
      <c r="D715" s="13">
        <v>503006433</v>
      </c>
      <c r="E715" s="14">
        <v>9192453666</v>
      </c>
      <c r="F715" s="11" t="s">
        <v>14</v>
      </c>
      <c r="G715" s="78">
        <v>36302</v>
      </c>
      <c r="H715" s="79" t="str">
        <f t="shared" si="22"/>
        <v>May</v>
      </c>
      <c r="I715" s="16">
        <f t="shared" ca="1" si="23"/>
        <v>21</v>
      </c>
      <c r="J715" s="17" t="s">
        <v>20</v>
      </c>
      <c r="K715" s="93">
        <v>104949</v>
      </c>
      <c r="L715" s="12">
        <v>1</v>
      </c>
    </row>
    <row r="716" spans="1:12" hidden="1" x14ac:dyDescent="0.25">
      <c r="A716" s="11" t="s">
        <v>679</v>
      </c>
      <c r="B716" s="12" t="s">
        <v>33</v>
      </c>
      <c r="C716" s="11" t="s">
        <v>611</v>
      </c>
      <c r="D716" s="13">
        <v>784004156</v>
      </c>
      <c r="E716" s="81">
        <v>9193355152</v>
      </c>
      <c r="F716" s="11" t="s">
        <v>14</v>
      </c>
      <c r="G716" s="78">
        <v>36446</v>
      </c>
      <c r="H716" s="79" t="str">
        <f t="shared" si="22"/>
        <v>October</v>
      </c>
      <c r="I716" s="16">
        <f t="shared" ca="1" si="23"/>
        <v>21</v>
      </c>
      <c r="J716" s="17" t="s">
        <v>15</v>
      </c>
      <c r="K716" s="93">
        <v>74021</v>
      </c>
      <c r="L716" s="12">
        <v>1</v>
      </c>
    </row>
    <row r="717" spans="1:12" hidden="1" x14ac:dyDescent="0.25">
      <c r="A717" s="11" t="s">
        <v>430</v>
      </c>
      <c r="B717" s="12" t="s">
        <v>33</v>
      </c>
      <c r="C717" s="11" t="s">
        <v>220</v>
      </c>
      <c r="D717" s="13">
        <v>635007088</v>
      </c>
      <c r="E717" s="14">
        <v>2522153322</v>
      </c>
      <c r="F717" s="11" t="s">
        <v>17</v>
      </c>
      <c r="G717" s="78">
        <v>39819</v>
      </c>
      <c r="H717" s="79" t="str">
        <f t="shared" si="22"/>
        <v>January</v>
      </c>
      <c r="I717" s="16">
        <f t="shared" ca="1" si="23"/>
        <v>11</v>
      </c>
      <c r="J717" s="17"/>
      <c r="K717" s="93">
        <v>92489</v>
      </c>
      <c r="L717" s="12">
        <v>5</v>
      </c>
    </row>
    <row r="718" spans="1:12" hidden="1" x14ac:dyDescent="0.25">
      <c r="A718" s="11" t="s">
        <v>680</v>
      </c>
      <c r="B718" s="12" t="s">
        <v>28</v>
      </c>
      <c r="C718" s="11" t="s">
        <v>611</v>
      </c>
      <c r="D718" s="13">
        <v>548004405</v>
      </c>
      <c r="E718" s="14">
        <v>2526458440</v>
      </c>
      <c r="F718" s="11" t="s">
        <v>17</v>
      </c>
      <c r="G718" s="78">
        <v>39248</v>
      </c>
      <c r="H718" s="79" t="str">
        <f t="shared" si="22"/>
        <v>June</v>
      </c>
      <c r="I718" s="16">
        <f t="shared" ca="1" si="23"/>
        <v>13</v>
      </c>
      <c r="J718" s="17"/>
      <c r="K718" s="93">
        <v>82080</v>
      </c>
      <c r="L718" s="12">
        <v>4</v>
      </c>
    </row>
    <row r="719" spans="1:12" hidden="1" x14ac:dyDescent="0.25">
      <c r="A719" s="11" t="s">
        <v>123</v>
      </c>
      <c r="B719" s="12" t="s">
        <v>19</v>
      </c>
      <c r="C719" s="11" t="s">
        <v>373</v>
      </c>
      <c r="D719" s="13">
        <v>723000767</v>
      </c>
      <c r="E719" s="14">
        <v>9191375297</v>
      </c>
      <c r="F719" s="11" t="s">
        <v>14</v>
      </c>
      <c r="G719" s="78">
        <v>43155</v>
      </c>
      <c r="H719" s="79" t="str">
        <f t="shared" si="22"/>
        <v>February</v>
      </c>
      <c r="I719" s="16">
        <f t="shared" ca="1" si="23"/>
        <v>2</v>
      </c>
      <c r="J719" s="17" t="s">
        <v>37</v>
      </c>
      <c r="K719" s="93">
        <v>36788</v>
      </c>
      <c r="L719" s="12">
        <v>5</v>
      </c>
    </row>
    <row r="720" spans="1:12" hidden="1" x14ac:dyDescent="0.25">
      <c r="A720" s="11" t="s">
        <v>48</v>
      </c>
      <c r="B720" s="12" t="s">
        <v>33</v>
      </c>
      <c r="C720" s="11" t="s">
        <v>172</v>
      </c>
      <c r="D720" s="13">
        <v>541005827</v>
      </c>
      <c r="E720" s="14">
        <v>2525317859</v>
      </c>
      <c r="F720" s="11" t="s">
        <v>14</v>
      </c>
      <c r="G720" s="78">
        <v>40977</v>
      </c>
      <c r="H720" s="79" t="str">
        <f t="shared" si="22"/>
        <v>March</v>
      </c>
      <c r="I720" s="16">
        <f t="shared" ca="1" si="23"/>
        <v>8</v>
      </c>
      <c r="J720" s="17" t="s">
        <v>20</v>
      </c>
      <c r="K720" s="93">
        <v>88506</v>
      </c>
      <c r="L720" s="12">
        <v>1</v>
      </c>
    </row>
    <row r="721" spans="1:12" hidden="1" x14ac:dyDescent="0.25">
      <c r="A721" s="11" t="s">
        <v>124</v>
      </c>
      <c r="B721" s="12" t="s">
        <v>28</v>
      </c>
      <c r="C721" s="11" t="s">
        <v>685</v>
      </c>
      <c r="D721" s="13">
        <v>657005603</v>
      </c>
      <c r="E721" s="14">
        <v>2526609693</v>
      </c>
      <c r="F721" s="11" t="s">
        <v>14</v>
      </c>
      <c r="G721" s="78">
        <v>36121</v>
      </c>
      <c r="H721" s="79" t="str">
        <f t="shared" si="22"/>
        <v>November</v>
      </c>
      <c r="I721" s="16">
        <f t="shared" ca="1" si="23"/>
        <v>22</v>
      </c>
      <c r="J721" s="17" t="s">
        <v>15</v>
      </c>
      <c r="K721" s="93">
        <v>32670</v>
      </c>
      <c r="L721" s="12">
        <v>5</v>
      </c>
    </row>
    <row r="722" spans="1:12" hidden="1" x14ac:dyDescent="0.25">
      <c r="A722" s="11" t="s">
        <v>604</v>
      </c>
      <c r="B722" s="12" t="s">
        <v>19</v>
      </c>
      <c r="C722" s="11" t="s">
        <v>611</v>
      </c>
      <c r="D722" s="13">
        <v>878002154</v>
      </c>
      <c r="E722" s="14">
        <v>9191155509</v>
      </c>
      <c r="F722" s="11" t="s">
        <v>22</v>
      </c>
      <c r="G722" s="78">
        <v>36732</v>
      </c>
      <c r="H722" s="79" t="str">
        <f t="shared" si="22"/>
        <v>July</v>
      </c>
      <c r="I722" s="16">
        <f t="shared" ca="1" si="23"/>
        <v>20</v>
      </c>
      <c r="J722" s="17" t="s">
        <v>37</v>
      </c>
      <c r="K722" s="93">
        <v>34945</v>
      </c>
      <c r="L722" s="12">
        <v>5</v>
      </c>
    </row>
    <row r="723" spans="1:12" hidden="1" x14ac:dyDescent="0.25">
      <c r="A723" s="11" t="s">
        <v>125</v>
      </c>
      <c r="B723" s="12" t="s">
        <v>12</v>
      </c>
      <c r="C723" s="11" t="s">
        <v>455</v>
      </c>
      <c r="D723" s="13">
        <v>425003144</v>
      </c>
      <c r="E723" s="14">
        <v>2522911046</v>
      </c>
      <c r="F723" s="11" t="s">
        <v>17</v>
      </c>
      <c r="G723" s="78">
        <v>37250</v>
      </c>
      <c r="H723" s="79" t="str">
        <f t="shared" si="22"/>
        <v>December</v>
      </c>
      <c r="I723" s="16">
        <f t="shared" ca="1" si="23"/>
        <v>18</v>
      </c>
      <c r="J723" s="17"/>
      <c r="K723" s="93">
        <v>96795</v>
      </c>
      <c r="L723" s="12">
        <v>2</v>
      </c>
    </row>
    <row r="724" spans="1:12" hidden="1" x14ac:dyDescent="0.25">
      <c r="A724" s="11" t="s">
        <v>368</v>
      </c>
      <c r="B724" s="12" t="s">
        <v>28</v>
      </c>
      <c r="C724" s="11" t="s">
        <v>505</v>
      </c>
      <c r="D724" s="13">
        <v>134007291</v>
      </c>
      <c r="E724" s="14">
        <v>2525536623</v>
      </c>
      <c r="F724" s="11" t="s">
        <v>14</v>
      </c>
      <c r="G724" s="78">
        <v>35955</v>
      </c>
      <c r="H724" s="79" t="str">
        <f t="shared" si="22"/>
        <v>June</v>
      </c>
      <c r="I724" s="16">
        <f t="shared" ca="1" si="23"/>
        <v>22</v>
      </c>
      <c r="J724" s="17" t="s">
        <v>15</v>
      </c>
      <c r="K724" s="93">
        <v>44010</v>
      </c>
      <c r="L724" s="12">
        <v>5</v>
      </c>
    </row>
    <row r="725" spans="1:12" hidden="1" x14ac:dyDescent="0.25">
      <c r="A725" s="11" t="s">
        <v>803</v>
      </c>
      <c r="B725" s="12" t="s">
        <v>28</v>
      </c>
      <c r="C725" s="11" t="s">
        <v>381</v>
      </c>
      <c r="D725" s="13">
        <v>247006371</v>
      </c>
      <c r="E725" s="14">
        <v>9195299873</v>
      </c>
      <c r="F725" s="11" t="s">
        <v>22</v>
      </c>
      <c r="G725" s="78">
        <v>43193</v>
      </c>
      <c r="H725" s="79" t="str">
        <f t="shared" si="22"/>
        <v>April</v>
      </c>
      <c r="I725" s="16">
        <f t="shared" ca="1" si="23"/>
        <v>2</v>
      </c>
      <c r="J725" s="17" t="s">
        <v>37</v>
      </c>
      <c r="K725" s="93">
        <v>27054</v>
      </c>
      <c r="L725" s="12">
        <v>3</v>
      </c>
    </row>
    <row r="726" spans="1:12" hidden="1" x14ac:dyDescent="0.25">
      <c r="A726" s="11" t="s">
        <v>681</v>
      </c>
      <c r="B726" s="12" t="s">
        <v>28</v>
      </c>
      <c r="C726" s="11" t="s">
        <v>685</v>
      </c>
      <c r="D726" s="13">
        <v>855003308</v>
      </c>
      <c r="E726" s="14">
        <v>9195797109</v>
      </c>
      <c r="F726" s="11" t="s">
        <v>14</v>
      </c>
      <c r="G726" s="78">
        <v>37512</v>
      </c>
      <c r="H726" s="79" t="str">
        <f t="shared" si="22"/>
        <v>September</v>
      </c>
      <c r="I726" s="16">
        <f t="shared" ca="1" si="23"/>
        <v>18</v>
      </c>
      <c r="J726" s="17" t="s">
        <v>15</v>
      </c>
      <c r="K726" s="93">
        <v>93839</v>
      </c>
      <c r="L726" s="12">
        <v>5</v>
      </c>
    </row>
    <row r="727" spans="1:12" hidden="1" x14ac:dyDescent="0.25">
      <c r="A727" s="11" t="s">
        <v>431</v>
      </c>
      <c r="B727" s="12" t="s">
        <v>19</v>
      </c>
      <c r="C727" s="11" t="s">
        <v>67</v>
      </c>
      <c r="D727" s="13">
        <v>600008368</v>
      </c>
      <c r="E727" s="14">
        <v>9197280453</v>
      </c>
      <c r="F727" s="11" t="s">
        <v>22</v>
      </c>
      <c r="G727" s="78">
        <v>42644</v>
      </c>
      <c r="H727" s="79" t="str">
        <f t="shared" si="22"/>
        <v>October</v>
      </c>
      <c r="I727" s="16">
        <f t="shared" ca="1" si="23"/>
        <v>4</v>
      </c>
      <c r="J727" s="17" t="s">
        <v>42</v>
      </c>
      <c r="K727" s="93">
        <v>30422</v>
      </c>
      <c r="L727" s="12">
        <v>3</v>
      </c>
    </row>
    <row r="728" spans="1:12" hidden="1" x14ac:dyDescent="0.25">
      <c r="A728" s="11" t="s">
        <v>458</v>
      </c>
      <c r="B728" s="12" t="s">
        <v>25</v>
      </c>
      <c r="C728" s="11" t="s">
        <v>220</v>
      </c>
      <c r="D728" s="13">
        <v>100009868</v>
      </c>
      <c r="E728" s="14">
        <v>9198082183</v>
      </c>
      <c r="F728" s="11" t="s">
        <v>22</v>
      </c>
      <c r="G728" s="78">
        <v>38649</v>
      </c>
      <c r="H728" s="79" t="str">
        <f t="shared" si="22"/>
        <v>October</v>
      </c>
      <c r="I728" s="16">
        <f t="shared" ca="1" si="23"/>
        <v>15</v>
      </c>
      <c r="J728" s="17" t="s">
        <v>15</v>
      </c>
      <c r="K728" s="93">
        <v>65927</v>
      </c>
      <c r="L728" s="12">
        <v>5</v>
      </c>
    </row>
    <row r="729" spans="1:12" hidden="1" x14ac:dyDescent="0.25">
      <c r="A729" s="11" t="s">
        <v>605</v>
      </c>
      <c r="B729" s="12" t="s">
        <v>28</v>
      </c>
      <c r="C729" s="11" t="s">
        <v>685</v>
      </c>
      <c r="D729" s="13">
        <v>308007457</v>
      </c>
      <c r="E729" s="14">
        <v>9192729524</v>
      </c>
      <c r="F729" s="11" t="s">
        <v>14</v>
      </c>
      <c r="G729" s="78">
        <v>43522</v>
      </c>
      <c r="H729" s="79" t="str">
        <f t="shared" si="22"/>
        <v>February</v>
      </c>
      <c r="I729" s="16">
        <f t="shared" ca="1" si="23"/>
        <v>1</v>
      </c>
      <c r="J729" s="17" t="s">
        <v>15</v>
      </c>
      <c r="K729" s="93">
        <v>31091</v>
      </c>
      <c r="L729" s="12">
        <v>4</v>
      </c>
    </row>
    <row r="730" spans="1:12" hidden="1" x14ac:dyDescent="0.25">
      <c r="A730" s="11" t="s">
        <v>49</v>
      </c>
      <c r="B730" s="12" t="s">
        <v>33</v>
      </c>
      <c r="C730" s="11" t="s">
        <v>522</v>
      </c>
      <c r="D730" s="13">
        <v>160002505</v>
      </c>
      <c r="E730" s="14">
        <v>2526427045</v>
      </c>
      <c r="F730" s="11" t="s">
        <v>17</v>
      </c>
      <c r="G730" s="78">
        <v>40368</v>
      </c>
      <c r="H730" s="79" t="str">
        <f t="shared" si="22"/>
        <v>July</v>
      </c>
      <c r="I730" s="16">
        <f t="shared" ca="1" si="23"/>
        <v>10</v>
      </c>
      <c r="J730" s="17"/>
      <c r="K730" s="93">
        <v>83133</v>
      </c>
      <c r="L730" s="12">
        <v>3</v>
      </c>
    </row>
    <row r="731" spans="1:12" hidden="1" x14ac:dyDescent="0.25">
      <c r="A731" s="11" t="s">
        <v>606</v>
      </c>
      <c r="B731" s="12" t="s">
        <v>33</v>
      </c>
      <c r="C731" s="11" t="s">
        <v>220</v>
      </c>
      <c r="D731" s="13">
        <v>725001036</v>
      </c>
      <c r="E731" s="14">
        <v>9195089157</v>
      </c>
      <c r="F731" s="11" t="s">
        <v>17</v>
      </c>
      <c r="G731" s="78">
        <v>38814</v>
      </c>
      <c r="H731" s="79" t="str">
        <f t="shared" si="22"/>
        <v>April</v>
      </c>
      <c r="I731" s="16">
        <f t="shared" ca="1" si="23"/>
        <v>14</v>
      </c>
      <c r="J731" s="17"/>
      <c r="K731" s="93">
        <v>96809</v>
      </c>
      <c r="L731" s="12">
        <v>5</v>
      </c>
    </row>
    <row r="732" spans="1:12" hidden="1" x14ac:dyDescent="0.25">
      <c r="A732" s="11" t="s">
        <v>607</v>
      </c>
      <c r="B732" s="12" t="s">
        <v>28</v>
      </c>
      <c r="C732" s="11" t="s">
        <v>172</v>
      </c>
      <c r="D732" s="13">
        <v>407009017</v>
      </c>
      <c r="E732" s="14">
        <v>9195968632</v>
      </c>
      <c r="F732" s="11" t="s">
        <v>26</v>
      </c>
      <c r="G732" s="78">
        <v>42735</v>
      </c>
      <c r="H732" s="79" t="str">
        <f t="shared" si="22"/>
        <v>December</v>
      </c>
      <c r="I732" s="16">
        <f t="shared" ca="1" si="23"/>
        <v>3</v>
      </c>
      <c r="J732" s="17"/>
      <c r="K732" s="93">
        <v>21254</v>
      </c>
      <c r="L732" s="12">
        <v>3</v>
      </c>
    </row>
    <row r="733" spans="1:12" hidden="1" x14ac:dyDescent="0.25">
      <c r="A733" s="11" t="s">
        <v>369</v>
      </c>
      <c r="B733" s="12" t="s">
        <v>33</v>
      </c>
      <c r="C733" s="11" t="s">
        <v>136</v>
      </c>
      <c r="D733" s="13">
        <v>405007884</v>
      </c>
      <c r="E733" s="14">
        <v>2524747044</v>
      </c>
      <c r="F733" s="11" t="s">
        <v>14</v>
      </c>
      <c r="G733" s="78">
        <v>35913</v>
      </c>
      <c r="H733" s="79" t="str">
        <f t="shared" si="22"/>
        <v>April</v>
      </c>
      <c r="I733" s="16">
        <f t="shared" ca="1" si="23"/>
        <v>22</v>
      </c>
      <c r="J733" s="17" t="s">
        <v>37</v>
      </c>
      <c r="K733" s="93">
        <v>93231</v>
      </c>
      <c r="L733" s="12">
        <v>1</v>
      </c>
    </row>
    <row r="734" spans="1:12" hidden="1" x14ac:dyDescent="0.25">
      <c r="A734" s="11" t="s">
        <v>608</v>
      </c>
      <c r="B734" s="12" t="s">
        <v>19</v>
      </c>
      <c r="C734" s="11" t="s">
        <v>13</v>
      </c>
      <c r="D734" s="13">
        <v>991006720</v>
      </c>
      <c r="E734" s="14">
        <v>2528138394</v>
      </c>
      <c r="F734" s="11" t="s">
        <v>14</v>
      </c>
      <c r="G734" s="78">
        <v>42289</v>
      </c>
      <c r="H734" s="79" t="str">
        <f t="shared" si="22"/>
        <v>October</v>
      </c>
      <c r="I734" s="16">
        <f t="shared" ca="1" si="23"/>
        <v>5</v>
      </c>
      <c r="J734" s="17" t="s">
        <v>20</v>
      </c>
      <c r="K734" s="93">
        <v>98321</v>
      </c>
      <c r="L734" s="12">
        <v>2</v>
      </c>
    </row>
    <row r="735" spans="1:12" hidden="1" x14ac:dyDescent="0.25">
      <c r="A735" s="11" t="s">
        <v>778</v>
      </c>
      <c r="B735" s="12" t="s">
        <v>28</v>
      </c>
      <c r="C735" s="11" t="s">
        <v>220</v>
      </c>
      <c r="D735" s="13">
        <v>569001716</v>
      </c>
      <c r="E735" s="14">
        <v>2527461285</v>
      </c>
      <c r="F735" s="11" t="s">
        <v>22</v>
      </c>
      <c r="G735" s="78">
        <v>39019</v>
      </c>
      <c r="H735" s="79" t="str">
        <f t="shared" si="22"/>
        <v>October</v>
      </c>
      <c r="I735" s="16">
        <f t="shared" ca="1" si="23"/>
        <v>14</v>
      </c>
      <c r="J735" s="17" t="s">
        <v>20</v>
      </c>
      <c r="K735" s="93">
        <v>29255</v>
      </c>
      <c r="L735" s="12">
        <v>2</v>
      </c>
    </row>
    <row r="736" spans="1:12" hidden="1" x14ac:dyDescent="0.25">
      <c r="A736" s="11" t="s">
        <v>795</v>
      </c>
      <c r="B736" s="12" t="s">
        <v>33</v>
      </c>
      <c r="C736" s="11" t="s">
        <v>51</v>
      </c>
      <c r="D736" s="13">
        <v>533006888</v>
      </c>
      <c r="E736" s="14">
        <v>9192572783</v>
      </c>
      <c r="F736" s="11" t="s">
        <v>14</v>
      </c>
      <c r="G736" s="78">
        <v>39056</v>
      </c>
      <c r="H736" s="79" t="str">
        <f t="shared" si="22"/>
        <v>December</v>
      </c>
      <c r="I736" s="16">
        <f t="shared" ca="1" si="23"/>
        <v>14</v>
      </c>
      <c r="J736" s="17" t="s">
        <v>42</v>
      </c>
      <c r="K736" s="93">
        <v>64598</v>
      </c>
      <c r="L736" s="12">
        <v>1</v>
      </c>
    </row>
    <row r="737" spans="1:12" hidden="1" x14ac:dyDescent="0.25">
      <c r="A737" s="11" t="s">
        <v>682</v>
      </c>
      <c r="B737" s="12" t="s">
        <v>28</v>
      </c>
      <c r="C737" s="11" t="s">
        <v>220</v>
      </c>
      <c r="D737" s="13">
        <v>665003893</v>
      </c>
      <c r="E737" s="14">
        <v>9198857217</v>
      </c>
      <c r="F737" s="11" t="s">
        <v>26</v>
      </c>
      <c r="G737" s="78">
        <v>43416</v>
      </c>
      <c r="H737" s="79" t="str">
        <f t="shared" si="22"/>
        <v>November</v>
      </c>
      <c r="I737" s="16">
        <f t="shared" ca="1" si="23"/>
        <v>2</v>
      </c>
      <c r="J737" s="17"/>
      <c r="K737" s="93">
        <v>38372</v>
      </c>
      <c r="L737" s="12">
        <v>4</v>
      </c>
    </row>
    <row r="738" spans="1:12" x14ac:dyDescent="0.25">
      <c r="A738" s="11" t="s">
        <v>503</v>
      </c>
      <c r="B738" s="12" t="s">
        <v>28</v>
      </c>
      <c r="C738" s="11" t="s">
        <v>381</v>
      </c>
      <c r="D738" s="13">
        <v>796005092</v>
      </c>
      <c r="E738" s="14">
        <v>2527469217</v>
      </c>
      <c r="F738" s="11" t="s">
        <v>14</v>
      </c>
      <c r="G738" s="78">
        <v>39298</v>
      </c>
      <c r="H738" s="79" t="str">
        <f t="shared" si="22"/>
        <v>August</v>
      </c>
      <c r="I738" s="16">
        <f t="shared" ca="1" si="23"/>
        <v>13</v>
      </c>
      <c r="J738" s="17" t="s">
        <v>37</v>
      </c>
      <c r="K738" s="93">
        <v>58671</v>
      </c>
      <c r="L738" s="12">
        <v>5</v>
      </c>
    </row>
    <row r="739" spans="1:12" hidden="1" x14ac:dyDescent="0.25">
      <c r="A739" s="11" t="s">
        <v>371</v>
      </c>
      <c r="B739" s="12" t="s">
        <v>28</v>
      </c>
      <c r="C739" s="11" t="s">
        <v>611</v>
      </c>
      <c r="D739" s="13">
        <v>975007784</v>
      </c>
      <c r="E739" s="14">
        <v>9192390604</v>
      </c>
      <c r="F739" s="11" t="s">
        <v>17</v>
      </c>
      <c r="G739" s="78">
        <v>39484</v>
      </c>
      <c r="H739" s="79" t="str">
        <f t="shared" si="22"/>
        <v>February</v>
      </c>
      <c r="I739" s="16">
        <f t="shared" ca="1" si="23"/>
        <v>12</v>
      </c>
      <c r="J739" s="17"/>
      <c r="K739" s="93">
        <v>104976</v>
      </c>
      <c r="L739" s="12">
        <v>3</v>
      </c>
    </row>
    <row r="740" spans="1:12" hidden="1" x14ac:dyDescent="0.25">
      <c r="A740" s="11" t="s">
        <v>683</v>
      </c>
      <c r="B740" s="12" t="s">
        <v>12</v>
      </c>
      <c r="C740" s="11" t="s">
        <v>522</v>
      </c>
      <c r="D740" s="13">
        <v>151007827</v>
      </c>
      <c r="E740" s="14">
        <v>9197179128</v>
      </c>
      <c r="F740" s="11" t="s">
        <v>14</v>
      </c>
      <c r="G740" s="78">
        <v>42741</v>
      </c>
      <c r="H740" s="79" t="str">
        <f t="shared" si="22"/>
        <v>January</v>
      </c>
      <c r="I740" s="16">
        <f t="shared" ca="1" si="23"/>
        <v>3</v>
      </c>
      <c r="J740" s="17" t="s">
        <v>15</v>
      </c>
      <c r="K740" s="93">
        <v>33467</v>
      </c>
      <c r="L740" s="12">
        <v>3</v>
      </c>
    </row>
    <row r="741" spans="1:12" hidden="1" x14ac:dyDescent="0.25">
      <c r="A741" s="11" t="s">
        <v>609</v>
      </c>
      <c r="B741" s="12" t="s">
        <v>33</v>
      </c>
      <c r="C741" s="11" t="s">
        <v>611</v>
      </c>
      <c r="D741" s="13">
        <v>708002156</v>
      </c>
      <c r="E741" s="14">
        <v>9194919822</v>
      </c>
      <c r="F741" s="11" t="s">
        <v>14</v>
      </c>
      <c r="G741" s="78">
        <v>39154</v>
      </c>
      <c r="H741" s="79" t="str">
        <f t="shared" si="22"/>
        <v>March</v>
      </c>
      <c r="I741" s="16">
        <f t="shared" ca="1" si="23"/>
        <v>13</v>
      </c>
      <c r="J741" s="17" t="s">
        <v>15</v>
      </c>
      <c r="K741" s="93">
        <v>93420</v>
      </c>
      <c r="L741" s="12">
        <v>4</v>
      </c>
    </row>
    <row r="742" spans="1:12" hidden="1" x14ac:dyDescent="0.25">
      <c r="A742" s="11" t="s">
        <v>60</v>
      </c>
      <c r="B742" s="12" t="s">
        <v>12</v>
      </c>
      <c r="C742" s="11" t="s">
        <v>522</v>
      </c>
      <c r="D742" s="13">
        <v>991001095</v>
      </c>
      <c r="E742" s="14">
        <v>9194630903</v>
      </c>
      <c r="F742" s="11" t="s">
        <v>14</v>
      </c>
      <c r="G742" s="78">
        <v>37993</v>
      </c>
      <c r="H742" s="79" t="str">
        <f t="shared" si="22"/>
        <v>January</v>
      </c>
      <c r="I742" s="16">
        <f t="shared" ca="1" si="23"/>
        <v>16</v>
      </c>
      <c r="J742" s="17" t="s">
        <v>42</v>
      </c>
      <c r="K742" s="93">
        <v>40176</v>
      </c>
      <c r="L742" s="12">
        <v>2</v>
      </c>
    </row>
    <row r="743" spans="1:12" x14ac:dyDescent="0.25">
      <c r="A743" s="94"/>
    </row>
    <row r="744" spans="1:12" x14ac:dyDescent="0.25">
      <c r="A744" s="94"/>
    </row>
    <row r="745" spans="1:12" x14ac:dyDescent="0.25">
      <c r="A745" s="94"/>
    </row>
    <row r="746" spans="1:12" x14ac:dyDescent="0.25">
      <c r="A746" s="94"/>
    </row>
    <row r="747" spans="1:12" x14ac:dyDescent="0.25">
      <c r="A747" s="94"/>
    </row>
    <row r="748" spans="1:12" x14ac:dyDescent="0.25">
      <c r="A748" s="94"/>
    </row>
    <row r="749" spans="1:12" x14ac:dyDescent="0.25">
      <c r="A749" s="94"/>
    </row>
    <row r="750" spans="1:12" x14ac:dyDescent="0.25">
      <c r="A750" s="94"/>
    </row>
    <row r="751" spans="1:12" x14ac:dyDescent="0.25">
      <c r="A751" s="94"/>
    </row>
    <row r="752" spans="1:12" x14ac:dyDescent="0.25">
      <c r="A752" s="94"/>
    </row>
  </sheetData>
  <pageMargins left="0.75" right="0.75" top="1" bottom="1" header="0.5" footer="0.5"/>
  <pageSetup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6EC7F-609E-E042-8A6D-CF727AEBA2BF}">
  <sheetPr>
    <tabColor rgb="FF00B0F0"/>
    <pageSetUpPr autoPageBreaks="0"/>
  </sheetPr>
  <dimension ref="A1:U742"/>
  <sheetViews>
    <sheetView zoomScale="130" zoomScaleNormal="130" zoomScaleSheetLayoutView="100" workbookViewId="0">
      <selection sqref="A1:L742"/>
    </sheetView>
  </sheetViews>
  <sheetFormatPr defaultColWidth="19.875" defaultRowHeight="15" x14ac:dyDescent="0.25"/>
  <cols>
    <col min="1" max="1" width="17.375" style="11" customWidth="1"/>
    <col min="2" max="2" width="8.125" style="12" hidden="1" customWidth="1"/>
    <col min="3" max="3" width="22.625" style="11" customWidth="1"/>
    <col min="4" max="4" width="11" style="82" hidden="1" customWidth="1"/>
    <col min="5" max="5" width="13" style="83" hidden="1" customWidth="1"/>
    <col min="6" max="6" width="8.5" style="11" customWidth="1"/>
    <col min="7" max="7" width="10.125" style="79" hidden="1" customWidth="1"/>
    <col min="8" max="8" width="9.625" style="79" hidden="1" customWidth="1"/>
    <col min="9" max="9" width="6.375" style="11" customWidth="1"/>
    <col min="10" max="10" width="8.5" style="11" customWidth="1"/>
    <col min="11" max="11" width="9.125" style="95" customWidth="1"/>
    <col min="12" max="12" width="12.75" style="11" bestFit="1" customWidth="1"/>
    <col min="13" max="13" width="19.875" style="11"/>
    <col min="14" max="14" width="21" style="11" hidden="1" customWidth="1"/>
    <col min="15" max="15" width="6.5" style="11" customWidth="1"/>
    <col min="16" max="16" width="26.25" style="11" hidden="1" customWidth="1"/>
    <col min="17" max="17" width="30" style="11" customWidth="1"/>
    <col min="18" max="18" width="11.375" style="97" hidden="1" customWidth="1"/>
    <col min="19" max="20" width="11" style="11" hidden="1" customWidth="1"/>
    <col min="21" max="21" width="13.875" style="11" bestFit="1" customWidth="1"/>
    <col min="22" max="22" width="9" style="11" customWidth="1"/>
    <col min="23" max="16384" width="19.875" style="11"/>
  </cols>
  <sheetData>
    <row r="1" spans="1:21" x14ac:dyDescent="0.25">
      <c r="A1" s="21" t="s">
        <v>0</v>
      </c>
      <c r="B1" s="22" t="s">
        <v>1</v>
      </c>
      <c r="C1" s="23" t="s">
        <v>2</v>
      </c>
      <c r="D1" s="110" t="s">
        <v>3</v>
      </c>
      <c r="E1" s="111" t="s">
        <v>4</v>
      </c>
      <c r="F1" s="23" t="s">
        <v>5</v>
      </c>
      <c r="G1" s="152" t="s">
        <v>6</v>
      </c>
      <c r="H1" s="153" t="s">
        <v>794</v>
      </c>
      <c r="I1" s="25" t="s">
        <v>7</v>
      </c>
      <c r="J1" s="23" t="s">
        <v>8</v>
      </c>
      <c r="K1" s="26" t="s">
        <v>9</v>
      </c>
      <c r="L1" s="22" t="s">
        <v>10</v>
      </c>
      <c r="N1" s="11" t="s">
        <v>853</v>
      </c>
      <c r="P1" s="11" t="s">
        <v>854</v>
      </c>
      <c r="R1" s="96" t="s">
        <v>855</v>
      </c>
      <c r="S1" s="6" t="s">
        <v>856</v>
      </c>
      <c r="T1" s="6" t="s">
        <v>857</v>
      </c>
      <c r="U1" s="6" t="s">
        <v>858</v>
      </c>
    </row>
    <row r="2" spans="1:21" hidden="1" x14ac:dyDescent="0.25">
      <c r="A2" s="11" t="s">
        <v>66</v>
      </c>
      <c r="B2" s="12" t="s">
        <v>33</v>
      </c>
      <c r="C2" s="11" t="s">
        <v>685</v>
      </c>
      <c r="D2" s="13">
        <v>627004412</v>
      </c>
      <c r="E2" s="14">
        <v>2528249735</v>
      </c>
      <c r="F2" s="11" t="s">
        <v>14</v>
      </c>
      <c r="G2" s="78">
        <v>38118</v>
      </c>
      <c r="H2" s="79" t="str">
        <f t="shared" ref="H2:H65" si="0">CHOOSE(MONTH(G2),"January","February","March","April","May","June","July","August","September","October","November","December")</f>
        <v>May</v>
      </c>
      <c r="I2" s="16">
        <f t="shared" ref="I2:I65" ca="1" si="1">DATEDIF(G2,TODAY(),"Y")</f>
        <v>16</v>
      </c>
      <c r="J2" s="17" t="s">
        <v>15</v>
      </c>
      <c r="K2" s="93">
        <v>78800</v>
      </c>
      <c r="L2" s="12">
        <v>5</v>
      </c>
      <c r="R2" s="97" t="s">
        <v>859</v>
      </c>
      <c r="S2" s="78">
        <v>41744</v>
      </c>
      <c r="T2" s="78">
        <v>42264</v>
      </c>
      <c r="U2" s="11">
        <f>DATEDIF(S2,T2,"d")</f>
        <v>520</v>
      </c>
    </row>
    <row r="3" spans="1:21" hidden="1" x14ac:dyDescent="0.25">
      <c r="A3" s="11" t="s">
        <v>521</v>
      </c>
      <c r="B3" s="12" t="s">
        <v>12</v>
      </c>
      <c r="C3" s="11" t="s">
        <v>522</v>
      </c>
      <c r="D3" s="13">
        <v>570006015</v>
      </c>
      <c r="E3" s="14">
        <v>2522238535</v>
      </c>
      <c r="F3" s="11" t="s">
        <v>22</v>
      </c>
      <c r="G3" s="78">
        <v>43263</v>
      </c>
      <c r="H3" s="79" t="str">
        <f t="shared" si="0"/>
        <v>June</v>
      </c>
      <c r="I3" s="16">
        <f t="shared" ca="1" si="1"/>
        <v>2</v>
      </c>
      <c r="J3" s="17" t="s">
        <v>23</v>
      </c>
      <c r="K3" s="93">
        <v>66629</v>
      </c>
      <c r="L3" s="12">
        <v>5</v>
      </c>
      <c r="R3" s="97" t="s">
        <v>860</v>
      </c>
      <c r="S3" s="78">
        <v>41451</v>
      </c>
      <c r="T3" s="78">
        <v>42156</v>
      </c>
      <c r="U3" s="11">
        <f t="shared" ref="U3:U66" si="2">DATEDIF(S3,T3,"d")</f>
        <v>705</v>
      </c>
    </row>
    <row r="4" spans="1:21" hidden="1" x14ac:dyDescent="0.25">
      <c r="A4" s="11" t="s">
        <v>779</v>
      </c>
      <c r="B4" s="12" t="s">
        <v>33</v>
      </c>
      <c r="C4" s="11" t="s">
        <v>685</v>
      </c>
      <c r="D4" s="13">
        <v>458004969</v>
      </c>
      <c r="E4" s="14">
        <v>9196354278</v>
      </c>
      <c r="F4" s="11" t="s">
        <v>14</v>
      </c>
      <c r="G4" s="78">
        <v>42570</v>
      </c>
      <c r="H4" s="79" t="str">
        <f t="shared" si="0"/>
        <v>July</v>
      </c>
      <c r="I4" s="16">
        <f t="shared" ca="1" si="1"/>
        <v>4</v>
      </c>
      <c r="J4" s="17" t="s">
        <v>15</v>
      </c>
      <c r="K4" s="93">
        <v>111200</v>
      </c>
      <c r="L4" s="12">
        <v>5</v>
      </c>
      <c r="R4" s="97" t="s">
        <v>861</v>
      </c>
      <c r="S4" s="78">
        <v>41121</v>
      </c>
      <c r="T4" s="78">
        <v>41937</v>
      </c>
      <c r="U4" s="11">
        <f t="shared" si="2"/>
        <v>816</v>
      </c>
    </row>
    <row r="5" spans="1:21" hidden="1" x14ac:dyDescent="0.25">
      <c r="A5" s="11" t="s">
        <v>219</v>
      </c>
      <c r="B5" s="12" t="s">
        <v>28</v>
      </c>
      <c r="C5" s="11" t="s">
        <v>220</v>
      </c>
      <c r="D5" s="13">
        <v>931005030</v>
      </c>
      <c r="E5" s="14">
        <v>9191397811</v>
      </c>
      <c r="F5" s="11" t="s">
        <v>14</v>
      </c>
      <c r="G5" s="78">
        <v>39115</v>
      </c>
      <c r="H5" s="79" t="str">
        <f t="shared" si="0"/>
        <v>February</v>
      </c>
      <c r="I5" s="16">
        <f t="shared" ca="1" si="1"/>
        <v>13</v>
      </c>
      <c r="J5" s="17" t="s">
        <v>37</v>
      </c>
      <c r="K5" s="93">
        <v>82796</v>
      </c>
      <c r="L5" s="12">
        <v>4</v>
      </c>
      <c r="R5" s="97" t="s">
        <v>862</v>
      </c>
      <c r="S5" s="78">
        <v>41897</v>
      </c>
      <c r="T5" s="78">
        <v>42887</v>
      </c>
      <c r="U5" s="11">
        <f t="shared" si="2"/>
        <v>990</v>
      </c>
    </row>
    <row r="6" spans="1:21" hidden="1" x14ac:dyDescent="0.25">
      <c r="A6" s="11" t="s">
        <v>222</v>
      </c>
      <c r="B6" s="12" t="s">
        <v>12</v>
      </c>
      <c r="C6" s="11" t="s">
        <v>381</v>
      </c>
      <c r="D6" s="13">
        <v>662007915</v>
      </c>
      <c r="E6" s="14">
        <v>9194378387</v>
      </c>
      <c r="F6" s="11" t="s">
        <v>14</v>
      </c>
      <c r="G6" s="78">
        <v>39782</v>
      </c>
      <c r="H6" s="79" t="str">
        <f t="shared" si="0"/>
        <v>November</v>
      </c>
      <c r="I6" s="16">
        <f t="shared" ca="1" si="1"/>
        <v>12</v>
      </c>
      <c r="J6" s="17" t="s">
        <v>15</v>
      </c>
      <c r="K6" s="93">
        <v>66137</v>
      </c>
      <c r="L6" s="12">
        <v>5</v>
      </c>
      <c r="R6" s="97" t="s">
        <v>863</v>
      </c>
      <c r="S6" s="78">
        <v>41244</v>
      </c>
      <c r="T6" s="78">
        <v>41661</v>
      </c>
      <c r="U6" s="11">
        <f t="shared" si="2"/>
        <v>417</v>
      </c>
    </row>
    <row r="7" spans="1:21" hidden="1" x14ac:dyDescent="0.25">
      <c r="A7" s="11" t="s">
        <v>523</v>
      </c>
      <c r="B7" s="12" t="s">
        <v>33</v>
      </c>
      <c r="C7" s="11" t="s">
        <v>522</v>
      </c>
      <c r="D7" s="13">
        <v>765002793</v>
      </c>
      <c r="E7" s="14">
        <v>9197686976</v>
      </c>
      <c r="F7" s="11" t="s">
        <v>14</v>
      </c>
      <c r="G7" s="78">
        <v>42706</v>
      </c>
      <c r="H7" s="79" t="str">
        <f t="shared" si="0"/>
        <v>December</v>
      </c>
      <c r="I7" s="16">
        <f t="shared" ca="1" si="1"/>
        <v>4</v>
      </c>
      <c r="J7" s="17" t="s">
        <v>15</v>
      </c>
      <c r="K7" s="93">
        <v>86832</v>
      </c>
      <c r="L7" s="12">
        <v>5</v>
      </c>
      <c r="R7" s="97" t="s">
        <v>864</v>
      </c>
      <c r="S7" s="78">
        <v>41580</v>
      </c>
      <c r="T7" s="78">
        <v>42527</v>
      </c>
      <c r="U7" s="11">
        <f t="shared" si="2"/>
        <v>947</v>
      </c>
    </row>
    <row r="8" spans="1:21" hidden="1" x14ac:dyDescent="0.25">
      <c r="A8" s="11" t="s">
        <v>524</v>
      </c>
      <c r="B8" s="12" t="s">
        <v>19</v>
      </c>
      <c r="C8" s="11" t="s">
        <v>685</v>
      </c>
      <c r="D8" s="13">
        <v>626008632</v>
      </c>
      <c r="E8" s="14">
        <v>2526412482</v>
      </c>
      <c r="F8" s="11" t="s">
        <v>17</v>
      </c>
      <c r="G8" s="78">
        <v>40295</v>
      </c>
      <c r="H8" s="79" t="str">
        <f t="shared" si="0"/>
        <v>April</v>
      </c>
      <c r="I8" s="16">
        <f t="shared" ca="1" si="1"/>
        <v>10</v>
      </c>
      <c r="J8" s="17"/>
      <c r="K8" s="93">
        <v>66272</v>
      </c>
      <c r="L8" s="12">
        <v>4</v>
      </c>
      <c r="R8" s="97" t="s">
        <v>865</v>
      </c>
      <c r="S8" s="78">
        <v>42155</v>
      </c>
      <c r="T8" s="78">
        <v>43120</v>
      </c>
      <c r="U8" s="11">
        <f t="shared" si="2"/>
        <v>965</v>
      </c>
    </row>
    <row r="9" spans="1:21" hidden="1" x14ac:dyDescent="0.25">
      <c r="A9" s="11" t="s">
        <v>459</v>
      </c>
      <c r="B9" s="12" t="s">
        <v>12</v>
      </c>
      <c r="C9" s="11" t="s">
        <v>780</v>
      </c>
      <c r="D9" s="13">
        <v>776003797</v>
      </c>
      <c r="E9" s="14">
        <v>9193482736</v>
      </c>
      <c r="F9" s="11" t="s">
        <v>17</v>
      </c>
      <c r="G9" s="78">
        <v>36229</v>
      </c>
      <c r="H9" s="79" t="str">
        <f t="shared" si="0"/>
        <v>March</v>
      </c>
      <c r="I9" s="16">
        <f t="shared" ca="1" si="1"/>
        <v>21</v>
      </c>
      <c r="J9" s="17"/>
      <c r="K9" s="93">
        <v>115439</v>
      </c>
      <c r="L9" s="12">
        <v>4</v>
      </c>
      <c r="R9" s="97" t="s">
        <v>866</v>
      </c>
      <c r="S9" s="78">
        <v>42167</v>
      </c>
      <c r="T9" s="78">
        <v>42354</v>
      </c>
      <c r="U9" s="11">
        <f t="shared" si="2"/>
        <v>187</v>
      </c>
    </row>
    <row r="10" spans="1:21" hidden="1" x14ac:dyDescent="0.25">
      <c r="A10" s="11" t="s">
        <v>223</v>
      </c>
      <c r="B10" s="12" t="s">
        <v>12</v>
      </c>
      <c r="C10" s="11" t="s">
        <v>381</v>
      </c>
      <c r="D10" s="13">
        <v>343007392</v>
      </c>
      <c r="E10" s="14">
        <v>2526674988</v>
      </c>
      <c r="F10" s="11" t="s">
        <v>14</v>
      </c>
      <c r="G10" s="78">
        <v>38096</v>
      </c>
      <c r="H10" s="79" t="str">
        <f t="shared" si="0"/>
        <v>April</v>
      </c>
      <c r="I10" s="16">
        <f t="shared" ca="1" si="1"/>
        <v>16</v>
      </c>
      <c r="J10" s="17" t="s">
        <v>15</v>
      </c>
      <c r="K10" s="93">
        <v>65880</v>
      </c>
      <c r="L10" s="12">
        <v>4</v>
      </c>
      <c r="R10" s="97" t="s">
        <v>867</v>
      </c>
      <c r="S10" s="78">
        <v>42274</v>
      </c>
      <c r="T10" s="78">
        <v>42889</v>
      </c>
      <c r="U10" s="11">
        <f t="shared" si="2"/>
        <v>615</v>
      </c>
    </row>
    <row r="11" spans="1:21" hidden="1" x14ac:dyDescent="0.25">
      <c r="A11" s="11" t="s">
        <v>68</v>
      </c>
      <c r="B11" s="12" t="s">
        <v>19</v>
      </c>
      <c r="C11" s="11" t="s">
        <v>685</v>
      </c>
      <c r="D11" s="13">
        <v>120004342</v>
      </c>
      <c r="E11" s="14">
        <v>9198986390</v>
      </c>
      <c r="F11" s="11" t="s">
        <v>26</v>
      </c>
      <c r="G11" s="78">
        <v>39300</v>
      </c>
      <c r="H11" s="79" t="str">
        <f t="shared" si="0"/>
        <v>August</v>
      </c>
      <c r="I11" s="16">
        <f t="shared" ca="1" si="1"/>
        <v>13</v>
      </c>
      <c r="J11" s="17"/>
      <c r="K11" s="93">
        <v>43924</v>
      </c>
      <c r="L11" s="12">
        <v>2</v>
      </c>
      <c r="R11" s="97" t="s">
        <v>868</v>
      </c>
      <c r="S11" s="78">
        <v>41093</v>
      </c>
      <c r="T11" s="78">
        <v>41580</v>
      </c>
      <c r="U11" s="11">
        <f t="shared" si="2"/>
        <v>487</v>
      </c>
    </row>
    <row r="12" spans="1:21" hidden="1" x14ac:dyDescent="0.25">
      <c r="A12" s="11" t="s">
        <v>11</v>
      </c>
      <c r="B12" s="12" t="s">
        <v>33</v>
      </c>
      <c r="C12" s="11" t="s">
        <v>611</v>
      </c>
      <c r="D12" s="13">
        <v>622000296</v>
      </c>
      <c r="E12" s="14">
        <v>2526306545</v>
      </c>
      <c r="F12" s="11" t="s">
        <v>14</v>
      </c>
      <c r="G12" s="78">
        <v>36527</v>
      </c>
      <c r="H12" s="79" t="str">
        <f t="shared" si="0"/>
        <v>January</v>
      </c>
      <c r="I12" s="16">
        <f t="shared" ca="1" si="1"/>
        <v>20</v>
      </c>
      <c r="J12" s="17" t="s">
        <v>15</v>
      </c>
      <c r="K12" s="93">
        <v>88521</v>
      </c>
      <c r="L12" s="12">
        <v>3</v>
      </c>
      <c r="R12" s="97" t="s">
        <v>869</v>
      </c>
      <c r="S12" s="78">
        <v>41998</v>
      </c>
      <c r="T12" s="78">
        <v>42359</v>
      </c>
      <c r="U12" s="11">
        <f t="shared" si="2"/>
        <v>361</v>
      </c>
    </row>
    <row r="13" spans="1:21" hidden="1" x14ac:dyDescent="0.25">
      <c r="A13" s="11" t="s">
        <v>380</v>
      </c>
      <c r="B13" s="12" t="s">
        <v>12</v>
      </c>
      <c r="C13" s="11" t="s">
        <v>685</v>
      </c>
      <c r="D13" s="13">
        <v>247002007</v>
      </c>
      <c r="E13" s="14">
        <v>2528012440</v>
      </c>
      <c r="F13" s="11" t="s">
        <v>17</v>
      </c>
      <c r="G13" s="78">
        <v>39035</v>
      </c>
      <c r="H13" s="79" t="str">
        <f t="shared" si="0"/>
        <v>November</v>
      </c>
      <c r="I13" s="16">
        <f t="shared" ca="1" si="1"/>
        <v>14</v>
      </c>
      <c r="J13" s="17"/>
      <c r="K13" s="93">
        <v>78638</v>
      </c>
      <c r="L13" s="12">
        <v>2</v>
      </c>
      <c r="R13" s="97" t="s">
        <v>870</v>
      </c>
      <c r="S13" s="78">
        <v>41874</v>
      </c>
      <c r="T13" s="78">
        <v>42365</v>
      </c>
      <c r="U13" s="11">
        <f t="shared" si="2"/>
        <v>491</v>
      </c>
    </row>
    <row r="14" spans="1:21" hidden="1" x14ac:dyDescent="0.25">
      <c r="A14" s="11" t="s">
        <v>224</v>
      </c>
      <c r="B14" s="12" t="s">
        <v>31</v>
      </c>
      <c r="C14" s="11" t="s">
        <v>685</v>
      </c>
      <c r="D14" s="13">
        <v>651009482</v>
      </c>
      <c r="E14" s="14">
        <v>2523014821</v>
      </c>
      <c r="F14" s="11" t="s">
        <v>14</v>
      </c>
      <c r="G14" s="78">
        <v>42521</v>
      </c>
      <c r="H14" s="79" t="str">
        <f t="shared" si="0"/>
        <v>May</v>
      </c>
      <c r="I14" s="16">
        <f t="shared" ca="1" si="1"/>
        <v>4</v>
      </c>
      <c r="J14" s="17" t="s">
        <v>15</v>
      </c>
      <c r="K14" s="93">
        <v>30807</v>
      </c>
      <c r="L14" s="12">
        <v>5</v>
      </c>
      <c r="R14" s="97" t="s">
        <v>871</v>
      </c>
      <c r="S14" s="78">
        <v>42091</v>
      </c>
      <c r="T14" s="78">
        <v>42673</v>
      </c>
      <c r="U14" s="11">
        <f t="shared" si="2"/>
        <v>582</v>
      </c>
    </row>
    <row r="15" spans="1:21" hidden="1" x14ac:dyDescent="0.25">
      <c r="A15" s="11" t="s">
        <v>610</v>
      </c>
      <c r="B15" s="12" t="s">
        <v>33</v>
      </c>
      <c r="C15" s="11" t="s">
        <v>172</v>
      </c>
      <c r="D15" s="13">
        <v>116009057</v>
      </c>
      <c r="E15" s="14">
        <v>2521614846</v>
      </c>
      <c r="F15" s="11" t="s">
        <v>22</v>
      </c>
      <c r="G15" s="78">
        <v>37597</v>
      </c>
      <c r="H15" s="79" t="str">
        <f t="shared" si="0"/>
        <v>December</v>
      </c>
      <c r="I15" s="16">
        <f t="shared" ca="1" si="1"/>
        <v>18</v>
      </c>
      <c r="J15" s="17" t="s">
        <v>20</v>
      </c>
      <c r="K15" s="93">
        <v>20257</v>
      </c>
      <c r="L15" s="12">
        <v>4</v>
      </c>
      <c r="R15" s="97" t="s">
        <v>872</v>
      </c>
      <c r="S15" s="78">
        <v>41545</v>
      </c>
      <c r="T15" s="78">
        <v>41984</v>
      </c>
      <c r="U15" s="11">
        <f t="shared" si="2"/>
        <v>439</v>
      </c>
    </row>
    <row r="16" spans="1:21" hidden="1" x14ac:dyDescent="0.25">
      <c r="A16" s="11" t="s">
        <v>225</v>
      </c>
      <c r="B16" s="12" t="s">
        <v>33</v>
      </c>
      <c r="C16" s="11" t="s">
        <v>433</v>
      </c>
      <c r="D16" s="13">
        <v>557008959</v>
      </c>
      <c r="E16" s="14">
        <v>9192783818</v>
      </c>
      <c r="F16" s="11" t="s">
        <v>17</v>
      </c>
      <c r="G16" s="78">
        <v>38289</v>
      </c>
      <c r="H16" s="79" t="str">
        <f t="shared" si="0"/>
        <v>October</v>
      </c>
      <c r="I16" s="16">
        <f t="shared" ca="1" si="1"/>
        <v>16</v>
      </c>
      <c r="J16" s="17"/>
      <c r="K16" s="93">
        <v>73157</v>
      </c>
      <c r="L16" s="12">
        <v>4</v>
      </c>
      <c r="R16" s="97" t="s">
        <v>873</v>
      </c>
      <c r="S16" s="78">
        <v>41232</v>
      </c>
      <c r="T16" s="78">
        <v>41726</v>
      </c>
      <c r="U16" s="11">
        <f t="shared" si="2"/>
        <v>494</v>
      </c>
    </row>
    <row r="17" spans="1:21" hidden="1" x14ac:dyDescent="0.25">
      <c r="A17" s="11" t="s">
        <v>781</v>
      </c>
      <c r="B17" s="12" t="s">
        <v>33</v>
      </c>
      <c r="C17" s="11" t="s">
        <v>220</v>
      </c>
      <c r="D17" s="13">
        <v>920007476</v>
      </c>
      <c r="E17" s="14">
        <v>2523162442</v>
      </c>
      <c r="F17" s="11" t="s">
        <v>17</v>
      </c>
      <c r="G17" s="78">
        <v>38027</v>
      </c>
      <c r="H17" s="79" t="str">
        <f t="shared" si="0"/>
        <v>February</v>
      </c>
      <c r="I17" s="16">
        <f t="shared" ca="1" si="1"/>
        <v>16</v>
      </c>
      <c r="J17" s="17"/>
      <c r="K17" s="93">
        <v>32954</v>
      </c>
      <c r="L17" s="12">
        <v>3</v>
      </c>
      <c r="R17" s="97" t="s">
        <v>874</v>
      </c>
      <c r="S17" s="78">
        <v>41562</v>
      </c>
      <c r="T17" s="78">
        <v>41730</v>
      </c>
      <c r="U17" s="11">
        <f t="shared" si="2"/>
        <v>168</v>
      </c>
    </row>
    <row r="18" spans="1:21" hidden="1" x14ac:dyDescent="0.25">
      <c r="A18" s="11" t="s">
        <v>525</v>
      </c>
      <c r="B18" s="12" t="s">
        <v>28</v>
      </c>
      <c r="C18" s="11" t="s">
        <v>685</v>
      </c>
      <c r="D18" s="13">
        <v>916004119</v>
      </c>
      <c r="E18" s="14">
        <v>2524907564</v>
      </c>
      <c r="F18" s="11" t="s">
        <v>17</v>
      </c>
      <c r="G18" s="78">
        <v>39941</v>
      </c>
      <c r="H18" s="79" t="str">
        <f t="shared" si="0"/>
        <v>May</v>
      </c>
      <c r="I18" s="16">
        <f t="shared" ca="1" si="1"/>
        <v>11</v>
      </c>
      <c r="J18" s="17"/>
      <c r="K18" s="93">
        <v>38165</v>
      </c>
      <c r="L18" s="12">
        <v>5</v>
      </c>
      <c r="R18" s="97" t="s">
        <v>875</v>
      </c>
      <c r="S18" s="78">
        <v>40963</v>
      </c>
      <c r="T18" s="78">
        <v>41219</v>
      </c>
      <c r="U18" s="11">
        <f t="shared" si="2"/>
        <v>256</v>
      </c>
    </row>
    <row r="19" spans="1:21" hidden="1" x14ac:dyDescent="0.25">
      <c r="A19" s="11" t="s">
        <v>526</v>
      </c>
      <c r="B19" s="12" t="s">
        <v>28</v>
      </c>
      <c r="C19" s="11" t="s">
        <v>460</v>
      </c>
      <c r="D19" s="13">
        <v>972006665</v>
      </c>
      <c r="E19" s="14">
        <v>2526007063</v>
      </c>
      <c r="F19" s="11" t="s">
        <v>14</v>
      </c>
      <c r="G19" s="78">
        <v>41069</v>
      </c>
      <c r="H19" s="79" t="str">
        <f t="shared" si="0"/>
        <v>June</v>
      </c>
      <c r="I19" s="16">
        <f t="shared" ca="1" si="1"/>
        <v>8</v>
      </c>
      <c r="J19" s="17" t="s">
        <v>37</v>
      </c>
      <c r="K19" s="93">
        <v>116370</v>
      </c>
      <c r="L19" s="12">
        <v>3</v>
      </c>
      <c r="R19" s="97" t="s">
        <v>876</v>
      </c>
      <c r="S19" s="78">
        <v>42367</v>
      </c>
      <c r="T19" s="78">
        <v>43317</v>
      </c>
      <c r="U19" s="11">
        <f t="shared" si="2"/>
        <v>950</v>
      </c>
    </row>
    <row r="20" spans="1:21" x14ac:dyDescent="0.25">
      <c r="A20" s="11" t="s">
        <v>612</v>
      </c>
      <c r="B20" s="12" t="s">
        <v>31</v>
      </c>
      <c r="C20" s="11" t="s">
        <v>127</v>
      </c>
      <c r="D20" s="13">
        <v>676001149</v>
      </c>
      <c r="E20" s="14">
        <v>9192824485</v>
      </c>
      <c r="F20" s="11" t="s">
        <v>14</v>
      </c>
      <c r="G20" s="78">
        <v>42230</v>
      </c>
      <c r="H20" s="79" t="str">
        <f t="shared" si="0"/>
        <v>August</v>
      </c>
      <c r="I20" s="16">
        <f t="shared" ca="1" si="1"/>
        <v>5</v>
      </c>
      <c r="J20" s="17" t="s">
        <v>15</v>
      </c>
      <c r="K20" s="93">
        <v>96012</v>
      </c>
      <c r="L20" s="12">
        <v>4</v>
      </c>
      <c r="R20" s="97" t="s">
        <v>877</v>
      </c>
      <c r="S20" s="78">
        <v>42127</v>
      </c>
      <c r="T20" s="78">
        <v>42856</v>
      </c>
      <c r="U20" s="11">
        <f t="shared" si="2"/>
        <v>729</v>
      </c>
    </row>
    <row r="21" spans="1:21" hidden="1" x14ac:dyDescent="0.25">
      <c r="A21" s="11" t="s">
        <v>226</v>
      </c>
      <c r="B21" s="12" t="s">
        <v>28</v>
      </c>
      <c r="C21" s="11" t="s">
        <v>211</v>
      </c>
      <c r="D21" s="13">
        <v>244001882</v>
      </c>
      <c r="E21" s="14">
        <v>2527577867</v>
      </c>
      <c r="F21" s="11" t="s">
        <v>22</v>
      </c>
      <c r="G21" s="78">
        <v>37243</v>
      </c>
      <c r="H21" s="79" t="str">
        <f t="shared" si="0"/>
        <v>December</v>
      </c>
      <c r="I21" s="16">
        <f t="shared" ca="1" si="1"/>
        <v>18</v>
      </c>
      <c r="J21" s="17" t="s">
        <v>20</v>
      </c>
      <c r="K21" s="93">
        <v>121203</v>
      </c>
      <c r="L21" s="12">
        <v>4</v>
      </c>
      <c r="R21" s="97" t="s">
        <v>878</v>
      </c>
      <c r="S21" s="78">
        <v>41357</v>
      </c>
      <c r="T21" s="78">
        <v>42059</v>
      </c>
      <c r="U21" s="11">
        <f t="shared" si="2"/>
        <v>702</v>
      </c>
    </row>
    <row r="22" spans="1:21" hidden="1" x14ac:dyDescent="0.25">
      <c r="A22" s="11" t="s">
        <v>613</v>
      </c>
      <c r="B22" s="12" t="s">
        <v>28</v>
      </c>
      <c r="C22" s="11" t="s">
        <v>220</v>
      </c>
      <c r="D22" s="13">
        <v>592001929</v>
      </c>
      <c r="E22" s="14">
        <v>2523922629</v>
      </c>
      <c r="F22" s="11" t="s">
        <v>17</v>
      </c>
      <c r="G22" s="78">
        <v>38191</v>
      </c>
      <c r="H22" s="79" t="str">
        <f t="shared" si="0"/>
        <v>July</v>
      </c>
      <c r="I22" s="16">
        <f t="shared" ca="1" si="1"/>
        <v>16</v>
      </c>
      <c r="J22" s="17"/>
      <c r="K22" s="93">
        <v>71469</v>
      </c>
      <c r="L22" s="12">
        <v>4</v>
      </c>
      <c r="R22" s="97" t="s">
        <v>879</v>
      </c>
      <c r="S22" s="78">
        <v>42226</v>
      </c>
      <c r="T22" s="78">
        <v>42476</v>
      </c>
      <c r="U22" s="11">
        <f t="shared" si="2"/>
        <v>250</v>
      </c>
    </row>
    <row r="23" spans="1:21" hidden="1" x14ac:dyDescent="0.25">
      <c r="A23" s="11" t="s">
        <v>684</v>
      </c>
      <c r="B23" s="12" t="s">
        <v>19</v>
      </c>
      <c r="C23" s="11" t="s">
        <v>29</v>
      </c>
      <c r="D23" s="13">
        <v>456006966</v>
      </c>
      <c r="E23" s="14">
        <v>9194680033</v>
      </c>
      <c r="F23" s="11" t="s">
        <v>14</v>
      </c>
      <c r="G23" s="78">
        <v>39606</v>
      </c>
      <c r="H23" s="79" t="str">
        <f t="shared" si="0"/>
        <v>June</v>
      </c>
      <c r="I23" s="16">
        <f t="shared" ca="1" si="1"/>
        <v>12</v>
      </c>
      <c r="J23" s="17" t="s">
        <v>42</v>
      </c>
      <c r="K23" s="93">
        <v>101034</v>
      </c>
      <c r="L23" s="12">
        <v>4</v>
      </c>
      <c r="R23" s="97" t="s">
        <v>880</v>
      </c>
      <c r="S23" s="78">
        <v>41965</v>
      </c>
      <c r="T23" s="78">
        <v>42294</v>
      </c>
      <c r="U23" s="11">
        <f t="shared" si="2"/>
        <v>329</v>
      </c>
    </row>
    <row r="24" spans="1:21" x14ac:dyDescent="0.25">
      <c r="A24" s="11" t="s">
        <v>16</v>
      </c>
      <c r="B24" s="12" t="s">
        <v>33</v>
      </c>
      <c r="C24" s="11" t="s">
        <v>67</v>
      </c>
      <c r="D24" s="13">
        <v>496000023</v>
      </c>
      <c r="E24" s="14">
        <v>2523962015</v>
      </c>
      <c r="F24" s="11" t="s">
        <v>14</v>
      </c>
      <c r="G24" s="78">
        <v>37316</v>
      </c>
      <c r="H24" s="79" t="str">
        <f t="shared" si="0"/>
        <v>March</v>
      </c>
      <c r="I24" s="16">
        <f t="shared" ca="1" si="1"/>
        <v>18</v>
      </c>
      <c r="J24" s="17" t="s">
        <v>23</v>
      </c>
      <c r="K24" s="93">
        <v>100805</v>
      </c>
      <c r="L24" s="12">
        <v>5</v>
      </c>
      <c r="R24" s="97" t="s">
        <v>881</v>
      </c>
      <c r="S24" s="78">
        <v>42168</v>
      </c>
      <c r="T24" s="78">
        <v>42378</v>
      </c>
      <c r="U24" s="11">
        <f t="shared" si="2"/>
        <v>210</v>
      </c>
    </row>
    <row r="25" spans="1:21" hidden="1" x14ac:dyDescent="0.25">
      <c r="A25" s="11" t="s">
        <v>171</v>
      </c>
      <c r="B25" s="12" t="s">
        <v>12</v>
      </c>
      <c r="C25" s="11" t="s">
        <v>685</v>
      </c>
      <c r="D25" s="13">
        <v>877004472</v>
      </c>
      <c r="E25" s="14">
        <v>2524100997</v>
      </c>
      <c r="F25" s="11" t="s">
        <v>17</v>
      </c>
      <c r="G25" s="78">
        <v>36243</v>
      </c>
      <c r="H25" s="79" t="str">
        <f t="shared" si="0"/>
        <v>March</v>
      </c>
      <c r="I25" s="16">
        <f t="shared" ca="1" si="1"/>
        <v>21</v>
      </c>
      <c r="J25" s="17"/>
      <c r="K25" s="93">
        <v>46818</v>
      </c>
      <c r="L25" s="12">
        <v>5</v>
      </c>
      <c r="R25" s="97" t="s">
        <v>882</v>
      </c>
      <c r="S25" s="78">
        <v>41486</v>
      </c>
      <c r="T25" s="78">
        <v>42460</v>
      </c>
      <c r="U25" s="11">
        <f t="shared" si="2"/>
        <v>974</v>
      </c>
    </row>
    <row r="26" spans="1:21" hidden="1" x14ac:dyDescent="0.25">
      <c r="A26" s="11" t="s">
        <v>686</v>
      </c>
      <c r="B26" s="12" t="s">
        <v>12</v>
      </c>
      <c r="C26" s="11" t="s">
        <v>522</v>
      </c>
      <c r="D26" s="13">
        <v>502000672</v>
      </c>
      <c r="E26" s="14">
        <v>2527925201</v>
      </c>
      <c r="F26" s="11" t="s">
        <v>17</v>
      </c>
      <c r="G26" s="78">
        <v>43252</v>
      </c>
      <c r="H26" s="79" t="str">
        <f t="shared" si="0"/>
        <v>June</v>
      </c>
      <c r="I26" s="16">
        <f t="shared" ca="1" si="1"/>
        <v>2</v>
      </c>
      <c r="J26" s="17"/>
      <c r="K26" s="93">
        <v>77868</v>
      </c>
      <c r="L26" s="12">
        <v>4</v>
      </c>
      <c r="R26" s="97" t="s">
        <v>883</v>
      </c>
      <c r="S26" s="78">
        <v>42107</v>
      </c>
      <c r="T26" s="78">
        <v>42595</v>
      </c>
      <c r="U26" s="11">
        <f t="shared" si="2"/>
        <v>488</v>
      </c>
    </row>
    <row r="27" spans="1:21" hidden="1" x14ac:dyDescent="0.25">
      <c r="A27" s="11" t="s">
        <v>382</v>
      </c>
      <c r="B27" s="12" t="s">
        <v>28</v>
      </c>
      <c r="C27" s="11" t="s">
        <v>51</v>
      </c>
      <c r="D27" s="13">
        <v>243000742</v>
      </c>
      <c r="E27" s="14">
        <v>2528304204</v>
      </c>
      <c r="F27" s="11" t="s">
        <v>26</v>
      </c>
      <c r="G27" s="78">
        <v>38516</v>
      </c>
      <c r="H27" s="79" t="str">
        <f t="shared" si="0"/>
        <v>June</v>
      </c>
      <c r="I27" s="16">
        <f t="shared" ca="1" si="1"/>
        <v>15</v>
      </c>
      <c r="J27" s="17"/>
      <c r="K27" s="93">
        <v>27038</v>
      </c>
      <c r="L27" s="12">
        <v>4</v>
      </c>
      <c r="R27" s="97" t="s">
        <v>884</v>
      </c>
      <c r="S27" s="78">
        <v>41080</v>
      </c>
      <c r="T27" s="78">
        <v>42047</v>
      </c>
      <c r="U27" s="11">
        <f t="shared" si="2"/>
        <v>967</v>
      </c>
    </row>
    <row r="28" spans="1:21" x14ac:dyDescent="0.25">
      <c r="A28" s="11" t="s">
        <v>383</v>
      </c>
      <c r="B28" s="12" t="s">
        <v>12</v>
      </c>
      <c r="C28" s="11" t="s">
        <v>67</v>
      </c>
      <c r="D28" s="13">
        <v>936000279</v>
      </c>
      <c r="E28" s="14">
        <v>2528033253</v>
      </c>
      <c r="F28" s="11" t="s">
        <v>22</v>
      </c>
      <c r="G28" s="78">
        <v>38359</v>
      </c>
      <c r="H28" s="79" t="str">
        <f t="shared" si="0"/>
        <v>January</v>
      </c>
      <c r="I28" s="16">
        <f t="shared" ca="1" si="1"/>
        <v>15</v>
      </c>
      <c r="J28" s="17" t="s">
        <v>20</v>
      </c>
      <c r="K28" s="93">
        <v>65360</v>
      </c>
      <c r="L28" s="12">
        <v>4</v>
      </c>
      <c r="R28" s="97" t="s">
        <v>885</v>
      </c>
      <c r="S28" s="78">
        <v>42344</v>
      </c>
      <c r="T28" s="78">
        <v>42697</v>
      </c>
      <c r="U28" s="11">
        <f t="shared" si="2"/>
        <v>353</v>
      </c>
    </row>
    <row r="29" spans="1:21" hidden="1" x14ac:dyDescent="0.25">
      <c r="A29" s="11" t="s">
        <v>61</v>
      </c>
      <c r="B29" s="12" t="s">
        <v>31</v>
      </c>
      <c r="C29" s="11" t="s">
        <v>220</v>
      </c>
      <c r="D29" s="13">
        <v>725007456</v>
      </c>
      <c r="E29" s="14">
        <v>9191847141</v>
      </c>
      <c r="F29" s="11" t="s">
        <v>17</v>
      </c>
      <c r="G29" s="78">
        <v>41716</v>
      </c>
      <c r="H29" s="79" t="str">
        <f t="shared" si="0"/>
        <v>March</v>
      </c>
      <c r="I29" s="16">
        <f t="shared" ca="1" si="1"/>
        <v>6</v>
      </c>
      <c r="J29" s="17"/>
      <c r="K29" s="93">
        <v>80096</v>
      </c>
      <c r="L29" s="12">
        <v>4</v>
      </c>
      <c r="R29" s="97" t="s">
        <v>886</v>
      </c>
      <c r="S29" s="78">
        <v>41159</v>
      </c>
      <c r="T29" s="78">
        <v>41692</v>
      </c>
      <c r="U29" s="11">
        <f t="shared" si="2"/>
        <v>533</v>
      </c>
    </row>
    <row r="30" spans="1:21" hidden="1" x14ac:dyDescent="0.25">
      <c r="A30" s="11" t="s">
        <v>145</v>
      </c>
      <c r="B30" s="12" t="s">
        <v>28</v>
      </c>
      <c r="C30" s="11" t="s">
        <v>522</v>
      </c>
      <c r="D30" s="13">
        <v>737002868</v>
      </c>
      <c r="E30" s="14">
        <v>9191124357</v>
      </c>
      <c r="F30" s="11" t="s">
        <v>14</v>
      </c>
      <c r="G30" s="78">
        <v>39515</v>
      </c>
      <c r="H30" s="79" t="str">
        <f t="shared" si="0"/>
        <v>March</v>
      </c>
      <c r="I30" s="16">
        <f t="shared" ca="1" si="1"/>
        <v>12</v>
      </c>
      <c r="J30" s="17" t="s">
        <v>42</v>
      </c>
      <c r="K30" s="93">
        <v>65246</v>
      </c>
      <c r="L30" s="12">
        <v>1</v>
      </c>
      <c r="R30" s="97" t="s">
        <v>887</v>
      </c>
      <c r="S30" s="78">
        <v>41850</v>
      </c>
      <c r="T30" s="78">
        <v>42124</v>
      </c>
      <c r="U30" s="11">
        <f t="shared" si="2"/>
        <v>274</v>
      </c>
    </row>
    <row r="31" spans="1:21" hidden="1" x14ac:dyDescent="0.25">
      <c r="A31" s="11" t="s">
        <v>687</v>
      </c>
      <c r="B31" s="12" t="s">
        <v>33</v>
      </c>
      <c r="C31" s="11" t="s">
        <v>685</v>
      </c>
      <c r="D31" s="13">
        <v>970006937</v>
      </c>
      <c r="E31" s="14">
        <v>9192042331</v>
      </c>
      <c r="F31" s="11" t="s">
        <v>17</v>
      </c>
      <c r="G31" s="78">
        <v>36337</v>
      </c>
      <c r="H31" s="79" t="str">
        <f t="shared" si="0"/>
        <v>June</v>
      </c>
      <c r="I31" s="16">
        <f t="shared" ca="1" si="1"/>
        <v>21</v>
      </c>
      <c r="J31" s="17"/>
      <c r="K31" s="93">
        <v>84348</v>
      </c>
      <c r="L31" s="12">
        <v>5</v>
      </c>
      <c r="R31" s="97" t="s">
        <v>888</v>
      </c>
      <c r="S31" s="78">
        <v>42178</v>
      </c>
      <c r="T31" s="78">
        <v>42855</v>
      </c>
      <c r="U31" s="11">
        <f t="shared" si="2"/>
        <v>677</v>
      </c>
    </row>
    <row r="32" spans="1:21" hidden="1" x14ac:dyDescent="0.25">
      <c r="A32" s="11" t="s">
        <v>227</v>
      </c>
      <c r="B32" s="12" t="s">
        <v>33</v>
      </c>
      <c r="C32" s="11" t="s">
        <v>685</v>
      </c>
      <c r="D32" s="13">
        <v>546006374</v>
      </c>
      <c r="E32" s="14">
        <v>9192727944</v>
      </c>
      <c r="F32" s="11" t="s">
        <v>22</v>
      </c>
      <c r="G32" s="78">
        <v>39304</v>
      </c>
      <c r="H32" s="79" t="str">
        <f t="shared" si="0"/>
        <v>August</v>
      </c>
      <c r="I32" s="16">
        <f t="shared" ca="1" si="1"/>
        <v>13</v>
      </c>
      <c r="J32" s="17" t="s">
        <v>37</v>
      </c>
      <c r="K32" s="93">
        <v>35350</v>
      </c>
      <c r="L32" s="12">
        <v>5</v>
      </c>
      <c r="R32" s="97" t="s">
        <v>889</v>
      </c>
      <c r="S32" s="78">
        <v>42209</v>
      </c>
      <c r="T32" s="78">
        <v>43021</v>
      </c>
      <c r="U32" s="11">
        <f t="shared" si="2"/>
        <v>812</v>
      </c>
    </row>
    <row r="33" spans="1:21" hidden="1" x14ac:dyDescent="0.25">
      <c r="A33" s="11" t="s">
        <v>614</v>
      </c>
      <c r="B33" s="12" t="s">
        <v>28</v>
      </c>
      <c r="C33" s="11" t="s">
        <v>220</v>
      </c>
      <c r="D33" s="13">
        <v>984000981</v>
      </c>
      <c r="E33" s="14">
        <v>2528155179</v>
      </c>
      <c r="F33" s="11" t="s">
        <v>22</v>
      </c>
      <c r="G33" s="78">
        <v>39111</v>
      </c>
      <c r="H33" s="79" t="str">
        <f t="shared" si="0"/>
        <v>January</v>
      </c>
      <c r="I33" s="16">
        <f t="shared" ca="1" si="1"/>
        <v>13</v>
      </c>
      <c r="J33" s="17" t="s">
        <v>37</v>
      </c>
      <c r="K33" s="93">
        <v>65057</v>
      </c>
      <c r="L33" s="12">
        <v>1</v>
      </c>
      <c r="R33" s="97" t="s">
        <v>890</v>
      </c>
      <c r="S33" s="78">
        <v>41527</v>
      </c>
      <c r="T33" s="78">
        <v>41755</v>
      </c>
      <c r="U33" s="11">
        <f t="shared" si="2"/>
        <v>228</v>
      </c>
    </row>
    <row r="34" spans="1:21" hidden="1" x14ac:dyDescent="0.25">
      <c r="A34" s="11" t="s">
        <v>504</v>
      </c>
      <c r="B34" s="12" t="s">
        <v>31</v>
      </c>
      <c r="C34" s="11" t="s">
        <v>433</v>
      </c>
      <c r="D34" s="13">
        <v>247005666</v>
      </c>
      <c r="E34" s="14">
        <v>2528183445</v>
      </c>
      <c r="F34" s="11" t="s">
        <v>14</v>
      </c>
      <c r="G34" s="78">
        <v>36459</v>
      </c>
      <c r="H34" s="79" t="str">
        <f t="shared" si="0"/>
        <v>October</v>
      </c>
      <c r="I34" s="16">
        <f t="shared" ca="1" si="1"/>
        <v>21</v>
      </c>
      <c r="J34" s="17" t="s">
        <v>15</v>
      </c>
      <c r="K34" s="93">
        <v>52799</v>
      </c>
      <c r="L34" s="12">
        <v>5</v>
      </c>
      <c r="R34" s="97" t="s">
        <v>891</v>
      </c>
      <c r="S34" s="78">
        <v>42296</v>
      </c>
      <c r="T34" s="78">
        <v>43065</v>
      </c>
      <c r="U34" s="11">
        <f t="shared" si="2"/>
        <v>769</v>
      </c>
    </row>
    <row r="35" spans="1:21" x14ac:dyDescent="0.25">
      <c r="A35" s="11" t="s">
        <v>228</v>
      </c>
      <c r="B35" s="12" t="s">
        <v>33</v>
      </c>
      <c r="C35" s="11" t="s">
        <v>67</v>
      </c>
      <c r="D35" s="13">
        <v>870006287</v>
      </c>
      <c r="E35" s="14">
        <v>2528611970</v>
      </c>
      <c r="F35" s="11" t="s">
        <v>22</v>
      </c>
      <c r="G35" s="78">
        <v>37390</v>
      </c>
      <c r="H35" s="79" t="str">
        <f t="shared" si="0"/>
        <v>May</v>
      </c>
      <c r="I35" s="16">
        <f t="shared" ca="1" si="1"/>
        <v>18</v>
      </c>
      <c r="J35" s="17" t="s">
        <v>42</v>
      </c>
      <c r="K35" s="93">
        <v>52542</v>
      </c>
      <c r="L35" s="12">
        <v>4</v>
      </c>
      <c r="R35" s="97" t="s">
        <v>892</v>
      </c>
      <c r="S35" s="78">
        <v>41695</v>
      </c>
      <c r="T35" s="78">
        <v>42193</v>
      </c>
      <c r="U35" s="11">
        <f t="shared" si="2"/>
        <v>498</v>
      </c>
    </row>
    <row r="36" spans="1:21" hidden="1" x14ac:dyDescent="0.25">
      <c r="A36" s="11" t="s">
        <v>126</v>
      </c>
      <c r="B36" s="12" t="s">
        <v>12</v>
      </c>
      <c r="C36" s="11" t="s">
        <v>373</v>
      </c>
      <c r="D36" s="13">
        <v>620002502</v>
      </c>
      <c r="E36" s="14">
        <v>9191264013</v>
      </c>
      <c r="F36" s="11" t="s">
        <v>14</v>
      </c>
      <c r="G36" s="78">
        <v>41880</v>
      </c>
      <c r="H36" s="79" t="str">
        <f t="shared" si="0"/>
        <v>August</v>
      </c>
      <c r="I36" s="16">
        <f t="shared" ca="1" si="1"/>
        <v>6</v>
      </c>
      <c r="J36" s="17" t="s">
        <v>42</v>
      </c>
      <c r="K36" s="93">
        <v>96390</v>
      </c>
      <c r="L36" s="12">
        <v>4</v>
      </c>
      <c r="R36" s="97" t="s">
        <v>893</v>
      </c>
      <c r="S36" s="78">
        <v>41352</v>
      </c>
      <c r="T36" s="78">
        <v>42083</v>
      </c>
      <c r="U36" s="11">
        <f t="shared" si="2"/>
        <v>731</v>
      </c>
    </row>
    <row r="37" spans="1:21" hidden="1" x14ac:dyDescent="0.25">
      <c r="A37" s="11" t="s">
        <v>229</v>
      </c>
      <c r="B37" s="12" t="s">
        <v>12</v>
      </c>
      <c r="C37" s="11" t="s">
        <v>220</v>
      </c>
      <c r="D37" s="13">
        <v>416004493</v>
      </c>
      <c r="E37" s="14">
        <v>2525228252</v>
      </c>
      <c r="F37" s="11" t="s">
        <v>14</v>
      </c>
      <c r="G37" s="78">
        <v>38780</v>
      </c>
      <c r="H37" s="79" t="str">
        <f t="shared" si="0"/>
        <v>March</v>
      </c>
      <c r="I37" s="16">
        <f t="shared" ca="1" si="1"/>
        <v>14</v>
      </c>
      <c r="J37" s="17" t="s">
        <v>20</v>
      </c>
      <c r="K37" s="93">
        <v>74858</v>
      </c>
      <c r="L37" s="12">
        <v>5</v>
      </c>
      <c r="R37" s="97" t="s">
        <v>894</v>
      </c>
      <c r="S37" s="78">
        <v>41195</v>
      </c>
      <c r="T37" s="78">
        <v>41650</v>
      </c>
      <c r="U37" s="11">
        <f t="shared" si="2"/>
        <v>455</v>
      </c>
    </row>
    <row r="38" spans="1:21" hidden="1" x14ac:dyDescent="0.25">
      <c r="A38" s="11" t="s">
        <v>432</v>
      </c>
      <c r="B38" s="12" t="s">
        <v>31</v>
      </c>
      <c r="C38" s="11" t="s">
        <v>522</v>
      </c>
      <c r="D38" s="13">
        <v>445003854</v>
      </c>
      <c r="E38" s="14">
        <v>9192891217</v>
      </c>
      <c r="F38" s="11" t="s">
        <v>17</v>
      </c>
      <c r="G38" s="78">
        <v>37757</v>
      </c>
      <c r="H38" s="79" t="str">
        <f t="shared" si="0"/>
        <v>May</v>
      </c>
      <c r="I38" s="16">
        <f t="shared" ca="1" si="1"/>
        <v>17</v>
      </c>
      <c r="J38" s="17"/>
      <c r="K38" s="93">
        <v>103775</v>
      </c>
      <c r="L38" s="12">
        <v>5</v>
      </c>
      <c r="R38" s="97" t="s">
        <v>895</v>
      </c>
      <c r="S38" s="78">
        <v>41438</v>
      </c>
      <c r="T38" s="78">
        <v>41599</v>
      </c>
      <c r="U38" s="11">
        <f t="shared" si="2"/>
        <v>161</v>
      </c>
    </row>
    <row r="39" spans="1:21" hidden="1" x14ac:dyDescent="0.25">
      <c r="A39" s="11" t="s">
        <v>461</v>
      </c>
      <c r="B39" s="12" t="s">
        <v>12</v>
      </c>
      <c r="C39" s="11" t="s">
        <v>522</v>
      </c>
      <c r="D39" s="13">
        <v>217008415</v>
      </c>
      <c r="E39" s="14">
        <v>2522814530</v>
      </c>
      <c r="F39" s="11" t="s">
        <v>14</v>
      </c>
      <c r="G39" s="78">
        <v>38663</v>
      </c>
      <c r="H39" s="79" t="str">
        <f t="shared" si="0"/>
        <v>November</v>
      </c>
      <c r="I39" s="16">
        <f t="shared" ca="1" si="1"/>
        <v>15</v>
      </c>
      <c r="J39" s="17" t="s">
        <v>20</v>
      </c>
      <c r="K39" s="93">
        <v>30875</v>
      </c>
      <c r="L39" s="12">
        <v>3</v>
      </c>
      <c r="R39" s="97" t="s">
        <v>896</v>
      </c>
      <c r="S39" s="78">
        <v>40930</v>
      </c>
      <c r="T39" s="78">
        <v>41779</v>
      </c>
      <c r="U39" s="11">
        <f t="shared" si="2"/>
        <v>849</v>
      </c>
    </row>
    <row r="40" spans="1:21" hidden="1" x14ac:dyDescent="0.25">
      <c r="A40" s="11" t="s">
        <v>688</v>
      </c>
      <c r="B40" s="12" t="s">
        <v>28</v>
      </c>
      <c r="C40" s="11" t="s">
        <v>220</v>
      </c>
      <c r="D40" s="13">
        <v>806008287</v>
      </c>
      <c r="E40" s="14">
        <v>2528801464</v>
      </c>
      <c r="F40" s="11" t="s">
        <v>14</v>
      </c>
      <c r="G40" s="78">
        <v>36473</v>
      </c>
      <c r="H40" s="79" t="str">
        <f t="shared" si="0"/>
        <v>November</v>
      </c>
      <c r="I40" s="16">
        <f t="shared" ca="1" si="1"/>
        <v>21</v>
      </c>
      <c r="J40" s="17" t="s">
        <v>15</v>
      </c>
      <c r="K40" s="93">
        <v>71469</v>
      </c>
      <c r="L40" s="12">
        <v>4</v>
      </c>
      <c r="R40" s="97" t="s">
        <v>897</v>
      </c>
      <c r="S40" s="78">
        <v>41582</v>
      </c>
      <c r="T40" s="78">
        <v>41930</v>
      </c>
      <c r="U40" s="11">
        <f t="shared" si="2"/>
        <v>348</v>
      </c>
    </row>
    <row r="41" spans="1:21" hidden="1" x14ac:dyDescent="0.25">
      <c r="A41" s="11" t="s">
        <v>230</v>
      </c>
      <c r="B41" s="12" t="s">
        <v>28</v>
      </c>
      <c r="C41" s="11" t="s">
        <v>67</v>
      </c>
      <c r="D41" s="13">
        <v>627008686</v>
      </c>
      <c r="E41" s="14">
        <v>2526101454</v>
      </c>
      <c r="F41" s="11" t="s">
        <v>17</v>
      </c>
      <c r="G41" s="78">
        <v>38347</v>
      </c>
      <c r="H41" s="79" t="str">
        <f t="shared" si="0"/>
        <v>December</v>
      </c>
      <c r="I41" s="16">
        <f t="shared" ca="1" si="1"/>
        <v>15</v>
      </c>
      <c r="J41" s="17"/>
      <c r="K41" s="93">
        <v>100899</v>
      </c>
      <c r="L41" s="12">
        <v>5</v>
      </c>
      <c r="R41" s="97" t="s">
        <v>898</v>
      </c>
      <c r="S41" s="78">
        <v>42176</v>
      </c>
      <c r="T41" s="78">
        <v>43095</v>
      </c>
      <c r="U41" s="11">
        <f t="shared" si="2"/>
        <v>919</v>
      </c>
    </row>
    <row r="42" spans="1:21" hidden="1" x14ac:dyDescent="0.25">
      <c r="A42" s="11" t="s">
        <v>50</v>
      </c>
      <c r="B42" s="12" t="s">
        <v>28</v>
      </c>
      <c r="C42" s="11" t="s">
        <v>522</v>
      </c>
      <c r="D42" s="13">
        <v>505000981</v>
      </c>
      <c r="E42" s="14">
        <v>2527557761</v>
      </c>
      <c r="F42" s="11" t="s">
        <v>14</v>
      </c>
      <c r="G42" s="78">
        <v>39980</v>
      </c>
      <c r="H42" s="79" t="str">
        <f t="shared" si="0"/>
        <v>June</v>
      </c>
      <c r="I42" s="16">
        <f t="shared" ca="1" si="1"/>
        <v>11</v>
      </c>
      <c r="J42" s="17" t="s">
        <v>15</v>
      </c>
      <c r="K42" s="93">
        <v>39326</v>
      </c>
      <c r="L42" s="12">
        <v>1</v>
      </c>
      <c r="R42" s="97" t="s">
        <v>899</v>
      </c>
      <c r="S42" s="78">
        <v>41322</v>
      </c>
      <c r="T42" s="78">
        <v>41643</v>
      </c>
      <c r="U42" s="11">
        <f t="shared" si="2"/>
        <v>321</v>
      </c>
    </row>
    <row r="43" spans="1:21" hidden="1" x14ac:dyDescent="0.25">
      <c r="A43" s="11" t="s">
        <v>384</v>
      </c>
      <c r="B43" s="12" t="s">
        <v>28</v>
      </c>
      <c r="C43" s="11" t="s">
        <v>611</v>
      </c>
      <c r="D43" s="13">
        <v>709004421</v>
      </c>
      <c r="E43" s="14">
        <v>2523838954</v>
      </c>
      <c r="F43" s="11" t="s">
        <v>14</v>
      </c>
      <c r="G43" s="78">
        <v>37596</v>
      </c>
      <c r="H43" s="79" t="str">
        <f t="shared" si="0"/>
        <v>December</v>
      </c>
      <c r="I43" s="16">
        <f t="shared" ca="1" si="1"/>
        <v>18</v>
      </c>
      <c r="J43" s="17" t="s">
        <v>15</v>
      </c>
      <c r="K43" s="93">
        <v>52650</v>
      </c>
      <c r="L43" s="12">
        <v>5</v>
      </c>
      <c r="R43" s="97" t="s">
        <v>900</v>
      </c>
      <c r="S43" s="78">
        <v>42352</v>
      </c>
      <c r="T43" s="78">
        <v>42896</v>
      </c>
      <c r="U43" s="11">
        <f t="shared" si="2"/>
        <v>544</v>
      </c>
    </row>
    <row r="44" spans="1:21" hidden="1" x14ac:dyDescent="0.25">
      <c r="A44" s="11" t="s">
        <v>615</v>
      </c>
      <c r="B44" s="12" t="s">
        <v>12</v>
      </c>
      <c r="C44" s="11" t="s">
        <v>146</v>
      </c>
      <c r="D44" s="13">
        <v>535009723</v>
      </c>
      <c r="E44" s="14">
        <v>9191653055</v>
      </c>
      <c r="F44" s="11" t="s">
        <v>14</v>
      </c>
      <c r="G44" s="78">
        <v>36289</v>
      </c>
      <c r="H44" s="79" t="str">
        <f t="shared" si="0"/>
        <v>May</v>
      </c>
      <c r="I44" s="16">
        <f t="shared" ca="1" si="1"/>
        <v>21</v>
      </c>
      <c r="J44" s="17" t="s">
        <v>37</v>
      </c>
      <c r="K44" s="93">
        <v>41101</v>
      </c>
      <c r="L44" s="12">
        <v>5</v>
      </c>
      <c r="R44" s="97" t="s">
        <v>901</v>
      </c>
      <c r="S44" s="78">
        <v>41212</v>
      </c>
      <c r="T44" s="78">
        <v>41343</v>
      </c>
      <c r="U44" s="11">
        <f t="shared" si="2"/>
        <v>131</v>
      </c>
    </row>
    <row r="45" spans="1:21" hidden="1" x14ac:dyDescent="0.25">
      <c r="A45" s="11" t="s">
        <v>231</v>
      </c>
      <c r="B45" s="12" t="s">
        <v>28</v>
      </c>
      <c r="C45" s="11" t="s">
        <v>611</v>
      </c>
      <c r="D45" s="13">
        <v>180002423</v>
      </c>
      <c r="E45" s="14">
        <v>9198097539</v>
      </c>
      <c r="F45" s="11" t="s">
        <v>14</v>
      </c>
      <c r="G45" s="78">
        <v>38920</v>
      </c>
      <c r="H45" s="79" t="str">
        <f t="shared" si="0"/>
        <v>July</v>
      </c>
      <c r="I45" s="16">
        <f t="shared" ca="1" si="1"/>
        <v>14</v>
      </c>
      <c r="J45" s="17" t="s">
        <v>42</v>
      </c>
      <c r="K45" s="93">
        <v>107474</v>
      </c>
      <c r="L45" s="12">
        <v>2</v>
      </c>
      <c r="R45" s="97" t="s">
        <v>902</v>
      </c>
      <c r="S45" s="78">
        <v>41064</v>
      </c>
      <c r="T45" s="78">
        <v>42018</v>
      </c>
      <c r="U45" s="11">
        <f t="shared" si="2"/>
        <v>954</v>
      </c>
    </row>
    <row r="46" spans="1:21" hidden="1" x14ac:dyDescent="0.25">
      <c r="A46" s="11" t="s">
        <v>506</v>
      </c>
      <c r="B46" s="12" t="s">
        <v>33</v>
      </c>
      <c r="C46" s="11" t="s">
        <v>460</v>
      </c>
      <c r="D46" s="13">
        <v>248000119</v>
      </c>
      <c r="E46" s="14">
        <v>2521711684</v>
      </c>
      <c r="F46" s="11" t="s">
        <v>14</v>
      </c>
      <c r="G46" s="78">
        <v>38745</v>
      </c>
      <c r="H46" s="79" t="str">
        <f t="shared" si="0"/>
        <v>January</v>
      </c>
      <c r="I46" s="16">
        <f t="shared" ca="1" si="1"/>
        <v>14</v>
      </c>
      <c r="J46" s="17" t="s">
        <v>15</v>
      </c>
      <c r="K46" s="93">
        <v>92502</v>
      </c>
      <c r="L46" s="12">
        <v>5</v>
      </c>
      <c r="R46" s="97" t="s">
        <v>903</v>
      </c>
      <c r="S46" s="78">
        <v>41889</v>
      </c>
      <c r="T46" s="78">
        <v>42500</v>
      </c>
      <c r="U46" s="11">
        <f t="shared" si="2"/>
        <v>611</v>
      </c>
    </row>
    <row r="47" spans="1:21" hidden="1" x14ac:dyDescent="0.25">
      <c r="A47" s="11" t="s">
        <v>689</v>
      </c>
      <c r="B47" s="12" t="s">
        <v>33</v>
      </c>
      <c r="C47" s="11" t="s">
        <v>220</v>
      </c>
      <c r="D47" s="13">
        <v>594000949</v>
      </c>
      <c r="E47" s="14">
        <v>9192375580</v>
      </c>
      <c r="F47" s="11" t="s">
        <v>22</v>
      </c>
      <c r="G47" s="78">
        <v>39264</v>
      </c>
      <c r="H47" s="79" t="str">
        <f t="shared" si="0"/>
        <v>July</v>
      </c>
      <c r="I47" s="16">
        <f t="shared" ca="1" si="1"/>
        <v>13</v>
      </c>
      <c r="J47" s="17" t="s">
        <v>37</v>
      </c>
      <c r="K47" s="93">
        <v>23315</v>
      </c>
      <c r="L47" s="12">
        <v>5</v>
      </c>
      <c r="R47" s="97" t="s">
        <v>904</v>
      </c>
      <c r="S47" s="78">
        <v>42073</v>
      </c>
      <c r="T47" s="78">
        <v>42954</v>
      </c>
      <c r="U47" s="11">
        <f t="shared" si="2"/>
        <v>881</v>
      </c>
    </row>
    <row r="48" spans="1:21" hidden="1" x14ac:dyDescent="0.25">
      <c r="A48" s="11" t="s">
        <v>527</v>
      </c>
      <c r="B48" s="12" t="s">
        <v>19</v>
      </c>
      <c r="C48" s="11" t="s">
        <v>685</v>
      </c>
      <c r="D48" s="13">
        <v>592009648</v>
      </c>
      <c r="E48" s="14">
        <v>9191797370</v>
      </c>
      <c r="F48" s="11" t="s">
        <v>17</v>
      </c>
      <c r="G48" s="78">
        <v>39907</v>
      </c>
      <c r="H48" s="79" t="str">
        <f t="shared" si="0"/>
        <v>April</v>
      </c>
      <c r="I48" s="16">
        <f t="shared" ca="1" si="1"/>
        <v>11</v>
      </c>
      <c r="J48" s="17"/>
      <c r="K48" s="93">
        <v>104134</v>
      </c>
      <c r="L48" s="12">
        <v>5</v>
      </c>
      <c r="R48" s="97" t="s">
        <v>905</v>
      </c>
      <c r="S48" s="78">
        <v>42300</v>
      </c>
      <c r="T48" s="78">
        <v>43182</v>
      </c>
      <c r="U48" s="11">
        <f t="shared" si="2"/>
        <v>882</v>
      </c>
    </row>
    <row r="49" spans="1:21" hidden="1" x14ac:dyDescent="0.25">
      <c r="A49" s="11" t="s">
        <v>69</v>
      </c>
      <c r="B49" s="12" t="s">
        <v>28</v>
      </c>
      <c r="C49" s="11" t="s">
        <v>611</v>
      </c>
      <c r="D49" s="13">
        <v>718000584</v>
      </c>
      <c r="E49" s="14">
        <v>9195804771</v>
      </c>
      <c r="F49" s="11" t="s">
        <v>22</v>
      </c>
      <c r="G49" s="78">
        <v>39038</v>
      </c>
      <c r="H49" s="79" t="str">
        <f t="shared" si="0"/>
        <v>November</v>
      </c>
      <c r="I49" s="16">
        <f t="shared" ca="1" si="1"/>
        <v>14</v>
      </c>
      <c r="J49" s="17" t="s">
        <v>15</v>
      </c>
      <c r="K49" s="93">
        <v>47223</v>
      </c>
      <c r="L49" s="12">
        <v>2</v>
      </c>
      <c r="R49" s="97" t="s">
        <v>906</v>
      </c>
      <c r="S49" s="78">
        <v>41456</v>
      </c>
      <c r="T49" s="78">
        <v>41974</v>
      </c>
      <c r="U49" s="11">
        <f t="shared" si="2"/>
        <v>518</v>
      </c>
    </row>
    <row r="50" spans="1:21" hidden="1" x14ac:dyDescent="0.25">
      <c r="A50" s="11" t="s">
        <v>232</v>
      </c>
      <c r="B50" s="12" t="s">
        <v>31</v>
      </c>
      <c r="C50" s="11" t="s">
        <v>685</v>
      </c>
      <c r="D50" s="13">
        <v>843009208</v>
      </c>
      <c r="E50" s="14">
        <v>9198631557</v>
      </c>
      <c r="F50" s="11" t="s">
        <v>22</v>
      </c>
      <c r="G50" s="78">
        <v>42377</v>
      </c>
      <c r="H50" s="79" t="str">
        <f t="shared" si="0"/>
        <v>January</v>
      </c>
      <c r="I50" s="16">
        <f t="shared" ca="1" si="1"/>
        <v>4</v>
      </c>
      <c r="J50" s="17" t="s">
        <v>42</v>
      </c>
      <c r="K50" s="93">
        <v>66258</v>
      </c>
      <c r="L50" s="12">
        <v>5</v>
      </c>
      <c r="R50" s="97" t="s">
        <v>907</v>
      </c>
      <c r="S50" s="78">
        <v>41699</v>
      </c>
      <c r="T50" s="78">
        <v>41909</v>
      </c>
      <c r="U50" s="11">
        <f t="shared" si="2"/>
        <v>210</v>
      </c>
    </row>
    <row r="51" spans="1:21" hidden="1" x14ac:dyDescent="0.25">
      <c r="A51" s="11" t="s">
        <v>70</v>
      </c>
      <c r="B51" s="12" t="s">
        <v>12</v>
      </c>
      <c r="C51" s="11" t="s">
        <v>460</v>
      </c>
      <c r="D51" s="13">
        <v>972001650</v>
      </c>
      <c r="E51" s="14">
        <v>2525236892</v>
      </c>
      <c r="F51" s="11" t="s">
        <v>22</v>
      </c>
      <c r="G51" s="78">
        <v>40312</v>
      </c>
      <c r="H51" s="79" t="str">
        <f t="shared" si="0"/>
        <v>May</v>
      </c>
      <c r="I51" s="16">
        <f t="shared" ca="1" si="1"/>
        <v>10</v>
      </c>
      <c r="J51" s="17" t="s">
        <v>15</v>
      </c>
      <c r="K51" s="93">
        <v>45644</v>
      </c>
      <c r="L51" s="12">
        <v>5</v>
      </c>
      <c r="R51" s="97" t="s">
        <v>908</v>
      </c>
      <c r="S51" s="78">
        <v>42151</v>
      </c>
      <c r="T51" s="78">
        <v>42757</v>
      </c>
      <c r="U51" s="11">
        <f t="shared" si="2"/>
        <v>606</v>
      </c>
    </row>
    <row r="52" spans="1:21" hidden="1" x14ac:dyDescent="0.25">
      <c r="A52" s="11" t="s">
        <v>616</v>
      </c>
      <c r="B52" s="12" t="s">
        <v>12</v>
      </c>
      <c r="C52" s="11" t="s">
        <v>381</v>
      </c>
      <c r="D52" s="13">
        <v>259000447</v>
      </c>
      <c r="E52" s="14">
        <v>9195252544</v>
      </c>
      <c r="F52" s="11" t="s">
        <v>17</v>
      </c>
      <c r="G52" s="78">
        <v>39034</v>
      </c>
      <c r="H52" s="79" t="str">
        <f t="shared" si="0"/>
        <v>November</v>
      </c>
      <c r="I52" s="16">
        <f t="shared" ca="1" si="1"/>
        <v>14</v>
      </c>
      <c r="J52" s="17"/>
      <c r="K52" s="93">
        <v>64287</v>
      </c>
      <c r="L52" s="12">
        <v>5</v>
      </c>
      <c r="R52" s="97" t="s">
        <v>909</v>
      </c>
      <c r="S52" s="78">
        <v>41467</v>
      </c>
      <c r="T52" s="78">
        <v>42061</v>
      </c>
      <c r="U52" s="11">
        <f t="shared" si="2"/>
        <v>594</v>
      </c>
    </row>
    <row r="53" spans="1:21" hidden="1" x14ac:dyDescent="0.25">
      <c r="A53" s="11" t="s">
        <v>18</v>
      </c>
      <c r="B53" s="12" t="s">
        <v>28</v>
      </c>
      <c r="C53" s="11" t="s">
        <v>220</v>
      </c>
      <c r="D53" s="13">
        <v>371001908</v>
      </c>
      <c r="E53" s="14">
        <v>2527061632</v>
      </c>
      <c r="F53" s="11" t="s">
        <v>14</v>
      </c>
      <c r="G53" s="78">
        <v>38198</v>
      </c>
      <c r="H53" s="79" t="str">
        <f t="shared" si="0"/>
        <v>July</v>
      </c>
      <c r="I53" s="16">
        <f t="shared" ca="1" si="1"/>
        <v>16</v>
      </c>
      <c r="J53" s="17" t="s">
        <v>23</v>
      </c>
      <c r="K53" s="93">
        <v>61398</v>
      </c>
      <c r="L53" s="12">
        <v>4</v>
      </c>
      <c r="R53" s="97" t="s">
        <v>910</v>
      </c>
      <c r="S53" s="78">
        <v>41832</v>
      </c>
      <c r="T53" s="78">
        <v>42645</v>
      </c>
      <c r="U53" s="11">
        <f t="shared" si="2"/>
        <v>813</v>
      </c>
    </row>
    <row r="54" spans="1:21" hidden="1" x14ac:dyDescent="0.25">
      <c r="A54" s="11" t="s">
        <v>128</v>
      </c>
      <c r="B54" s="12" t="s">
        <v>12</v>
      </c>
      <c r="C54" s="11" t="s">
        <v>780</v>
      </c>
      <c r="D54" s="13">
        <v>797005708</v>
      </c>
      <c r="E54" s="14">
        <v>9193578185</v>
      </c>
      <c r="F54" s="11" t="s">
        <v>14</v>
      </c>
      <c r="G54" s="78">
        <v>39915</v>
      </c>
      <c r="H54" s="79" t="str">
        <f t="shared" si="0"/>
        <v>April</v>
      </c>
      <c r="I54" s="16">
        <f t="shared" ca="1" si="1"/>
        <v>11</v>
      </c>
      <c r="J54" s="17" t="s">
        <v>42</v>
      </c>
      <c r="K54" s="93">
        <v>54918</v>
      </c>
      <c r="L54" s="12">
        <v>5</v>
      </c>
      <c r="R54" s="97" t="s">
        <v>911</v>
      </c>
      <c r="S54" s="78">
        <v>41533</v>
      </c>
      <c r="T54" s="78">
        <v>41912</v>
      </c>
      <c r="U54" s="11">
        <f t="shared" si="2"/>
        <v>379</v>
      </c>
    </row>
    <row r="55" spans="1:21" hidden="1" x14ac:dyDescent="0.25">
      <c r="A55" s="11" t="s">
        <v>71</v>
      </c>
      <c r="B55" s="12" t="s">
        <v>33</v>
      </c>
      <c r="C55" s="11" t="s">
        <v>611</v>
      </c>
      <c r="D55" s="13">
        <v>984001714</v>
      </c>
      <c r="E55" s="14">
        <v>9196973131</v>
      </c>
      <c r="F55" s="11" t="s">
        <v>14</v>
      </c>
      <c r="G55" s="78">
        <v>38250</v>
      </c>
      <c r="H55" s="79" t="str">
        <f t="shared" si="0"/>
        <v>September</v>
      </c>
      <c r="I55" s="16">
        <f t="shared" ca="1" si="1"/>
        <v>16</v>
      </c>
      <c r="J55" s="17" t="s">
        <v>37</v>
      </c>
      <c r="K55" s="93">
        <v>46346</v>
      </c>
      <c r="L55" s="12">
        <v>3</v>
      </c>
      <c r="R55" s="97" t="s">
        <v>912</v>
      </c>
      <c r="S55" s="78">
        <v>41992</v>
      </c>
      <c r="T55" s="78">
        <v>42489</v>
      </c>
      <c r="U55" s="11">
        <f t="shared" si="2"/>
        <v>497</v>
      </c>
    </row>
    <row r="56" spans="1:21" hidden="1" x14ac:dyDescent="0.25">
      <c r="A56" s="11" t="s">
        <v>528</v>
      </c>
      <c r="B56" s="12" t="s">
        <v>33</v>
      </c>
      <c r="C56" s="11" t="s">
        <v>611</v>
      </c>
      <c r="D56" s="13">
        <v>647001956</v>
      </c>
      <c r="E56" s="14">
        <v>2521240785</v>
      </c>
      <c r="F56" s="11" t="s">
        <v>14</v>
      </c>
      <c r="G56" s="78">
        <v>41744</v>
      </c>
      <c r="H56" s="79" t="str">
        <f t="shared" si="0"/>
        <v>April</v>
      </c>
      <c r="I56" s="16">
        <f t="shared" ca="1" si="1"/>
        <v>6</v>
      </c>
      <c r="J56" s="17" t="s">
        <v>15</v>
      </c>
      <c r="K56" s="93">
        <v>99306</v>
      </c>
      <c r="L56" s="12">
        <v>3</v>
      </c>
      <c r="R56" s="97" t="s">
        <v>913</v>
      </c>
      <c r="S56" s="78">
        <v>41088</v>
      </c>
      <c r="T56" s="78">
        <v>41876</v>
      </c>
      <c r="U56" s="11">
        <f t="shared" si="2"/>
        <v>788</v>
      </c>
    </row>
    <row r="57" spans="1:21" hidden="1" x14ac:dyDescent="0.25">
      <c r="A57" s="11" t="s">
        <v>233</v>
      </c>
      <c r="B57" s="12" t="s">
        <v>28</v>
      </c>
      <c r="C57" s="11" t="s">
        <v>522</v>
      </c>
      <c r="D57" s="13">
        <v>990003236</v>
      </c>
      <c r="E57" s="14">
        <v>9196245634</v>
      </c>
      <c r="F57" s="11" t="s">
        <v>14</v>
      </c>
      <c r="G57" s="78">
        <v>41889</v>
      </c>
      <c r="H57" s="79" t="str">
        <f t="shared" si="0"/>
        <v>September</v>
      </c>
      <c r="I57" s="16">
        <f t="shared" ca="1" si="1"/>
        <v>6</v>
      </c>
      <c r="J57" s="17" t="s">
        <v>37</v>
      </c>
      <c r="K57" s="93">
        <v>88938</v>
      </c>
      <c r="L57" s="12">
        <v>5</v>
      </c>
      <c r="R57" s="97" t="s">
        <v>914</v>
      </c>
      <c r="S57" s="78">
        <v>41793</v>
      </c>
      <c r="T57" s="78">
        <v>42618</v>
      </c>
      <c r="U57" s="11">
        <f t="shared" si="2"/>
        <v>825</v>
      </c>
    </row>
    <row r="58" spans="1:21" hidden="1" x14ac:dyDescent="0.25">
      <c r="A58" s="11" t="s">
        <v>234</v>
      </c>
      <c r="B58" s="12" t="s">
        <v>33</v>
      </c>
      <c r="C58" s="11" t="s">
        <v>460</v>
      </c>
      <c r="D58" s="13">
        <v>555008765</v>
      </c>
      <c r="E58" s="14">
        <v>2524618773</v>
      </c>
      <c r="F58" s="11" t="s">
        <v>14</v>
      </c>
      <c r="G58" s="78">
        <v>42327</v>
      </c>
      <c r="H58" s="79" t="str">
        <f t="shared" si="0"/>
        <v>November</v>
      </c>
      <c r="I58" s="16">
        <f t="shared" ca="1" si="1"/>
        <v>5</v>
      </c>
      <c r="J58" s="17" t="s">
        <v>15</v>
      </c>
      <c r="K58" s="93">
        <v>119948</v>
      </c>
      <c r="L58" s="12">
        <v>3</v>
      </c>
      <c r="R58" s="97" t="s">
        <v>915</v>
      </c>
      <c r="S58" s="78">
        <v>41149</v>
      </c>
      <c r="T58" s="78">
        <v>41836</v>
      </c>
      <c r="U58" s="11">
        <f t="shared" si="2"/>
        <v>687</v>
      </c>
    </row>
    <row r="59" spans="1:21" hidden="1" x14ac:dyDescent="0.25">
      <c r="A59" s="11" t="s">
        <v>617</v>
      </c>
      <c r="B59" s="12" t="s">
        <v>33</v>
      </c>
      <c r="C59" s="11" t="s">
        <v>172</v>
      </c>
      <c r="D59" s="13">
        <v>659009807</v>
      </c>
      <c r="E59" s="14">
        <v>9193089561</v>
      </c>
      <c r="F59" s="11" t="s">
        <v>14</v>
      </c>
      <c r="G59" s="78">
        <v>41595</v>
      </c>
      <c r="H59" s="79" t="str">
        <f t="shared" si="0"/>
        <v>November</v>
      </c>
      <c r="I59" s="16">
        <f t="shared" ca="1" si="1"/>
        <v>7</v>
      </c>
      <c r="J59" s="17" t="s">
        <v>15</v>
      </c>
      <c r="K59" s="93">
        <v>30254</v>
      </c>
      <c r="L59" s="12">
        <v>4</v>
      </c>
      <c r="R59" s="97" t="s">
        <v>916</v>
      </c>
      <c r="S59" s="78">
        <v>41471</v>
      </c>
      <c r="T59" s="78">
        <v>41858</v>
      </c>
      <c r="U59" s="11">
        <f t="shared" si="2"/>
        <v>387</v>
      </c>
    </row>
    <row r="60" spans="1:21" hidden="1" x14ac:dyDescent="0.25">
      <c r="A60" s="11" t="s">
        <v>618</v>
      </c>
      <c r="B60" s="12" t="s">
        <v>28</v>
      </c>
      <c r="C60" s="11" t="s">
        <v>67</v>
      </c>
      <c r="D60" s="13">
        <v>981006829</v>
      </c>
      <c r="E60" s="14">
        <v>2526196095</v>
      </c>
      <c r="F60" s="11" t="s">
        <v>17</v>
      </c>
      <c r="G60" s="78">
        <v>38690</v>
      </c>
      <c r="H60" s="79" t="str">
        <f t="shared" si="0"/>
        <v>December</v>
      </c>
      <c r="I60" s="16">
        <f t="shared" ca="1" si="1"/>
        <v>15</v>
      </c>
      <c r="J60" s="17"/>
      <c r="K60" s="93">
        <v>115398</v>
      </c>
      <c r="L60" s="12">
        <v>5</v>
      </c>
      <c r="R60" s="97" t="s">
        <v>917</v>
      </c>
      <c r="S60" s="78">
        <v>41819</v>
      </c>
      <c r="T60" s="78">
        <v>42500</v>
      </c>
      <c r="U60" s="11">
        <f t="shared" si="2"/>
        <v>681</v>
      </c>
    </row>
    <row r="61" spans="1:21" hidden="1" x14ac:dyDescent="0.25">
      <c r="A61" s="11" t="s">
        <v>529</v>
      </c>
      <c r="B61" s="12" t="s">
        <v>33</v>
      </c>
      <c r="C61" s="11" t="s">
        <v>166</v>
      </c>
      <c r="D61" s="13">
        <v>850000766</v>
      </c>
      <c r="E61" s="14">
        <v>2527838614</v>
      </c>
      <c r="F61" s="11" t="s">
        <v>14</v>
      </c>
      <c r="G61" s="78">
        <v>41429</v>
      </c>
      <c r="H61" s="79" t="str">
        <f t="shared" si="0"/>
        <v>June</v>
      </c>
      <c r="I61" s="16">
        <f t="shared" ca="1" si="1"/>
        <v>7</v>
      </c>
      <c r="J61" s="17" t="s">
        <v>15</v>
      </c>
      <c r="K61" s="93">
        <v>63923</v>
      </c>
      <c r="L61" s="12">
        <v>5</v>
      </c>
      <c r="R61" s="97" t="s">
        <v>918</v>
      </c>
      <c r="S61" s="78">
        <v>41774</v>
      </c>
      <c r="T61" s="78">
        <v>42483</v>
      </c>
      <c r="U61" s="11">
        <f t="shared" si="2"/>
        <v>709</v>
      </c>
    </row>
    <row r="62" spans="1:21" hidden="1" x14ac:dyDescent="0.25">
      <c r="A62" s="11" t="s">
        <v>72</v>
      </c>
      <c r="B62" s="12" t="s">
        <v>28</v>
      </c>
      <c r="C62" s="11" t="s">
        <v>685</v>
      </c>
      <c r="D62" s="13">
        <v>964005290</v>
      </c>
      <c r="E62" s="14">
        <v>9197446192</v>
      </c>
      <c r="F62" s="11" t="s">
        <v>14</v>
      </c>
      <c r="G62" s="78">
        <v>42860</v>
      </c>
      <c r="H62" s="79" t="str">
        <f t="shared" si="0"/>
        <v>May</v>
      </c>
      <c r="I62" s="16">
        <f t="shared" ca="1" si="1"/>
        <v>3</v>
      </c>
      <c r="J62" s="17" t="s">
        <v>37</v>
      </c>
      <c r="K62" s="93">
        <v>47237</v>
      </c>
      <c r="L62" s="12">
        <v>3</v>
      </c>
      <c r="R62" s="97" t="s">
        <v>919</v>
      </c>
      <c r="S62" s="78">
        <v>41828</v>
      </c>
      <c r="T62" s="78">
        <v>42302</v>
      </c>
      <c r="U62" s="11">
        <f t="shared" si="2"/>
        <v>474</v>
      </c>
    </row>
    <row r="63" spans="1:21" hidden="1" x14ac:dyDescent="0.25">
      <c r="A63" s="11" t="s">
        <v>530</v>
      </c>
      <c r="B63" s="12" t="s">
        <v>28</v>
      </c>
      <c r="C63" s="11" t="s">
        <v>136</v>
      </c>
      <c r="D63" s="13">
        <v>324002113</v>
      </c>
      <c r="E63" s="14">
        <v>9198824849</v>
      </c>
      <c r="F63" s="11" t="s">
        <v>22</v>
      </c>
      <c r="G63" s="78">
        <v>43358</v>
      </c>
      <c r="H63" s="79" t="str">
        <f t="shared" si="0"/>
        <v>September</v>
      </c>
      <c r="I63" s="16">
        <f t="shared" ca="1" si="1"/>
        <v>2</v>
      </c>
      <c r="J63" s="17" t="s">
        <v>37</v>
      </c>
      <c r="K63" s="93">
        <v>38644</v>
      </c>
      <c r="L63" s="12">
        <v>1</v>
      </c>
      <c r="R63" s="97" t="s">
        <v>920</v>
      </c>
      <c r="S63" s="78">
        <v>42287</v>
      </c>
      <c r="T63" s="78">
        <v>42544</v>
      </c>
      <c r="U63" s="11">
        <f t="shared" si="2"/>
        <v>257</v>
      </c>
    </row>
    <row r="64" spans="1:21" hidden="1" x14ac:dyDescent="0.25">
      <c r="A64" s="11" t="s">
        <v>690</v>
      </c>
      <c r="B64" s="12" t="s">
        <v>33</v>
      </c>
      <c r="C64" s="11" t="s">
        <v>460</v>
      </c>
      <c r="D64" s="13">
        <v>474007484</v>
      </c>
      <c r="E64" s="14">
        <v>9196132408</v>
      </c>
      <c r="F64" s="11" t="s">
        <v>14</v>
      </c>
      <c r="G64" s="78">
        <v>36484</v>
      </c>
      <c r="H64" s="79" t="str">
        <f t="shared" si="0"/>
        <v>November</v>
      </c>
      <c r="I64" s="16">
        <f t="shared" ca="1" si="1"/>
        <v>21</v>
      </c>
      <c r="J64" s="17" t="s">
        <v>15</v>
      </c>
      <c r="K64" s="93">
        <v>107690</v>
      </c>
      <c r="L64" s="12">
        <v>4</v>
      </c>
      <c r="R64" s="97" t="s">
        <v>921</v>
      </c>
      <c r="S64" s="78">
        <v>42098</v>
      </c>
      <c r="T64" s="78">
        <v>42787</v>
      </c>
      <c r="U64" s="11">
        <f t="shared" si="2"/>
        <v>689</v>
      </c>
    </row>
    <row r="65" spans="1:21" hidden="1" x14ac:dyDescent="0.25">
      <c r="A65" s="11" t="s">
        <v>173</v>
      </c>
      <c r="B65" s="12" t="s">
        <v>33</v>
      </c>
      <c r="C65" s="11" t="s">
        <v>611</v>
      </c>
      <c r="D65" s="13">
        <v>323001315</v>
      </c>
      <c r="E65" s="14">
        <v>9194479196</v>
      </c>
      <c r="F65" s="11" t="s">
        <v>14</v>
      </c>
      <c r="G65" s="78">
        <v>43423</v>
      </c>
      <c r="H65" s="79" t="str">
        <f t="shared" si="0"/>
        <v>November</v>
      </c>
      <c r="I65" s="16">
        <f t="shared" ca="1" si="1"/>
        <v>2</v>
      </c>
      <c r="J65" s="17" t="s">
        <v>20</v>
      </c>
      <c r="K65" s="93">
        <v>108351</v>
      </c>
      <c r="L65" s="12">
        <v>3</v>
      </c>
      <c r="R65" s="97" t="s">
        <v>922</v>
      </c>
      <c r="S65" s="78">
        <v>40959</v>
      </c>
      <c r="T65" s="78">
        <v>41290</v>
      </c>
      <c r="U65" s="11">
        <f t="shared" si="2"/>
        <v>331</v>
      </c>
    </row>
    <row r="66" spans="1:21" hidden="1" x14ac:dyDescent="0.25">
      <c r="A66" s="11" t="s">
        <v>619</v>
      </c>
      <c r="B66" s="12" t="s">
        <v>28</v>
      </c>
      <c r="C66" s="11" t="s">
        <v>460</v>
      </c>
      <c r="D66" s="13">
        <v>948002103</v>
      </c>
      <c r="E66" s="14">
        <v>9197430732</v>
      </c>
      <c r="F66" s="11" t="s">
        <v>26</v>
      </c>
      <c r="G66" s="78">
        <v>39171</v>
      </c>
      <c r="H66" s="79" t="str">
        <f t="shared" ref="H66:H129" si="3">CHOOSE(MONTH(G66),"January","February","March","April","May","June","July","August","September","October","November","December")</f>
        <v>March</v>
      </c>
      <c r="I66" s="16">
        <f t="shared" ref="I66:I129" ca="1" si="4">DATEDIF(G66,TODAY(),"Y")</f>
        <v>13</v>
      </c>
      <c r="J66" s="17"/>
      <c r="K66" s="93">
        <v>53681</v>
      </c>
      <c r="L66" s="12">
        <v>1</v>
      </c>
      <c r="R66" s="97" t="s">
        <v>923</v>
      </c>
      <c r="S66" s="78">
        <v>42148</v>
      </c>
      <c r="T66" s="78">
        <v>42476</v>
      </c>
      <c r="U66" s="11">
        <f t="shared" si="2"/>
        <v>328</v>
      </c>
    </row>
    <row r="67" spans="1:21" hidden="1" x14ac:dyDescent="0.25">
      <c r="A67" s="11" t="s">
        <v>691</v>
      </c>
      <c r="B67" s="12" t="s">
        <v>19</v>
      </c>
      <c r="C67" s="11" t="s">
        <v>220</v>
      </c>
      <c r="D67" s="13">
        <v>143004593</v>
      </c>
      <c r="E67" s="14">
        <v>2527172882</v>
      </c>
      <c r="F67" s="11" t="s">
        <v>17</v>
      </c>
      <c r="G67" s="78">
        <v>40662</v>
      </c>
      <c r="H67" s="79" t="str">
        <f t="shared" si="3"/>
        <v>April</v>
      </c>
      <c r="I67" s="16">
        <f t="shared" ca="1" si="4"/>
        <v>9</v>
      </c>
      <c r="J67" s="17"/>
      <c r="K67" s="93">
        <v>101817</v>
      </c>
      <c r="L67" s="12">
        <v>1</v>
      </c>
      <c r="R67" s="97" t="s">
        <v>924</v>
      </c>
      <c r="S67" s="78">
        <v>41849</v>
      </c>
      <c r="T67" s="78">
        <v>42749</v>
      </c>
      <c r="U67" s="11">
        <f t="shared" ref="U67:U130" si="5">DATEDIF(S67,T67,"d")</f>
        <v>900</v>
      </c>
    </row>
    <row r="68" spans="1:21" hidden="1" x14ac:dyDescent="0.25">
      <c r="A68" s="11" t="s">
        <v>73</v>
      </c>
      <c r="B68" s="12" t="s">
        <v>28</v>
      </c>
      <c r="C68" s="11" t="s">
        <v>522</v>
      </c>
      <c r="D68" s="13">
        <v>978004935</v>
      </c>
      <c r="E68" s="14">
        <v>2521384592</v>
      </c>
      <c r="F68" s="11" t="s">
        <v>14</v>
      </c>
      <c r="G68" s="78">
        <v>39037</v>
      </c>
      <c r="H68" s="79" t="str">
        <f t="shared" si="3"/>
        <v>November</v>
      </c>
      <c r="I68" s="16">
        <f t="shared" ca="1" si="4"/>
        <v>14</v>
      </c>
      <c r="J68" s="17" t="s">
        <v>20</v>
      </c>
      <c r="K68" s="93">
        <v>62586</v>
      </c>
      <c r="L68" s="12">
        <v>5</v>
      </c>
      <c r="R68" s="97" t="s">
        <v>925</v>
      </c>
      <c r="S68" s="78">
        <v>41145</v>
      </c>
      <c r="T68" s="78">
        <v>41555</v>
      </c>
      <c r="U68" s="11">
        <f t="shared" si="5"/>
        <v>410</v>
      </c>
    </row>
    <row r="69" spans="1:21" hidden="1" x14ac:dyDescent="0.25">
      <c r="A69" s="11" t="s">
        <v>147</v>
      </c>
      <c r="B69" s="12" t="s">
        <v>25</v>
      </c>
      <c r="C69" s="11" t="s">
        <v>220</v>
      </c>
      <c r="D69" s="13">
        <v>923003594</v>
      </c>
      <c r="E69" s="14">
        <v>2528669137</v>
      </c>
      <c r="F69" s="11" t="s">
        <v>14</v>
      </c>
      <c r="G69" s="78">
        <v>39040</v>
      </c>
      <c r="H69" s="79" t="str">
        <f t="shared" si="3"/>
        <v>November</v>
      </c>
      <c r="I69" s="16">
        <f t="shared" ca="1" si="4"/>
        <v>14</v>
      </c>
      <c r="J69" s="17" t="s">
        <v>42</v>
      </c>
      <c r="K69" s="93">
        <v>109890</v>
      </c>
      <c r="L69" s="12">
        <v>2</v>
      </c>
      <c r="R69" s="97" t="s">
        <v>926</v>
      </c>
      <c r="S69" s="78">
        <v>42263</v>
      </c>
      <c r="T69" s="78">
        <v>42875</v>
      </c>
      <c r="U69" s="11">
        <f t="shared" si="5"/>
        <v>612</v>
      </c>
    </row>
    <row r="70" spans="1:21" hidden="1" x14ac:dyDescent="0.25">
      <c r="A70" s="11" t="s">
        <v>531</v>
      </c>
      <c r="B70" s="12" t="s">
        <v>28</v>
      </c>
      <c r="C70" s="11" t="s">
        <v>433</v>
      </c>
      <c r="D70" s="13">
        <v>221004716</v>
      </c>
      <c r="E70" s="14">
        <v>2521389906</v>
      </c>
      <c r="F70" s="11" t="s">
        <v>14</v>
      </c>
      <c r="G70" s="78">
        <v>39740</v>
      </c>
      <c r="H70" s="79" t="str">
        <f t="shared" si="3"/>
        <v>October</v>
      </c>
      <c r="I70" s="16">
        <f t="shared" ca="1" si="4"/>
        <v>12</v>
      </c>
      <c r="J70" s="17" t="s">
        <v>15</v>
      </c>
      <c r="K70" s="93">
        <v>96957</v>
      </c>
      <c r="L70" s="12">
        <v>2</v>
      </c>
      <c r="R70" s="97" t="s">
        <v>927</v>
      </c>
      <c r="S70" s="78">
        <v>41497</v>
      </c>
      <c r="T70" s="78">
        <v>41937</v>
      </c>
      <c r="U70" s="11">
        <f t="shared" si="5"/>
        <v>440</v>
      </c>
    </row>
    <row r="71" spans="1:21" hidden="1" x14ac:dyDescent="0.25">
      <c r="A71" s="11" t="s">
        <v>174</v>
      </c>
      <c r="B71" s="12" t="s">
        <v>28</v>
      </c>
      <c r="C71" s="11" t="s">
        <v>146</v>
      </c>
      <c r="D71" s="13">
        <v>297002686</v>
      </c>
      <c r="E71" s="14">
        <v>2525724528</v>
      </c>
      <c r="F71" s="11" t="s">
        <v>22</v>
      </c>
      <c r="G71" s="78">
        <v>39199</v>
      </c>
      <c r="H71" s="79" t="str">
        <f t="shared" si="3"/>
        <v>April</v>
      </c>
      <c r="I71" s="16">
        <f t="shared" ca="1" si="4"/>
        <v>13</v>
      </c>
      <c r="J71" s="17" t="s">
        <v>42</v>
      </c>
      <c r="K71" s="93">
        <v>78692</v>
      </c>
      <c r="L71" s="12">
        <v>1</v>
      </c>
      <c r="R71" s="97" t="s">
        <v>928</v>
      </c>
      <c r="S71" s="78">
        <v>41013</v>
      </c>
      <c r="T71" s="78">
        <v>41652</v>
      </c>
      <c r="U71" s="11">
        <f t="shared" si="5"/>
        <v>639</v>
      </c>
    </row>
    <row r="72" spans="1:21" hidden="1" x14ac:dyDescent="0.25">
      <c r="A72" s="11" t="s">
        <v>235</v>
      </c>
      <c r="B72" s="12" t="s">
        <v>25</v>
      </c>
      <c r="C72" s="11" t="s">
        <v>51</v>
      </c>
      <c r="D72" s="13">
        <v>764005259</v>
      </c>
      <c r="E72" s="14">
        <v>2527515181</v>
      </c>
      <c r="F72" s="11" t="s">
        <v>14</v>
      </c>
      <c r="G72" s="78">
        <v>40893</v>
      </c>
      <c r="H72" s="79" t="str">
        <f t="shared" si="3"/>
        <v>December</v>
      </c>
      <c r="I72" s="16">
        <f t="shared" ca="1" si="4"/>
        <v>8</v>
      </c>
      <c r="J72" s="17" t="s">
        <v>15</v>
      </c>
      <c r="K72" s="93">
        <v>40973</v>
      </c>
      <c r="L72" s="12">
        <v>1</v>
      </c>
      <c r="R72" s="97" t="s">
        <v>929</v>
      </c>
      <c r="S72" s="78">
        <v>42356</v>
      </c>
      <c r="T72" s="78">
        <v>43000</v>
      </c>
      <c r="U72" s="11">
        <f t="shared" si="5"/>
        <v>644</v>
      </c>
    </row>
    <row r="73" spans="1:21" hidden="1" x14ac:dyDescent="0.25">
      <c r="A73" s="11" t="s">
        <v>175</v>
      </c>
      <c r="B73" s="12" t="s">
        <v>31</v>
      </c>
      <c r="C73" s="11" t="s">
        <v>220</v>
      </c>
      <c r="D73" s="13">
        <v>826000563</v>
      </c>
      <c r="E73" s="14">
        <v>9196607355</v>
      </c>
      <c r="F73" s="11" t="s">
        <v>17</v>
      </c>
      <c r="G73" s="78">
        <v>39546</v>
      </c>
      <c r="H73" s="79" t="str">
        <f t="shared" si="3"/>
        <v>April</v>
      </c>
      <c r="I73" s="16">
        <f t="shared" ca="1" si="4"/>
        <v>12</v>
      </c>
      <c r="J73" s="17"/>
      <c r="K73" s="93">
        <v>77976</v>
      </c>
      <c r="L73" s="12">
        <v>3</v>
      </c>
      <c r="R73" s="97" t="s">
        <v>930</v>
      </c>
      <c r="S73" s="78">
        <v>41255</v>
      </c>
      <c r="T73" s="78">
        <v>42183</v>
      </c>
      <c r="U73" s="11">
        <f t="shared" si="5"/>
        <v>928</v>
      </c>
    </row>
    <row r="74" spans="1:21" hidden="1" x14ac:dyDescent="0.25">
      <c r="A74" s="11" t="s">
        <v>74</v>
      </c>
      <c r="B74" s="12" t="s">
        <v>33</v>
      </c>
      <c r="C74" s="11" t="s">
        <v>685</v>
      </c>
      <c r="D74" s="13">
        <v>717003282</v>
      </c>
      <c r="E74" s="14">
        <v>2522400087</v>
      </c>
      <c r="F74" s="11" t="s">
        <v>17</v>
      </c>
      <c r="G74" s="78">
        <v>43365</v>
      </c>
      <c r="H74" s="79" t="str">
        <f t="shared" si="3"/>
        <v>September</v>
      </c>
      <c r="I74" s="16">
        <f t="shared" ca="1" si="4"/>
        <v>2</v>
      </c>
      <c r="J74" s="17"/>
      <c r="K74" s="93">
        <v>62870</v>
      </c>
      <c r="L74" s="12">
        <v>4</v>
      </c>
      <c r="R74" s="97" t="s">
        <v>931</v>
      </c>
      <c r="S74" s="78">
        <v>41894</v>
      </c>
      <c r="T74" s="78">
        <v>42364</v>
      </c>
      <c r="U74" s="11">
        <f t="shared" si="5"/>
        <v>470</v>
      </c>
    </row>
    <row r="75" spans="1:21" hidden="1" x14ac:dyDescent="0.25">
      <c r="A75" s="11" t="s">
        <v>236</v>
      </c>
      <c r="B75" s="12" t="s">
        <v>25</v>
      </c>
      <c r="C75" s="11" t="s">
        <v>460</v>
      </c>
      <c r="D75" s="13">
        <v>120009503</v>
      </c>
      <c r="E75" s="14">
        <v>9196069116</v>
      </c>
      <c r="F75" s="11" t="s">
        <v>22</v>
      </c>
      <c r="G75" s="78">
        <v>42141</v>
      </c>
      <c r="H75" s="79" t="str">
        <f t="shared" si="3"/>
        <v>May</v>
      </c>
      <c r="I75" s="16">
        <f t="shared" ca="1" si="4"/>
        <v>5</v>
      </c>
      <c r="J75" s="17" t="s">
        <v>42</v>
      </c>
      <c r="K75" s="93">
        <v>64476</v>
      </c>
      <c r="L75" s="12">
        <v>3</v>
      </c>
      <c r="R75" s="97" t="s">
        <v>932</v>
      </c>
      <c r="S75" s="78">
        <v>41008</v>
      </c>
      <c r="T75" s="78">
        <v>41636</v>
      </c>
      <c r="U75" s="11">
        <f t="shared" si="5"/>
        <v>628</v>
      </c>
    </row>
    <row r="76" spans="1:21" hidden="1" x14ac:dyDescent="0.25">
      <c r="A76" s="11" t="s">
        <v>148</v>
      </c>
      <c r="B76" s="12" t="s">
        <v>33</v>
      </c>
      <c r="C76" s="11" t="s">
        <v>522</v>
      </c>
      <c r="D76" s="13">
        <v>161009267</v>
      </c>
      <c r="E76" s="14">
        <v>9197600603</v>
      </c>
      <c r="F76" s="11" t="s">
        <v>14</v>
      </c>
      <c r="G76" s="78">
        <v>42204</v>
      </c>
      <c r="H76" s="79" t="str">
        <f t="shared" si="3"/>
        <v>July</v>
      </c>
      <c r="I76" s="16">
        <f t="shared" ca="1" si="4"/>
        <v>5</v>
      </c>
      <c r="J76" s="17" t="s">
        <v>23</v>
      </c>
      <c r="K76" s="93">
        <v>56727</v>
      </c>
      <c r="L76" s="12">
        <v>5</v>
      </c>
      <c r="R76" s="97" t="s">
        <v>933</v>
      </c>
      <c r="S76" s="78">
        <v>41182</v>
      </c>
      <c r="T76" s="78">
        <v>41533</v>
      </c>
      <c r="U76" s="11">
        <f t="shared" si="5"/>
        <v>351</v>
      </c>
    </row>
    <row r="77" spans="1:21" hidden="1" x14ac:dyDescent="0.25">
      <c r="A77" s="11" t="s">
        <v>692</v>
      </c>
      <c r="B77" s="12" t="s">
        <v>28</v>
      </c>
      <c r="C77" s="11" t="s">
        <v>220</v>
      </c>
      <c r="D77" s="13">
        <v>213004397</v>
      </c>
      <c r="E77" s="14">
        <v>2524138160</v>
      </c>
      <c r="F77" s="11" t="s">
        <v>14</v>
      </c>
      <c r="G77" s="78">
        <v>40173</v>
      </c>
      <c r="H77" s="79" t="str">
        <f t="shared" si="3"/>
        <v>December</v>
      </c>
      <c r="I77" s="16">
        <f t="shared" ca="1" si="4"/>
        <v>10</v>
      </c>
      <c r="J77" s="17" t="s">
        <v>37</v>
      </c>
      <c r="K77" s="93">
        <v>84713</v>
      </c>
      <c r="L77" s="12">
        <v>3</v>
      </c>
      <c r="R77" s="97" t="s">
        <v>934</v>
      </c>
      <c r="S77" s="78">
        <v>41801</v>
      </c>
      <c r="T77" s="78">
        <v>42724</v>
      </c>
      <c r="U77" s="11">
        <f t="shared" si="5"/>
        <v>923</v>
      </c>
    </row>
    <row r="78" spans="1:21" hidden="1" x14ac:dyDescent="0.25">
      <c r="A78" s="11" t="s">
        <v>693</v>
      </c>
      <c r="B78" s="12" t="s">
        <v>12</v>
      </c>
      <c r="C78" s="11" t="s">
        <v>685</v>
      </c>
      <c r="D78" s="13">
        <v>610000294</v>
      </c>
      <c r="E78" s="14">
        <v>9198443818</v>
      </c>
      <c r="F78" s="11" t="s">
        <v>17</v>
      </c>
      <c r="G78" s="78">
        <v>36662</v>
      </c>
      <c r="H78" s="79" t="str">
        <f t="shared" si="3"/>
        <v>May</v>
      </c>
      <c r="I78" s="16">
        <f t="shared" ca="1" si="4"/>
        <v>20</v>
      </c>
      <c r="J78" s="17"/>
      <c r="K78" s="93">
        <v>94905</v>
      </c>
      <c r="L78" s="12">
        <v>3</v>
      </c>
      <c r="R78" s="97" t="s">
        <v>935</v>
      </c>
      <c r="S78" s="78">
        <v>41220</v>
      </c>
      <c r="T78" s="78">
        <v>41480</v>
      </c>
      <c r="U78" s="11">
        <f t="shared" si="5"/>
        <v>260</v>
      </c>
    </row>
    <row r="79" spans="1:21" hidden="1" x14ac:dyDescent="0.25">
      <c r="A79" s="11" t="s">
        <v>237</v>
      </c>
      <c r="B79" s="12" t="s">
        <v>25</v>
      </c>
      <c r="C79" s="11" t="s">
        <v>172</v>
      </c>
      <c r="D79" s="13">
        <v>105008355</v>
      </c>
      <c r="E79" s="14">
        <v>2524697218</v>
      </c>
      <c r="F79" s="11" t="s">
        <v>14</v>
      </c>
      <c r="G79" s="78">
        <v>38831</v>
      </c>
      <c r="H79" s="79" t="str">
        <f t="shared" si="3"/>
        <v>April</v>
      </c>
      <c r="I79" s="16">
        <f t="shared" ca="1" si="4"/>
        <v>14</v>
      </c>
      <c r="J79" s="17" t="s">
        <v>23</v>
      </c>
      <c r="K79" s="93">
        <v>95864</v>
      </c>
      <c r="L79" s="12">
        <v>5</v>
      </c>
      <c r="R79" s="97" t="s">
        <v>936</v>
      </c>
      <c r="S79" s="78">
        <v>41657</v>
      </c>
      <c r="T79" s="78">
        <v>42568</v>
      </c>
      <c r="U79" s="11">
        <f t="shared" si="5"/>
        <v>911</v>
      </c>
    </row>
    <row r="80" spans="1:21" hidden="1" x14ac:dyDescent="0.25">
      <c r="A80" s="11" t="s">
        <v>620</v>
      </c>
      <c r="B80" s="12" t="s">
        <v>33</v>
      </c>
      <c r="C80" s="11" t="s">
        <v>220</v>
      </c>
      <c r="D80" s="13">
        <v>276000518</v>
      </c>
      <c r="E80" s="14">
        <v>9195267252</v>
      </c>
      <c r="F80" s="11" t="s">
        <v>14</v>
      </c>
      <c r="G80" s="78">
        <v>41674</v>
      </c>
      <c r="H80" s="79" t="str">
        <f t="shared" si="3"/>
        <v>February</v>
      </c>
      <c r="I80" s="16">
        <f t="shared" ca="1" si="4"/>
        <v>6</v>
      </c>
      <c r="J80" s="17" t="s">
        <v>42</v>
      </c>
      <c r="K80" s="93">
        <v>39717</v>
      </c>
      <c r="L80" s="12">
        <v>5</v>
      </c>
      <c r="R80" s="97" t="s">
        <v>937</v>
      </c>
      <c r="S80" s="78">
        <v>40974</v>
      </c>
      <c r="T80" s="78">
        <v>41513</v>
      </c>
      <c r="U80" s="11">
        <f t="shared" si="5"/>
        <v>539</v>
      </c>
    </row>
    <row r="81" spans="1:21" hidden="1" x14ac:dyDescent="0.25">
      <c r="A81" s="11" t="s">
        <v>238</v>
      </c>
      <c r="B81" s="12" t="s">
        <v>12</v>
      </c>
      <c r="C81" s="11" t="s">
        <v>611</v>
      </c>
      <c r="D81" s="13">
        <v>518009092</v>
      </c>
      <c r="E81" s="14">
        <v>2528792521</v>
      </c>
      <c r="F81" s="11" t="s">
        <v>26</v>
      </c>
      <c r="G81" s="78">
        <v>38711</v>
      </c>
      <c r="H81" s="79" t="str">
        <f t="shared" si="3"/>
        <v>December</v>
      </c>
      <c r="I81" s="16">
        <f t="shared" ca="1" si="4"/>
        <v>14</v>
      </c>
      <c r="J81" s="17"/>
      <c r="K81" s="93">
        <v>24181</v>
      </c>
      <c r="L81" s="12">
        <v>5</v>
      </c>
      <c r="R81" s="97" t="s">
        <v>938</v>
      </c>
      <c r="S81" s="78">
        <v>40982</v>
      </c>
      <c r="T81" s="78">
        <v>41975</v>
      </c>
      <c r="U81" s="11">
        <f t="shared" si="5"/>
        <v>993</v>
      </c>
    </row>
    <row r="82" spans="1:21" hidden="1" x14ac:dyDescent="0.25">
      <c r="A82" s="11" t="s">
        <v>239</v>
      </c>
      <c r="B82" s="12" t="s">
        <v>31</v>
      </c>
      <c r="C82" s="11" t="s">
        <v>685</v>
      </c>
      <c r="D82" s="13">
        <v>364005917</v>
      </c>
      <c r="E82" s="14">
        <v>2522787318</v>
      </c>
      <c r="F82" s="11" t="s">
        <v>14</v>
      </c>
      <c r="G82" s="78">
        <v>36820</v>
      </c>
      <c r="H82" s="79" t="str">
        <f t="shared" si="3"/>
        <v>October</v>
      </c>
      <c r="I82" s="16">
        <f t="shared" ca="1" si="4"/>
        <v>20</v>
      </c>
      <c r="J82" s="17" t="s">
        <v>37</v>
      </c>
      <c r="K82" s="93">
        <v>62654</v>
      </c>
      <c r="L82" s="12">
        <v>2</v>
      </c>
      <c r="R82" s="97" t="s">
        <v>939</v>
      </c>
      <c r="S82" s="78">
        <v>41556</v>
      </c>
      <c r="T82" s="78">
        <v>42226</v>
      </c>
      <c r="U82" s="11">
        <f t="shared" si="5"/>
        <v>670</v>
      </c>
    </row>
    <row r="83" spans="1:21" hidden="1" x14ac:dyDescent="0.25">
      <c r="A83" s="11" t="s">
        <v>532</v>
      </c>
      <c r="B83" s="12" t="s">
        <v>25</v>
      </c>
      <c r="C83" s="11" t="s">
        <v>685</v>
      </c>
      <c r="D83" s="13">
        <v>120001975</v>
      </c>
      <c r="E83" s="14">
        <v>2521789943</v>
      </c>
      <c r="F83" s="11" t="s">
        <v>14</v>
      </c>
      <c r="G83" s="78">
        <v>40337</v>
      </c>
      <c r="H83" s="79" t="str">
        <f t="shared" si="3"/>
        <v>June</v>
      </c>
      <c r="I83" s="16">
        <f t="shared" ca="1" si="4"/>
        <v>10</v>
      </c>
      <c r="J83" s="17" t="s">
        <v>42</v>
      </c>
      <c r="K83" s="93">
        <v>81405</v>
      </c>
      <c r="L83" s="12">
        <v>2</v>
      </c>
      <c r="R83" s="97" t="s">
        <v>940</v>
      </c>
      <c r="S83" s="78">
        <v>41239</v>
      </c>
      <c r="T83" s="78">
        <v>41987</v>
      </c>
      <c r="U83" s="11">
        <f t="shared" si="5"/>
        <v>748</v>
      </c>
    </row>
    <row r="84" spans="1:21" hidden="1" x14ac:dyDescent="0.25">
      <c r="A84" s="11" t="s">
        <v>694</v>
      </c>
      <c r="B84" s="12" t="s">
        <v>28</v>
      </c>
      <c r="C84" s="11" t="s">
        <v>136</v>
      </c>
      <c r="D84" s="13">
        <v>925009144</v>
      </c>
      <c r="E84" s="14">
        <v>2524752921</v>
      </c>
      <c r="F84" s="11" t="s">
        <v>14</v>
      </c>
      <c r="G84" s="78">
        <v>39091</v>
      </c>
      <c r="H84" s="79" t="str">
        <f t="shared" si="3"/>
        <v>January</v>
      </c>
      <c r="I84" s="16">
        <f t="shared" ca="1" si="4"/>
        <v>13</v>
      </c>
      <c r="J84" s="17" t="s">
        <v>15</v>
      </c>
      <c r="K84" s="93">
        <v>67311</v>
      </c>
      <c r="L84" s="12">
        <v>2</v>
      </c>
      <c r="R84" s="97" t="s">
        <v>941</v>
      </c>
      <c r="S84" s="78">
        <v>41469</v>
      </c>
      <c r="T84" s="78">
        <v>42360</v>
      </c>
      <c r="U84" s="11">
        <f t="shared" si="5"/>
        <v>891</v>
      </c>
    </row>
    <row r="85" spans="1:21" hidden="1" x14ac:dyDescent="0.25">
      <c r="A85" s="11" t="s">
        <v>385</v>
      </c>
      <c r="B85" s="12" t="s">
        <v>31</v>
      </c>
      <c r="C85" s="11" t="s">
        <v>611</v>
      </c>
      <c r="D85" s="13">
        <v>666004498</v>
      </c>
      <c r="E85" s="14">
        <v>2526593848</v>
      </c>
      <c r="F85" s="11" t="s">
        <v>14</v>
      </c>
      <c r="G85" s="78">
        <v>41195</v>
      </c>
      <c r="H85" s="79" t="str">
        <f t="shared" si="3"/>
        <v>October</v>
      </c>
      <c r="I85" s="16">
        <f t="shared" ca="1" si="4"/>
        <v>8</v>
      </c>
      <c r="J85" s="17" t="s">
        <v>37</v>
      </c>
      <c r="K85" s="93">
        <v>113009</v>
      </c>
      <c r="L85" s="12">
        <v>3</v>
      </c>
      <c r="R85" s="97" t="s">
        <v>942</v>
      </c>
      <c r="S85" s="78">
        <v>41757</v>
      </c>
      <c r="T85" s="78">
        <v>41967</v>
      </c>
      <c r="U85" s="11">
        <f t="shared" si="5"/>
        <v>210</v>
      </c>
    </row>
    <row r="86" spans="1:21" hidden="1" x14ac:dyDescent="0.25">
      <c r="A86" s="11" t="s">
        <v>785</v>
      </c>
      <c r="B86" s="12" t="s">
        <v>28</v>
      </c>
      <c r="C86" s="11" t="s">
        <v>433</v>
      </c>
      <c r="D86" s="13">
        <v>332002868</v>
      </c>
      <c r="E86" s="14">
        <v>9196109756</v>
      </c>
      <c r="F86" s="11" t="s">
        <v>14</v>
      </c>
      <c r="G86" s="78">
        <v>39017</v>
      </c>
      <c r="H86" s="79" t="str">
        <f t="shared" si="3"/>
        <v>October</v>
      </c>
      <c r="I86" s="16">
        <f t="shared" ca="1" si="4"/>
        <v>14</v>
      </c>
      <c r="J86" s="17" t="s">
        <v>37</v>
      </c>
      <c r="K86" s="93">
        <v>31752</v>
      </c>
      <c r="L86" s="12">
        <v>2</v>
      </c>
      <c r="R86" s="97" t="s">
        <v>943</v>
      </c>
      <c r="S86" s="78">
        <v>41730</v>
      </c>
      <c r="T86" s="78">
        <v>42458</v>
      </c>
      <c r="U86" s="11">
        <f t="shared" si="5"/>
        <v>728</v>
      </c>
    </row>
    <row r="87" spans="1:21" hidden="1" x14ac:dyDescent="0.25">
      <c r="A87" s="11" t="s">
        <v>695</v>
      </c>
      <c r="B87" s="12" t="s">
        <v>12</v>
      </c>
      <c r="C87" s="11" t="s">
        <v>685</v>
      </c>
      <c r="D87" s="13">
        <v>502000266</v>
      </c>
      <c r="E87" s="14">
        <v>9197103200</v>
      </c>
      <c r="F87" s="11" t="s">
        <v>26</v>
      </c>
      <c r="G87" s="78">
        <v>41488</v>
      </c>
      <c r="H87" s="79" t="str">
        <f t="shared" si="3"/>
        <v>August</v>
      </c>
      <c r="I87" s="16">
        <f t="shared" ca="1" si="4"/>
        <v>7</v>
      </c>
      <c r="J87" s="17"/>
      <c r="K87" s="93">
        <v>50414</v>
      </c>
      <c r="L87" s="12">
        <v>2</v>
      </c>
      <c r="R87" s="97" t="s">
        <v>944</v>
      </c>
      <c r="S87" s="78">
        <v>41994</v>
      </c>
      <c r="T87" s="78">
        <v>42809</v>
      </c>
      <c r="U87" s="11">
        <f t="shared" si="5"/>
        <v>815</v>
      </c>
    </row>
    <row r="88" spans="1:21" hidden="1" x14ac:dyDescent="0.25">
      <c r="A88" s="11" t="s">
        <v>533</v>
      </c>
      <c r="B88" s="12" t="s">
        <v>33</v>
      </c>
      <c r="C88" s="11" t="s">
        <v>172</v>
      </c>
      <c r="D88" s="13">
        <v>575008597</v>
      </c>
      <c r="E88" s="14">
        <v>9198865267</v>
      </c>
      <c r="F88" s="11" t="s">
        <v>17</v>
      </c>
      <c r="G88" s="78">
        <v>40483</v>
      </c>
      <c r="H88" s="79" t="str">
        <f t="shared" si="3"/>
        <v>November</v>
      </c>
      <c r="I88" s="16">
        <f t="shared" ca="1" si="4"/>
        <v>10</v>
      </c>
      <c r="J88" s="17"/>
      <c r="K88" s="93">
        <v>43160</v>
      </c>
      <c r="L88" s="12">
        <v>5</v>
      </c>
      <c r="R88" s="97" t="s">
        <v>945</v>
      </c>
      <c r="S88" s="78">
        <v>42218</v>
      </c>
      <c r="T88" s="78">
        <v>42536</v>
      </c>
      <c r="U88" s="11">
        <f t="shared" si="5"/>
        <v>318</v>
      </c>
    </row>
    <row r="89" spans="1:21" hidden="1" x14ac:dyDescent="0.25">
      <c r="A89" s="11" t="s">
        <v>534</v>
      </c>
      <c r="B89" s="12" t="s">
        <v>19</v>
      </c>
      <c r="C89" s="11" t="s">
        <v>611</v>
      </c>
      <c r="D89" s="13">
        <v>889000902</v>
      </c>
      <c r="E89" s="14">
        <v>2527422559</v>
      </c>
      <c r="F89" s="11" t="s">
        <v>14</v>
      </c>
      <c r="G89" s="78">
        <v>39356</v>
      </c>
      <c r="H89" s="79" t="str">
        <f t="shared" si="3"/>
        <v>October</v>
      </c>
      <c r="I89" s="16">
        <f t="shared" ca="1" si="4"/>
        <v>13</v>
      </c>
      <c r="J89" s="17" t="s">
        <v>37</v>
      </c>
      <c r="K89" s="93">
        <v>65138</v>
      </c>
      <c r="L89" s="12">
        <v>3</v>
      </c>
      <c r="R89" s="97" t="s">
        <v>946</v>
      </c>
      <c r="S89" s="78">
        <v>41320</v>
      </c>
      <c r="T89" s="78">
        <v>42314</v>
      </c>
      <c r="U89" s="11">
        <f t="shared" si="5"/>
        <v>994</v>
      </c>
    </row>
    <row r="90" spans="1:21" hidden="1" x14ac:dyDescent="0.25">
      <c r="A90" s="11" t="s">
        <v>621</v>
      </c>
      <c r="B90" s="12" t="s">
        <v>31</v>
      </c>
      <c r="C90" s="11" t="s">
        <v>62</v>
      </c>
      <c r="D90" s="13">
        <v>529009767</v>
      </c>
      <c r="E90" s="14">
        <v>2528006736</v>
      </c>
      <c r="F90" s="11" t="s">
        <v>17</v>
      </c>
      <c r="G90" s="78">
        <v>38237</v>
      </c>
      <c r="H90" s="79" t="str">
        <f t="shared" si="3"/>
        <v>September</v>
      </c>
      <c r="I90" s="16">
        <f t="shared" ca="1" si="4"/>
        <v>16</v>
      </c>
      <c r="J90" s="17"/>
      <c r="K90" s="93">
        <v>78476</v>
      </c>
      <c r="L90" s="12">
        <v>2</v>
      </c>
      <c r="R90" s="97" t="s">
        <v>947</v>
      </c>
      <c r="S90" s="78">
        <v>40989</v>
      </c>
      <c r="T90" s="78">
        <v>41279</v>
      </c>
      <c r="U90" s="11">
        <f t="shared" si="5"/>
        <v>290</v>
      </c>
    </row>
    <row r="91" spans="1:21" hidden="1" x14ac:dyDescent="0.25">
      <c r="A91" s="11" t="s">
        <v>535</v>
      </c>
      <c r="B91" s="12" t="s">
        <v>31</v>
      </c>
      <c r="C91" s="11" t="s">
        <v>220</v>
      </c>
      <c r="D91" s="13">
        <v>620006005</v>
      </c>
      <c r="E91" s="14">
        <v>9196422185</v>
      </c>
      <c r="F91" s="11" t="s">
        <v>14</v>
      </c>
      <c r="G91" s="78">
        <v>41219</v>
      </c>
      <c r="H91" s="79" t="str">
        <f t="shared" si="3"/>
        <v>November</v>
      </c>
      <c r="I91" s="16">
        <f t="shared" ca="1" si="4"/>
        <v>8</v>
      </c>
      <c r="J91" s="17" t="s">
        <v>15</v>
      </c>
      <c r="K91" s="93">
        <v>55431</v>
      </c>
      <c r="L91" s="12">
        <v>3</v>
      </c>
      <c r="R91" s="97" t="s">
        <v>948</v>
      </c>
      <c r="S91" s="78">
        <v>42288</v>
      </c>
      <c r="T91" s="78">
        <v>42639</v>
      </c>
      <c r="U91" s="11">
        <f t="shared" si="5"/>
        <v>351</v>
      </c>
    </row>
    <row r="92" spans="1:21" hidden="1" x14ac:dyDescent="0.25">
      <c r="A92" s="11" t="s">
        <v>507</v>
      </c>
      <c r="B92" s="12" t="s">
        <v>31</v>
      </c>
      <c r="C92" s="11" t="s">
        <v>685</v>
      </c>
      <c r="D92" s="13">
        <v>641002645</v>
      </c>
      <c r="E92" s="14">
        <v>9196965088</v>
      </c>
      <c r="F92" s="11" t="s">
        <v>17</v>
      </c>
      <c r="G92" s="78">
        <v>36977</v>
      </c>
      <c r="H92" s="79" t="str">
        <f t="shared" si="3"/>
        <v>March</v>
      </c>
      <c r="I92" s="16">
        <f t="shared" ca="1" si="4"/>
        <v>19</v>
      </c>
      <c r="J92" s="17"/>
      <c r="K92" s="93">
        <v>106097</v>
      </c>
      <c r="L92" s="12">
        <v>1</v>
      </c>
      <c r="R92" s="97" t="s">
        <v>949</v>
      </c>
      <c r="S92" s="78">
        <v>41885</v>
      </c>
      <c r="T92" s="78">
        <v>42393</v>
      </c>
      <c r="U92" s="11">
        <f t="shared" si="5"/>
        <v>508</v>
      </c>
    </row>
    <row r="93" spans="1:21" hidden="1" x14ac:dyDescent="0.25">
      <c r="A93" s="11" t="s">
        <v>386</v>
      </c>
      <c r="B93" s="12" t="s">
        <v>33</v>
      </c>
      <c r="C93" s="11" t="s">
        <v>67</v>
      </c>
      <c r="D93" s="13">
        <v>905005120</v>
      </c>
      <c r="E93" s="14">
        <v>9192526124</v>
      </c>
      <c r="F93" s="11" t="s">
        <v>14</v>
      </c>
      <c r="G93" s="78">
        <v>38049</v>
      </c>
      <c r="H93" s="79" t="str">
        <f t="shared" si="3"/>
        <v>March</v>
      </c>
      <c r="I93" s="16">
        <f t="shared" ca="1" si="4"/>
        <v>16</v>
      </c>
      <c r="J93" s="17" t="s">
        <v>20</v>
      </c>
      <c r="K93" s="93">
        <v>104733</v>
      </c>
      <c r="L93" s="12">
        <v>3</v>
      </c>
      <c r="R93" s="97" t="s">
        <v>950</v>
      </c>
      <c r="S93" s="78">
        <v>41739</v>
      </c>
      <c r="T93" s="78">
        <v>42025</v>
      </c>
      <c r="U93" s="11">
        <f t="shared" si="5"/>
        <v>286</v>
      </c>
    </row>
    <row r="94" spans="1:21" hidden="1" x14ac:dyDescent="0.25">
      <c r="A94" s="11" t="s">
        <v>240</v>
      </c>
      <c r="B94" s="12" t="s">
        <v>33</v>
      </c>
      <c r="C94" s="11" t="s">
        <v>522</v>
      </c>
      <c r="D94" s="13">
        <v>552008553</v>
      </c>
      <c r="E94" s="14">
        <v>9194310812</v>
      </c>
      <c r="F94" s="11" t="s">
        <v>26</v>
      </c>
      <c r="G94" s="78">
        <v>39182</v>
      </c>
      <c r="H94" s="79" t="str">
        <f t="shared" si="3"/>
        <v>April</v>
      </c>
      <c r="I94" s="16">
        <f t="shared" ca="1" si="4"/>
        <v>13</v>
      </c>
      <c r="J94" s="17"/>
      <c r="K94" s="93">
        <v>49972</v>
      </c>
      <c r="L94" s="12">
        <v>4</v>
      </c>
      <c r="R94" s="97" t="s">
        <v>951</v>
      </c>
      <c r="S94" s="78">
        <v>41782</v>
      </c>
      <c r="T94" s="78">
        <v>42431</v>
      </c>
      <c r="U94" s="11">
        <f t="shared" si="5"/>
        <v>649</v>
      </c>
    </row>
    <row r="95" spans="1:21" hidden="1" x14ac:dyDescent="0.25">
      <c r="A95" s="11" t="s">
        <v>696</v>
      </c>
      <c r="B95" s="12" t="s">
        <v>33</v>
      </c>
      <c r="C95" s="11" t="s">
        <v>220</v>
      </c>
      <c r="D95" s="13">
        <v>894000119</v>
      </c>
      <c r="E95" s="14">
        <v>2528652588</v>
      </c>
      <c r="F95" s="11" t="s">
        <v>14</v>
      </c>
      <c r="G95" s="78">
        <v>39910</v>
      </c>
      <c r="H95" s="79" t="str">
        <f t="shared" si="3"/>
        <v>April</v>
      </c>
      <c r="I95" s="16">
        <f t="shared" ca="1" si="4"/>
        <v>11</v>
      </c>
      <c r="J95" s="17" t="s">
        <v>23</v>
      </c>
      <c r="K95" s="93">
        <v>89114</v>
      </c>
      <c r="L95" s="12">
        <v>5</v>
      </c>
      <c r="R95" s="97" t="s">
        <v>952</v>
      </c>
      <c r="S95" s="78">
        <v>42262</v>
      </c>
      <c r="T95" s="78">
        <v>42903</v>
      </c>
      <c r="U95" s="11">
        <f t="shared" si="5"/>
        <v>641</v>
      </c>
    </row>
    <row r="96" spans="1:21" hidden="1" x14ac:dyDescent="0.25">
      <c r="A96" s="11" t="s">
        <v>241</v>
      </c>
      <c r="B96" s="12" t="s">
        <v>28</v>
      </c>
      <c r="C96" s="11" t="s">
        <v>381</v>
      </c>
      <c r="D96" s="13">
        <v>626007704</v>
      </c>
      <c r="E96" s="14">
        <v>2526971022</v>
      </c>
      <c r="F96" s="11" t="s">
        <v>17</v>
      </c>
      <c r="G96" s="78">
        <v>38618</v>
      </c>
      <c r="H96" s="79" t="str">
        <f t="shared" si="3"/>
        <v>September</v>
      </c>
      <c r="I96" s="16">
        <f t="shared" ca="1" si="4"/>
        <v>15</v>
      </c>
      <c r="J96" s="17"/>
      <c r="K96" s="93">
        <v>105206</v>
      </c>
      <c r="L96" s="12">
        <v>5</v>
      </c>
      <c r="R96" s="97" t="s">
        <v>953</v>
      </c>
      <c r="S96" s="78">
        <v>41529</v>
      </c>
      <c r="T96" s="78">
        <v>41794</v>
      </c>
      <c r="U96" s="11">
        <f t="shared" si="5"/>
        <v>265</v>
      </c>
    </row>
    <row r="97" spans="1:21" hidden="1" x14ac:dyDescent="0.25">
      <c r="A97" s="11" t="s">
        <v>176</v>
      </c>
      <c r="B97" s="12" t="s">
        <v>28</v>
      </c>
      <c r="C97" s="11" t="s">
        <v>29</v>
      </c>
      <c r="D97" s="13">
        <v>767001463</v>
      </c>
      <c r="E97" s="14">
        <v>2523492633</v>
      </c>
      <c r="F97" s="11" t="s">
        <v>22</v>
      </c>
      <c r="G97" s="78">
        <v>36316</v>
      </c>
      <c r="H97" s="79" t="str">
        <f t="shared" si="3"/>
        <v>June</v>
      </c>
      <c r="I97" s="16">
        <f t="shared" ca="1" si="4"/>
        <v>21</v>
      </c>
      <c r="J97" s="17" t="s">
        <v>23</v>
      </c>
      <c r="K97" s="93">
        <v>103532</v>
      </c>
      <c r="L97" s="12">
        <v>1</v>
      </c>
      <c r="R97" s="97" t="s">
        <v>954</v>
      </c>
      <c r="S97" s="78">
        <v>40931</v>
      </c>
      <c r="T97" s="78">
        <v>41740</v>
      </c>
      <c r="U97" s="11">
        <f t="shared" si="5"/>
        <v>809</v>
      </c>
    </row>
    <row r="98" spans="1:21" x14ac:dyDescent="0.25">
      <c r="A98" s="11" t="s">
        <v>242</v>
      </c>
      <c r="B98" s="12" t="s">
        <v>33</v>
      </c>
      <c r="C98" s="11" t="s">
        <v>67</v>
      </c>
      <c r="D98" s="13">
        <v>252006921</v>
      </c>
      <c r="E98" s="14">
        <v>2525777345</v>
      </c>
      <c r="F98" s="11" t="s">
        <v>14</v>
      </c>
      <c r="G98" s="78">
        <v>40627</v>
      </c>
      <c r="H98" s="79" t="str">
        <f t="shared" si="3"/>
        <v>March</v>
      </c>
      <c r="I98" s="16">
        <f t="shared" ca="1" si="4"/>
        <v>9</v>
      </c>
      <c r="J98" s="17" t="s">
        <v>37</v>
      </c>
      <c r="K98" s="93">
        <v>117828</v>
      </c>
      <c r="L98" s="12">
        <v>4</v>
      </c>
      <c r="R98" s="97" t="s">
        <v>955</v>
      </c>
      <c r="S98" s="78">
        <v>41992</v>
      </c>
      <c r="T98" s="78">
        <v>42476</v>
      </c>
      <c r="U98" s="11">
        <f t="shared" si="5"/>
        <v>484</v>
      </c>
    </row>
    <row r="99" spans="1:21" hidden="1" x14ac:dyDescent="0.25">
      <c r="A99" s="11" t="s">
        <v>165</v>
      </c>
      <c r="B99" s="12" t="s">
        <v>12</v>
      </c>
      <c r="C99" s="11" t="s">
        <v>611</v>
      </c>
      <c r="D99" s="13">
        <v>649002883</v>
      </c>
      <c r="E99" s="14">
        <v>9198413896</v>
      </c>
      <c r="F99" s="11" t="s">
        <v>14</v>
      </c>
      <c r="G99" s="78">
        <v>41079</v>
      </c>
      <c r="H99" s="79" t="str">
        <f t="shared" si="3"/>
        <v>June</v>
      </c>
      <c r="I99" s="16">
        <f t="shared" ca="1" si="4"/>
        <v>8</v>
      </c>
      <c r="J99" s="17" t="s">
        <v>37</v>
      </c>
      <c r="K99" s="93">
        <v>43079</v>
      </c>
      <c r="L99" s="12">
        <v>5</v>
      </c>
      <c r="R99" s="97" t="s">
        <v>956</v>
      </c>
      <c r="S99" s="78">
        <v>41552</v>
      </c>
      <c r="T99" s="78">
        <v>41667</v>
      </c>
      <c r="U99" s="11">
        <f t="shared" si="5"/>
        <v>115</v>
      </c>
    </row>
    <row r="100" spans="1:21" hidden="1" x14ac:dyDescent="0.25">
      <c r="A100" s="11" t="s">
        <v>243</v>
      </c>
      <c r="B100" s="12" t="s">
        <v>19</v>
      </c>
      <c r="C100" s="11" t="s">
        <v>522</v>
      </c>
      <c r="D100" s="13">
        <v>920005140</v>
      </c>
      <c r="E100" s="14">
        <v>2524078104</v>
      </c>
      <c r="F100" s="11" t="s">
        <v>14</v>
      </c>
      <c r="G100" s="78">
        <v>41632</v>
      </c>
      <c r="H100" s="79" t="str">
        <f t="shared" si="3"/>
        <v>December</v>
      </c>
      <c r="I100" s="16">
        <f t="shared" ca="1" si="4"/>
        <v>6</v>
      </c>
      <c r="J100" s="17" t="s">
        <v>23</v>
      </c>
      <c r="K100" s="93">
        <v>84629</v>
      </c>
      <c r="L100" s="12">
        <v>3</v>
      </c>
      <c r="R100" s="97" t="s">
        <v>957</v>
      </c>
      <c r="S100" s="78">
        <v>41586</v>
      </c>
      <c r="T100" s="78">
        <v>42443</v>
      </c>
      <c r="U100" s="11">
        <f t="shared" si="5"/>
        <v>857</v>
      </c>
    </row>
    <row r="101" spans="1:21" hidden="1" x14ac:dyDescent="0.25">
      <c r="A101" s="11" t="s">
        <v>244</v>
      </c>
      <c r="B101" s="12" t="s">
        <v>12</v>
      </c>
      <c r="C101" s="11" t="s">
        <v>29</v>
      </c>
      <c r="D101" s="13">
        <v>771007493</v>
      </c>
      <c r="E101" s="14">
        <v>2525832994</v>
      </c>
      <c r="F101" s="11" t="s">
        <v>14</v>
      </c>
      <c r="G101" s="78">
        <v>42546</v>
      </c>
      <c r="H101" s="79" t="str">
        <f t="shared" si="3"/>
        <v>June</v>
      </c>
      <c r="I101" s="16">
        <f t="shared" ca="1" si="4"/>
        <v>4</v>
      </c>
      <c r="J101" s="17" t="s">
        <v>42</v>
      </c>
      <c r="K101" s="93">
        <v>14359</v>
      </c>
      <c r="L101" s="12">
        <v>5</v>
      </c>
      <c r="R101" s="97" t="s">
        <v>958</v>
      </c>
      <c r="S101" s="78">
        <v>42292</v>
      </c>
      <c r="T101" s="78">
        <v>43059</v>
      </c>
      <c r="U101" s="11">
        <f t="shared" si="5"/>
        <v>767</v>
      </c>
    </row>
    <row r="102" spans="1:21" hidden="1" x14ac:dyDescent="0.25">
      <c r="A102" s="11" t="s">
        <v>536</v>
      </c>
      <c r="B102" s="12" t="s">
        <v>28</v>
      </c>
      <c r="C102" s="11" t="s">
        <v>220</v>
      </c>
      <c r="D102" s="13">
        <v>910004196</v>
      </c>
      <c r="E102" s="14">
        <v>9194361873</v>
      </c>
      <c r="F102" s="11" t="s">
        <v>17</v>
      </c>
      <c r="G102" s="78">
        <v>36661</v>
      </c>
      <c r="H102" s="79" t="str">
        <f t="shared" si="3"/>
        <v>May</v>
      </c>
      <c r="I102" s="16">
        <f t="shared" ca="1" si="4"/>
        <v>20</v>
      </c>
      <c r="J102" s="17"/>
      <c r="K102" s="93">
        <v>66866</v>
      </c>
      <c r="L102" s="12">
        <v>2</v>
      </c>
      <c r="R102" s="97" t="s">
        <v>959</v>
      </c>
      <c r="S102" s="78">
        <v>41957</v>
      </c>
      <c r="T102" s="78">
        <v>42456</v>
      </c>
      <c r="U102" s="11">
        <f t="shared" si="5"/>
        <v>499</v>
      </c>
    </row>
    <row r="103" spans="1:21" hidden="1" x14ac:dyDescent="0.25">
      <c r="A103" s="11" t="s">
        <v>245</v>
      </c>
      <c r="B103" s="12" t="s">
        <v>33</v>
      </c>
      <c r="C103" s="11" t="s">
        <v>220</v>
      </c>
      <c r="D103" s="13">
        <v>618005019</v>
      </c>
      <c r="E103" s="14">
        <v>9193695179</v>
      </c>
      <c r="F103" s="11" t="s">
        <v>14</v>
      </c>
      <c r="G103" s="78">
        <v>38774</v>
      </c>
      <c r="H103" s="79" t="str">
        <f t="shared" si="3"/>
        <v>February</v>
      </c>
      <c r="I103" s="16">
        <f t="shared" ca="1" si="4"/>
        <v>14</v>
      </c>
      <c r="J103" s="17" t="s">
        <v>37</v>
      </c>
      <c r="K103" s="93">
        <v>121149</v>
      </c>
      <c r="L103" s="12">
        <v>5</v>
      </c>
      <c r="R103" s="97" t="s">
        <v>960</v>
      </c>
      <c r="S103" s="78">
        <v>41058</v>
      </c>
      <c r="T103" s="78">
        <v>41303</v>
      </c>
      <c r="U103" s="11">
        <f t="shared" si="5"/>
        <v>245</v>
      </c>
    </row>
    <row r="104" spans="1:21" hidden="1" x14ac:dyDescent="0.25">
      <c r="A104" s="11" t="s">
        <v>697</v>
      </c>
      <c r="B104" s="12" t="s">
        <v>33</v>
      </c>
      <c r="C104" s="11" t="s">
        <v>611</v>
      </c>
      <c r="D104" s="13">
        <v>110006520</v>
      </c>
      <c r="E104" s="14">
        <v>9197963782</v>
      </c>
      <c r="F104" s="11" t="s">
        <v>14</v>
      </c>
      <c r="G104" s="78">
        <v>38339</v>
      </c>
      <c r="H104" s="79" t="str">
        <f t="shared" si="3"/>
        <v>December</v>
      </c>
      <c r="I104" s="16">
        <f t="shared" ca="1" si="4"/>
        <v>15</v>
      </c>
      <c r="J104" s="17" t="s">
        <v>15</v>
      </c>
      <c r="K104" s="93">
        <v>106259</v>
      </c>
      <c r="L104" s="12">
        <v>4</v>
      </c>
      <c r="R104" s="97" t="s">
        <v>961</v>
      </c>
      <c r="S104" s="78">
        <v>41601</v>
      </c>
      <c r="T104" s="78">
        <v>42029</v>
      </c>
      <c r="U104" s="11">
        <f t="shared" si="5"/>
        <v>428</v>
      </c>
    </row>
    <row r="105" spans="1:21" hidden="1" x14ac:dyDescent="0.25">
      <c r="A105" s="11" t="s">
        <v>537</v>
      </c>
      <c r="B105" s="12" t="s">
        <v>12</v>
      </c>
      <c r="C105" s="11" t="s">
        <v>685</v>
      </c>
      <c r="D105" s="13">
        <v>741008203</v>
      </c>
      <c r="E105" s="14">
        <v>9195157707</v>
      </c>
      <c r="F105" s="11" t="s">
        <v>17</v>
      </c>
      <c r="G105" s="78">
        <v>36631</v>
      </c>
      <c r="H105" s="79" t="str">
        <f t="shared" si="3"/>
        <v>April</v>
      </c>
      <c r="I105" s="16">
        <f t="shared" ca="1" si="4"/>
        <v>20</v>
      </c>
      <c r="J105" s="17"/>
      <c r="K105" s="93">
        <v>79823</v>
      </c>
      <c r="L105" s="12">
        <v>4</v>
      </c>
      <c r="R105" s="97" t="s">
        <v>962</v>
      </c>
      <c r="S105" s="78">
        <v>41575</v>
      </c>
      <c r="T105" s="78">
        <v>42214</v>
      </c>
      <c r="U105" s="11">
        <f t="shared" si="5"/>
        <v>639</v>
      </c>
    </row>
    <row r="106" spans="1:21" hidden="1" x14ac:dyDescent="0.25">
      <c r="A106" s="11" t="s">
        <v>622</v>
      </c>
      <c r="B106" s="12" t="s">
        <v>12</v>
      </c>
      <c r="C106" s="11" t="s">
        <v>522</v>
      </c>
      <c r="D106" s="13">
        <v>484002635</v>
      </c>
      <c r="E106" s="14">
        <v>2527194901</v>
      </c>
      <c r="F106" s="11" t="s">
        <v>17</v>
      </c>
      <c r="G106" s="78">
        <v>36009</v>
      </c>
      <c r="H106" s="79" t="str">
        <f t="shared" si="3"/>
        <v>August</v>
      </c>
      <c r="I106" s="16">
        <f t="shared" ca="1" si="4"/>
        <v>22</v>
      </c>
      <c r="J106" s="17"/>
      <c r="K106" s="93">
        <v>31077</v>
      </c>
      <c r="L106" s="12">
        <v>4</v>
      </c>
      <c r="R106" s="97" t="s">
        <v>963</v>
      </c>
      <c r="S106" s="78">
        <v>41668</v>
      </c>
      <c r="T106" s="78">
        <v>41981</v>
      </c>
      <c r="U106" s="11">
        <f t="shared" si="5"/>
        <v>313</v>
      </c>
    </row>
    <row r="107" spans="1:21" hidden="1" x14ac:dyDescent="0.25">
      <c r="A107" s="11" t="s">
        <v>698</v>
      </c>
      <c r="B107" s="12" t="s">
        <v>25</v>
      </c>
      <c r="C107" s="11" t="s">
        <v>220</v>
      </c>
      <c r="D107" s="13">
        <v>884005623</v>
      </c>
      <c r="E107" s="14">
        <v>2521280865</v>
      </c>
      <c r="F107" s="11" t="s">
        <v>17</v>
      </c>
      <c r="G107" s="78">
        <v>36873</v>
      </c>
      <c r="H107" s="79" t="str">
        <f t="shared" si="3"/>
        <v>December</v>
      </c>
      <c r="I107" s="16">
        <f t="shared" ca="1" si="4"/>
        <v>19</v>
      </c>
      <c r="J107" s="17"/>
      <c r="K107" s="93">
        <v>86981</v>
      </c>
      <c r="L107" s="12">
        <v>4</v>
      </c>
      <c r="R107" s="97" t="s">
        <v>964</v>
      </c>
      <c r="S107" s="78">
        <v>41260</v>
      </c>
      <c r="T107" s="78">
        <v>42131</v>
      </c>
      <c r="U107" s="11">
        <f t="shared" si="5"/>
        <v>871</v>
      </c>
    </row>
    <row r="108" spans="1:21" hidden="1" x14ac:dyDescent="0.25">
      <c r="A108" s="11" t="s">
        <v>21</v>
      </c>
      <c r="B108" s="12" t="s">
        <v>33</v>
      </c>
      <c r="C108" s="11" t="s">
        <v>381</v>
      </c>
      <c r="D108" s="13">
        <v>983001302</v>
      </c>
      <c r="E108" s="14">
        <v>9191462245</v>
      </c>
      <c r="F108" s="11" t="s">
        <v>14</v>
      </c>
      <c r="G108" s="78">
        <v>38389</v>
      </c>
      <c r="H108" s="79" t="str">
        <f t="shared" si="3"/>
        <v>February</v>
      </c>
      <c r="I108" s="16">
        <f t="shared" ca="1" si="4"/>
        <v>15</v>
      </c>
      <c r="J108" s="17" t="s">
        <v>15</v>
      </c>
      <c r="K108" s="93">
        <v>110214</v>
      </c>
      <c r="L108" s="12">
        <v>4</v>
      </c>
      <c r="R108" s="97" t="s">
        <v>965</v>
      </c>
      <c r="S108" s="78">
        <v>42219</v>
      </c>
      <c r="T108" s="78">
        <v>43055</v>
      </c>
      <c r="U108" s="11">
        <f t="shared" si="5"/>
        <v>836</v>
      </c>
    </row>
    <row r="109" spans="1:21" hidden="1" x14ac:dyDescent="0.25">
      <c r="A109" s="11" t="s">
        <v>167</v>
      </c>
      <c r="B109" s="12" t="s">
        <v>25</v>
      </c>
      <c r="C109" s="11" t="s">
        <v>522</v>
      </c>
      <c r="D109" s="13">
        <v>265003292</v>
      </c>
      <c r="E109" s="14">
        <v>2522939413</v>
      </c>
      <c r="F109" s="11" t="s">
        <v>14</v>
      </c>
      <c r="G109" s="78">
        <v>38978</v>
      </c>
      <c r="H109" s="79" t="str">
        <f t="shared" si="3"/>
        <v>September</v>
      </c>
      <c r="I109" s="16">
        <f t="shared" ca="1" si="4"/>
        <v>14</v>
      </c>
      <c r="J109" s="17" t="s">
        <v>37</v>
      </c>
      <c r="K109" s="93">
        <v>60750</v>
      </c>
      <c r="L109" s="12">
        <v>4</v>
      </c>
      <c r="R109" s="97" t="s">
        <v>966</v>
      </c>
      <c r="S109" s="78">
        <v>42116</v>
      </c>
      <c r="T109" s="78">
        <v>42246</v>
      </c>
      <c r="U109" s="11">
        <f t="shared" si="5"/>
        <v>130</v>
      </c>
    </row>
    <row r="110" spans="1:21" hidden="1" x14ac:dyDescent="0.25">
      <c r="A110" s="11" t="s">
        <v>434</v>
      </c>
      <c r="B110" s="12" t="s">
        <v>28</v>
      </c>
      <c r="C110" s="11" t="s">
        <v>611</v>
      </c>
      <c r="D110" s="13">
        <v>304004314</v>
      </c>
      <c r="E110" s="14">
        <v>9192244880</v>
      </c>
      <c r="F110" s="11" t="s">
        <v>17</v>
      </c>
      <c r="G110" s="78">
        <v>36263</v>
      </c>
      <c r="H110" s="79" t="str">
        <f t="shared" si="3"/>
        <v>April</v>
      </c>
      <c r="I110" s="16">
        <f t="shared" ca="1" si="4"/>
        <v>21</v>
      </c>
      <c r="J110" s="17"/>
      <c r="K110" s="93">
        <v>62978</v>
      </c>
      <c r="L110" s="12">
        <v>2</v>
      </c>
      <c r="R110" s="97" t="s">
        <v>967</v>
      </c>
      <c r="S110" s="78">
        <v>41467</v>
      </c>
      <c r="T110" s="78">
        <v>42259</v>
      </c>
      <c r="U110" s="11">
        <f t="shared" si="5"/>
        <v>792</v>
      </c>
    </row>
    <row r="111" spans="1:21" hidden="1" x14ac:dyDescent="0.25">
      <c r="A111" s="11" t="s">
        <v>246</v>
      </c>
      <c r="B111" s="12" t="s">
        <v>33</v>
      </c>
      <c r="C111" s="11" t="s">
        <v>685</v>
      </c>
      <c r="D111" s="13">
        <v>763002349</v>
      </c>
      <c r="E111" s="14">
        <v>2527780776</v>
      </c>
      <c r="F111" s="11" t="s">
        <v>17</v>
      </c>
      <c r="G111" s="78">
        <v>36968</v>
      </c>
      <c r="H111" s="79" t="str">
        <f t="shared" si="3"/>
        <v>March</v>
      </c>
      <c r="I111" s="16">
        <f t="shared" ca="1" si="4"/>
        <v>19</v>
      </c>
      <c r="J111" s="17"/>
      <c r="K111" s="93">
        <v>101993</v>
      </c>
      <c r="L111" s="12">
        <v>3</v>
      </c>
      <c r="R111" s="97" t="s">
        <v>968</v>
      </c>
      <c r="S111" s="78">
        <v>42193</v>
      </c>
      <c r="T111" s="78">
        <v>42375</v>
      </c>
      <c r="U111" s="11">
        <f t="shared" si="5"/>
        <v>182</v>
      </c>
    </row>
    <row r="112" spans="1:21" x14ac:dyDescent="0.25">
      <c r="A112" s="11" t="s">
        <v>623</v>
      </c>
      <c r="B112" s="12" t="s">
        <v>28</v>
      </c>
      <c r="C112" s="11" t="s">
        <v>127</v>
      </c>
      <c r="D112" s="13">
        <v>759000847</v>
      </c>
      <c r="E112" s="14">
        <v>2527474942</v>
      </c>
      <c r="F112" s="11" t="s">
        <v>14</v>
      </c>
      <c r="G112" s="78">
        <v>41239</v>
      </c>
      <c r="H112" s="79" t="str">
        <f t="shared" si="3"/>
        <v>November</v>
      </c>
      <c r="I112" s="16">
        <f t="shared" ca="1" si="4"/>
        <v>8</v>
      </c>
      <c r="J112" s="17" t="s">
        <v>15</v>
      </c>
      <c r="K112" s="93">
        <v>49451</v>
      </c>
      <c r="L112" s="12">
        <v>4</v>
      </c>
      <c r="R112" s="97" t="s">
        <v>969</v>
      </c>
      <c r="S112" s="78">
        <v>41767</v>
      </c>
      <c r="T112" s="78">
        <v>42732</v>
      </c>
      <c r="U112" s="11">
        <f t="shared" si="5"/>
        <v>965</v>
      </c>
    </row>
    <row r="113" spans="1:21" hidden="1" x14ac:dyDescent="0.25">
      <c r="A113" s="11" t="s">
        <v>624</v>
      </c>
      <c r="B113" s="12" t="s">
        <v>12</v>
      </c>
      <c r="C113" s="11" t="s">
        <v>220</v>
      </c>
      <c r="D113" s="13">
        <v>566006453</v>
      </c>
      <c r="E113" s="14">
        <v>9192168237</v>
      </c>
      <c r="F113" s="11" t="s">
        <v>14</v>
      </c>
      <c r="G113" s="78">
        <v>37862</v>
      </c>
      <c r="H113" s="79" t="str">
        <f t="shared" si="3"/>
        <v>August</v>
      </c>
      <c r="I113" s="16">
        <f t="shared" ca="1" si="4"/>
        <v>17</v>
      </c>
      <c r="J113" s="17" t="s">
        <v>23</v>
      </c>
      <c r="K113" s="93">
        <v>52569</v>
      </c>
      <c r="L113" s="12">
        <v>2</v>
      </c>
      <c r="R113" s="97" t="s">
        <v>970</v>
      </c>
      <c r="S113" s="78">
        <v>41465</v>
      </c>
      <c r="T113" s="78">
        <v>42159</v>
      </c>
      <c r="U113" s="11">
        <f t="shared" si="5"/>
        <v>694</v>
      </c>
    </row>
    <row r="114" spans="1:21" hidden="1" x14ac:dyDescent="0.25">
      <c r="A114" s="11" t="s">
        <v>699</v>
      </c>
      <c r="B114" s="12" t="s">
        <v>12</v>
      </c>
      <c r="C114" s="11" t="s">
        <v>505</v>
      </c>
      <c r="D114" s="13">
        <v>360004659</v>
      </c>
      <c r="E114" s="14">
        <v>2523766803</v>
      </c>
      <c r="F114" s="11" t="s">
        <v>14</v>
      </c>
      <c r="G114" s="78">
        <v>36430</v>
      </c>
      <c r="H114" s="79" t="str">
        <f t="shared" si="3"/>
        <v>September</v>
      </c>
      <c r="I114" s="16">
        <f t="shared" ca="1" si="4"/>
        <v>21</v>
      </c>
      <c r="J114" s="17" t="s">
        <v>37</v>
      </c>
      <c r="K114" s="93">
        <v>60237</v>
      </c>
      <c r="L114" s="12">
        <v>5</v>
      </c>
      <c r="R114" s="97" t="s">
        <v>971</v>
      </c>
      <c r="S114" s="78">
        <v>41781</v>
      </c>
      <c r="T114" s="78">
        <v>42030</v>
      </c>
      <c r="U114" s="11">
        <f t="shared" si="5"/>
        <v>249</v>
      </c>
    </row>
    <row r="115" spans="1:21" hidden="1" x14ac:dyDescent="0.25">
      <c r="A115" s="11" t="s">
        <v>807</v>
      </c>
      <c r="B115" s="12" t="s">
        <v>28</v>
      </c>
      <c r="C115" s="11" t="s">
        <v>685</v>
      </c>
      <c r="D115" s="13">
        <v>671003263</v>
      </c>
      <c r="E115" s="14">
        <v>2526718651</v>
      </c>
      <c r="F115" s="11" t="s">
        <v>14</v>
      </c>
      <c r="G115" s="78">
        <v>43479</v>
      </c>
      <c r="H115" s="79" t="str">
        <f t="shared" si="3"/>
        <v>January</v>
      </c>
      <c r="I115" s="16">
        <f t="shared" ca="1" si="4"/>
        <v>1</v>
      </c>
      <c r="J115" s="17" t="s">
        <v>15</v>
      </c>
      <c r="K115" s="93">
        <v>116964</v>
      </c>
      <c r="L115" s="12">
        <v>3</v>
      </c>
      <c r="R115" s="97" t="s">
        <v>972</v>
      </c>
      <c r="S115" s="78">
        <v>41119</v>
      </c>
      <c r="T115" s="78">
        <v>41429</v>
      </c>
      <c r="U115" s="11">
        <f t="shared" si="5"/>
        <v>310</v>
      </c>
    </row>
    <row r="116" spans="1:21" hidden="1" x14ac:dyDescent="0.25">
      <c r="A116" s="11" t="s">
        <v>247</v>
      </c>
      <c r="B116" s="12" t="s">
        <v>28</v>
      </c>
      <c r="C116" s="11" t="s">
        <v>611</v>
      </c>
      <c r="D116" s="13">
        <v>843002637</v>
      </c>
      <c r="E116" s="14">
        <v>9198545681</v>
      </c>
      <c r="F116" s="11" t="s">
        <v>26</v>
      </c>
      <c r="G116" s="78">
        <v>38703</v>
      </c>
      <c r="H116" s="79" t="str">
        <f t="shared" si="3"/>
        <v>December</v>
      </c>
      <c r="I116" s="16">
        <f t="shared" ca="1" si="4"/>
        <v>14</v>
      </c>
      <c r="J116" s="17"/>
      <c r="K116" s="93">
        <v>17329</v>
      </c>
      <c r="L116" s="12">
        <v>5</v>
      </c>
      <c r="R116" s="97" t="s">
        <v>973</v>
      </c>
      <c r="S116" s="78">
        <v>41368</v>
      </c>
      <c r="T116" s="78">
        <v>41616</v>
      </c>
      <c r="U116" s="11">
        <f t="shared" si="5"/>
        <v>248</v>
      </c>
    </row>
    <row r="117" spans="1:21" hidden="1" x14ac:dyDescent="0.25">
      <c r="A117" s="11" t="s">
        <v>538</v>
      </c>
      <c r="B117" s="12" t="s">
        <v>33</v>
      </c>
      <c r="C117" s="11" t="s">
        <v>166</v>
      </c>
      <c r="D117" s="13">
        <v>699003064</v>
      </c>
      <c r="E117" s="14">
        <v>9191299076</v>
      </c>
      <c r="F117" s="11" t="s">
        <v>17</v>
      </c>
      <c r="G117" s="78">
        <v>41369</v>
      </c>
      <c r="H117" s="79" t="str">
        <f t="shared" si="3"/>
        <v>April</v>
      </c>
      <c r="I117" s="16">
        <f t="shared" ca="1" si="4"/>
        <v>7</v>
      </c>
      <c r="J117" s="17"/>
      <c r="K117" s="93">
        <v>81081</v>
      </c>
      <c r="L117" s="12">
        <v>2</v>
      </c>
      <c r="R117" s="97" t="s">
        <v>974</v>
      </c>
      <c r="S117" s="78">
        <v>41242</v>
      </c>
      <c r="T117" s="78">
        <v>41652</v>
      </c>
      <c r="U117" s="11">
        <f t="shared" si="5"/>
        <v>410</v>
      </c>
    </row>
    <row r="118" spans="1:21" hidden="1" x14ac:dyDescent="0.25">
      <c r="A118" s="11" t="s">
        <v>63</v>
      </c>
      <c r="B118" s="12" t="s">
        <v>19</v>
      </c>
      <c r="C118" s="11" t="s">
        <v>433</v>
      </c>
      <c r="D118" s="13">
        <v>113007726</v>
      </c>
      <c r="E118" s="14">
        <v>9197494648</v>
      </c>
      <c r="F118" s="11" t="s">
        <v>14</v>
      </c>
      <c r="G118" s="78">
        <v>39308</v>
      </c>
      <c r="H118" s="79" t="str">
        <f t="shared" si="3"/>
        <v>August</v>
      </c>
      <c r="I118" s="16">
        <f t="shared" ca="1" si="4"/>
        <v>13</v>
      </c>
      <c r="J118" s="17" t="s">
        <v>37</v>
      </c>
      <c r="K118" s="93">
        <v>92354</v>
      </c>
      <c r="L118" s="12">
        <v>5</v>
      </c>
      <c r="R118" s="97" t="s">
        <v>975</v>
      </c>
      <c r="S118" s="78">
        <v>41505</v>
      </c>
      <c r="T118" s="78">
        <v>41759</v>
      </c>
      <c r="U118" s="11">
        <f t="shared" si="5"/>
        <v>254</v>
      </c>
    </row>
    <row r="119" spans="1:21" hidden="1" x14ac:dyDescent="0.25">
      <c r="A119" s="11" t="s">
        <v>435</v>
      </c>
      <c r="B119" s="12" t="s">
        <v>28</v>
      </c>
      <c r="C119" s="11" t="s">
        <v>67</v>
      </c>
      <c r="D119" s="13">
        <v>148009089</v>
      </c>
      <c r="E119" s="14">
        <v>2524734960</v>
      </c>
      <c r="F119" s="11" t="s">
        <v>22</v>
      </c>
      <c r="G119" s="78">
        <v>37008</v>
      </c>
      <c r="H119" s="79" t="str">
        <f t="shared" si="3"/>
        <v>April</v>
      </c>
      <c r="I119" s="16">
        <f t="shared" ca="1" si="4"/>
        <v>19</v>
      </c>
      <c r="J119" s="17" t="s">
        <v>15</v>
      </c>
      <c r="K119" s="93">
        <v>36302</v>
      </c>
      <c r="L119" s="12">
        <v>3</v>
      </c>
      <c r="R119" s="97" t="s">
        <v>976</v>
      </c>
      <c r="S119" s="78">
        <v>42102</v>
      </c>
      <c r="T119" s="78">
        <v>42413</v>
      </c>
      <c r="U119" s="11">
        <f t="shared" si="5"/>
        <v>311</v>
      </c>
    </row>
    <row r="120" spans="1:21" hidden="1" x14ac:dyDescent="0.25">
      <c r="A120" s="11" t="s">
        <v>625</v>
      </c>
      <c r="B120" s="12" t="s">
        <v>33</v>
      </c>
      <c r="C120" s="11" t="s">
        <v>381</v>
      </c>
      <c r="D120" s="13">
        <v>751008224</v>
      </c>
      <c r="E120" s="14">
        <v>9194713628</v>
      </c>
      <c r="F120" s="11" t="s">
        <v>14</v>
      </c>
      <c r="G120" s="78">
        <v>36448</v>
      </c>
      <c r="H120" s="79" t="str">
        <f t="shared" si="3"/>
        <v>October</v>
      </c>
      <c r="I120" s="16">
        <f t="shared" ca="1" si="4"/>
        <v>21</v>
      </c>
      <c r="J120" s="17" t="s">
        <v>23</v>
      </c>
      <c r="K120" s="93">
        <v>117612</v>
      </c>
      <c r="L120" s="12">
        <v>3</v>
      </c>
      <c r="R120" s="97" t="s">
        <v>977</v>
      </c>
      <c r="S120" s="78">
        <v>41367</v>
      </c>
      <c r="T120" s="78">
        <v>41956</v>
      </c>
      <c r="U120" s="11">
        <f t="shared" si="5"/>
        <v>589</v>
      </c>
    </row>
    <row r="121" spans="1:21" hidden="1" x14ac:dyDescent="0.25">
      <c r="A121" s="11" t="s">
        <v>135</v>
      </c>
      <c r="B121" s="12" t="s">
        <v>12</v>
      </c>
      <c r="C121" s="11" t="s">
        <v>611</v>
      </c>
      <c r="D121" s="13">
        <v>855005948</v>
      </c>
      <c r="E121" s="14">
        <v>9196408497</v>
      </c>
      <c r="F121" s="11" t="s">
        <v>14</v>
      </c>
      <c r="G121" s="78">
        <v>42657</v>
      </c>
      <c r="H121" s="79" t="str">
        <f t="shared" si="3"/>
        <v>October</v>
      </c>
      <c r="I121" s="16">
        <f t="shared" ca="1" si="4"/>
        <v>4</v>
      </c>
      <c r="J121" s="17" t="s">
        <v>37</v>
      </c>
      <c r="K121" s="93">
        <v>97281</v>
      </c>
      <c r="L121" s="12">
        <v>2</v>
      </c>
      <c r="R121" s="97" t="s">
        <v>978</v>
      </c>
      <c r="S121" s="78">
        <v>41488</v>
      </c>
      <c r="T121" s="78">
        <v>42325</v>
      </c>
      <c r="U121" s="11">
        <f t="shared" si="5"/>
        <v>837</v>
      </c>
    </row>
    <row r="122" spans="1:21" hidden="1" x14ac:dyDescent="0.25">
      <c r="A122" s="11" t="s">
        <v>626</v>
      </c>
      <c r="B122" s="12" t="s">
        <v>19</v>
      </c>
      <c r="C122" s="11" t="s">
        <v>220</v>
      </c>
      <c r="D122" s="13">
        <v>292003080</v>
      </c>
      <c r="E122" s="14">
        <v>2525085320</v>
      </c>
      <c r="F122" s="11" t="s">
        <v>14</v>
      </c>
      <c r="G122" s="78">
        <v>42297</v>
      </c>
      <c r="H122" s="79" t="str">
        <f t="shared" si="3"/>
        <v>October</v>
      </c>
      <c r="I122" s="16">
        <f t="shared" ca="1" si="4"/>
        <v>5</v>
      </c>
      <c r="J122" s="17" t="s">
        <v>37</v>
      </c>
      <c r="K122" s="93">
        <v>80217</v>
      </c>
      <c r="L122" s="12">
        <v>4</v>
      </c>
      <c r="R122" s="97" t="s">
        <v>979</v>
      </c>
      <c r="S122" s="78">
        <v>41395</v>
      </c>
      <c r="T122" s="78">
        <v>41808</v>
      </c>
      <c r="U122" s="11">
        <f t="shared" si="5"/>
        <v>413</v>
      </c>
    </row>
    <row r="123" spans="1:21" hidden="1" x14ac:dyDescent="0.25">
      <c r="A123" s="11" t="s">
        <v>462</v>
      </c>
      <c r="B123" s="12" t="s">
        <v>28</v>
      </c>
      <c r="C123" s="11" t="s">
        <v>460</v>
      </c>
      <c r="D123" s="13">
        <v>816007187</v>
      </c>
      <c r="E123" s="14">
        <v>9195520461</v>
      </c>
      <c r="F123" s="11" t="s">
        <v>26</v>
      </c>
      <c r="G123" s="78">
        <v>43294</v>
      </c>
      <c r="H123" s="79" t="str">
        <f t="shared" si="3"/>
        <v>July</v>
      </c>
      <c r="I123" s="16">
        <f t="shared" ca="1" si="4"/>
        <v>2</v>
      </c>
      <c r="J123" s="17"/>
      <c r="K123" s="93">
        <v>12393</v>
      </c>
      <c r="L123" s="12">
        <v>3</v>
      </c>
      <c r="R123" s="97" t="s">
        <v>980</v>
      </c>
      <c r="S123" s="78">
        <v>41555</v>
      </c>
      <c r="T123" s="78">
        <v>42498</v>
      </c>
      <c r="U123" s="11">
        <f t="shared" si="5"/>
        <v>943</v>
      </c>
    </row>
    <row r="124" spans="1:21" hidden="1" x14ac:dyDescent="0.25">
      <c r="A124" s="11" t="s">
        <v>210</v>
      </c>
      <c r="B124" s="12" t="s">
        <v>33</v>
      </c>
      <c r="C124" s="11" t="s">
        <v>220</v>
      </c>
      <c r="D124" s="13">
        <v>475007002</v>
      </c>
      <c r="E124" s="14">
        <v>2523909820</v>
      </c>
      <c r="F124" s="11" t="s">
        <v>14</v>
      </c>
      <c r="G124" s="78">
        <v>39160</v>
      </c>
      <c r="H124" s="79" t="str">
        <f t="shared" si="3"/>
        <v>March</v>
      </c>
      <c r="I124" s="16">
        <f t="shared" ca="1" si="4"/>
        <v>13</v>
      </c>
      <c r="J124" s="17" t="s">
        <v>37</v>
      </c>
      <c r="K124" s="93">
        <v>92813</v>
      </c>
      <c r="L124" s="12">
        <v>1</v>
      </c>
      <c r="R124" s="97" t="s">
        <v>981</v>
      </c>
      <c r="S124" s="78">
        <v>42101</v>
      </c>
      <c r="T124" s="78">
        <v>42998</v>
      </c>
      <c r="U124" s="11">
        <f t="shared" si="5"/>
        <v>897</v>
      </c>
    </row>
    <row r="125" spans="1:21" hidden="1" x14ac:dyDescent="0.25">
      <c r="A125" s="11" t="s">
        <v>700</v>
      </c>
      <c r="B125" s="12" t="s">
        <v>19</v>
      </c>
      <c r="C125" s="11" t="s">
        <v>220</v>
      </c>
      <c r="D125" s="13">
        <v>425004540</v>
      </c>
      <c r="E125" s="14">
        <v>9196969994</v>
      </c>
      <c r="F125" s="11" t="s">
        <v>14</v>
      </c>
      <c r="G125" s="78">
        <v>43017</v>
      </c>
      <c r="H125" s="79" t="str">
        <f t="shared" si="3"/>
        <v>October</v>
      </c>
      <c r="I125" s="16">
        <f t="shared" ca="1" si="4"/>
        <v>3</v>
      </c>
      <c r="J125" s="17" t="s">
        <v>20</v>
      </c>
      <c r="K125" s="93">
        <v>46832</v>
      </c>
      <c r="L125" s="12">
        <v>2</v>
      </c>
      <c r="R125" s="97" t="s">
        <v>982</v>
      </c>
      <c r="S125" s="78">
        <v>41413</v>
      </c>
      <c r="T125" s="78">
        <v>42274</v>
      </c>
      <c r="U125" s="11">
        <f t="shared" si="5"/>
        <v>861</v>
      </c>
    </row>
    <row r="126" spans="1:21" hidden="1" x14ac:dyDescent="0.25">
      <c r="A126" s="11" t="s">
        <v>701</v>
      </c>
      <c r="B126" s="12" t="s">
        <v>28</v>
      </c>
      <c r="C126" s="11" t="s">
        <v>611</v>
      </c>
      <c r="D126" s="13">
        <v>102009909</v>
      </c>
      <c r="E126" s="14">
        <v>2521868104</v>
      </c>
      <c r="F126" s="11" t="s">
        <v>26</v>
      </c>
      <c r="G126" s="78">
        <v>37187</v>
      </c>
      <c r="H126" s="79" t="str">
        <f t="shared" si="3"/>
        <v>October</v>
      </c>
      <c r="I126" s="16">
        <f t="shared" ca="1" si="4"/>
        <v>19</v>
      </c>
      <c r="J126" s="17"/>
      <c r="K126" s="93">
        <v>49664</v>
      </c>
      <c r="L126" s="12">
        <v>4</v>
      </c>
      <c r="R126" s="97" t="s">
        <v>983</v>
      </c>
      <c r="S126" s="78">
        <v>41315</v>
      </c>
      <c r="T126" s="78">
        <v>41529</v>
      </c>
      <c r="U126" s="11">
        <f t="shared" si="5"/>
        <v>214</v>
      </c>
    </row>
    <row r="127" spans="1:21" hidden="1" x14ac:dyDescent="0.25">
      <c r="A127" s="11" t="s">
        <v>76</v>
      </c>
      <c r="B127" s="12" t="s">
        <v>28</v>
      </c>
      <c r="C127" s="11" t="s">
        <v>172</v>
      </c>
      <c r="D127" s="13">
        <v>518000148</v>
      </c>
      <c r="E127" s="14">
        <v>2526500529</v>
      </c>
      <c r="F127" s="11" t="s">
        <v>14</v>
      </c>
      <c r="G127" s="78">
        <v>43241</v>
      </c>
      <c r="H127" s="79" t="str">
        <f t="shared" si="3"/>
        <v>May</v>
      </c>
      <c r="I127" s="16">
        <f t="shared" ca="1" si="4"/>
        <v>2</v>
      </c>
      <c r="J127" s="17" t="s">
        <v>20</v>
      </c>
      <c r="K127" s="93">
        <v>44064</v>
      </c>
      <c r="L127" s="12">
        <v>4</v>
      </c>
      <c r="R127" s="97" t="s">
        <v>984</v>
      </c>
      <c r="S127" s="78">
        <v>42248</v>
      </c>
      <c r="T127" s="78">
        <v>42847</v>
      </c>
      <c r="U127" s="11">
        <f t="shared" si="5"/>
        <v>599</v>
      </c>
    </row>
    <row r="128" spans="1:21" hidden="1" x14ac:dyDescent="0.25">
      <c r="A128" s="11" t="s">
        <v>627</v>
      </c>
      <c r="B128" s="12" t="s">
        <v>28</v>
      </c>
      <c r="C128" s="11" t="s">
        <v>522</v>
      </c>
      <c r="D128" s="13">
        <v>558003229</v>
      </c>
      <c r="E128" s="14">
        <v>9195699651</v>
      </c>
      <c r="F128" s="11" t="s">
        <v>14</v>
      </c>
      <c r="G128" s="78">
        <v>36903</v>
      </c>
      <c r="H128" s="79" t="str">
        <f t="shared" si="3"/>
        <v>January</v>
      </c>
      <c r="I128" s="16">
        <f t="shared" ca="1" si="4"/>
        <v>19</v>
      </c>
      <c r="J128" s="17" t="s">
        <v>15</v>
      </c>
      <c r="K128" s="93">
        <v>31482</v>
      </c>
      <c r="L128" s="12">
        <v>4</v>
      </c>
      <c r="R128" s="97" t="s">
        <v>985</v>
      </c>
      <c r="S128" s="78">
        <v>41900</v>
      </c>
      <c r="T128" s="78">
        <v>42671</v>
      </c>
      <c r="U128" s="11">
        <f t="shared" si="5"/>
        <v>771</v>
      </c>
    </row>
    <row r="129" spans="1:21" hidden="1" x14ac:dyDescent="0.25">
      <c r="A129" s="11" t="s">
        <v>463</v>
      </c>
      <c r="B129" s="12" t="s">
        <v>28</v>
      </c>
      <c r="C129" s="11" t="s">
        <v>522</v>
      </c>
      <c r="D129" s="13">
        <v>728007428</v>
      </c>
      <c r="E129" s="14">
        <v>2521957923</v>
      </c>
      <c r="F129" s="11" t="s">
        <v>14</v>
      </c>
      <c r="G129" s="78">
        <v>43466</v>
      </c>
      <c r="H129" s="79" t="str">
        <f t="shared" si="3"/>
        <v>January</v>
      </c>
      <c r="I129" s="16">
        <f t="shared" ca="1" si="4"/>
        <v>1</v>
      </c>
      <c r="J129" s="17" t="s">
        <v>42</v>
      </c>
      <c r="K129" s="93">
        <v>116775</v>
      </c>
      <c r="L129" s="12">
        <v>1</v>
      </c>
      <c r="R129" s="97" t="s">
        <v>986</v>
      </c>
      <c r="S129" s="78">
        <v>41470</v>
      </c>
      <c r="T129" s="78">
        <v>42077</v>
      </c>
      <c r="U129" s="11">
        <f t="shared" si="5"/>
        <v>607</v>
      </c>
    </row>
    <row r="130" spans="1:21" hidden="1" x14ac:dyDescent="0.25">
      <c r="A130" s="11" t="s">
        <v>177</v>
      </c>
      <c r="B130" s="12" t="s">
        <v>28</v>
      </c>
      <c r="C130" s="11" t="s">
        <v>460</v>
      </c>
      <c r="D130" s="13">
        <v>839009522</v>
      </c>
      <c r="E130" s="14">
        <v>9195512521</v>
      </c>
      <c r="F130" s="11" t="s">
        <v>14</v>
      </c>
      <c r="G130" s="78">
        <v>38811</v>
      </c>
      <c r="H130" s="79" t="str">
        <f t="shared" ref="H130:H193" si="6">CHOOSE(MONTH(G130),"January","February","March","April","May","June","July","August","September","October","November","December")</f>
        <v>April</v>
      </c>
      <c r="I130" s="16">
        <f t="shared" ref="I130:I193" ca="1" si="7">DATEDIF(G130,TODAY(),"Y")</f>
        <v>14</v>
      </c>
      <c r="J130" s="17" t="s">
        <v>15</v>
      </c>
      <c r="K130" s="93">
        <v>100616</v>
      </c>
      <c r="L130" s="12">
        <v>5</v>
      </c>
      <c r="R130" s="97" t="s">
        <v>987</v>
      </c>
      <c r="S130" s="78">
        <v>41933</v>
      </c>
      <c r="T130" s="78">
        <v>42725</v>
      </c>
      <c r="U130" s="11">
        <f t="shared" si="5"/>
        <v>792</v>
      </c>
    </row>
    <row r="131" spans="1:21" hidden="1" x14ac:dyDescent="0.25">
      <c r="A131" s="11" t="s">
        <v>436</v>
      </c>
      <c r="B131" s="12" t="s">
        <v>25</v>
      </c>
      <c r="C131" s="11" t="s">
        <v>172</v>
      </c>
      <c r="D131" s="13">
        <v>281005046</v>
      </c>
      <c r="E131" s="14">
        <v>2527051004</v>
      </c>
      <c r="F131" s="11" t="s">
        <v>17</v>
      </c>
      <c r="G131" s="78">
        <v>42896</v>
      </c>
      <c r="H131" s="79" t="str">
        <f t="shared" si="6"/>
        <v>June</v>
      </c>
      <c r="I131" s="16">
        <f t="shared" ca="1" si="7"/>
        <v>3</v>
      </c>
      <c r="J131" s="17"/>
      <c r="K131" s="93">
        <v>76842</v>
      </c>
      <c r="L131" s="12">
        <v>4</v>
      </c>
      <c r="R131" s="97" t="s">
        <v>988</v>
      </c>
      <c r="S131" s="78">
        <v>41735</v>
      </c>
      <c r="T131" s="78">
        <v>42165</v>
      </c>
      <c r="U131" s="11">
        <f t="shared" ref="U131:U194" si="8">DATEDIF(S131,T131,"d")</f>
        <v>430</v>
      </c>
    </row>
    <row r="132" spans="1:21" hidden="1" x14ac:dyDescent="0.25">
      <c r="A132" s="11" t="s">
        <v>248</v>
      </c>
      <c r="B132" s="12" t="s">
        <v>19</v>
      </c>
      <c r="C132" s="11" t="s">
        <v>67</v>
      </c>
      <c r="D132" s="13">
        <v>267008084</v>
      </c>
      <c r="E132" s="14">
        <v>9193825834</v>
      </c>
      <c r="F132" s="11" t="s">
        <v>17</v>
      </c>
      <c r="G132" s="78">
        <v>38782</v>
      </c>
      <c r="H132" s="79" t="str">
        <f t="shared" si="6"/>
        <v>March</v>
      </c>
      <c r="I132" s="16">
        <f t="shared" ca="1" si="7"/>
        <v>14</v>
      </c>
      <c r="J132" s="17"/>
      <c r="K132" s="93">
        <v>118800</v>
      </c>
      <c r="L132" s="12">
        <v>5</v>
      </c>
      <c r="R132" s="97" t="s">
        <v>989</v>
      </c>
      <c r="S132" s="78">
        <v>41724</v>
      </c>
      <c r="T132" s="78">
        <v>42536</v>
      </c>
      <c r="U132" s="11">
        <f t="shared" si="8"/>
        <v>812</v>
      </c>
    </row>
    <row r="133" spans="1:21" hidden="1" x14ac:dyDescent="0.25">
      <c r="A133" s="11" t="s">
        <v>702</v>
      </c>
      <c r="B133" s="12" t="s">
        <v>25</v>
      </c>
      <c r="C133" s="11" t="s">
        <v>381</v>
      </c>
      <c r="D133" s="13">
        <v>159005552</v>
      </c>
      <c r="E133" s="14">
        <v>9194221208</v>
      </c>
      <c r="F133" s="11" t="s">
        <v>14</v>
      </c>
      <c r="G133" s="78">
        <v>36607</v>
      </c>
      <c r="H133" s="79" t="str">
        <f t="shared" si="6"/>
        <v>March</v>
      </c>
      <c r="I133" s="16">
        <f t="shared" ca="1" si="7"/>
        <v>20</v>
      </c>
      <c r="J133" s="17" t="s">
        <v>23</v>
      </c>
      <c r="K133" s="93">
        <v>99806</v>
      </c>
      <c r="L133" s="12">
        <v>1</v>
      </c>
      <c r="R133" s="97" t="s">
        <v>990</v>
      </c>
      <c r="S133" s="78">
        <v>41113</v>
      </c>
      <c r="T133" s="78">
        <v>41502</v>
      </c>
      <c r="U133" s="11">
        <f t="shared" si="8"/>
        <v>389</v>
      </c>
    </row>
    <row r="134" spans="1:21" hidden="1" x14ac:dyDescent="0.25">
      <c r="A134" s="11" t="s">
        <v>249</v>
      </c>
      <c r="B134" s="12" t="s">
        <v>31</v>
      </c>
      <c r="C134" s="11" t="s">
        <v>220</v>
      </c>
      <c r="D134" s="13">
        <v>180005803</v>
      </c>
      <c r="E134" s="14">
        <v>2526503334</v>
      </c>
      <c r="F134" s="11" t="s">
        <v>14</v>
      </c>
      <c r="G134" s="78">
        <v>42814</v>
      </c>
      <c r="H134" s="79" t="str">
        <f t="shared" si="6"/>
        <v>March</v>
      </c>
      <c r="I134" s="16">
        <f t="shared" ca="1" si="7"/>
        <v>3</v>
      </c>
      <c r="J134" s="17" t="s">
        <v>15</v>
      </c>
      <c r="K134" s="93">
        <v>105530</v>
      </c>
      <c r="L134" s="12">
        <v>5</v>
      </c>
      <c r="R134" s="97" t="s">
        <v>991</v>
      </c>
      <c r="S134" s="78">
        <v>40940</v>
      </c>
      <c r="T134" s="78">
        <v>41905</v>
      </c>
      <c r="U134" s="11">
        <f t="shared" si="8"/>
        <v>965</v>
      </c>
    </row>
    <row r="135" spans="1:21" hidden="1" x14ac:dyDescent="0.25">
      <c r="A135" s="11" t="s">
        <v>387</v>
      </c>
      <c r="B135" s="12" t="s">
        <v>33</v>
      </c>
      <c r="C135" s="11" t="s">
        <v>685</v>
      </c>
      <c r="D135" s="13">
        <v>324009262</v>
      </c>
      <c r="E135" s="14">
        <v>2525459665</v>
      </c>
      <c r="F135" s="11" t="s">
        <v>17</v>
      </c>
      <c r="G135" s="78">
        <v>37376</v>
      </c>
      <c r="H135" s="79" t="str">
        <f t="shared" si="6"/>
        <v>April</v>
      </c>
      <c r="I135" s="16">
        <f t="shared" ca="1" si="7"/>
        <v>18</v>
      </c>
      <c r="J135" s="17"/>
      <c r="K135" s="93">
        <v>60892</v>
      </c>
      <c r="L135" s="12">
        <v>1</v>
      </c>
      <c r="R135" s="97" t="s">
        <v>992</v>
      </c>
      <c r="S135" s="78">
        <v>42210</v>
      </c>
      <c r="T135" s="78">
        <v>42869</v>
      </c>
      <c r="U135" s="11">
        <f t="shared" si="8"/>
        <v>659</v>
      </c>
    </row>
    <row r="136" spans="1:21" x14ac:dyDescent="0.25">
      <c r="A136" s="11" t="s">
        <v>388</v>
      </c>
      <c r="B136" s="12" t="s">
        <v>28</v>
      </c>
      <c r="C136" s="11" t="s">
        <v>67</v>
      </c>
      <c r="D136" s="13">
        <v>459002265</v>
      </c>
      <c r="E136" s="14">
        <v>2524633649</v>
      </c>
      <c r="F136" s="11" t="s">
        <v>14</v>
      </c>
      <c r="G136" s="78">
        <v>36417</v>
      </c>
      <c r="H136" s="79" t="str">
        <f t="shared" si="6"/>
        <v>September</v>
      </c>
      <c r="I136" s="16">
        <f t="shared" ca="1" si="7"/>
        <v>21</v>
      </c>
      <c r="J136" s="17" t="s">
        <v>23</v>
      </c>
      <c r="K136" s="93">
        <v>82890</v>
      </c>
      <c r="L136" s="12">
        <v>5</v>
      </c>
      <c r="R136" s="97" t="s">
        <v>993</v>
      </c>
      <c r="S136" s="78">
        <v>41941</v>
      </c>
      <c r="T136" s="78">
        <v>42217</v>
      </c>
      <c r="U136" s="11">
        <f t="shared" si="8"/>
        <v>276</v>
      </c>
    </row>
    <row r="137" spans="1:21" hidden="1" x14ac:dyDescent="0.25">
      <c r="A137" s="11" t="s">
        <v>250</v>
      </c>
      <c r="B137" s="12" t="s">
        <v>28</v>
      </c>
      <c r="C137" s="11" t="s">
        <v>460</v>
      </c>
      <c r="D137" s="13">
        <v>272004784</v>
      </c>
      <c r="E137" s="14">
        <v>9191162663</v>
      </c>
      <c r="F137" s="11" t="s">
        <v>26</v>
      </c>
      <c r="G137" s="78">
        <v>40553</v>
      </c>
      <c r="H137" s="79" t="str">
        <f t="shared" si="6"/>
        <v>January</v>
      </c>
      <c r="I137" s="16">
        <f t="shared" ca="1" si="7"/>
        <v>9</v>
      </c>
      <c r="J137" s="17"/>
      <c r="K137" s="93">
        <v>29225</v>
      </c>
      <c r="L137" s="12">
        <v>2</v>
      </c>
      <c r="R137" s="97" t="s">
        <v>994</v>
      </c>
      <c r="S137" s="78">
        <v>41451</v>
      </c>
      <c r="T137" s="78">
        <v>41642</v>
      </c>
      <c r="U137" s="11">
        <f t="shared" si="8"/>
        <v>191</v>
      </c>
    </row>
    <row r="138" spans="1:21" hidden="1" x14ac:dyDescent="0.25">
      <c r="A138" s="11" t="s">
        <v>464</v>
      </c>
      <c r="B138" s="12" t="s">
        <v>33</v>
      </c>
      <c r="C138" s="11" t="s">
        <v>220</v>
      </c>
      <c r="D138" s="13">
        <v>337000590</v>
      </c>
      <c r="E138" s="14">
        <v>9197046530</v>
      </c>
      <c r="F138" s="11" t="s">
        <v>17</v>
      </c>
      <c r="G138" s="78">
        <v>40886</v>
      </c>
      <c r="H138" s="79" t="str">
        <f t="shared" si="6"/>
        <v>December</v>
      </c>
      <c r="I138" s="16">
        <f t="shared" ca="1" si="7"/>
        <v>8</v>
      </c>
      <c r="J138" s="17"/>
      <c r="K138" s="93">
        <v>77504</v>
      </c>
      <c r="L138" s="12">
        <v>2</v>
      </c>
      <c r="R138" s="97" t="s">
        <v>995</v>
      </c>
      <c r="S138" s="78">
        <v>41240</v>
      </c>
      <c r="T138" s="78">
        <v>41535</v>
      </c>
      <c r="U138" s="11">
        <f t="shared" si="8"/>
        <v>295</v>
      </c>
    </row>
    <row r="139" spans="1:21" hidden="1" x14ac:dyDescent="0.25">
      <c r="A139" s="11" t="s">
        <v>52</v>
      </c>
      <c r="B139" s="12" t="s">
        <v>31</v>
      </c>
      <c r="C139" s="11" t="s">
        <v>433</v>
      </c>
      <c r="D139" s="13">
        <v>303001529</v>
      </c>
      <c r="E139" s="14">
        <v>9196753698</v>
      </c>
      <c r="F139" s="11" t="s">
        <v>22</v>
      </c>
      <c r="G139" s="78">
        <v>37992</v>
      </c>
      <c r="H139" s="79" t="str">
        <f t="shared" si="6"/>
        <v>January</v>
      </c>
      <c r="I139" s="16">
        <f t="shared" ca="1" si="7"/>
        <v>16</v>
      </c>
      <c r="J139" s="17" t="s">
        <v>15</v>
      </c>
      <c r="K139" s="93">
        <v>66697</v>
      </c>
      <c r="L139" s="12">
        <v>4</v>
      </c>
      <c r="R139" s="97" t="s">
        <v>996</v>
      </c>
      <c r="S139" s="78">
        <v>42234</v>
      </c>
      <c r="T139" s="78">
        <v>43010</v>
      </c>
      <c r="U139" s="11">
        <f t="shared" si="8"/>
        <v>776</v>
      </c>
    </row>
    <row r="140" spans="1:21" hidden="1" x14ac:dyDescent="0.25">
      <c r="A140" s="11" t="s">
        <v>178</v>
      </c>
      <c r="B140" s="12" t="s">
        <v>31</v>
      </c>
      <c r="C140" s="11" t="s">
        <v>381</v>
      </c>
      <c r="D140" s="13">
        <v>357001517</v>
      </c>
      <c r="E140" s="14">
        <v>2527660273</v>
      </c>
      <c r="F140" s="11" t="s">
        <v>22</v>
      </c>
      <c r="G140" s="78">
        <v>39213</v>
      </c>
      <c r="H140" s="79" t="str">
        <f t="shared" si="6"/>
        <v>May</v>
      </c>
      <c r="I140" s="16">
        <f t="shared" ca="1" si="7"/>
        <v>13</v>
      </c>
      <c r="J140" s="17" t="s">
        <v>37</v>
      </c>
      <c r="K140" s="93">
        <v>36167</v>
      </c>
      <c r="L140" s="12">
        <v>2</v>
      </c>
      <c r="R140" s="97" t="s">
        <v>997</v>
      </c>
      <c r="S140" s="78">
        <v>41380</v>
      </c>
      <c r="T140" s="78">
        <v>41633</v>
      </c>
      <c r="U140" s="11">
        <f t="shared" si="8"/>
        <v>253</v>
      </c>
    </row>
    <row r="141" spans="1:21" hidden="1" x14ac:dyDescent="0.25">
      <c r="A141" s="11" t="s">
        <v>179</v>
      </c>
      <c r="B141" s="12" t="s">
        <v>25</v>
      </c>
      <c r="C141" s="11" t="s">
        <v>220</v>
      </c>
      <c r="D141" s="13">
        <v>720008680</v>
      </c>
      <c r="E141" s="14">
        <v>2522126686</v>
      </c>
      <c r="F141" s="11" t="s">
        <v>14</v>
      </c>
      <c r="G141" s="78">
        <v>37325</v>
      </c>
      <c r="H141" s="79" t="str">
        <f t="shared" si="6"/>
        <v>March</v>
      </c>
      <c r="I141" s="16">
        <f t="shared" ca="1" si="7"/>
        <v>18</v>
      </c>
      <c r="J141" s="17" t="s">
        <v>15</v>
      </c>
      <c r="K141" s="93">
        <v>109364</v>
      </c>
      <c r="L141" s="12">
        <v>4</v>
      </c>
      <c r="R141" s="97" t="s">
        <v>998</v>
      </c>
      <c r="S141" s="78">
        <v>41375</v>
      </c>
      <c r="T141" s="78">
        <v>41822</v>
      </c>
      <c r="U141" s="11">
        <f t="shared" si="8"/>
        <v>447</v>
      </c>
    </row>
    <row r="142" spans="1:21" hidden="1" x14ac:dyDescent="0.25">
      <c r="A142" s="11" t="s">
        <v>77</v>
      </c>
      <c r="B142" s="12" t="s">
        <v>12</v>
      </c>
      <c r="C142" s="11" t="s">
        <v>522</v>
      </c>
      <c r="D142" s="13">
        <v>433004045</v>
      </c>
      <c r="E142" s="14">
        <v>2522543210</v>
      </c>
      <c r="F142" s="11" t="s">
        <v>17</v>
      </c>
      <c r="G142" s="78">
        <v>36480</v>
      </c>
      <c r="H142" s="79" t="str">
        <f t="shared" si="6"/>
        <v>November</v>
      </c>
      <c r="I142" s="16">
        <f t="shared" ca="1" si="7"/>
        <v>21</v>
      </c>
      <c r="J142" s="17"/>
      <c r="K142" s="93">
        <v>64247</v>
      </c>
      <c r="L142" s="12">
        <v>3</v>
      </c>
      <c r="R142" s="97" t="s">
        <v>999</v>
      </c>
      <c r="S142" s="78">
        <v>41334</v>
      </c>
      <c r="T142" s="78">
        <v>41998</v>
      </c>
      <c r="U142" s="11">
        <f t="shared" si="8"/>
        <v>664</v>
      </c>
    </row>
    <row r="143" spans="1:21" hidden="1" x14ac:dyDescent="0.25">
      <c r="A143" s="11" t="s">
        <v>539</v>
      </c>
      <c r="B143" s="12" t="s">
        <v>33</v>
      </c>
      <c r="C143" s="11" t="s">
        <v>381</v>
      </c>
      <c r="D143" s="13">
        <v>567006382</v>
      </c>
      <c r="E143" s="14">
        <v>2521683770</v>
      </c>
      <c r="F143" s="11" t="s">
        <v>14</v>
      </c>
      <c r="G143" s="78">
        <v>38958</v>
      </c>
      <c r="H143" s="79" t="str">
        <f t="shared" si="6"/>
        <v>August</v>
      </c>
      <c r="I143" s="16">
        <f t="shared" ca="1" si="7"/>
        <v>14</v>
      </c>
      <c r="J143" s="17" t="s">
        <v>42</v>
      </c>
      <c r="K143" s="93">
        <v>67190</v>
      </c>
      <c r="L143" s="12">
        <v>1</v>
      </c>
      <c r="R143" s="97" t="s">
        <v>1000</v>
      </c>
      <c r="S143" s="78">
        <v>41646</v>
      </c>
      <c r="T143" s="78">
        <v>42037</v>
      </c>
      <c r="U143" s="11">
        <f t="shared" si="8"/>
        <v>391</v>
      </c>
    </row>
    <row r="144" spans="1:21" hidden="1" x14ac:dyDescent="0.25">
      <c r="A144" s="11" t="s">
        <v>703</v>
      </c>
      <c r="B144" s="12" t="s">
        <v>12</v>
      </c>
      <c r="C144" s="11" t="s">
        <v>220</v>
      </c>
      <c r="D144" s="13">
        <v>138007245</v>
      </c>
      <c r="E144" s="14">
        <v>2522140101</v>
      </c>
      <c r="F144" s="11" t="s">
        <v>17</v>
      </c>
      <c r="G144" s="78">
        <v>36895</v>
      </c>
      <c r="H144" s="79" t="str">
        <f t="shared" si="6"/>
        <v>January</v>
      </c>
      <c r="I144" s="16">
        <f t="shared" ca="1" si="7"/>
        <v>19</v>
      </c>
      <c r="J144" s="17"/>
      <c r="K144" s="93">
        <v>106947</v>
      </c>
      <c r="L144" s="12">
        <v>4</v>
      </c>
      <c r="R144" s="97" t="s">
        <v>1001</v>
      </c>
      <c r="S144" s="78">
        <v>41537</v>
      </c>
      <c r="T144" s="78">
        <v>41927</v>
      </c>
      <c r="U144" s="11">
        <f t="shared" si="8"/>
        <v>390</v>
      </c>
    </row>
    <row r="145" spans="1:21" hidden="1" x14ac:dyDescent="0.25">
      <c r="A145" s="11" t="s">
        <v>78</v>
      </c>
      <c r="B145" s="12" t="s">
        <v>31</v>
      </c>
      <c r="C145" s="11" t="s">
        <v>611</v>
      </c>
      <c r="D145" s="13">
        <v>491000893</v>
      </c>
      <c r="E145" s="14">
        <v>2524713634</v>
      </c>
      <c r="F145" s="11" t="s">
        <v>14</v>
      </c>
      <c r="G145" s="78">
        <v>42920</v>
      </c>
      <c r="H145" s="79" t="str">
        <f t="shared" si="6"/>
        <v>July</v>
      </c>
      <c r="I145" s="16">
        <f t="shared" ca="1" si="7"/>
        <v>3</v>
      </c>
      <c r="J145" s="17" t="s">
        <v>37</v>
      </c>
      <c r="K145" s="93">
        <v>31307</v>
      </c>
      <c r="L145" s="12">
        <v>5</v>
      </c>
      <c r="R145" s="97" t="s">
        <v>1002</v>
      </c>
      <c r="S145" s="78">
        <v>41938</v>
      </c>
      <c r="T145" s="78">
        <v>42582</v>
      </c>
      <c r="U145" s="11">
        <f t="shared" si="8"/>
        <v>644</v>
      </c>
    </row>
    <row r="146" spans="1:21" hidden="1" x14ac:dyDescent="0.25">
      <c r="A146" s="11" t="s">
        <v>79</v>
      </c>
      <c r="B146" s="12" t="s">
        <v>28</v>
      </c>
      <c r="C146" s="11" t="s">
        <v>211</v>
      </c>
      <c r="D146" s="13">
        <v>861004260</v>
      </c>
      <c r="E146" s="14">
        <v>9196632360</v>
      </c>
      <c r="F146" s="11" t="s">
        <v>14</v>
      </c>
      <c r="G146" s="78">
        <v>36227</v>
      </c>
      <c r="H146" s="79" t="str">
        <f t="shared" si="6"/>
        <v>March</v>
      </c>
      <c r="I146" s="16">
        <f t="shared" ca="1" si="7"/>
        <v>21</v>
      </c>
      <c r="J146" s="17" t="s">
        <v>15</v>
      </c>
      <c r="K146" s="93">
        <v>120339</v>
      </c>
      <c r="L146" s="12">
        <v>1</v>
      </c>
      <c r="R146" s="97" t="s">
        <v>1003</v>
      </c>
      <c r="S146" s="78">
        <v>40971</v>
      </c>
      <c r="T146" s="78">
        <v>41173</v>
      </c>
      <c r="U146" s="11">
        <f t="shared" si="8"/>
        <v>202</v>
      </c>
    </row>
    <row r="147" spans="1:21" hidden="1" x14ac:dyDescent="0.25">
      <c r="A147" s="11" t="s">
        <v>454</v>
      </c>
      <c r="B147" s="12" t="s">
        <v>28</v>
      </c>
      <c r="C147" s="11" t="s">
        <v>685</v>
      </c>
      <c r="D147" s="13">
        <v>876002195</v>
      </c>
      <c r="E147" s="14">
        <v>2526049607</v>
      </c>
      <c r="F147" s="11" t="s">
        <v>14</v>
      </c>
      <c r="G147" s="78">
        <v>39172</v>
      </c>
      <c r="H147" s="79" t="str">
        <f t="shared" si="6"/>
        <v>March</v>
      </c>
      <c r="I147" s="16">
        <f t="shared" ca="1" si="7"/>
        <v>13</v>
      </c>
      <c r="J147" s="17" t="s">
        <v>42</v>
      </c>
      <c r="K147" s="93">
        <v>83498</v>
      </c>
      <c r="L147" s="12">
        <v>2</v>
      </c>
      <c r="R147" s="97" t="s">
        <v>1004</v>
      </c>
      <c r="S147" s="78">
        <v>41577</v>
      </c>
      <c r="T147" s="78">
        <v>41866</v>
      </c>
      <c r="U147" s="11">
        <f t="shared" si="8"/>
        <v>289</v>
      </c>
    </row>
    <row r="148" spans="1:21" hidden="1" x14ac:dyDescent="0.25">
      <c r="A148" s="11" t="s">
        <v>465</v>
      </c>
      <c r="B148" s="12" t="s">
        <v>28</v>
      </c>
      <c r="C148" s="11" t="s">
        <v>522</v>
      </c>
      <c r="D148" s="13">
        <v>113002240</v>
      </c>
      <c r="E148" s="14">
        <v>2526712695</v>
      </c>
      <c r="F148" s="11" t="s">
        <v>14</v>
      </c>
      <c r="G148" s="78">
        <v>39378</v>
      </c>
      <c r="H148" s="79" t="str">
        <f t="shared" si="6"/>
        <v>October</v>
      </c>
      <c r="I148" s="16">
        <f t="shared" ca="1" si="7"/>
        <v>13</v>
      </c>
      <c r="J148" s="17" t="s">
        <v>15</v>
      </c>
      <c r="K148" s="93">
        <v>84240</v>
      </c>
      <c r="L148" s="12">
        <v>4</v>
      </c>
      <c r="R148" s="97" t="s">
        <v>1005</v>
      </c>
      <c r="S148" s="78">
        <v>41880</v>
      </c>
      <c r="T148" s="78">
        <v>42325</v>
      </c>
      <c r="U148" s="11">
        <f t="shared" si="8"/>
        <v>445</v>
      </c>
    </row>
    <row r="149" spans="1:21" hidden="1" x14ac:dyDescent="0.25">
      <c r="A149" s="11" t="s">
        <v>80</v>
      </c>
      <c r="B149" s="12" t="s">
        <v>33</v>
      </c>
      <c r="C149" s="11" t="s">
        <v>685</v>
      </c>
      <c r="D149" s="13">
        <v>483003618</v>
      </c>
      <c r="E149" s="14">
        <v>2526459263</v>
      </c>
      <c r="F149" s="11" t="s">
        <v>14</v>
      </c>
      <c r="G149" s="78">
        <v>37979</v>
      </c>
      <c r="H149" s="79" t="str">
        <f t="shared" si="6"/>
        <v>December</v>
      </c>
      <c r="I149" s="16">
        <f t="shared" ca="1" si="7"/>
        <v>16</v>
      </c>
      <c r="J149" s="17" t="s">
        <v>37</v>
      </c>
      <c r="K149" s="93">
        <v>45347</v>
      </c>
      <c r="L149" s="12">
        <v>5</v>
      </c>
      <c r="R149" s="97" t="s">
        <v>1006</v>
      </c>
      <c r="S149" s="78">
        <v>41027</v>
      </c>
      <c r="T149" s="78">
        <v>41502</v>
      </c>
      <c r="U149" s="11">
        <f t="shared" si="8"/>
        <v>475</v>
      </c>
    </row>
    <row r="150" spans="1:21" hidden="1" x14ac:dyDescent="0.25">
      <c r="A150" s="11" t="s">
        <v>704</v>
      </c>
      <c r="B150" s="12" t="s">
        <v>33</v>
      </c>
      <c r="C150" s="11" t="s">
        <v>220</v>
      </c>
      <c r="D150" s="13">
        <v>356002235</v>
      </c>
      <c r="E150" s="14">
        <v>2521667727</v>
      </c>
      <c r="F150" s="11" t="s">
        <v>22</v>
      </c>
      <c r="G150" s="78">
        <v>39446</v>
      </c>
      <c r="H150" s="79" t="str">
        <f t="shared" si="6"/>
        <v>December</v>
      </c>
      <c r="I150" s="16">
        <f t="shared" ca="1" si="7"/>
        <v>12</v>
      </c>
      <c r="J150" s="17" t="s">
        <v>37</v>
      </c>
      <c r="K150" s="93">
        <v>63059</v>
      </c>
      <c r="L150" s="12">
        <v>3</v>
      </c>
      <c r="R150" s="97" t="s">
        <v>1007</v>
      </c>
      <c r="S150" s="78">
        <v>41955</v>
      </c>
      <c r="T150" s="78">
        <v>42778</v>
      </c>
      <c r="U150" s="11">
        <f t="shared" si="8"/>
        <v>823</v>
      </c>
    </row>
    <row r="151" spans="1:21" hidden="1" x14ac:dyDescent="0.25">
      <c r="A151" s="11" t="s">
        <v>180</v>
      </c>
      <c r="B151" s="12" t="s">
        <v>33</v>
      </c>
      <c r="C151" s="11" t="s">
        <v>67</v>
      </c>
      <c r="D151" s="13">
        <v>260005239</v>
      </c>
      <c r="E151" s="14">
        <v>2523040292</v>
      </c>
      <c r="F151" s="11" t="s">
        <v>26</v>
      </c>
      <c r="G151" s="78">
        <v>36462</v>
      </c>
      <c r="H151" s="79" t="str">
        <f t="shared" si="6"/>
        <v>October</v>
      </c>
      <c r="I151" s="16">
        <f t="shared" ca="1" si="7"/>
        <v>21</v>
      </c>
      <c r="J151" s="17"/>
      <c r="K151" s="93">
        <v>19667</v>
      </c>
      <c r="L151" s="12">
        <v>3</v>
      </c>
      <c r="R151" s="97" t="s">
        <v>1008</v>
      </c>
      <c r="S151" s="78">
        <v>41040</v>
      </c>
      <c r="T151" s="78">
        <v>41803</v>
      </c>
      <c r="U151" s="11">
        <f t="shared" si="8"/>
        <v>763</v>
      </c>
    </row>
    <row r="152" spans="1:21" hidden="1" x14ac:dyDescent="0.25">
      <c r="A152" s="11" t="s">
        <v>705</v>
      </c>
      <c r="B152" s="12" t="s">
        <v>28</v>
      </c>
      <c r="C152" s="11" t="s">
        <v>611</v>
      </c>
      <c r="D152" s="13">
        <v>668008287</v>
      </c>
      <c r="E152" s="14">
        <v>9191952821</v>
      </c>
      <c r="F152" s="11" t="s">
        <v>17</v>
      </c>
      <c r="G152" s="78">
        <v>38648</v>
      </c>
      <c r="H152" s="79" t="str">
        <f t="shared" si="6"/>
        <v>October</v>
      </c>
      <c r="I152" s="16">
        <f t="shared" ca="1" si="7"/>
        <v>15</v>
      </c>
      <c r="J152" s="17"/>
      <c r="K152" s="93">
        <v>116235</v>
      </c>
      <c r="L152" s="12">
        <v>4</v>
      </c>
      <c r="R152" s="97" t="s">
        <v>1009</v>
      </c>
      <c r="S152" s="78">
        <v>41432</v>
      </c>
      <c r="T152" s="78">
        <v>42029</v>
      </c>
      <c r="U152" s="11">
        <f t="shared" si="8"/>
        <v>597</v>
      </c>
    </row>
    <row r="153" spans="1:21" hidden="1" x14ac:dyDescent="0.25">
      <c r="A153" s="11" t="s">
        <v>437</v>
      </c>
      <c r="B153" s="12" t="s">
        <v>33</v>
      </c>
      <c r="C153" s="11" t="s">
        <v>522</v>
      </c>
      <c r="D153" s="13">
        <v>933003118</v>
      </c>
      <c r="E153" s="14">
        <v>2523294956</v>
      </c>
      <c r="F153" s="11" t="s">
        <v>17</v>
      </c>
      <c r="G153" s="78">
        <v>37500</v>
      </c>
      <c r="H153" s="79" t="str">
        <f t="shared" si="6"/>
        <v>September</v>
      </c>
      <c r="I153" s="16">
        <f t="shared" ca="1" si="7"/>
        <v>18</v>
      </c>
      <c r="J153" s="17"/>
      <c r="K153" s="93">
        <v>116073</v>
      </c>
      <c r="L153" s="12">
        <v>2</v>
      </c>
      <c r="R153" s="97" t="s">
        <v>1010</v>
      </c>
      <c r="S153" s="78">
        <v>41325</v>
      </c>
      <c r="T153" s="78">
        <v>42108</v>
      </c>
      <c r="U153" s="11">
        <f t="shared" si="8"/>
        <v>783</v>
      </c>
    </row>
    <row r="154" spans="1:21" hidden="1" x14ac:dyDescent="0.25">
      <c r="A154" s="11" t="s">
        <v>706</v>
      </c>
      <c r="B154" s="12" t="s">
        <v>12</v>
      </c>
      <c r="C154" s="11" t="s">
        <v>381</v>
      </c>
      <c r="D154" s="13">
        <v>499004019</v>
      </c>
      <c r="E154" s="14">
        <v>9195978858</v>
      </c>
      <c r="F154" s="11" t="s">
        <v>22</v>
      </c>
      <c r="G154" s="78">
        <v>38963</v>
      </c>
      <c r="H154" s="79" t="str">
        <f t="shared" si="6"/>
        <v>September</v>
      </c>
      <c r="I154" s="16">
        <f t="shared" ca="1" si="7"/>
        <v>14</v>
      </c>
      <c r="J154" s="17" t="s">
        <v>37</v>
      </c>
      <c r="K154" s="93">
        <v>38988</v>
      </c>
      <c r="L154" s="12">
        <v>3</v>
      </c>
      <c r="R154" s="97" t="s">
        <v>1011</v>
      </c>
      <c r="S154" s="78">
        <v>40914</v>
      </c>
      <c r="T154" s="78">
        <v>41730</v>
      </c>
      <c r="U154" s="11">
        <f t="shared" si="8"/>
        <v>816</v>
      </c>
    </row>
    <row r="155" spans="1:21" hidden="1" x14ac:dyDescent="0.25">
      <c r="A155" s="11" t="s">
        <v>540</v>
      </c>
      <c r="B155" s="12" t="s">
        <v>28</v>
      </c>
      <c r="C155" s="11" t="s">
        <v>381</v>
      </c>
      <c r="D155" s="13">
        <v>393000045</v>
      </c>
      <c r="E155" s="14">
        <v>2525268508</v>
      </c>
      <c r="F155" s="11" t="s">
        <v>22</v>
      </c>
      <c r="G155" s="78">
        <v>40008</v>
      </c>
      <c r="H155" s="79" t="str">
        <f t="shared" si="6"/>
        <v>July</v>
      </c>
      <c r="I155" s="16">
        <f t="shared" ca="1" si="7"/>
        <v>11</v>
      </c>
      <c r="J155" s="17" t="s">
        <v>23</v>
      </c>
      <c r="K155" s="93">
        <v>63848</v>
      </c>
      <c r="L155" s="12">
        <v>4</v>
      </c>
      <c r="R155" s="97" t="s">
        <v>1012</v>
      </c>
      <c r="S155" s="78">
        <v>41461</v>
      </c>
      <c r="T155" s="78">
        <v>42137</v>
      </c>
      <c r="U155" s="11">
        <f t="shared" si="8"/>
        <v>676</v>
      </c>
    </row>
    <row r="156" spans="1:21" hidden="1" x14ac:dyDescent="0.25">
      <c r="A156" s="11" t="s">
        <v>782</v>
      </c>
      <c r="B156" s="12" t="s">
        <v>12</v>
      </c>
      <c r="C156" s="11" t="s">
        <v>67</v>
      </c>
      <c r="D156" s="13">
        <v>787006286</v>
      </c>
      <c r="E156" s="14">
        <v>2524588703</v>
      </c>
      <c r="F156" s="11" t="s">
        <v>14</v>
      </c>
      <c r="G156" s="78">
        <v>36190</v>
      </c>
      <c r="H156" s="79" t="str">
        <f t="shared" si="6"/>
        <v>January</v>
      </c>
      <c r="I156" s="16">
        <f t="shared" ca="1" si="7"/>
        <v>21</v>
      </c>
      <c r="J156" s="17" t="s">
        <v>42</v>
      </c>
      <c r="K156" s="93">
        <v>67244</v>
      </c>
      <c r="L156" s="12">
        <v>2</v>
      </c>
      <c r="R156" s="97" t="s">
        <v>1013</v>
      </c>
      <c r="S156" s="78">
        <v>42021</v>
      </c>
      <c r="T156" s="78">
        <v>42642</v>
      </c>
      <c r="U156" s="11">
        <f t="shared" si="8"/>
        <v>621</v>
      </c>
    </row>
    <row r="157" spans="1:21" hidden="1" x14ac:dyDescent="0.25">
      <c r="A157" s="11" t="s">
        <v>251</v>
      </c>
      <c r="B157" s="12" t="s">
        <v>31</v>
      </c>
      <c r="C157" s="11" t="s">
        <v>433</v>
      </c>
      <c r="D157" s="13">
        <v>478004556</v>
      </c>
      <c r="E157" s="14">
        <v>9193891189</v>
      </c>
      <c r="F157" s="11" t="s">
        <v>14</v>
      </c>
      <c r="G157" s="78">
        <v>43375</v>
      </c>
      <c r="H157" s="79" t="str">
        <f t="shared" si="6"/>
        <v>October</v>
      </c>
      <c r="I157" s="16">
        <f t="shared" ca="1" si="7"/>
        <v>2</v>
      </c>
      <c r="J157" s="17" t="s">
        <v>42</v>
      </c>
      <c r="K157" s="93">
        <v>83943</v>
      </c>
      <c r="L157" s="12">
        <v>2</v>
      </c>
      <c r="R157" s="97" t="s">
        <v>1014</v>
      </c>
      <c r="S157" s="78">
        <v>41528</v>
      </c>
      <c r="T157" s="78">
        <v>41786</v>
      </c>
      <c r="U157" s="11">
        <f t="shared" si="8"/>
        <v>258</v>
      </c>
    </row>
    <row r="158" spans="1:21" hidden="1" x14ac:dyDescent="0.25">
      <c r="A158" s="11" t="s">
        <v>81</v>
      </c>
      <c r="B158" s="12" t="s">
        <v>25</v>
      </c>
      <c r="C158" s="11" t="s">
        <v>522</v>
      </c>
      <c r="D158" s="13">
        <v>343005481</v>
      </c>
      <c r="E158" s="14">
        <v>9196446519</v>
      </c>
      <c r="F158" s="11" t="s">
        <v>14</v>
      </c>
      <c r="G158" s="78">
        <v>38760</v>
      </c>
      <c r="H158" s="79" t="str">
        <f t="shared" si="6"/>
        <v>February</v>
      </c>
      <c r="I158" s="16">
        <f t="shared" ca="1" si="7"/>
        <v>14</v>
      </c>
      <c r="J158" s="17" t="s">
        <v>23</v>
      </c>
      <c r="K158" s="93">
        <v>99549</v>
      </c>
      <c r="L158" s="12">
        <v>4</v>
      </c>
      <c r="R158" s="97" t="s">
        <v>1015</v>
      </c>
      <c r="S158" s="78">
        <v>42221</v>
      </c>
      <c r="T158" s="78">
        <v>42448</v>
      </c>
      <c r="U158" s="11">
        <f t="shared" si="8"/>
        <v>227</v>
      </c>
    </row>
    <row r="159" spans="1:21" hidden="1" x14ac:dyDescent="0.25">
      <c r="A159" s="11" t="s">
        <v>137</v>
      </c>
      <c r="B159" s="12" t="s">
        <v>33</v>
      </c>
      <c r="C159" s="11" t="s">
        <v>460</v>
      </c>
      <c r="D159" s="13">
        <v>881002432</v>
      </c>
      <c r="E159" s="14">
        <v>9193957018</v>
      </c>
      <c r="F159" s="11" t="s">
        <v>14</v>
      </c>
      <c r="G159" s="78">
        <v>36770</v>
      </c>
      <c r="H159" s="79" t="str">
        <f t="shared" si="6"/>
        <v>September</v>
      </c>
      <c r="I159" s="16">
        <f t="shared" ca="1" si="7"/>
        <v>20</v>
      </c>
      <c r="J159" s="17" t="s">
        <v>23</v>
      </c>
      <c r="K159" s="93">
        <v>91814</v>
      </c>
      <c r="L159" s="12">
        <v>1</v>
      </c>
      <c r="R159" s="97" t="s">
        <v>1016</v>
      </c>
      <c r="S159" s="78">
        <v>42180</v>
      </c>
      <c r="T159" s="78">
        <v>43119</v>
      </c>
      <c r="U159" s="11">
        <f t="shared" si="8"/>
        <v>939</v>
      </c>
    </row>
    <row r="160" spans="1:21" x14ac:dyDescent="0.25">
      <c r="A160" s="11" t="s">
        <v>541</v>
      </c>
      <c r="B160" s="12" t="s">
        <v>12</v>
      </c>
      <c r="C160" s="11" t="s">
        <v>67</v>
      </c>
      <c r="D160" s="13">
        <v>415008597</v>
      </c>
      <c r="E160" s="14">
        <v>9196252690</v>
      </c>
      <c r="F160" s="11" t="s">
        <v>14</v>
      </c>
      <c r="G160" s="78">
        <v>38509</v>
      </c>
      <c r="H160" s="79" t="str">
        <f t="shared" si="6"/>
        <v>June</v>
      </c>
      <c r="I160" s="16">
        <f t="shared" ca="1" si="7"/>
        <v>15</v>
      </c>
      <c r="J160" s="17" t="s">
        <v>15</v>
      </c>
      <c r="K160" s="93">
        <v>55242</v>
      </c>
      <c r="L160" s="12">
        <v>4</v>
      </c>
      <c r="R160" s="97" t="s">
        <v>1017</v>
      </c>
      <c r="S160" s="78">
        <v>42287</v>
      </c>
      <c r="T160" s="78">
        <v>42433</v>
      </c>
      <c r="U160" s="11">
        <f t="shared" si="8"/>
        <v>146</v>
      </c>
    </row>
    <row r="161" spans="1:21" hidden="1" x14ac:dyDescent="0.25">
      <c r="A161" s="11" t="s">
        <v>252</v>
      </c>
      <c r="B161" s="12" t="s">
        <v>19</v>
      </c>
      <c r="C161" s="11" t="s">
        <v>381</v>
      </c>
      <c r="D161" s="13">
        <v>355005853</v>
      </c>
      <c r="E161" s="14">
        <v>2525478716</v>
      </c>
      <c r="F161" s="11" t="s">
        <v>14</v>
      </c>
      <c r="G161" s="78">
        <v>39139</v>
      </c>
      <c r="H161" s="79" t="str">
        <f t="shared" si="6"/>
        <v>February</v>
      </c>
      <c r="I161" s="16">
        <f t="shared" ca="1" si="7"/>
        <v>13</v>
      </c>
      <c r="J161" s="17" t="s">
        <v>15</v>
      </c>
      <c r="K161" s="93">
        <v>62141</v>
      </c>
      <c r="L161" s="12">
        <v>2</v>
      </c>
      <c r="R161" s="97" t="s">
        <v>1018</v>
      </c>
      <c r="S161" s="78">
        <v>41222</v>
      </c>
      <c r="T161" s="78">
        <v>41609</v>
      </c>
      <c r="U161" s="11">
        <f t="shared" si="8"/>
        <v>387</v>
      </c>
    </row>
    <row r="162" spans="1:21" hidden="1" x14ac:dyDescent="0.25">
      <c r="A162" s="11" t="s">
        <v>149</v>
      </c>
      <c r="B162" s="12" t="s">
        <v>25</v>
      </c>
      <c r="C162" s="11" t="s">
        <v>522</v>
      </c>
      <c r="D162" s="13">
        <v>698002533</v>
      </c>
      <c r="E162" s="14">
        <v>9192917217</v>
      </c>
      <c r="F162" s="11" t="s">
        <v>17</v>
      </c>
      <c r="G162" s="78">
        <v>38541</v>
      </c>
      <c r="H162" s="79" t="str">
        <f t="shared" si="6"/>
        <v>July</v>
      </c>
      <c r="I162" s="16">
        <f t="shared" ca="1" si="7"/>
        <v>15</v>
      </c>
      <c r="J162" s="17"/>
      <c r="K162" s="93">
        <v>48911</v>
      </c>
      <c r="L162" s="12">
        <v>2</v>
      </c>
      <c r="R162" s="97" t="s">
        <v>1019</v>
      </c>
      <c r="S162" s="78">
        <v>41148</v>
      </c>
      <c r="T162" s="78">
        <v>41431</v>
      </c>
      <c r="U162" s="11">
        <f t="shared" si="8"/>
        <v>283</v>
      </c>
    </row>
    <row r="163" spans="1:21" hidden="1" x14ac:dyDescent="0.25">
      <c r="A163" s="11" t="s">
        <v>181</v>
      </c>
      <c r="B163" s="12" t="s">
        <v>33</v>
      </c>
      <c r="C163" s="11" t="s">
        <v>220</v>
      </c>
      <c r="D163" s="13">
        <v>428004993</v>
      </c>
      <c r="E163" s="14">
        <v>9196410575</v>
      </c>
      <c r="F163" s="11" t="s">
        <v>17</v>
      </c>
      <c r="G163" s="78">
        <v>36616</v>
      </c>
      <c r="H163" s="79" t="str">
        <f t="shared" si="6"/>
        <v>March</v>
      </c>
      <c r="I163" s="16">
        <f t="shared" ca="1" si="7"/>
        <v>20</v>
      </c>
      <c r="J163" s="17"/>
      <c r="K163" s="93">
        <v>43457</v>
      </c>
      <c r="L163" s="12">
        <v>3</v>
      </c>
      <c r="R163" s="97" t="s">
        <v>1020</v>
      </c>
      <c r="S163" s="78">
        <v>41205</v>
      </c>
      <c r="T163" s="78">
        <v>41485</v>
      </c>
      <c r="U163" s="11">
        <f t="shared" si="8"/>
        <v>280</v>
      </c>
    </row>
    <row r="164" spans="1:21" hidden="1" x14ac:dyDescent="0.25">
      <c r="A164" s="11" t="s">
        <v>27</v>
      </c>
      <c r="B164" s="12" t="s">
        <v>25</v>
      </c>
      <c r="C164" s="11" t="s">
        <v>220</v>
      </c>
      <c r="D164" s="13">
        <v>696005191</v>
      </c>
      <c r="E164" s="14">
        <v>2527710498</v>
      </c>
      <c r="F164" s="11" t="s">
        <v>14</v>
      </c>
      <c r="G164" s="78">
        <v>38433</v>
      </c>
      <c r="H164" s="79" t="str">
        <f t="shared" si="6"/>
        <v>March</v>
      </c>
      <c r="I164" s="16">
        <f t="shared" ca="1" si="7"/>
        <v>15</v>
      </c>
      <c r="J164" s="17" t="s">
        <v>37</v>
      </c>
      <c r="K164" s="93">
        <v>82553</v>
      </c>
      <c r="L164" s="12">
        <v>2</v>
      </c>
      <c r="R164" s="97" t="s">
        <v>1021</v>
      </c>
      <c r="S164" s="78">
        <v>42059</v>
      </c>
      <c r="T164" s="78">
        <v>42898</v>
      </c>
      <c r="U164" s="11">
        <f t="shared" si="8"/>
        <v>839</v>
      </c>
    </row>
    <row r="165" spans="1:21" hidden="1" x14ac:dyDescent="0.25">
      <c r="A165" s="11" t="s">
        <v>253</v>
      </c>
      <c r="B165" s="12" t="s">
        <v>19</v>
      </c>
      <c r="C165" s="11" t="s">
        <v>381</v>
      </c>
      <c r="D165" s="13">
        <v>466000098</v>
      </c>
      <c r="E165" s="14">
        <v>2524652136</v>
      </c>
      <c r="F165" s="11" t="s">
        <v>17</v>
      </c>
      <c r="G165" s="78">
        <v>36896</v>
      </c>
      <c r="H165" s="79" t="str">
        <f t="shared" si="6"/>
        <v>January</v>
      </c>
      <c r="I165" s="16">
        <f t="shared" ca="1" si="7"/>
        <v>19</v>
      </c>
      <c r="J165" s="17"/>
      <c r="K165" s="93">
        <v>39150</v>
      </c>
      <c r="L165" s="12">
        <v>5</v>
      </c>
      <c r="R165" s="97" t="s">
        <v>1022</v>
      </c>
      <c r="S165" s="78">
        <v>42253</v>
      </c>
      <c r="T165" s="78">
        <v>43194</v>
      </c>
      <c r="U165" s="11">
        <f t="shared" si="8"/>
        <v>941</v>
      </c>
    </row>
    <row r="166" spans="1:21" hidden="1" x14ac:dyDescent="0.25">
      <c r="A166" s="11" t="s">
        <v>254</v>
      </c>
      <c r="B166" s="12" t="s">
        <v>12</v>
      </c>
      <c r="C166" s="11" t="s">
        <v>51</v>
      </c>
      <c r="D166" s="13">
        <v>278001222</v>
      </c>
      <c r="E166" s="14">
        <v>9196699611</v>
      </c>
      <c r="F166" s="11" t="s">
        <v>14</v>
      </c>
      <c r="G166" s="78">
        <v>39735</v>
      </c>
      <c r="H166" s="79" t="str">
        <f t="shared" si="6"/>
        <v>October</v>
      </c>
      <c r="I166" s="16">
        <f t="shared" ca="1" si="7"/>
        <v>12</v>
      </c>
      <c r="J166" s="17" t="s">
        <v>37</v>
      </c>
      <c r="K166" s="93">
        <v>45414</v>
      </c>
      <c r="L166" s="12">
        <v>3</v>
      </c>
      <c r="R166" s="97" t="s">
        <v>1023</v>
      </c>
      <c r="S166" s="78">
        <v>42064</v>
      </c>
      <c r="T166" s="78">
        <v>43011</v>
      </c>
      <c r="U166" s="11">
        <f t="shared" si="8"/>
        <v>947</v>
      </c>
    </row>
    <row r="167" spans="1:21" hidden="1" x14ac:dyDescent="0.25">
      <c r="A167" s="11" t="s">
        <v>542</v>
      </c>
      <c r="B167" s="12" t="s">
        <v>33</v>
      </c>
      <c r="C167" s="11" t="s">
        <v>172</v>
      </c>
      <c r="D167" s="13">
        <v>302008687</v>
      </c>
      <c r="E167" s="14">
        <v>9195394899</v>
      </c>
      <c r="F167" s="11" t="s">
        <v>14</v>
      </c>
      <c r="G167" s="78">
        <v>36928</v>
      </c>
      <c r="H167" s="79" t="str">
        <f t="shared" si="6"/>
        <v>February</v>
      </c>
      <c r="I167" s="16">
        <f t="shared" ca="1" si="7"/>
        <v>19</v>
      </c>
      <c r="J167" s="17" t="s">
        <v>15</v>
      </c>
      <c r="K167" s="93">
        <v>42984</v>
      </c>
      <c r="L167" s="12">
        <v>1</v>
      </c>
      <c r="R167" s="97" t="s">
        <v>1024</v>
      </c>
      <c r="S167" s="78">
        <v>41984</v>
      </c>
      <c r="T167" s="78">
        <v>42522</v>
      </c>
      <c r="U167" s="11">
        <f t="shared" si="8"/>
        <v>538</v>
      </c>
    </row>
    <row r="168" spans="1:21" x14ac:dyDescent="0.25">
      <c r="A168" s="11" t="s">
        <v>543</v>
      </c>
      <c r="B168" s="12" t="s">
        <v>33</v>
      </c>
      <c r="C168" s="11" t="s">
        <v>67</v>
      </c>
      <c r="D168" s="13">
        <v>411008865</v>
      </c>
      <c r="E168" s="14">
        <v>2523883919</v>
      </c>
      <c r="F168" s="11" t="s">
        <v>14</v>
      </c>
      <c r="G168" s="78">
        <v>39850</v>
      </c>
      <c r="H168" s="79" t="str">
        <f t="shared" si="6"/>
        <v>February</v>
      </c>
      <c r="I168" s="16">
        <f t="shared" ca="1" si="7"/>
        <v>11</v>
      </c>
      <c r="J168" s="17" t="s">
        <v>15</v>
      </c>
      <c r="K168" s="93">
        <v>36693</v>
      </c>
      <c r="L168" s="12">
        <v>4</v>
      </c>
      <c r="R168" s="97" t="s">
        <v>1025</v>
      </c>
      <c r="S168" s="78">
        <v>42116</v>
      </c>
      <c r="T168" s="78">
        <v>42266</v>
      </c>
      <c r="U168" s="11">
        <f t="shared" si="8"/>
        <v>150</v>
      </c>
    </row>
    <row r="169" spans="1:21" hidden="1" x14ac:dyDescent="0.25">
      <c r="A169" s="11" t="s">
        <v>255</v>
      </c>
      <c r="B169" s="12" t="s">
        <v>28</v>
      </c>
      <c r="C169" s="11" t="s">
        <v>685</v>
      </c>
      <c r="D169" s="13">
        <v>595002550</v>
      </c>
      <c r="E169" s="14">
        <v>9195621928</v>
      </c>
      <c r="F169" s="11" t="s">
        <v>14</v>
      </c>
      <c r="G169" s="78">
        <v>36799</v>
      </c>
      <c r="H169" s="79" t="str">
        <f t="shared" si="6"/>
        <v>September</v>
      </c>
      <c r="I169" s="16">
        <f t="shared" ca="1" si="7"/>
        <v>20</v>
      </c>
      <c r="J169" s="17" t="s">
        <v>23</v>
      </c>
      <c r="K169" s="93">
        <v>80312</v>
      </c>
      <c r="L169" s="12">
        <v>3</v>
      </c>
      <c r="R169" s="97" t="s">
        <v>1026</v>
      </c>
      <c r="S169" s="78">
        <v>42090</v>
      </c>
      <c r="T169" s="78">
        <v>42563</v>
      </c>
      <c r="U169" s="11">
        <f t="shared" si="8"/>
        <v>473</v>
      </c>
    </row>
    <row r="170" spans="1:21" hidden="1" x14ac:dyDescent="0.25">
      <c r="A170" s="11" t="s">
        <v>30</v>
      </c>
      <c r="B170" s="12" t="s">
        <v>28</v>
      </c>
      <c r="C170" s="11" t="s">
        <v>685</v>
      </c>
      <c r="D170" s="13">
        <v>418001946</v>
      </c>
      <c r="E170" s="14">
        <v>2524141191</v>
      </c>
      <c r="F170" s="11" t="s">
        <v>22</v>
      </c>
      <c r="G170" s="78">
        <v>36996</v>
      </c>
      <c r="H170" s="79" t="str">
        <f t="shared" si="6"/>
        <v>April</v>
      </c>
      <c r="I170" s="16">
        <f t="shared" ca="1" si="7"/>
        <v>19</v>
      </c>
      <c r="J170" s="17" t="s">
        <v>15</v>
      </c>
      <c r="K170" s="93">
        <v>66886</v>
      </c>
      <c r="L170" s="12">
        <v>2</v>
      </c>
      <c r="R170" s="97" t="s">
        <v>1027</v>
      </c>
      <c r="S170" s="78">
        <v>41108</v>
      </c>
      <c r="T170" s="78">
        <v>42063</v>
      </c>
      <c r="U170" s="11">
        <f t="shared" si="8"/>
        <v>955</v>
      </c>
    </row>
    <row r="171" spans="1:21" hidden="1" x14ac:dyDescent="0.25">
      <c r="A171" s="11" t="s">
        <v>544</v>
      </c>
      <c r="B171" s="12" t="s">
        <v>19</v>
      </c>
      <c r="C171" s="11" t="s">
        <v>611</v>
      </c>
      <c r="D171" s="13">
        <v>687003890</v>
      </c>
      <c r="E171" s="14">
        <v>2522447501</v>
      </c>
      <c r="F171" s="11" t="s">
        <v>26</v>
      </c>
      <c r="G171" s="78">
        <v>37876</v>
      </c>
      <c r="H171" s="79" t="str">
        <f t="shared" si="6"/>
        <v>September</v>
      </c>
      <c r="I171" s="16">
        <f t="shared" ca="1" si="7"/>
        <v>17</v>
      </c>
      <c r="J171" s="17"/>
      <c r="K171" s="93">
        <v>31984</v>
      </c>
      <c r="L171" s="12">
        <v>4</v>
      </c>
      <c r="R171" s="97" t="s">
        <v>1028</v>
      </c>
      <c r="S171" s="78">
        <v>41588</v>
      </c>
      <c r="T171" s="78">
        <v>42154</v>
      </c>
      <c r="U171" s="11">
        <f t="shared" si="8"/>
        <v>566</v>
      </c>
    </row>
    <row r="172" spans="1:21" hidden="1" x14ac:dyDescent="0.25">
      <c r="A172" s="11" t="s">
        <v>466</v>
      </c>
      <c r="B172" s="12" t="s">
        <v>28</v>
      </c>
      <c r="C172" s="11" t="s">
        <v>172</v>
      </c>
      <c r="D172" s="13">
        <v>232006341</v>
      </c>
      <c r="E172" s="14">
        <v>9197288082</v>
      </c>
      <c r="F172" s="11" t="s">
        <v>17</v>
      </c>
      <c r="G172" s="78">
        <v>43078</v>
      </c>
      <c r="H172" s="79" t="str">
        <f t="shared" si="6"/>
        <v>December</v>
      </c>
      <c r="I172" s="16">
        <f t="shared" ca="1" si="7"/>
        <v>2</v>
      </c>
      <c r="J172" s="17"/>
      <c r="K172" s="93">
        <v>61871</v>
      </c>
      <c r="L172" s="12">
        <v>4</v>
      </c>
      <c r="R172" s="97" t="s">
        <v>1029</v>
      </c>
      <c r="S172" s="78">
        <v>41113</v>
      </c>
      <c r="T172" s="78">
        <v>41779</v>
      </c>
      <c r="U172" s="11">
        <f t="shared" si="8"/>
        <v>666</v>
      </c>
    </row>
    <row r="173" spans="1:21" hidden="1" x14ac:dyDescent="0.25">
      <c r="A173" s="11" t="s">
        <v>129</v>
      </c>
      <c r="B173" s="12" t="s">
        <v>28</v>
      </c>
      <c r="C173" s="11" t="s">
        <v>172</v>
      </c>
      <c r="D173" s="13">
        <v>113009123</v>
      </c>
      <c r="E173" s="14">
        <v>2526563683</v>
      </c>
      <c r="F173" s="11" t="s">
        <v>14</v>
      </c>
      <c r="G173" s="78">
        <v>35959</v>
      </c>
      <c r="H173" s="79" t="str">
        <f t="shared" si="6"/>
        <v>June</v>
      </c>
      <c r="I173" s="16">
        <f t="shared" ca="1" si="7"/>
        <v>22</v>
      </c>
      <c r="J173" s="17" t="s">
        <v>20</v>
      </c>
      <c r="K173" s="93">
        <v>47736</v>
      </c>
      <c r="L173" s="12">
        <v>5</v>
      </c>
      <c r="R173" s="97" t="s">
        <v>1030</v>
      </c>
      <c r="S173" s="78">
        <v>41260</v>
      </c>
      <c r="T173" s="78">
        <v>41945</v>
      </c>
      <c r="U173" s="11">
        <f t="shared" si="8"/>
        <v>685</v>
      </c>
    </row>
    <row r="174" spans="1:21" hidden="1" x14ac:dyDescent="0.25">
      <c r="A174" s="11" t="s">
        <v>467</v>
      </c>
      <c r="B174" s="12" t="s">
        <v>33</v>
      </c>
      <c r="C174" s="11" t="s">
        <v>522</v>
      </c>
      <c r="D174" s="13">
        <v>828005582</v>
      </c>
      <c r="E174" s="14">
        <v>9198591986</v>
      </c>
      <c r="F174" s="11" t="s">
        <v>14</v>
      </c>
      <c r="G174" s="78">
        <v>36415</v>
      </c>
      <c r="H174" s="79" t="str">
        <f t="shared" si="6"/>
        <v>September</v>
      </c>
      <c r="I174" s="16">
        <f t="shared" ca="1" si="7"/>
        <v>21</v>
      </c>
      <c r="J174" s="17" t="s">
        <v>42</v>
      </c>
      <c r="K174" s="93">
        <v>96768</v>
      </c>
      <c r="L174" s="12">
        <v>4</v>
      </c>
      <c r="R174" s="97" t="s">
        <v>1031</v>
      </c>
      <c r="S174" s="78">
        <v>41292</v>
      </c>
      <c r="T174" s="78">
        <v>41744</v>
      </c>
      <c r="U174" s="11">
        <f t="shared" si="8"/>
        <v>452</v>
      </c>
    </row>
    <row r="175" spans="1:21" hidden="1" x14ac:dyDescent="0.25">
      <c r="A175" s="11" t="s">
        <v>389</v>
      </c>
      <c r="B175" s="12" t="s">
        <v>25</v>
      </c>
      <c r="C175" s="11" t="s">
        <v>685</v>
      </c>
      <c r="D175" s="13">
        <v>759001070</v>
      </c>
      <c r="E175" s="14">
        <v>2525402828</v>
      </c>
      <c r="F175" s="11" t="s">
        <v>14</v>
      </c>
      <c r="G175" s="78">
        <v>39851</v>
      </c>
      <c r="H175" s="79" t="str">
        <f t="shared" si="6"/>
        <v>February</v>
      </c>
      <c r="I175" s="16">
        <f t="shared" ca="1" si="7"/>
        <v>11</v>
      </c>
      <c r="J175" s="17" t="s">
        <v>37</v>
      </c>
      <c r="K175" s="93">
        <v>106259</v>
      </c>
      <c r="L175" s="12">
        <v>2</v>
      </c>
      <c r="R175" s="97" t="s">
        <v>1032</v>
      </c>
      <c r="S175" s="78">
        <v>40975</v>
      </c>
      <c r="T175" s="78">
        <v>41563</v>
      </c>
      <c r="U175" s="11">
        <f t="shared" si="8"/>
        <v>588</v>
      </c>
    </row>
    <row r="176" spans="1:21" hidden="1" x14ac:dyDescent="0.25">
      <c r="A176" s="11" t="s">
        <v>390</v>
      </c>
      <c r="B176" s="12" t="s">
        <v>25</v>
      </c>
      <c r="C176" s="11" t="s">
        <v>220</v>
      </c>
      <c r="D176" s="13">
        <v>317004971</v>
      </c>
      <c r="E176" s="14">
        <v>9193557946</v>
      </c>
      <c r="F176" s="11" t="s">
        <v>17</v>
      </c>
      <c r="G176" s="78">
        <v>38769</v>
      </c>
      <c r="H176" s="79" t="str">
        <f t="shared" si="6"/>
        <v>February</v>
      </c>
      <c r="I176" s="16">
        <f t="shared" ca="1" si="7"/>
        <v>14</v>
      </c>
      <c r="J176" s="17"/>
      <c r="K176" s="93">
        <v>103829</v>
      </c>
      <c r="L176" s="12">
        <v>1</v>
      </c>
      <c r="R176" s="97" t="s">
        <v>1033</v>
      </c>
      <c r="S176" s="78">
        <v>41008</v>
      </c>
      <c r="T176" s="78">
        <v>41354</v>
      </c>
      <c r="U176" s="11">
        <f t="shared" si="8"/>
        <v>346</v>
      </c>
    </row>
    <row r="177" spans="1:21" hidden="1" x14ac:dyDescent="0.25">
      <c r="A177" s="11" t="s">
        <v>707</v>
      </c>
      <c r="B177" s="12" t="s">
        <v>28</v>
      </c>
      <c r="C177" s="11" t="s">
        <v>220</v>
      </c>
      <c r="D177" s="13">
        <v>914006052</v>
      </c>
      <c r="E177" s="14">
        <v>2524249228</v>
      </c>
      <c r="F177" s="11" t="s">
        <v>14</v>
      </c>
      <c r="G177" s="78">
        <v>39377</v>
      </c>
      <c r="H177" s="79" t="str">
        <f t="shared" si="6"/>
        <v>October</v>
      </c>
      <c r="I177" s="16">
        <f t="shared" ca="1" si="7"/>
        <v>13</v>
      </c>
      <c r="J177" s="17" t="s">
        <v>15</v>
      </c>
      <c r="K177" s="93">
        <v>102859</v>
      </c>
      <c r="L177" s="12">
        <v>4</v>
      </c>
      <c r="R177" s="97" t="s">
        <v>1034</v>
      </c>
      <c r="S177" s="78">
        <v>42347</v>
      </c>
      <c r="T177" s="78">
        <v>42594</v>
      </c>
      <c r="U177" s="11">
        <f t="shared" si="8"/>
        <v>247</v>
      </c>
    </row>
    <row r="178" spans="1:21" hidden="1" x14ac:dyDescent="0.25">
      <c r="A178" s="11" t="s">
        <v>212</v>
      </c>
      <c r="B178" s="12" t="s">
        <v>28</v>
      </c>
      <c r="C178" s="11" t="s">
        <v>220</v>
      </c>
      <c r="D178" s="13">
        <v>854006695</v>
      </c>
      <c r="E178" s="14">
        <v>9192672603</v>
      </c>
      <c r="F178" s="11" t="s">
        <v>14</v>
      </c>
      <c r="G178" s="78">
        <v>36563</v>
      </c>
      <c r="H178" s="79" t="str">
        <f t="shared" si="6"/>
        <v>February</v>
      </c>
      <c r="I178" s="16">
        <f t="shared" ca="1" si="7"/>
        <v>20</v>
      </c>
      <c r="J178" s="17" t="s">
        <v>37</v>
      </c>
      <c r="K178" s="93">
        <v>35357</v>
      </c>
      <c r="L178" s="12">
        <v>5</v>
      </c>
      <c r="R178" s="97" t="s">
        <v>1035</v>
      </c>
      <c r="S178" s="78">
        <v>42286</v>
      </c>
      <c r="T178" s="78">
        <v>42419</v>
      </c>
      <c r="U178" s="11">
        <f t="shared" si="8"/>
        <v>133</v>
      </c>
    </row>
    <row r="179" spans="1:21" x14ac:dyDescent="0.25">
      <c r="A179" s="11" t="s">
        <v>256</v>
      </c>
      <c r="B179" s="12" t="s">
        <v>19</v>
      </c>
      <c r="C179" s="11" t="s">
        <v>67</v>
      </c>
      <c r="D179" s="13">
        <v>964003524</v>
      </c>
      <c r="E179" s="14">
        <v>2522339143</v>
      </c>
      <c r="F179" s="11" t="s">
        <v>14</v>
      </c>
      <c r="G179" s="78">
        <v>37838</v>
      </c>
      <c r="H179" s="79" t="str">
        <f t="shared" si="6"/>
        <v>August</v>
      </c>
      <c r="I179" s="16">
        <f t="shared" ca="1" si="7"/>
        <v>17</v>
      </c>
      <c r="J179" s="17" t="s">
        <v>15</v>
      </c>
      <c r="K179" s="93">
        <v>91652</v>
      </c>
      <c r="L179" s="12">
        <v>5</v>
      </c>
      <c r="R179" s="97" t="s">
        <v>1036</v>
      </c>
      <c r="S179" s="78">
        <v>41186</v>
      </c>
      <c r="T179" s="78">
        <v>41485</v>
      </c>
      <c r="U179" s="11">
        <f t="shared" si="8"/>
        <v>299</v>
      </c>
    </row>
    <row r="180" spans="1:21" hidden="1" x14ac:dyDescent="0.25">
      <c r="A180" s="11" t="s">
        <v>545</v>
      </c>
      <c r="B180" s="12" t="s">
        <v>33</v>
      </c>
      <c r="C180" s="11" t="s">
        <v>67</v>
      </c>
      <c r="D180" s="13">
        <v>334004480</v>
      </c>
      <c r="E180" s="14">
        <v>2525165289</v>
      </c>
      <c r="F180" s="11" t="s">
        <v>14</v>
      </c>
      <c r="G180" s="78">
        <v>39348</v>
      </c>
      <c r="H180" s="79" t="str">
        <f t="shared" si="6"/>
        <v>September</v>
      </c>
      <c r="I180" s="16">
        <f t="shared" ca="1" si="7"/>
        <v>13</v>
      </c>
      <c r="J180" s="17" t="s">
        <v>37</v>
      </c>
      <c r="K180" s="93">
        <v>43335</v>
      </c>
      <c r="L180" s="12">
        <v>1</v>
      </c>
      <c r="R180" s="97" t="s">
        <v>1037</v>
      </c>
      <c r="S180" s="78">
        <v>42351</v>
      </c>
      <c r="T180" s="78">
        <v>42506</v>
      </c>
      <c r="U180" s="11">
        <f t="shared" si="8"/>
        <v>155</v>
      </c>
    </row>
    <row r="181" spans="1:21" hidden="1" x14ac:dyDescent="0.25">
      <c r="A181" s="11" t="s">
        <v>138</v>
      </c>
      <c r="B181" s="12" t="s">
        <v>33</v>
      </c>
      <c r="C181" s="11" t="s">
        <v>505</v>
      </c>
      <c r="D181" s="13">
        <v>852000023</v>
      </c>
      <c r="E181" s="14">
        <v>9195506190</v>
      </c>
      <c r="F181" s="11" t="s">
        <v>22</v>
      </c>
      <c r="G181" s="78">
        <v>35954</v>
      </c>
      <c r="H181" s="79" t="str">
        <f t="shared" si="6"/>
        <v>June</v>
      </c>
      <c r="I181" s="16">
        <f t="shared" ca="1" si="7"/>
        <v>22</v>
      </c>
      <c r="J181" s="17" t="s">
        <v>20</v>
      </c>
      <c r="K181" s="93">
        <v>33500</v>
      </c>
      <c r="L181" s="12">
        <v>1</v>
      </c>
      <c r="R181" s="97" t="s">
        <v>1038</v>
      </c>
      <c r="S181" s="78">
        <v>41907</v>
      </c>
      <c r="T181" s="78">
        <v>42383</v>
      </c>
      <c r="U181" s="11">
        <f t="shared" si="8"/>
        <v>476</v>
      </c>
    </row>
    <row r="182" spans="1:21" hidden="1" x14ac:dyDescent="0.25">
      <c r="A182" s="11" t="s">
        <v>628</v>
      </c>
      <c r="B182" s="12" t="s">
        <v>25</v>
      </c>
      <c r="C182" s="11" t="s">
        <v>685</v>
      </c>
      <c r="D182" s="13">
        <v>900000539</v>
      </c>
      <c r="E182" s="14">
        <v>2522749909</v>
      </c>
      <c r="F182" s="11" t="s">
        <v>22</v>
      </c>
      <c r="G182" s="78">
        <v>39207</v>
      </c>
      <c r="H182" s="79" t="str">
        <f t="shared" si="6"/>
        <v>May</v>
      </c>
      <c r="I182" s="16">
        <f t="shared" ca="1" si="7"/>
        <v>13</v>
      </c>
      <c r="J182" s="17" t="s">
        <v>20</v>
      </c>
      <c r="K182" s="93">
        <v>26764</v>
      </c>
      <c r="L182" s="12">
        <v>2</v>
      </c>
      <c r="R182" s="97" t="s">
        <v>1039</v>
      </c>
      <c r="S182" s="78">
        <v>41816</v>
      </c>
      <c r="T182" s="78">
        <v>42287</v>
      </c>
      <c r="U182" s="11">
        <f t="shared" si="8"/>
        <v>471</v>
      </c>
    </row>
    <row r="183" spans="1:21" hidden="1" x14ac:dyDescent="0.25">
      <c r="A183" s="11" t="s">
        <v>468</v>
      </c>
      <c r="B183" s="12" t="s">
        <v>12</v>
      </c>
      <c r="C183" s="11" t="s">
        <v>522</v>
      </c>
      <c r="D183" s="13">
        <v>452005054</v>
      </c>
      <c r="E183" s="14">
        <v>9196114005</v>
      </c>
      <c r="F183" s="11" t="s">
        <v>17</v>
      </c>
      <c r="G183" s="78">
        <v>36420</v>
      </c>
      <c r="H183" s="79" t="str">
        <f t="shared" si="6"/>
        <v>September</v>
      </c>
      <c r="I183" s="16">
        <f t="shared" ca="1" si="7"/>
        <v>21</v>
      </c>
      <c r="J183" s="17"/>
      <c r="K183" s="93">
        <v>68634</v>
      </c>
      <c r="L183" s="12">
        <v>4</v>
      </c>
      <c r="R183" s="97" t="s">
        <v>1040</v>
      </c>
      <c r="S183" s="78">
        <v>42074</v>
      </c>
      <c r="T183" s="78">
        <v>42696</v>
      </c>
      <c r="U183" s="11">
        <f t="shared" si="8"/>
        <v>622</v>
      </c>
    </row>
    <row r="184" spans="1:21" hidden="1" x14ac:dyDescent="0.25">
      <c r="A184" s="11" t="s">
        <v>82</v>
      </c>
      <c r="B184" s="12" t="s">
        <v>28</v>
      </c>
      <c r="C184" s="11" t="s">
        <v>381</v>
      </c>
      <c r="D184" s="13">
        <v>597001409</v>
      </c>
      <c r="E184" s="14">
        <v>9196201509</v>
      </c>
      <c r="F184" s="11" t="s">
        <v>14</v>
      </c>
      <c r="G184" s="78">
        <v>38699</v>
      </c>
      <c r="H184" s="79" t="str">
        <f t="shared" si="6"/>
        <v>December</v>
      </c>
      <c r="I184" s="16">
        <f t="shared" ca="1" si="7"/>
        <v>14</v>
      </c>
      <c r="J184" s="17" t="s">
        <v>37</v>
      </c>
      <c r="K184" s="93">
        <v>110849</v>
      </c>
      <c r="L184" s="12">
        <v>3</v>
      </c>
      <c r="R184" s="97" t="s">
        <v>1041</v>
      </c>
      <c r="S184" s="78">
        <v>40969</v>
      </c>
      <c r="T184" s="78">
        <v>41731</v>
      </c>
      <c r="U184" s="11">
        <f t="shared" si="8"/>
        <v>762</v>
      </c>
    </row>
    <row r="185" spans="1:21" hidden="1" x14ac:dyDescent="0.25">
      <c r="A185" s="11" t="s">
        <v>257</v>
      </c>
      <c r="B185" s="12" t="s">
        <v>28</v>
      </c>
      <c r="C185" s="11" t="s">
        <v>460</v>
      </c>
      <c r="D185" s="13">
        <v>150002247</v>
      </c>
      <c r="E185" s="14">
        <v>9198561612</v>
      </c>
      <c r="F185" s="11" t="s">
        <v>14</v>
      </c>
      <c r="G185" s="78">
        <v>36723</v>
      </c>
      <c r="H185" s="79" t="str">
        <f t="shared" si="6"/>
        <v>July</v>
      </c>
      <c r="I185" s="16">
        <f t="shared" ca="1" si="7"/>
        <v>20</v>
      </c>
      <c r="J185" s="17" t="s">
        <v>42</v>
      </c>
      <c r="K185" s="93">
        <v>63329</v>
      </c>
      <c r="L185" s="12">
        <v>3</v>
      </c>
      <c r="R185" s="97" t="s">
        <v>1042</v>
      </c>
      <c r="S185" s="78">
        <v>41776</v>
      </c>
      <c r="T185" s="78">
        <v>42623</v>
      </c>
      <c r="U185" s="11">
        <f t="shared" si="8"/>
        <v>847</v>
      </c>
    </row>
    <row r="186" spans="1:21" hidden="1" x14ac:dyDescent="0.25">
      <c r="A186" s="11" t="s">
        <v>708</v>
      </c>
      <c r="B186" s="12" t="s">
        <v>33</v>
      </c>
      <c r="C186" s="11" t="s">
        <v>433</v>
      </c>
      <c r="D186" s="13">
        <v>414005182</v>
      </c>
      <c r="E186" s="14">
        <v>9193820411</v>
      </c>
      <c r="F186" s="11" t="s">
        <v>14</v>
      </c>
      <c r="G186" s="78">
        <v>37963</v>
      </c>
      <c r="H186" s="79" t="str">
        <f t="shared" si="6"/>
        <v>December</v>
      </c>
      <c r="I186" s="16">
        <f t="shared" ca="1" si="7"/>
        <v>16</v>
      </c>
      <c r="J186" s="17" t="s">
        <v>37</v>
      </c>
      <c r="K186" s="93">
        <v>30861</v>
      </c>
      <c r="L186" s="12">
        <v>5</v>
      </c>
      <c r="R186" s="97" t="s">
        <v>1043</v>
      </c>
      <c r="S186" s="78">
        <v>41273</v>
      </c>
      <c r="T186" s="78">
        <v>41965</v>
      </c>
      <c r="U186" s="11">
        <f t="shared" si="8"/>
        <v>692</v>
      </c>
    </row>
    <row r="187" spans="1:21" hidden="1" x14ac:dyDescent="0.25">
      <c r="A187" s="11" t="s">
        <v>258</v>
      </c>
      <c r="B187" s="12" t="s">
        <v>33</v>
      </c>
      <c r="C187" s="11" t="s">
        <v>220</v>
      </c>
      <c r="D187" s="13">
        <v>412001335</v>
      </c>
      <c r="E187" s="14">
        <v>2525998691</v>
      </c>
      <c r="F187" s="11" t="s">
        <v>17</v>
      </c>
      <c r="G187" s="78">
        <v>41349</v>
      </c>
      <c r="H187" s="79" t="str">
        <f t="shared" si="6"/>
        <v>March</v>
      </c>
      <c r="I187" s="16">
        <f t="shared" ca="1" si="7"/>
        <v>7</v>
      </c>
      <c r="J187" s="17"/>
      <c r="K187" s="93">
        <v>55269</v>
      </c>
      <c r="L187" s="12">
        <v>2</v>
      </c>
      <c r="R187" s="97" t="s">
        <v>1044</v>
      </c>
      <c r="S187" s="78">
        <v>41407</v>
      </c>
      <c r="T187" s="78">
        <v>41726</v>
      </c>
      <c r="U187" s="11">
        <f t="shared" si="8"/>
        <v>319</v>
      </c>
    </row>
    <row r="188" spans="1:21" hidden="1" x14ac:dyDescent="0.25">
      <c r="A188" s="11" t="s">
        <v>391</v>
      </c>
      <c r="B188" s="12" t="s">
        <v>28</v>
      </c>
      <c r="C188" s="11" t="s">
        <v>146</v>
      </c>
      <c r="D188" s="13">
        <v>840003216</v>
      </c>
      <c r="E188" s="14">
        <v>2523748373</v>
      </c>
      <c r="F188" s="11" t="s">
        <v>14</v>
      </c>
      <c r="G188" s="78">
        <v>38919</v>
      </c>
      <c r="H188" s="79" t="str">
        <f t="shared" si="6"/>
        <v>July</v>
      </c>
      <c r="I188" s="16">
        <f t="shared" ca="1" si="7"/>
        <v>14</v>
      </c>
      <c r="J188" s="17" t="s">
        <v>37</v>
      </c>
      <c r="K188" s="93">
        <v>50855</v>
      </c>
      <c r="L188" s="12">
        <v>1</v>
      </c>
      <c r="R188" s="97" t="s">
        <v>1045</v>
      </c>
      <c r="S188" s="78">
        <v>41074</v>
      </c>
      <c r="T188" s="78">
        <v>41396</v>
      </c>
      <c r="U188" s="11">
        <f t="shared" si="8"/>
        <v>322</v>
      </c>
    </row>
    <row r="189" spans="1:21" hidden="1" x14ac:dyDescent="0.25">
      <c r="A189" s="11" t="s">
        <v>83</v>
      </c>
      <c r="B189" s="12" t="s">
        <v>12</v>
      </c>
      <c r="C189" s="11" t="s">
        <v>220</v>
      </c>
      <c r="D189" s="13">
        <v>159007255</v>
      </c>
      <c r="E189" s="14">
        <v>9198426889</v>
      </c>
      <c r="F189" s="11" t="s">
        <v>17</v>
      </c>
      <c r="G189" s="78">
        <v>42672</v>
      </c>
      <c r="H189" s="79" t="str">
        <f t="shared" si="6"/>
        <v>October</v>
      </c>
      <c r="I189" s="16">
        <f t="shared" ca="1" si="7"/>
        <v>4</v>
      </c>
      <c r="J189" s="17"/>
      <c r="K189" s="93">
        <v>106002</v>
      </c>
      <c r="L189" s="12">
        <v>4</v>
      </c>
      <c r="R189" s="97" t="s">
        <v>1046</v>
      </c>
      <c r="S189" s="78">
        <v>40917</v>
      </c>
      <c r="T189" s="78">
        <v>41685</v>
      </c>
      <c r="U189" s="11">
        <f t="shared" si="8"/>
        <v>768</v>
      </c>
    </row>
    <row r="190" spans="1:21" hidden="1" x14ac:dyDescent="0.25">
      <c r="A190" s="11" t="s">
        <v>259</v>
      </c>
      <c r="B190" s="12" t="s">
        <v>19</v>
      </c>
      <c r="C190" s="11" t="s">
        <v>780</v>
      </c>
      <c r="D190" s="13">
        <v>443006890</v>
      </c>
      <c r="E190" s="14">
        <v>2524411859</v>
      </c>
      <c r="F190" s="11" t="s">
        <v>14</v>
      </c>
      <c r="G190" s="78">
        <v>40526</v>
      </c>
      <c r="H190" s="79" t="str">
        <f t="shared" si="6"/>
        <v>December</v>
      </c>
      <c r="I190" s="16">
        <f t="shared" ca="1" si="7"/>
        <v>9</v>
      </c>
      <c r="J190" s="17" t="s">
        <v>37</v>
      </c>
      <c r="K190" s="93">
        <v>57780</v>
      </c>
      <c r="L190" s="12">
        <v>5</v>
      </c>
      <c r="R190" s="97" t="s">
        <v>1047</v>
      </c>
      <c r="S190" s="78">
        <v>41549</v>
      </c>
      <c r="T190" s="78">
        <v>42266</v>
      </c>
      <c r="U190" s="11">
        <f t="shared" si="8"/>
        <v>717</v>
      </c>
    </row>
    <row r="191" spans="1:21" hidden="1" x14ac:dyDescent="0.25">
      <c r="A191" s="11" t="s">
        <v>546</v>
      </c>
      <c r="B191" s="12" t="s">
        <v>33</v>
      </c>
      <c r="C191" s="11" t="s">
        <v>611</v>
      </c>
      <c r="D191" s="13">
        <v>744000329</v>
      </c>
      <c r="E191" s="14">
        <v>9196098293</v>
      </c>
      <c r="F191" s="11" t="s">
        <v>14</v>
      </c>
      <c r="G191" s="78">
        <v>37642</v>
      </c>
      <c r="H191" s="79" t="str">
        <f t="shared" si="6"/>
        <v>January</v>
      </c>
      <c r="I191" s="16">
        <f t="shared" ca="1" si="7"/>
        <v>17</v>
      </c>
      <c r="J191" s="17" t="s">
        <v>23</v>
      </c>
      <c r="K191" s="93">
        <v>111645</v>
      </c>
      <c r="L191" s="12">
        <v>3</v>
      </c>
      <c r="R191" s="97" t="s">
        <v>1048</v>
      </c>
      <c r="S191" s="78">
        <v>41971</v>
      </c>
      <c r="T191" s="78">
        <v>42124</v>
      </c>
      <c r="U191" s="11">
        <f t="shared" si="8"/>
        <v>153</v>
      </c>
    </row>
    <row r="192" spans="1:21" hidden="1" x14ac:dyDescent="0.25">
      <c r="A192" s="11" t="s">
        <v>629</v>
      </c>
      <c r="B192" s="12" t="s">
        <v>28</v>
      </c>
      <c r="C192" s="11" t="s">
        <v>220</v>
      </c>
      <c r="D192" s="13">
        <v>820004290</v>
      </c>
      <c r="E192" s="14">
        <v>9194944596</v>
      </c>
      <c r="F192" s="11" t="s">
        <v>17</v>
      </c>
      <c r="G192" s="78">
        <v>36821</v>
      </c>
      <c r="H192" s="79" t="str">
        <f t="shared" si="6"/>
        <v>October</v>
      </c>
      <c r="I192" s="16">
        <f t="shared" ca="1" si="7"/>
        <v>20</v>
      </c>
      <c r="J192" s="17"/>
      <c r="K192" s="93">
        <v>99887</v>
      </c>
      <c r="L192" s="12">
        <v>3</v>
      </c>
      <c r="R192" s="97" t="s">
        <v>1049</v>
      </c>
      <c r="S192" s="78">
        <v>42120</v>
      </c>
      <c r="T192" s="78">
        <v>43050</v>
      </c>
      <c r="U192" s="11">
        <f t="shared" si="8"/>
        <v>930</v>
      </c>
    </row>
    <row r="193" spans="1:21" hidden="1" x14ac:dyDescent="0.25">
      <c r="A193" s="11" t="s">
        <v>392</v>
      </c>
      <c r="B193" s="12" t="s">
        <v>33</v>
      </c>
      <c r="C193" s="11" t="s">
        <v>505</v>
      </c>
      <c r="D193" s="13">
        <v>198004686</v>
      </c>
      <c r="E193" s="81">
        <v>2523355100</v>
      </c>
      <c r="F193" s="11" t="s">
        <v>14</v>
      </c>
      <c r="G193" s="78">
        <v>36088</v>
      </c>
      <c r="H193" s="79" t="str">
        <f t="shared" si="6"/>
        <v>October</v>
      </c>
      <c r="I193" s="16">
        <f t="shared" ca="1" si="7"/>
        <v>22</v>
      </c>
      <c r="J193" s="17" t="s">
        <v>15</v>
      </c>
      <c r="K193" s="93">
        <v>96836</v>
      </c>
      <c r="L193" s="12">
        <v>1</v>
      </c>
      <c r="R193" s="97" t="s">
        <v>1050</v>
      </c>
      <c r="S193" s="78">
        <v>41654</v>
      </c>
      <c r="T193" s="78">
        <v>42052</v>
      </c>
      <c r="U193" s="11">
        <f t="shared" si="8"/>
        <v>398</v>
      </c>
    </row>
    <row r="194" spans="1:21" hidden="1" x14ac:dyDescent="0.25">
      <c r="A194" s="11" t="s">
        <v>709</v>
      </c>
      <c r="B194" s="12" t="s">
        <v>33</v>
      </c>
      <c r="C194" s="11" t="s">
        <v>220</v>
      </c>
      <c r="D194" s="13">
        <v>722000791</v>
      </c>
      <c r="E194" s="14">
        <v>2522263363</v>
      </c>
      <c r="F194" s="11" t="s">
        <v>26</v>
      </c>
      <c r="G194" s="78">
        <v>38824</v>
      </c>
      <c r="H194" s="79" t="str">
        <f t="shared" ref="H194:H257" si="9">CHOOSE(MONTH(G194),"January","February","March","April","May","June","July","August","September","October","November","December")</f>
        <v>April</v>
      </c>
      <c r="I194" s="16">
        <f t="shared" ref="I194:I257" ca="1" si="10">DATEDIF(G194,TODAY(),"Y")</f>
        <v>14</v>
      </c>
      <c r="J194" s="17"/>
      <c r="K194" s="93">
        <v>12020</v>
      </c>
      <c r="L194" s="12">
        <v>3</v>
      </c>
      <c r="R194" s="97" t="s">
        <v>1051</v>
      </c>
      <c r="S194" s="78">
        <v>41113</v>
      </c>
      <c r="T194" s="78">
        <v>41942</v>
      </c>
      <c r="U194" s="11">
        <f t="shared" si="8"/>
        <v>829</v>
      </c>
    </row>
    <row r="195" spans="1:21" hidden="1" x14ac:dyDescent="0.25">
      <c r="A195" s="11" t="s">
        <v>547</v>
      </c>
      <c r="B195" s="12" t="s">
        <v>33</v>
      </c>
      <c r="C195" s="11" t="s">
        <v>220</v>
      </c>
      <c r="D195" s="13">
        <v>167008119</v>
      </c>
      <c r="E195" s="14">
        <v>2527237007</v>
      </c>
      <c r="F195" s="11" t="s">
        <v>26</v>
      </c>
      <c r="G195" s="78">
        <v>40572</v>
      </c>
      <c r="H195" s="79" t="str">
        <f t="shared" si="9"/>
        <v>January</v>
      </c>
      <c r="I195" s="16">
        <f t="shared" ca="1" si="10"/>
        <v>9</v>
      </c>
      <c r="J195" s="17"/>
      <c r="K195" s="93">
        <v>12004</v>
      </c>
      <c r="L195" s="12">
        <v>1</v>
      </c>
      <c r="R195" s="97" t="s">
        <v>1052</v>
      </c>
      <c r="S195" s="78">
        <v>40941</v>
      </c>
      <c r="T195" s="78">
        <v>41275</v>
      </c>
      <c r="U195" s="11">
        <f t="shared" ref="U195:U258" si="11">DATEDIF(S195,T195,"d")</f>
        <v>334</v>
      </c>
    </row>
    <row r="196" spans="1:21" hidden="1" x14ac:dyDescent="0.25">
      <c r="A196" s="11" t="s">
        <v>630</v>
      </c>
      <c r="B196" s="12" t="s">
        <v>33</v>
      </c>
      <c r="C196" s="11" t="s">
        <v>62</v>
      </c>
      <c r="D196" s="13">
        <v>534004571</v>
      </c>
      <c r="E196" s="14">
        <v>2526169135</v>
      </c>
      <c r="F196" s="11" t="s">
        <v>22</v>
      </c>
      <c r="G196" s="78">
        <v>42259</v>
      </c>
      <c r="H196" s="79" t="str">
        <f t="shared" si="9"/>
        <v>September</v>
      </c>
      <c r="I196" s="16">
        <f t="shared" ca="1" si="10"/>
        <v>5</v>
      </c>
      <c r="J196" s="17" t="s">
        <v>20</v>
      </c>
      <c r="K196" s="93">
        <v>62228</v>
      </c>
      <c r="L196" s="12">
        <v>3</v>
      </c>
      <c r="R196" s="97" t="s">
        <v>1053</v>
      </c>
      <c r="S196" s="78">
        <v>41173</v>
      </c>
      <c r="T196" s="78">
        <v>41918</v>
      </c>
      <c r="U196" s="11">
        <f t="shared" si="11"/>
        <v>745</v>
      </c>
    </row>
    <row r="197" spans="1:21" hidden="1" x14ac:dyDescent="0.25">
      <c r="A197" s="11" t="s">
        <v>548</v>
      </c>
      <c r="B197" s="12" t="s">
        <v>28</v>
      </c>
      <c r="C197" s="11" t="s">
        <v>220</v>
      </c>
      <c r="D197" s="13">
        <v>775007609</v>
      </c>
      <c r="E197" s="14">
        <v>9191591006</v>
      </c>
      <c r="F197" s="11" t="s">
        <v>14</v>
      </c>
      <c r="G197" s="78">
        <v>37246</v>
      </c>
      <c r="H197" s="79" t="str">
        <f t="shared" si="9"/>
        <v>December</v>
      </c>
      <c r="I197" s="16">
        <f t="shared" ca="1" si="10"/>
        <v>18</v>
      </c>
      <c r="J197" s="17" t="s">
        <v>37</v>
      </c>
      <c r="K197" s="93">
        <v>33359</v>
      </c>
      <c r="L197" s="12">
        <v>2</v>
      </c>
      <c r="R197" s="97" t="s">
        <v>1054</v>
      </c>
      <c r="S197" s="78">
        <v>41824</v>
      </c>
      <c r="T197" s="78">
        <v>42758</v>
      </c>
      <c r="U197" s="11">
        <f t="shared" si="11"/>
        <v>934</v>
      </c>
    </row>
    <row r="198" spans="1:21" hidden="1" x14ac:dyDescent="0.25">
      <c r="A198" s="11" t="s">
        <v>260</v>
      </c>
      <c r="B198" s="12" t="s">
        <v>33</v>
      </c>
      <c r="C198" s="11" t="s">
        <v>685</v>
      </c>
      <c r="D198" s="13">
        <v>277003593</v>
      </c>
      <c r="E198" s="14">
        <v>9195790921</v>
      </c>
      <c r="F198" s="11" t="s">
        <v>22</v>
      </c>
      <c r="G198" s="78">
        <v>36233</v>
      </c>
      <c r="H198" s="79" t="str">
        <f t="shared" si="9"/>
        <v>March</v>
      </c>
      <c r="I198" s="16">
        <f t="shared" ca="1" si="10"/>
        <v>21</v>
      </c>
      <c r="J198" s="17" t="s">
        <v>37</v>
      </c>
      <c r="K198" s="93">
        <v>18164</v>
      </c>
      <c r="L198" s="12">
        <v>2</v>
      </c>
      <c r="R198" s="97" t="s">
        <v>1055</v>
      </c>
      <c r="S198" s="78">
        <v>41307</v>
      </c>
      <c r="T198" s="78">
        <v>41955</v>
      </c>
      <c r="U198" s="11">
        <f t="shared" si="11"/>
        <v>648</v>
      </c>
    </row>
    <row r="199" spans="1:21" hidden="1" x14ac:dyDescent="0.25">
      <c r="A199" s="11" t="s">
        <v>150</v>
      </c>
      <c r="B199" s="12" t="s">
        <v>33</v>
      </c>
      <c r="C199" s="11" t="s">
        <v>685</v>
      </c>
      <c r="D199" s="13">
        <v>101009876</v>
      </c>
      <c r="E199" s="14">
        <v>2522552565</v>
      </c>
      <c r="F199" s="11" t="s">
        <v>26</v>
      </c>
      <c r="G199" s="78">
        <v>38089</v>
      </c>
      <c r="H199" s="79" t="str">
        <f t="shared" si="9"/>
        <v>April</v>
      </c>
      <c r="I199" s="16">
        <f t="shared" ca="1" si="10"/>
        <v>16</v>
      </c>
      <c r="J199" s="17"/>
      <c r="K199" s="93">
        <v>45565</v>
      </c>
      <c r="L199" s="12">
        <v>3</v>
      </c>
      <c r="R199" s="97" t="s">
        <v>1056</v>
      </c>
      <c r="S199" s="78">
        <v>42338</v>
      </c>
      <c r="T199" s="78">
        <v>42792</v>
      </c>
      <c r="U199" s="11">
        <f t="shared" si="11"/>
        <v>454</v>
      </c>
    </row>
    <row r="200" spans="1:21" hidden="1" x14ac:dyDescent="0.25">
      <c r="A200" s="11" t="s">
        <v>710</v>
      </c>
      <c r="B200" s="12" t="s">
        <v>28</v>
      </c>
      <c r="C200" s="11" t="s">
        <v>522</v>
      </c>
      <c r="D200" s="13">
        <v>924002231</v>
      </c>
      <c r="E200" s="14">
        <v>9193279828</v>
      </c>
      <c r="F200" s="11" t="s">
        <v>22</v>
      </c>
      <c r="G200" s="78">
        <v>43008</v>
      </c>
      <c r="H200" s="79" t="str">
        <f t="shared" si="9"/>
        <v>September</v>
      </c>
      <c r="I200" s="16">
        <f t="shared" ca="1" si="10"/>
        <v>3</v>
      </c>
      <c r="J200" s="17" t="s">
        <v>42</v>
      </c>
      <c r="K200" s="93">
        <v>34081</v>
      </c>
      <c r="L200" s="12">
        <v>5</v>
      </c>
      <c r="R200" s="97" t="s">
        <v>1057</v>
      </c>
      <c r="S200" s="78">
        <v>41842</v>
      </c>
      <c r="T200" s="78">
        <v>42385</v>
      </c>
      <c r="U200" s="11">
        <f t="shared" si="11"/>
        <v>543</v>
      </c>
    </row>
    <row r="201" spans="1:21" hidden="1" x14ac:dyDescent="0.25">
      <c r="A201" s="11" t="s">
        <v>182</v>
      </c>
      <c r="B201" s="12" t="s">
        <v>28</v>
      </c>
      <c r="C201" s="11" t="s">
        <v>460</v>
      </c>
      <c r="D201" s="13">
        <v>803006506</v>
      </c>
      <c r="E201" s="14">
        <v>2526920236</v>
      </c>
      <c r="F201" s="11" t="s">
        <v>14</v>
      </c>
      <c r="G201" s="78">
        <v>38254</v>
      </c>
      <c r="H201" s="79" t="str">
        <f t="shared" si="9"/>
        <v>September</v>
      </c>
      <c r="I201" s="16">
        <f t="shared" ca="1" si="10"/>
        <v>16</v>
      </c>
      <c r="J201" s="17" t="s">
        <v>23</v>
      </c>
      <c r="K201" s="93">
        <v>105233</v>
      </c>
      <c r="L201" s="12">
        <v>4</v>
      </c>
      <c r="R201" s="97" t="s">
        <v>1058</v>
      </c>
      <c r="S201" s="78">
        <v>41979</v>
      </c>
      <c r="T201" s="78">
        <v>42496</v>
      </c>
      <c r="U201" s="11">
        <f t="shared" si="11"/>
        <v>517</v>
      </c>
    </row>
    <row r="202" spans="1:21" x14ac:dyDescent="0.25">
      <c r="A202" s="11" t="s">
        <v>261</v>
      </c>
      <c r="B202" s="12" t="s">
        <v>28</v>
      </c>
      <c r="C202" s="11" t="s">
        <v>67</v>
      </c>
      <c r="D202" s="13">
        <v>873000939</v>
      </c>
      <c r="E202" s="14">
        <v>9191259179</v>
      </c>
      <c r="F202" s="11" t="s">
        <v>14</v>
      </c>
      <c r="G202" s="78">
        <v>42927</v>
      </c>
      <c r="H202" s="79" t="str">
        <f t="shared" si="9"/>
        <v>July</v>
      </c>
      <c r="I202" s="16">
        <f t="shared" ca="1" si="10"/>
        <v>3</v>
      </c>
      <c r="J202" s="17" t="s">
        <v>15</v>
      </c>
      <c r="K202" s="93">
        <v>56012</v>
      </c>
      <c r="L202" s="12">
        <v>5</v>
      </c>
      <c r="R202" s="97" t="s">
        <v>1059</v>
      </c>
      <c r="S202" s="78">
        <v>41581</v>
      </c>
      <c r="T202" s="78">
        <v>42417</v>
      </c>
      <c r="U202" s="11">
        <f t="shared" si="11"/>
        <v>836</v>
      </c>
    </row>
    <row r="203" spans="1:21" hidden="1" x14ac:dyDescent="0.25">
      <c r="A203" s="11" t="s">
        <v>711</v>
      </c>
      <c r="B203" s="12" t="s">
        <v>28</v>
      </c>
      <c r="C203" s="11" t="s">
        <v>505</v>
      </c>
      <c r="D203" s="13">
        <v>444009297</v>
      </c>
      <c r="E203" s="14">
        <v>2522456406</v>
      </c>
      <c r="F203" s="11" t="s">
        <v>14</v>
      </c>
      <c r="G203" s="78">
        <v>36378</v>
      </c>
      <c r="H203" s="79" t="str">
        <f t="shared" si="9"/>
        <v>August</v>
      </c>
      <c r="I203" s="16">
        <f t="shared" ca="1" si="10"/>
        <v>21</v>
      </c>
      <c r="J203" s="17" t="s">
        <v>15</v>
      </c>
      <c r="K203" s="93">
        <v>110066</v>
      </c>
      <c r="L203" s="12">
        <v>5</v>
      </c>
      <c r="R203" s="97" t="s">
        <v>1060</v>
      </c>
      <c r="S203" s="78">
        <v>41939</v>
      </c>
      <c r="T203" s="78">
        <v>42216</v>
      </c>
      <c r="U203" s="11">
        <f t="shared" si="11"/>
        <v>277</v>
      </c>
    </row>
    <row r="204" spans="1:21" hidden="1" x14ac:dyDescent="0.25">
      <c r="A204" s="11" t="s">
        <v>84</v>
      </c>
      <c r="B204" s="12" t="s">
        <v>33</v>
      </c>
      <c r="C204" s="11" t="s">
        <v>146</v>
      </c>
      <c r="D204" s="13">
        <v>542001793</v>
      </c>
      <c r="E204" s="14">
        <v>9193451072</v>
      </c>
      <c r="F204" s="11" t="s">
        <v>26</v>
      </c>
      <c r="G204" s="78">
        <v>38515</v>
      </c>
      <c r="H204" s="79" t="str">
        <f t="shared" si="9"/>
        <v>June</v>
      </c>
      <c r="I204" s="16">
        <f t="shared" ca="1" si="10"/>
        <v>15</v>
      </c>
      <c r="J204" s="17"/>
      <c r="K204" s="93">
        <v>101453</v>
      </c>
      <c r="L204" s="12">
        <v>2</v>
      </c>
      <c r="R204" s="97" t="s">
        <v>1061</v>
      </c>
      <c r="S204" s="78">
        <v>41327</v>
      </c>
      <c r="T204" s="78">
        <v>42244</v>
      </c>
      <c r="U204" s="11">
        <f t="shared" si="11"/>
        <v>917</v>
      </c>
    </row>
    <row r="205" spans="1:21" hidden="1" x14ac:dyDescent="0.25">
      <c r="A205" s="11" t="s">
        <v>183</v>
      </c>
      <c r="B205" s="12" t="s">
        <v>12</v>
      </c>
      <c r="C205" s="11" t="s">
        <v>522</v>
      </c>
      <c r="D205" s="13">
        <v>106006151</v>
      </c>
      <c r="E205" s="14">
        <v>2521246633</v>
      </c>
      <c r="F205" s="11" t="s">
        <v>17</v>
      </c>
      <c r="G205" s="78">
        <v>38928</v>
      </c>
      <c r="H205" s="79" t="str">
        <f t="shared" si="9"/>
        <v>July</v>
      </c>
      <c r="I205" s="16">
        <f t="shared" ca="1" si="10"/>
        <v>14</v>
      </c>
      <c r="J205" s="17"/>
      <c r="K205" s="93">
        <v>64152</v>
      </c>
      <c r="L205" s="12">
        <v>1</v>
      </c>
      <c r="R205" s="97" t="s">
        <v>1062</v>
      </c>
      <c r="S205" s="78">
        <v>41267</v>
      </c>
      <c r="T205" s="78">
        <v>41938</v>
      </c>
      <c r="U205" s="11">
        <f t="shared" si="11"/>
        <v>671</v>
      </c>
    </row>
    <row r="206" spans="1:21" hidden="1" x14ac:dyDescent="0.25">
      <c r="A206" s="11" t="s">
        <v>184</v>
      </c>
      <c r="B206" s="12" t="s">
        <v>28</v>
      </c>
      <c r="C206" s="11" t="s">
        <v>460</v>
      </c>
      <c r="D206" s="13">
        <v>290005638</v>
      </c>
      <c r="E206" s="14">
        <v>9194518022</v>
      </c>
      <c r="F206" s="11" t="s">
        <v>22</v>
      </c>
      <c r="G206" s="78">
        <v>36344</v>
      </c>
      <c r="H206" s="79" t="str">
        <f t="shared" si="9"/>
        <v>July</v>
      </c>
      <c r="I206" s="16">
        <f t="shared" ca="1" si="10"/>
        <v>21</v>
      </c>
      <c r="J206" s="17" t="s">
        <v>23</v>
      </c>
      <c r="K206" s="93">
        <v>47311</v>
      </c>
      <c r="L206" s="12">
        <v>4</v>
      </c>
      <c r="R206" s="97" t="s">
        <v>1063</v>
      </c>
      <c r="S206" s="78">
        <v>41825</v>
      </c>
      <c r="T206" s="78">
        <v>42545</v>
      </c>
      <c r="U206" s="11">
        <f t="shared" si="11"/>
        <v>720</v>
      </c>
    </row>
    <row r="207" spans="1:21" hidden="1" x14ac:dyDescent="0.25">
      <c r="A207" s="11" t="s">
        <v>85</v>
      </c>
      <c r="B207" s="12" t="s">
        <v>25</v>
      </c>
      <c r="C207" s="11" t="s">
        <v>13</v>
      </c>
      <c r="D207" s="13">
        <v>411006157</v>
      </c>
      <c r="E207" s="14">
        <v>9195818082</v>
      </c>
      <c r="F207" s="11" t="s">
        <v>26</v>
      </c>
      <c r="G207" s="78">
        <v>36688</v>
      </c>
      <c r="H207" s="79" t="str">
        <f t="shared" si="9"/>
        <v>June</v>
      </c>
      <c r="I207" s="16">
        <f t="shared" ca="1" si="10"/>
        <v>20</v>
      </c>
      <c r="J207" s="17"/>
      <c r="K207" s="93">
        <v>48168</v>
      </c>
      <c r="L207" s="12">
        <v>2</v>
      </c>
      <c r="R207" s="97" t="s">
        <v>1064</v>
      </c>
      <c r="S207" s="78">
        <v>42311</v>
      </c>
      <c r="T207" s="78">
        <v>42961</v>
      </c>
      <c r="U207" s="11">
        <f t="shared" si="11"/>
        <v>650</v>
      </c>
    </row>
    <row r="208" spans="1:21" hidden="1" x14ac:dyDescent="0.25">
      <c r="A208" s="11" t="s">
        <v>712</v>
      </c>
      <c r="B208" s="12" t="s">
        <v>33</v>
      </c>
      <c r="C208" s="11" t="s">
        <v>220</v>
      </c>
      <c r="D208" s="13">
        <v>130009578</v>
      </c>
      <c r="E208" s="14">
        <v>9195057530</v>
      </c>
      <c r="F208" s="11" t="s">
        <v>17</v>
      </c>
      <c r="G208" s="78">
        <v>39560</v>
      </c>
      <c r="H208" s="79" t="str">
        <f t="shared" si="9"/>
        <v>April</v>
      </c>
      <c r="I208" s="16">
        <f t="shared" ca="1" si="10"/>
        <v>12</v>
      </c>
      <c r="J208" s="17"/>
      <c r="K208" s="93">
        <v>120852</v>
      </c>
      <c r="L208" s="12">
        <v>5</v>
      </c>
      <c r="R208" s="97" t="s">
        <v>1065</v>
      </c>
      <c r="S208" s="78">
        <v>41755</v>
      </c>
      <c r="T208" s="78">
        <v>42469</v>
      </c>
      <c r="U208" s="11">
        <f t="shared" si="11"/>
        <v>714</v>
      </c>
    </row>
    <row r="209" spans="1:21" hidden="1" x14ac:dyDescent="0.25">
      <c r="A209" s="11" t="s">
        <v>262</v>
      </c>
      <c r="B209" s="12" t="s">
        <v>33</v>
      </c>
      <c r="C209" s="11" t="s">
        <v>685</v>
      </c>
      <c r="D209" s="13">
        <v>296001985</v>
      </c>
      <c r="E209" s="14">
        <v>2528217409</v>
      </c>
      <c r="F209" s="11" t="s">
        <v>14</v>
      </c>
      <c r="G209" s="78">
        <v>38469</v>
      </c>
      <c r="H209" s="79" t="str">
        <f t="shared" si="9"/>
        <v>April</v>
      </c>
      <c r="I209" s="16">
        <f t="shared" ca="1" si="10"/>
        <v>15</v>
      </c>
      <c r="J209" s="17" t="s">
        <v>37</v>
      </c>
      <c r="K209" s="93">
        <v>55863</v>
      </c>
      <c r="L209" s="12">
        <v>2</v>
      </c>
      <c r="R209" s="97" t="s">
        <v>1066</v>
      </c>
      <c r="S209" s="78">
        <v>41498</v>
      </c>
      <c r="T209" s="78">
        <v>42172</v>
      </c>
      <c r="U209" s="11">
        <f t="shared" si="11"/>
        <v>674</v>
      </c>
    </row>
    <row r="210" spans="1:21" hidden="1" x14ac:dyDescent="0.25">
      <c r="A210" s="11" t="s">
        <v>263</v>
      </c>
      <c r="B210" s="12" t="s">
        <v>19</v>
      </c>
      <c r="C210" s="11" t="s">
        <v>220</v>
      </c>
      <c r="D210" s="13">
        <v>881005933</v>
      </c>
      <c r="E210" s="14">
        <v>9192354572</v>
      </c>
      <c r="F210" s="11" t="s">
        <v>14</v>
      </c>
      <c r="G210" s="78">
        <v>38672</v>
      </c>
      <c r="H210" s="79" t="str">
        <f t="shared" si="9"/>
        <v>November</v>
      </c>
      <c r="I210" s="16">
        <f t="shared" ca="1" si="10"/>
        <v>15</v>
      </c>
      <c r="J210" s="17" t="s">
        <v>20</v>
      </c>
      <c r="K210" s="93">
        <v>47871</v>
      </c>
      <c r="L210" s="12">
        <v>5</v>
      </c>
      <c r="R210" s="97" t="s">
        <v>1067</v>
      </c>
      <c r="S210" s="78">
        <v>41135</v>
      </c>
      <c r="T210" s="78">
        <v>41291</v>
      </c>
      <c r="U210" s="11">
        <f t="shared" si="11"/>
        <v>156</v>
      </c>
    </row>
    <row r="211" spans="1:21" hidden="1" x14ac:dyDescent="0.25">
      <c r="A211" s="11" t="s">
        <v>264</v>
      </c>
      <c r="B211" s="12" t="s">
        <v>12</v>
      </c>
      <c r="C211" s="11" t="s">
        <v>381</v>
      </c>
      <c r="D211" s="13">
        <v>422009693</v>
      </c>
      <c r="E211" s="14">
        <v>9191487375</v>
      </c>
      <c r="F211" s="11" t="s">
        <v>14</v>
      </c>
      <c r="G211" s="78">
        <v>39504</v>
      </c>
      <c r="H211" s="79" t="str">
        <f t="shared" si="9"/>
        <v>February</v>
      </c>
      <c r="I211" s="16">
        <f t="shared" ca="1" si="10"/>
        <v>12</v>
      </c>
      <c r="J211" s="17" t="s">
        <v>37</v>
      </c>
      <c r="K211" s="93">
        <v>70862</v>
      </c>
      <c r="L211" s="12">
        <v>4</v>
      </c>
      <c r="R211" s="97" t="s">
        <v>1068</v>
      </c>
      <c r="S211" s="78">
        <v>42058</v>
      </c>
      <c r="T211" s="78">
        <v>42623</v>
      </c>
      <c r="U211" s="11">
        <f t="shared" si="11"/>
        <v>565</v>
      </c>
    </row>
    <row r="212" spans="1:21" hidden="1" x14ac:dyDescent="0.25">
      <c r="A212" s="11" t="s">
        <v>631</v>
      </c>
      <c r="B212" s="12" t="s">
        <v>12</v>
      </c>
      <c r="C212" s="11" t="s">
        <v>13</v>
      </c>
      <c r="D212" s="13">
        <v>914008485</v>
      </c>
      <c r="E212" s="14">
        <v>2521774590</v>
      </c>
      <c r="F212" s="11" t="s">
        <v>22</v>
      </c>
      <c r="G212" s="78">
        <v>36132</v>
      </c>
      <c r="H212" s="79" t="str">
        <f t="shared" si="9"/>
        <v>December</v>
      </c>
      <c r="I212" s="16">
        <f t="shared" ca="1" si="10"/>
        <v>22</v>
      </c>
      <c r="J212" s="17" t="s">
        <v>23</v>
      </c>
      <c r="K212" s="93">
        <v>36173</v>
      </c>
      <c r="L212" s="12">
        <v>4</v>
      </c>
      <c r="R212" s="97" t="s">
        <v>1069</v>
      </c>
      <c r="S212" s="78">
        <v>42127</v>
      </c>
      <c r="T212" s="78">
        <v>42343</v>
      </c>
      <c r="U212" s="11">
        <f t="shared" si="11"/>
        <v>216</v>
      </c>
    </row>
    <row r="213" spans="1:21" hidden="1" x14ac:dyDescent="0.25">
      <c r="A213" s="11" t="s">
        <v>508</v>
      </c>
      <c r="B213" s="12" t="s">
        <v>33</v>
      </c>
      <c r="C213" s="11" t="s">
        <v>522</v>
      </c>
      <c r="D213" s="13">
        <v>945000038</v>
      </c>
      <c r="E213" s="14">
        <v>2527909707</v>
      </c>
      <c r="F213" s="11" t="s">
        <v>14</v>
      </c>
      <c r="G213" s="78">
        <v>40543</v>
      </c>
      <c r="H213" s="79" t="str">
        <f t="shared" si="9"/>
        <v>December</v>
      </c>
      <c r="I213" s="16">
        <f t="shared" ca="1" si="10"/>
        <v>9</v>
      </c>
      <c r="J213" s="17" t="s">
        <v>23</v>
      </c>
      <c r="K213" s="93">
        <v>31806</v>
      </c>
      <c r="L213" s="12">
        <v>3</v>
      </c>
      <c r="R213" s="97" t="s">
        <v>1070</v>
      </c>
      <c r="S213" s="78">
        <v>41966</v>
      </c>
      <c r="T213" s="78">
        <v>42133</v>
      </c>
      <c r="U213" s="11">
        <f t="shared" si="11"/>
        <v>167</v>
      </c>
    </row>
    <row r="214" spans="1:21" hidden="1" x14ac:dyDescent="0.25">
      <c r="A214" s="11" t="s">
        <v>265</v>
      </c>
      <c r="B214" s="12" t="s">
        <v>33</v>
      </c>
      <c r="C214" s="11" t="s">
        <v>220</v>
      </c>
      <c r="D214" s="13">
        <v>561007107</v>
      </c>
      <c r="E214" s="14">
        <v>9198294156</v>
      </c>
      <c r="F214" s="11" t="s">
        <v>14</v>
      </c>
      <c r="G214" s="78">
        <v>37866</v>
      </c>
      <c r="H214" s="79" t="str">
        <f t="shared" si="9"/>
        <v>September</v>
      </c>
      <c r="I214" s="16">
        <f t="shared" ca="1" si="10"/>
        <v>17</v>
      </c>
      <c r="J214" s="17" t="s">
        <v>37</v>
      </c>
      <c r="K214" s="93">
        <v>98647</v>
      </c>
      <c r="L214" s="12">
        <v>5</v>
      </c>
      <c r="R214" s="97" t="s">
        <v>1071</v>
      </c>
      <c r="S214" s="78">
        <v>41840</v>
      </c>
      <c r="T214" s="78">
        <v>42762</v>
      </c>
      <c r="U214" s="11">
        <f t="shared" si="11"/>
        <v>922</v>
      </c>
    </row>
    <row r="215" spans="1:21" hidden="1" x14ac:dyDescent="0.25">
      <c r="A215" s="11" t="s">
        <v>86</v>
      </c>
      <c r="B215" s="12" t="s">
        <v>33</v>
      </c>
      <c r="C215" s="11" t="s">
        <v>220</v>
      </c>
      <c r="D215" s="13">
        <v>482007373</v>
      </c>
      <c r="E215" s="14">
        <v>9198413271</v>
      </c>
      <c r="F215" s="11" t="s">
        <v>14</v>
      </c>
      <c r="G215" s="78">
        <v>38368</v>
      </c>
      <c r="H215" s="79" t="str">
        <f t="shared" si="9"/>
        <v>January</v>
      </c>
      <c r="I215" s="16">
        <f t="shared" ca="1" si="10"/>
        <v>15</v>
      </c>
      <c r="J215" s="17" t="s">
        <v>37</v>
      </c>
      <c r="K215" s="93">
        <v>43727</v>
      </c>
      <c r="L215" s="12">
        <v>2</v>
      </c>
      <c r="R215" s="97" t="s">
        <v>1072</v>
      </c>
      <c r="S215" s="78">
        <v>40948</v>
      </c>
      <c r="T215" s="78">
        <v>41833</v>
      </c>
      <c r="U215" s="11">
        <f t="shared" si="11"/>
        <v>885</v>
      </c>
    </row>
    <row r="216" spans="1:21" hidden="1" x14ac:dyDescent="0.25">
      <c r="A216" s="11" t="s">
        <v>266</v>
      </c>
      <c r="B216" s="12" t="s">
        <v>25</v>
      </c>
      <c r="C216" s="11" t="s">
        <v>460</v>
      </c>
      <c r="D216" s="13">
        <v>711005298</v>
      </c>
      <c r="E216" s="14">
        <v>2528359862</v>
      </c>
      <c r="F216" s="11" t="s">
        <v>17</v>
      </c>
      <c r="G216" s="78">
        <v>43462</v>
      </c>
      <c r="H216" s="79" t="str">
        <f t="shared" si="9"/>
        <v>December</v>
      </c>
      <c r="I216" s="16">
        <f t="shared" ca="1" si="10"/>
        <v>1</v>
      </c>
      <c r="J216" s="17"/>
      <c r="K216" s="93">
        <v>113805</v>
      </c>
      <c r="L216" s="12">
        <v>1</v>
      </c>
      <c r="R216" s="97" t="s">
        <v>1073</v>
      </c>
      <c r="S216" s="78">
        <v>41582</v>
      </c>
      <c r="T216" s="78">
        <v>41731</v>
      </c>
      <c r="U216" s="11">
        <f t="shared" si="11"/>
        <v>149</v>
      </c>
    </row>
    <row r="217" spans="1:21" hidden="1" x14ac:dyDescent="0.25">
      <c r="A217" s="11" t="s">
        <v>549</v>
      </c>
      <c r="B217" s="12" t="s">
        <v>12</v>
      </c>
      <c r="C217" s="11" t="s">
        <v>220</v>
      </c>
      <c r="D217" s="13">
        <v>353004196</v>
      </c>
      <c r="E217" s="14">
        <v>2528159919</v>
      </c>
      <c r="F217" s="11" t="s">
        <v>14</v>
      </c>
      <c r="G217" s="78">
        <v>39540</v>
      </c>
      <c r="H217" s="79" t="str">
        <f t="shared" si="9"/>
        <v>April</v>
      </c>
      <c r="I217" s="16">
        <f t="shared" ca="1" si="10"/>
        <v>12</v>
      </c>
      <c r="J217" s="17" t="s">
        <v>20</v>
      </c>
      <c r="K217" s="93">
        <v>31928</v>
      </c>
      <c r="L217" s="12">
        <v>1</v>
      </c>
      <c r="R217" s="97" t="s">
        <v>1074</v>
      </c>
      <c r="S217" s="78">
        <v>41436</v>
      </c>
      <c r="T217" s="78">
        <v>41674</v>
      </c>
      <c r="U217" s="11">
        <f t="shared" si="11"/>
        <v>238</v>
      </c>
    </row>
    <row r="218" spans="1:21" hidden="1" x14ac:dyDescent="0.25">
      <c r="A218" s="11" t="s">
        <v>87</v>
      </c>
      <c r="B218" s="12" t="s">
        <v>12</v>
      </c>
      <c r="C218" s="11" t="s">
        <v>29</v>
      </c>
      <c r="D218" s="13">
        <v>608006012</v>
      </c>
      <c r="E218" s="14">
        <v>2523646601</v>
      </c>
      <c r="F218" s="11" t="s">
        <v>17</v>
      </c>
      <c r="G218" s="78">
        <v>39619</v>
      </c>
      <c r="H218" s="79" t="str">
        <f t="shared" si="9"/>
        <v>June</v>
      </c>
      <c r="I218" s="16">
        <f t="shared" ca="1" si="10"/>
        <v>12</v>
      </c>
      <c r="J218" s="17"/>
      <c r="K218" s="93">
        <v>107676</v>
      </c>
      <c r="L218" s="12">
        <v>3</v>
      </c>
      <c r="R218" s="97" t="s">
        <v>1075</v>
      </c>
      <c r="S218" s="78">
        <v>40915</v>
      </c>
      <c r="T218" s="78">
        <v>41038</v>
      </c>
      <c r="U218" s="11">
        <f t="shared" si="11"/>
        <v>123</v>
      </c>
    </row>
    <row r="219" spans="1:21" hidden="1" x14ac:dyDescent="0.25">
      <c r="A219" s="11" t="s">
        <v>550</v>
      </c>
      <c r="B219" s="12" t="s">
        <v>33</v>
      </c>
      <c r="C219" s="11" t="s">
        <v>220</v>
      </c>
      <c r="D219" s="13">
        <v>564008088</v>
      </c>
      <c r="E219" s="14">
        <v>9193386758</v>
      </c>
      <c r="F219" s="11" t="s">
        <v>14</v>
      </c>
      <c r="G219" s="78">
        <v>41219</v>
      </c>
      <c r="H219" s="79" t="str">
        <f t="shared" si="9"/>
        <v>November</v>
      </c>
      <c r="I219" s="16">
        <f t="shared" ca="1" si="10"/>
        <v>8</v>
      </c>
      <c r="J219" s="17" t="s">
        <v>15</v>
      </c>
      <c r="K219" s="93">
        <v>118476</v>
      </c>
      <c r="L219" s="12">
        <v>1</v>
      </c>
      <c r="R219" s="97" t="s">
        <v>1076</v>
      </c>
      <c r="S219" s="78">
        <v>41797</v>
      </c>
      <c r="T219" s="78">
        <v>41988</v>
      </c>
      <c r="U219" s="11">
        <f t="shared" si="11"/>
        <v>191</v>
      </c>
    </row>
    <row r="220" spans="1:21" hidden="1" x14ac:dyDescent="0.25">
      <c r="A220" s="11" t="s">
        <v>267</v>
      </c>
      <c r="B220" s="12" t="s">
        <v>12</v>
      </c>
      <c r="C220" s="11" t="s">
        <v>505</v>
      </c>
      <c r="D220" s="13">
        <v>671000508</v>
      </c>
      <c r="E220" s="14">
        <v>2528385730</v>
      </c>
      <c r="F220" s="11" t="s">
        <v>22</v>
      </c>
      <c r="G220" s="78">
        <v>36002</v>
      </c>
      <c r="H220" s="79" t="str">
        <f t="shared" si="9"/>
        <v>July</v>
      </c>
      <c r="I220" s="16">
        <f t="shared" ca="1" si="10"/>
        <v>22</v>
      </c>
      <c r="J220" s="17" t="s">
        <v>23</v>
      </c>
      <c r="K220" s="93">
        <v>53487</v>
      </c>
      <c r="L220" s="12">
        <v>5</v>
      </c>
      <c r="R220" s="97" t="s">
        <v>1077</v>
      </c>
      <c r="S220" s="78">
        <v>42113</v>
      </c>
      <c r="T220" s="78">
        <v>42573</v>
      </c>
      <c r="U220" s="11">
        <f t="shared" si="11"/>
        <v>460</v>
      </c>
    </row>
    <row r="221" spans="1:21" hidden="1" x14ac:dyDescent="0.25">
      <c r="A221" s="11" t="s">
        <v>268</v>
      </c>
      <c r="B221" s="12" t="s">
        <v>28</v>
      </c>
      <c r="C221" s="11" t="s">
        <v>381</v>
      </c>
      <c r="D221" s="13">
        <v>999006829</v>
      </c>
      <c r="E221" s="14">
        <v>2521401774</v>
      </c>
      <c r="F221" s="11" t="s">
        <v>14</v>
      </c>
      <c r="G221" s="78">
        <v>43289</v>
      </c>
      <c r="H221" s="79" t="str">
        <f t="shared" si="9"/>
        <v>July</v>
      </c>
      <c r="I221" s="16">
        <f t="shared" ca="1" si="10"/>
        <v>2</v>
      </c>
      <c r="J221" s="17" t="s">
        <v>15</v>
      </c>
      <c r="K221" s="93">
        <v>45860</v>
      </c>
      <c r="L221" s="12">
        <v>4</v>
      </c>
      <c r="R221" s="97" t="s">
        <v>1078</v>
      </c>
      <c r="S221" s="78">
        <v>41013</v>
      </c>
      <c r="T221" s="78">
        <v>41431</v>
      </c>
      <c r="U221" s="11">
        <f t="shared" si="11"/>
        <v>418</v>
      </c>
    </row>
    <row r="222" spans="1:21" hidden="1" x14ac:dyDescent="0.25">
      <c r="A222" s="11" t="s">
        <v>469</v>
      </c>
      <c r="B222" s="12" t="s">
        <v>28</v>
      </c>
      <c r="C222" s="11" t="s">
        <v>166</v>
      </c>
      <c r="D222" s="13">
        <v>999009446</v>
      </c>
      <c r="E222" s="14">
        <v>2521696804</v>
      </c>
      <c r="F222" s="11" t="s">
        <v>14</v>
      </c>
      <c r="G222" s="78">
        <v>38171</v>
      </c>
      <c r="H222" s="79" t="str">
        <f t="shared" si="9"/>
        <v>July</v>
      </c>
      <c r="I222" s="16">
        <f t="shared" ca="1" si="10"/>
        <v>16</v>
      </c>
      <c r="J222" s="17" t="s">
        <v>15</v>
      </c>
      <c r="K222" s="93">
        <v>90099</v>
      </c>
      <c r="L222" s="12">
        <v>2</v>
      </c>
      <c r="R222" s="97" t="s">
        <v>1079</v>
      </c>
      <c r="S222" s="78">
        <v>41121</v>
      </c>
      <c r="T222" s="78">
        <v>41919</v>
      </c>
      <c r="U222" s="11">
        <f t="shared" si="11"/>
        <v>798</v>
      </c>
    </row>
    <row r="223" spans="1:21" hidden="1" x14ac:dyDescent="0.25">
      <c r="A223" s="11" t="s">
        <v>393</v>
      </c>
      <c r="B223" s="12" t="s">
        <v>19</v>
      </c>
      <c r="C223" s="11" t="s">
        <v>220</v>
      </c>
      <c r="D223" s="13">
        <v>484007278</v>
      </c>
      <c r="E223" s="14">
        <v>9195627374</v>
      </c>
      <c r="F223" s="11" t="s">
        <v>26</v>
      </c>
      <c r="G223" s="78">
        <v>42589</v>
      </c>
      <c r="H223" s="79" t="str">
        <f t="shared" si="9"/>
        <v>August</v>
      </c>
      <c r="I223" s="16">
        <f t="shared" ca="1" si="10"/>
        <v>4</v>
      </c>
      <c r="J223" s="17"/>
      <c r="K223" s="93">
        <v>14272</v>
      </c>
      <c r="L223" s="12">
        <v>4</v>
      </c>
      <c r="R223" s="97" t="s">
        <v>1080</v>
      </c>
      <c r="S223" s="78">
        <v>41416</v>
      </c>
      <c r="T223" s="78">
        <v>41982</v>
      </c>
      <c r="U223" s="11">
        <f t="shared" si="11"/>
        <v>566</v>
      </c>
    </row>
    <row r="224" spans="1:21" hidden="1" x14ac:dyDescent="0.25">
      <c r="A224" s="11" t="s">
        <v>32</v>
      </c>
      <c r="B224" s="12" t="s">
        <v>28</v>
      </c>
      <c r="C224" s="11" t="s">
        <v>522</v>
      </c>
      <c r="D224" s="13">
        <v>548003920</v>
      </c>
      <c r="E224" s="14">
        <v>2524160215</v>
      </c>
      <c r="F224" s="11" t="s">
        <v>17</v>
      </c>
      <c r="G224" s="78">
        <v>39139</v>
      </c>
      <c r="H224" s="79" t="str">
        <f t="shared" si="9"/>
        <v>February</v>
      </c>
      <c r="I224" s="16">
        <f t="shared" ca="1" si="10"/>
        <v>13</v>
      </c>
      <c r="J224" s="17"/>
      <c r="K224" s="93">
        <v>78287</v>
      </c>
      <c r="L224" s="12">
        <v>5</v>
      </c>
      <c r="R224" s="97" t="s">
        <v>1081</v>
      </c>
      <c r="S224" s="78">
        <v>41851</v>
      </c>
      <c r="T224" s="78">
        <v>42232</v>
      </c>
      <c r="U224" s="11">
        <f t="shared" si="11"/>
        <v>381</v>
      </c>
    </row>
    <row r="225" spans="1:21" hidden="1" x14ac:dyDescent="0.25">
      <c r="A225" s="11" t="s">
        <v>139</v>
      </c>
      <c r="B225" s="12" t="s">
        <v>28</v>
      </c>
      <c r="C225" s="11" t="s">
        <v>611</v>
      </c>
      <c r="D225" s="13">
        <v>863006129</v>
      </c>
      <c r="E225" s="14">
        <v>2522778445</v>
      </c>
      <c r="F225" s="11" t="s">
        <v>22</v>
      </c>
      <c r="G225" s="78">
        <v>38530</v>
      </c>
      <c r="H225" s="79" t="str">
        <f t="shared" si="9"/>
        <v>June</v>
      </c>
      <c r="I225" s="16">
        <f t="shared" ca="1" si="10"/>
        <v>15</v>
      </c>
      <c r="J225" s="17" t="s">
        <v>37</v>
      </c>
      <c r="K225" s="93">
        <v>57699</v>
      </c>
      <c r="L225" s="12">
        <v>2</v>
      </c>
      <c r="R225" s="97" t="s">
        <v>1082</v>
      </c>
      <c r="S225" s="78">
        <v>41689</v>
      </c>
      <c r="T225" s="78">
        <v>42416</v>
      </c>
      <c r="U225" s="11">
        <f t="shared" si="11"/>
        <v>727</v>
      </c>
    </row>
    <row r="226" spans="1:21" hidden="1" x14ac:dyDescent="0.25">
      <c r="A226" s="11" t="s">
        <v>151</v>
      </c>
      <c r="B226" s="12" t="s">
        <v>12</v>
      </c>
      <c r="C226" s="11" t="s">
        <v>172</v>
      </c>
      <c r="D226" s="13">
        <v>304008732</v>
      </c>
      <c r="E226" s="14">
        <v>2523919445</v>
      </c>
      <c r="F226" s="11" t="s">
        <v>22</v>
      </c>
      <c r="G226" s="78">
        <v>36551</v>
      </c>
      <c r="H226" s="79" t="str">
        <f t="shared" si="9"/>
        <v>January</v>
      </c>
      <c r="I226" s="16">
        <f t="shared" ca="1" si="10"/>
        <v>20</v>
      </c>
      <c r="J226" s="17" t="s">
        <v>15</v>
      </c>
      <c r="K226" s="93">
        <v>46049</v>
      </c>
      <c r="L226" s="12">
        <v>4</v>
      </c>
      <c r="R226" s="97" t="s">
        <v>1083</v>
      </c>
      <c r="S226" s="78">
        <v>41699</v>
      </c>
      <c r="T226" s="78">
        <v>41999</v>
      </c>
      <c r="U226" s="11">
        <f t="shared" si="11"/>
        <v>300</v>
      </c>
    </row>
    <row r="227" spans="1:21" hidden="1" x14ac:dyDescent="0.25">
      <c r="A227" s="11" t="s">
        <v>213</v>
      </c>
      <c r="B227" s="12" t="s">
        <v>28</v>
      </c>
      <c r="C227" s="11" t="s">
        <v>522</v>
      </c>
      <c r="D227" s="13">
        <v>313008310</v>
      </c>
      <c r="E227" s="14">
        <v>9195442791</v>
      </c>
      <c r="F227" s="11" t="s">
        <v>14</v>
      </c>
      <c r="G227" s="78">
        <v>37064</v>
      </c>
      <c r="H227" s="79" t="str">
        <f t="shared" si="9"/>
        <v>June</v>
      </c>
      <c r="I227" s="16">
        <f t="shared" ca="1" si="10"/>
        <v>19</v>
      </c>
      <c r="J227" s="17" t="s">
        <v>15</v>
      </c>
      <c r="K227" s="93">
        <v>84629</v>
      </c>
      <c r="L227" s="12">
        <v>2</v>
      </c>
      <c r="R227" s="97" t="s">
        <v>1084</v>
      </c>
      <c r="S227" s="78">
        <v>41238</v>
      </c>
      <c r="T227" s="78">
        <v>42121</v>
      </c>
      <c r="U227" s="11">
        <f t="shared" si="11"/>
        <v>883</v>
      </c>
    </row>
    <row r="228" spans="1:21" hidden="1" x14ac:dyDescent="0.25">
      <c r="A228" s="11" t="s">
        <v>88</v>
      </c>
      <c r="B228" s="12" t="s">
        <v>12</v>
      </c>
      <c r="C228" s="11" t="s">
        <v>29</v>
      </c>
      <c r="D228" s="13">
        <v>202005919</v>
      </c>
      <c r="E228" s="14">
        <v>2522872439</v>
      </c>
      <c r="F228" s="11" t="s">
        <v>26</v>
      </c>
      <c r="G228" s="78">
        <v>42968</v>
      </c>
      <c r="H228" s="79" t="str">
        <f t="shared" si="9"/>
        <v>August</v>
      </c>
      <c r="I228" s="16">
        <f t="shared" ca="1" si="10"/>
        <v>3</v>
      </c>
      <c r="J228" s="17"/>
      <c r="K228" s="93">
        <v>89883</v>
      </c>
      <c r="L228" s="12">
        <v>4</v>
      </c>
      <c r="R228" s="97" t="s">
        <v>1085</v>
      </c>
      <c r="S228" s="78">
        <v>40919</v>
      </c>
      <c r="T228" s="78">
        <v>41719</v>
      </c>
      <c r="U228" s="11">
        <f t="shared" si="11"/>
        <v>800</v>
      </c>
    </row>
    <row r="229" spans="1:21" hidden="1" x14ac:dyDescent="0.25">
      <c r="A229" s="11" t="s">
        <v>185</v>
      </c>
      <c r="B229" s="12" t="s">
        <v>28</v>
      </c>
      <c r="C229" s="11" t="s">
        <v>381</v>
      </c>
      <c r="D229" s="13">
        <v>168001562</v>
      </c>
      <c r="E229" s="14">
        <v>9194161772</v>
      </c>
      <c r="F229" s="11" t="s">
        <v>14</v>
      </c>
      <c r="G229" s="78">
        <v>43203</v>
      </c>
      <c r="H229" s="79" t="str">
        <f t="shared" si="9"/>
        <v>April</v>
      </c>
      <c r="I229" s="16">
        <f t="shared" ca="1" si="10"/>
        <v>2</v>
      </c>
      <c r="J229" s="17" t="s">
        <v>20</v>
      </c>
      <c r="K229" s="93">
        <v>102303</v>
      </c>
      <c r="L229" s="12">
        <v>2</v>
      </c>
      <c r="R229" s="97" t="s">
        <v>1086</v>
      </c>
      <c r="S229" s="78">
        <v>40948</v>
      </c>
      <c r="T229" s="78">
        <v>41182</v>
      </c>
      <c r="U229" s="11">
        <f t="shared" si="11"/>
        <v>234</v>
      </c>
    </row>
    <row r="230" spans="1:21" hidden="1" x14ac:dyDescent="0.25">
      <c r="A230" s="11" t="s">
        <v>214</v>
      </c>
      <c r="B230" s="12" t="s">
        <v>19</v>
      </c>
      <c r="C230" s="11" t="s">
        <v>685</v>
      </c>
      <c r="D230" s="13">
        <v>147003641</v>
      </c>
      <c r="E230" s="14">
        <v>9191657646</v>
      </c>
      <c r="F230" s="11" t="s">
        <v>17</v>
      </c>
      <c r="G230" s="78">
        <v>43176</v>
      </c>
      <c r="H230" s="79" t="str">
        <f t="shared" si="9"/>
        <v>March</v>
      </c>
      <c r="I230" s="16">
        <f t="shared" ca="1" si="10"/>
        <v>2</v>
      </c>
      <c r="J230" s="17"/>
      <c r="K230" s="93">
        <v>63828</v>
      </c>
      <c r="L230" s="12">
        <v>1</v>
      </c>
      <c r="R230" s="97" t="s">
        <v>1087</v>
      </c>
      <c r="S230" s="78">
        <v>41198</v>
      </c>
      <c r="T230" s="78">
        <v>41838</v>
      </c>
      <c r="U230" s="11">
        <f t="shared" si="11"/>
        <v>640</v>
      </c>
    </row>
    <row r="231" spans="1:21" hidden="1" x14ac:dyDescent="0.25">
      <c r="A231" s="11" t="s">
        <v>269</v>
      </c>
      <c r="B231" s="12" t="s">
        <v>28</v>
      </c>
      <c r="C231" s="11" t="s">
        <v>220</v>
      </c>
      <c r="D231" s="13">
        <v>995008336</v>
      </c>
      <c r="E231" s="14">
        <v>2525035104</v>
      </c>
      <c r="F231" s="11" t="s">
        <v>17</v>
      </c>
      <c r="G231" s="78">
        <v>43312</v>
      </c>
      <c r="H231" s="79" t="str">
        <f t="shared" si="9"/>
        <v>July</v>
      </c>
      <c r="I231" s="16">
        <f t="shared" ca="1" si="10"/>
        <v>2</v>
      </c>
      <c r="J231" s="17"/>
      <c r="K231" s="93">
        <v>51084</v>
      </c>
      <c r="L231" s="12">
        <v>1</v>
      </c>
      <c r="R231" s="97" t="s">
        <v>1088</v>
      </c>
      <c r="S231" s="78">
        <v>41751</v>
      </c>
      <c r="T231" s="78">
        <v>42345</v>
      </c>
      <c r="U231" s="11">
        <f t="shared" si="11"/>
        <v>594</v>
      </c>
    </row>
    <row r="232" spans="1:21" hidden="1" x14ac:dyDescent="0.25">
      <c r="A232" s="11" t="s">
        <v>130</v>
      </c>
      <c r="B232" s="12" t="s">
        <v>33</v>
      </c>
      <c r="C232" s="11" t="s">
        <v>381</v>
      </c>
      <c r="D232" s="13">
        <v>479001328</v>
      </c>
      <c r="E232" s="14">
        <v>2525368383</v>
      </c>
      <c r="F232" s="11" t="s">
        <v>17</v>
      </c>
      <c r="G232" s="78">
        <v>38524</v>
      </c>
      <c r="H232" s="79" t="str">
        <f t="shared" si="9"/>
        <v>June</v>
      </c>
      <c r="I232" s="16">
        <f t="shared" ca="1" si="10"/>
        <v>15</v>
      </c>
      <c r="J232" s="17"/>
      <c r="K232" s="93">
        <v>86198</v>
      </c>
      <c r="L232" s="12">
        <v>2</v>
      </c>
      <c r="R232" s="97" t="s">
        <v>1089</v>
      </c>
      <c r="S232" s="78">
        <v>41817</v>
      </c>
      <c r="T232" s="78">
        <v>42520</v>
      </c>
      <c r="U232" s="11">
        <f t="shared" si="11"/>
        <v>703</v>
      </c>
    </row>
    <row r="233" spans="1:21" hidden="1" x14ac:dyDescent="0.25">
      <c r="A233" s="11" t="s">
        <v>438</v>
      </c>
      <c r="B233" s="12" t="s">
        <v>28</v>
      </c>
      <c r="C233" s="11" t="s">
        <v>172</v>
      </c>
      <c r="D233" s="13">
        <v>282002141</v>
      </c>
      <c r="E233" s="14">
        <v>2527135797</v>
      </c>
      <c r="F233" s="11" t="s">
        <v>17</v>
      </c>
      <c r="G233" s="78">
        <v>38781</v>
      </c>
      <c r="H233" s="79" t="str">
        <f t="shared" si="9"/>
        <v>March</v>
      </c>
      <c r="I233" s="16">
        <f t="shared" ca="1" si="10"/>
        <v>14</v>
      </c>
      <c r="J233" s="17"/>
      <c r="K233" s="93">
        <v>33912</v>
      </c>
      <c r="L233" s="12">
        <v>5</v>
      </c>
      <c r="R233" s="97" t="s">
        <v>1090</v>
      </c>
      <c r="S233" s="78">
        <v>41892</v>
      </c>
      <c r="T233" s="78">
        <v>42837</v>
      </c>
      <c r="U233" s="11">
        <f t="shared" si="11"/>
        <v>945</v>
      </c>
    </row>
    <row r="234" spans="1:21" hidden="1" x14ac:dyDescent="0.25">
      <c r="A234" s="11" t="s">
        <v>270</v>
      </c>
      <c r="B234" s="12" t="s">
        <v>33</v>
      </c>
      <c r="C234" s="11" t="s">
        <v>220</v>
      </c>
      <c r="D234" s="13">
        <v>589009495</v>
      </c>
      <c r="E234" s="14">
        <v>2524248455</v>
      </c>
      <c r="F234" s="11" t="s">
        <v>14</v>
      </c>
      <c r="G234" s="78">
        <v>39549</v>
      </c>
      <c r="H234" s="79" t="str">
        <f t="shared" si="9"/>
        <v>April</v>
      </c>
      <c r="I234" s="16">
        <f t="shared" ca="1" si="10"/>
        <v>12</v>
      </c>
      <c r="J234" s="17" t="s">
        <v>42</v>
      </c>
      <c r="K234" s="93">
        <v>52475</v>
      </c>
      <c r="L234" s="12">
        <v>2</v>
      </c>
      <c r="R234" s="97" t="s">
        <v>1091</v>
      </c>
      <c r="S234" s="78">
        <v>41075</v>
      </c>
      <c r="T234" s="78">
        <v>41986</v>
      </c>
      <c r="U234" s="11">
        <f t="shared" si="11"/>
        <v>911</v>
      </c>
    </row>
    <row r="235" spans="1:21" hidden="1" x14ac:dyDescent="0.25">
      <c r="A235" s="11" t="s">
        <v>551</v>
      </c>
      <c r="B235" s="12" t="s">
        <v>31</v>
      </c>
      <c r="C235" s="11" t="s">
        <v>172</v>
      </c>
      <c r="D235" s="13">
        <v>525007320</v>
      </c>
      <c r="E235" s="14">
        <v>2523938131</v>
      </c>
      <c r="F235" s="11" t="s">
        <v>14</v>
      </c>
      <c r="G235" s="78">
        <v>39256</v>
      </c>
      <c r="H235" s="79" t="str">
        <f t="shared" si="9"/>
        <v>June</v>
      </c>
      <c r="I235" s="16">
        <f t="shared" ca="1" si="10"/>
        <v>13</v>
      </c>
      <c r="J235" s="17" t="s">
        <v>42</v>
      </c>
      <c r="K235" s="93">
        <v>53568</v>
      </c>
      <c r="L235" s="12">
        <v>5</v>
      </c>
      <c r="R235" s="97" t="s">
        <v>1092</v>
      </c>
      <c r="S235" s="78">
        <v>41908</v>
      </c>
      <c r="T235" s="78">
        <v>42273</v>
      </c>
      <c r="U235" s="11">
        <f t="shared" si="11"/>
        <v>365</v>
      </c>
    </row>
    <row r="236" spans="1:21" hidden="1" x14ac:dyDescent="0.25">
      <c r="A236" s="11" t="s">
        <v>713</v>
      </c>
      <c r="B236" s="12" t="s">
        <v>31</v>
      </c>
      <c r="C236" s="11" t="s">
        <v>172</v>
      </c>
      <c r="D236" s="13">
        <v>279001317</v>
      </c>
      <c r="E236" s="14">
        <v>2522381391</v>
      </c>
      <c r="F236" s="11" t="s">
        <v>26</v>
      </c>
      <c r="G236" s="78">
        <v>39105</v>
      </c>
      <c r="H236" s="79" t="str">
        <f t="shared" si="9"/>
        <v>January</v>
      </c>
      <c r="I236" s="16">
        <f t="shared" ca="1" si="10"/>
        <v>13</v>
      </c>
      <c r="J236" s="17"/>
      <c r="K236" s="93">
        <v>52337</v>
      </c>
      <c r="L236" s="12">
        <v>4</v>
      </c>
      <c r="R236" s="97" t="s">
        <v>1093</v>
      </c>
      <c r="S236" s="78">
        <v>40935</v>
      </c>
      <c r="T236" s="78">
        <v>41222</v>
      </c>
      <c r="U236" s="11">
        <f t="shared" si="11"/>
        <v>287</v>
      </c>
    </row>
    <row r="237" spans="1:21" hidden="1" x14ac:dyDescent="0.25">
      <c r="A237" s="11" t="s">
        <v>271</v>
      </c>
      <c r="B237" s="12" t="s">
        <v>31</v>
      </c>
      <c r="C237" s="11" t="s">
        <v>460</v>
      </c>
      <c r="D237" s="13">
        <v>213001822</v>
      </c>
      <c r="E237" s="14">
        <v>2521780498</v>
      </c>
      <c r="F237" s="11" t="s">
        <v>17</v>
      </c>
      <c r="G237" s="78">
        <v>38763</v>
      </c>
      <c r="H237" s="79" t="str">
        <f t="shared" si="9"/>
        <v>February</v>
      </c>
      <c r="I237" s="16">
        <f t="shared" ca="1" si="10"/>
        <v>14</v>
      </c>
      <c r="J237" s="17"/>
      <c r="K237" s="93">
        <v>85496</v>
      </c>
      <c r="L237" s="12">
        <v>4</v>
      </c>
      <c r="R237" s="97" t="s">
        <v>1094</v>
      </c>
      <c r="S237" s="78">
        <v>41636</v>
      </c>
      <c r="T237" s="78">
        <v>42532</v>
      </c>
      <c r="U237" s="11">
        <f t="shared" si="11"/>
        <v>896</v>
      </c>
    </row>
    <row r="238" spans="1:21" hidden="1" x14ac:dyDescent="0.25">
      <c r="A238" s="11" t="s">
        <v>714</v>
      </c>
      <c r="B238" s="12" t="s">
        <v>33</v>
      </c>
      <c r="C238" s="11" t="s">
        <v>172</v>
      </c>
      <c r="D238" s="13">
        <v>927003360</v>
      </c>
      <c r="E238" s="14">
        <v>2526053287</v>
      </c>
      <c r="F238" s="11" t="s">
        <v>17</v>
      </c>
      <c r="G238" s="78">
        <v>36266</v>
      </c>
      <c r="H238" s="79" t="str">
        <f t="shared" si="9"/>
        <v>April</v>
      </c>
      <c r="I238" s="16">
        <f t="shared" ca="1" si="10"/>
        <v>21</v>
      </c>
      <c r="J238" s="17"/>
      <c r="K238" s="93">
        <v>30132</v>
      </c>
      <c r="L238" s="12">
        <v>2</v>
      </c>
      <c r="R238" s="97" t="s">
        <v>1095</v>
      </c>
      <c r="S238" s="78">
        <v>41971</v>
      </c>
      <c r="T238" s="78">
        <v>42908</v>
      </c>
      <c r="U238" s="11">
        <f t="shared" si="11"/>
        <v>937</v>
      </c>
    </row>
    <row r="239" spans="1:21" hidden="1" x14ac:dyDescent="0.25">
      <c r="A239" s="11" t="s">
        <v>715</v>
      </c>
      <c r="B239" s="12" t="s">
        <v>33</v>
      </c>
      <c r="C239" s="11" t="s">
        <v>460</v>
      </c>
      <c r="D239" s="13">
        <v>619005100</v>
      </c>
      <c r="E239" s="14">
        <v>9194629606</v>
      </c>
      <c r="F239" s="11" t="s">
        <v>14</v>
      </c>
      <c r="G239" s="78">
        <v>41758</v>
      </c>
      <c r="H239" s="79" t="str">
        <f t="shared" si="9"/>
        <v>April</v>
      </c>
      <c r="I239" s="16">
        <f t="shared" ca="1" si="10"/>
        <v>6</v>
      </c>
      <c r="J239" s="17" t="s">
        <v>23</v>
      </c>
      <c r="K239" s="93">
        <v>37206</v>
      </c>
      <c r="L239" s="12">
        <v>2</v>
      </c>
      <c r="R239" s="97" t="s">
        <v>1096</v>
      </c>
      <c r="S239" s="78">
        <v>41759</v>
      </c>
      <c r="T239" s="78">
        <v>42189</v>
      </c>
      <c r="U239" s="11">
        <f t="shared" si="11"/>
        <v>430</v>
      </c>
    </row>
    <row r="240" spans="1:21" hidden="1" x14ac:dyDescent="0.25">
      <c r="A240" s="11" t="s">
        <v>552</v>
      </c>
      <c r="B240" s="12" t="s">
        <v>25</v>
      </c>
      <c r="C240" s="11" t="s">
        <v>220</v>
      </c>
      <c r="D240" s="13">
        <v>682007379</v>
      </c>
      <c r="E240" s="14">
        <v>2521854525</v>
      </c>
      <c r="F240" s="11" t="s">
        <v>14</v>
      </c>
      <c r="G240" s="78">
        <v>38153</v>
      </c>
      <c r="H240" s="79" t="str">
        <f t="shared" si="9"/>
        <v>June</v>
      </c>
      <c r="I240" s="16">
        <f t="shared" ca="1" si="10"/>
        <v>16</v>
      </c>
      <c r="J240" s="17" t="s">
        <v>20</v>
      </c>
      <c r="K240" s="93">
        <v>53352</v>
      </c>
      <c r="L240" s="12">
        <v>5</v>
      </c>
      <c r="R240" s="97" t="s">
        <v>1097</v>
      </c>
      <c r="S240" s="78">
        <v>41466</v>
      </c>
      <c r="T240" s="78">
        <v>42194</v>
      </c>
      <c r="U240" s="11">
        <f t="shared" si="11"/>
        <v>728</v>
      </c>
    </row>
    <row r="241" spans="1:21" hidden="1" x14ac:dyDescent="0.25">
      <c r="A241" s="11" t="s">
        <v>553</v>
      </c>
      <c r="B241" s="12" t="s">
        <v>28</v>
      </c>
      <c r="C241" s="11" t="s">
        <v>220</v>
      </c>
      <c r="D241" s="13">
        <v>259003806</v>
      </c>
      <c r="E241" s="14">
        <v>9193302808</v>
      </c>
      <c r="F241" s="11" t="s">
        <v>14</v>
      </c>
      <c r="G241" s="78">
        <v>36490</v>
      </c>
      <c r="H241" s="79" t="str">
        <f t="shared" si="9"/>
        <v>November</v>
      </c>
      <c r="I241" s="16">
        <f t="shared" ca="1" si="10"/>
        <v>21</v>
      </c>
      <c r="J241" s="17" t="s">
        <v>42</v>
      </c>
      <c r="K241" s="93">
        <v>81513</v>
      </c>
      <c r="L241" s="12">
        <v>4</v>
      </c>
      <c r="R241" s="97" t="s">
        <v>1098</v>
      </c>
      <c r="S241" s="78">
        <v>41524</v>
      </c>
      <c r="T241" s="78">
        <v>41922</v>
      </c>
      <c r="U241" s="11">
        <f t="shared" si="11"/>
        <v>398</v>
      </c>
    </row>
    <row r="242" spans="1:21" hidden="1" x14ac:dyDescent="0.25">
      <c r="A242" s="11" t="s">
        <v>554</v>
      </c>
      <c r="B242" s="12" t="s">
        <v>31</v>
      </c>
      <c r="C242" s="11" t="s">
        <v>522</v>
      </c>
      <c r="D242" s="13">
        <v>369000573</v>
      </c>
      <c r="E242" s="14">
        <v>2526555049</v>
      </c>
      <c r="F242" s="11" t="s">
        <v>22</v>
      </c>
      <c r="G242" s="78">
        <v>39059</v>
      </c>
      <c r="H242" s="79" t="str">
        <f t="shared" si="9"/>
        <v>December</v>
      </c>
      <c r="I242" s="16">
        <f t="shared" ca="1" si="10"/>
        <v>13</v>
      </c>
      <c r="J242" s="17" t="s">
        <v>37</v>
      </c>
      <c r="K242" s="93">
        <v>30341</v>
      </c>
      <c r="L242" s="12">
        <v>4</v>
      </c>
      <c r="R242" s="97" t="s">
        <v>1099</v>
      </c>
      <c r="S242" s="78">
        <v>41511</v>
      </c>
      <c r="T242" s="78">
        <v>42217</v>
      </c>
      <c r="U242" s="11">
        <f t="shared" si="11"/>
        <v>706</v>
      </c>
    </row>
    <row r="243" spans="1:21" hidden="1" x14ac:dyDescent="0.25">
      <c r="A243" s="11" t="s">
        <v>555</v>
      </c>
      <c r="B243" s="12" t="s">
        <v>19</v>
      </c>
      <c r="C243" s="11" t="s">
        <v>220</v>
      </c>
      <c r="D243" s="13">
        <v>523008324</v>
      </c>
      <c r="E243" s="14">
        <v>9191308831</v>
      </c>
      <c r="F243" s="11" t="s">
        <v>14</v>
      </c>
      <c r="G243" s="78">
        <v>38203</v>
      </c>
      <c r="H243" s="79" t="str">
        <f t="shared" si="9"/>
        <v>August</v>
      </c>
      <c r="I243" s="16">
        <f t="shared" ca="1" si="10"/>
        <v>16</v>
      </c>
      <c r="J243" s="17" t="s">
        <v>15</v>
      </c>
      <c r="K243" s="93">
        <v>80082</v>
      </c>
      <c r="L243" s="12">
        <v>4</v>
      </c>
      <c r="R243" s="97" t="s">
        <v>1100</v>
      </c>
      <c r="S243" s="78">
        <v>42141</v>
      </c>
      <c r="T243" s="78">
        <v>42272</v>
      </c>
      <c r="U243" s="11">
        <f t="shared" si="11"/>
        <v>131</v>
      </c>
    </row>
    <row r="244" spans="1:21" hidden="1" x14ac:dyDescent="0.25">
      <c r="A244" s="11" t="s">
        <v>470</v>
      </c>
      <c r="B244" s="12" t="s">
        <v>28</v>
      </c>
      <c r="C244" s="11" t="s">
        <v>220</v>
      </c>
      <c r="D244" s="13">
        <v>332009257</v>
      </c>
      <c r="E244" s="14">
        <v>9198367725</v>
      </c>
      <c r="F244" s="11" t="s">
        <v>17</v>
      </c>
      <c r="G244" s="78">
        <v>38834</v>
      </c>
      <c r="H244" s="79" t="str">
        <f t="shared" si="9"/>
        <v>April</v>
      </c>
      <c r="I244" s="16">
        <f t="shared" ca="1" si="10"/>
        <v>14</v>
      </c>
      <c r="J244" s="17"/>
      <c r="K244" s="93">
        <v>92151</v>
      </c>
      <c r="L244" s="12">
        <v>5</v>
      </c>
      <c r="R244" s="97" t="s">
        <v>1101</v>
      </c>
      <c r="S244" s="78">
        <v>41359</v>
      </c>
      <c r="T244" s="78">
        <v>41971</v>
      </c>
      <c r="U244" s="11">
        <f t="shared" si="11"/>
        <v>612</v>
      </c>
    </row>
    <row r="245" spans="1:21" hidden="1" x14ac:dyDescent="0.25">
      <c r="A245" s="11" t="s">
        <v>801</v>
      </c>
      <c r="B245" s="12" t="s">
        <v>33</v>
      </c>
      <c r="C245" s="11" t="s">
        <v>220</v>
      </c>
      <c r="D245" s="13">
        <v>798006688</v>
      </c>
      <c r="E245" s="14">
        <v>9192232339</v>
      </c>
      <c r="F245" s="11" t="s">
        <v>14</v>
      </c>
      <c r="G245" s="78">
        <v>43045</v>
      </c>
      <c r="H245" s="79" t="str">
        <f t="shared" si="9"/>
        <v>November</v>
      </c>
      <c r="I245" s="16">
        <f t="shared" ca="1" si="10"/>
        <v>3</v>
      </c>
      <c r="J245" s="17" t="s">
        <v>15</v>
      </c>
      <c r="K245" s="93">
        <v>48060</v>
      </c>
      <c r="L245" s="12">
        <v>5</v>
      </c>
      <c r="R245" s="97" t="s">
        <v>1102</v>
      </c>
      <c r="S245" s="78">
        <v>41741</v>
      </c>
      <c r="T245" s="78">
        <v>42141</v>
      </c>
      <c r="U245" s="11">
        <f t="shared" si="11"/>
        <v>400</v>
      </c>
    </row>
    <row r="246" spans="1:21" hidden="1" x14ac:dyDescent="0.25">
      <c r="A246" s="11" t="s">
        <v>272</v>
      </c>
      <c r="B246" s="12" t="s">
        <v>12</v>
      </c>
      <c r="C246" s="11" t="s">
        <v>460</v>
      </c>
      <c r="D246" s="13">
        <v>623003805</v>
      </c>
      <c r="E246" s="14">
        <v>9192602559</v>
      </c>
      <c r="F246" s="11" t="s">
        <v>26</v>
      </c>
      <c r="G246" s="78">
        <v>43245</v>
      </c>
      <c r="H246" s="79" t="str">
        <f t="shared" si="9"/>
        <v>May</v>
      </c>
      <c r="I246" s="16">
        <f t="shared" ca="1" si="10"/>
        <v>2</v>
      </c>
      <c r="J246" s="17"/>
      <c r="K246" s="93">
        <v>20326</v>
      </c>
      <c r="L246" s="12">
        <v>5</v>
      </c>
      <c r="R246" s="97" t="s">
        <v>1103</v>
      </c>
      <c r="S246" s="78">
        <v>41226</v>
      </c>
      <c r="T246" s="78">
        <v>41865</v>
      </c>
      <c r="U246" s="11">
        <f t="shared" si="11"/>
        <v>639</v>
      </c>
    </row>
    <row r="247" spans="1:21" hidden="1" x14ac:dyDescent="0.25">
      <c r="A247" s="11" t="s">
        <v>89</v>
      </c>
      <c r="B247" s="12" t="s">
        <v>12</v>
      </c>
      <c r="C247" s="11" t="s">
        <v>460</v>
      </c>
      <c r="D247" s="13">
        <v>724003735</v>
      </c>
      <c r="E247" s="14">
        <v>2528627048</v>
      </c>
      <c r="F247" s="11" t="s">
        <v>14</v>
      </c>
      <c r="G247" s="78">
        <v>36462</v>
      </c>
      <c r="H247" s="79" t="str">
        <f t="shared" si="9"/>
        <v>October</v>
      </c>
      <c r="I247" s="16">
        <f t="shared" ca="1" si="10"/>
        <v>21</v>
      </c>
      <c r="J247" s="17" t="s">
        <v>37</v>
      </c>
      <c r="K247" s="93">
        <v>58307</v>
      </c>
      <c r="L247" s="12">
        <v>2</v>
      </c>
      <c r="R247" s="97" t="s">
        <v>1104</v>
      </c>
      <c r="S247" s="78">
        <v>41902</v>
      </c>
      <c r="T247" s="78">
        <v>42457</v>
      </c>
      <c r="U247" s="11">
        <f t="shared" si="11"/>
        <v>555</v>
      </c>
    </row>
    <row r="248" spans="1:21" hidden="1" x14ac:dyDescent="0.25">
      <c r="A248" s="11" t="s">
        <v>632</v>
      </c>
      <c r="B248" s="12" t="s">
        <v>31</v>
      </c>
      <c r="C248" s="11" t="s">
        <v>685</v>
      </c>
      <c r="D248" s="13">
        <v>749008847</v>
      </c>
      <c r="E248" s="14">
        <v>2528552110</v>
      </c>
      <c r="F248" s="11" t="s">
        <v>17</v>
      </c>
      <c r="G248" s="78">
        <v>38122</v>
      </c>
      <c r="H248" s="79" t="str">
        <f t="shared" si="9"/>
        <v>May</v>
      </c>
      <c r="I248" s="16">
        <f t="shared" ca="1" si="10"/>
        <v>16</v>
      </c>
      <c r="J248" s="17"/>
      <c r="K248" s="93">
        <v>56390</v>
      </c>
      <c r="L248" s="12">
        <v>5</v>
      </c>
      <c r="R248" s="97" t="s">
        <v>1105</v>
      </c>
      <c r="S248" s="78">
        <v>42126</v>
      </c>
      <c r="T248" s="78">
        <v>42552</v>
      </c>
      <c r="U248" s="11">
        <f t="shared" si="11"/>
        <v>426</v>
      </c>
    </row>
    <row r="249" spans="1:21" hidden="1" x14ac:dyDescent="0.25">
      <c r="A249" s="11" t="s">
        <v>633</v>
      </c>
      <c r="B249" s="12" t="s">
        <v>25</v>
      </c>
      <c r="C249" s="11" t="s">
        <v>685</v>
      </c>
      <c r="D249" s="13">
        <v>688009770</v>
      </c>
      <c r="E249" s="14">
        <v>9192416398</v>
      </c>
      <c r="F249" s="11" t="s">
        <v>14</v>
      </c>
      <c r="G249" s="78">
        <v>41468</v>
      </c>
      <c r="H249" s="79" t="str">
        <f t="shared" si="9"/>
        <v>July</v>
      </c>
      <c r="I249" s="16">
        <f t="shared" ca="1" si="10"/>
        <v>7</v>
      </c>
      <c r="J249" s="17" t="s">
        <v>15</v>
      </c>
      <c r="K249" s="93">
        <v>60116</v>
      </c>
      <c r="L249" s="12">
        <v>2</v>
      </c>
      <c r="R249" s="97" t="s">
        <v>1106</v>
      </c>
      <c r="S249" s="78">
        <v>41300</v>
      </c>
      <c r="T249" s="78">
        <v>42009</v>
      </c>
      <c r="U249" s="11">
        <f t="shared" si="11"/>
        <v>709</v>
      </c>
    </row>
    <row r="250" spans="1:21" hidden="1" x14ac:dyDescent="0.25">
      <c r="A250" s="11" t="s">
        <v>273</v>
      </c>
      <c r="B250" s="12" t="s">
        <v>33</v>
      </c>
      <c r="C250" s="11" t="s">
        <v>611</v>
      </c>
      <c r="D250" s="13">
        <v>489007166</v>
      </c>
      <c r="E250" s="14">
        <v>2522238881</v>
      </c>
      <c r="F250" s="11" t="s">
        <v>14</v>
      </c>
      <c r="G250" s="78">
        <v>39249</v>
      </c>
      <c r="H250" s="79" t="str">
        <f t="shared" si="9"/>
        <v>June</v>
      </c>
      <c r="I250" s="16">
        <f t="shared" ca="1" si="10"/>
        <v>13</v>
      </c>
      <c r="J250" s="17" t="s">
        <v>23</v>
      </c>
      <c r="K250" s="93">
        <v>61938</v>
      </c>
      <c r="L250" s="12">
        <v>5</v>
      </c>
      <c r="R250" s="97" t="s">
        <v>1107</v>
      </c>
      <c r="S250" s="78">
        <v>41236</v>
      </c>
      <c r="T250" s="78">
        <v>41968</v>
      </c>
      <c r="U250" s="11">
        <f t="shared" si="11"/>
        <v>732</v>
      </c>
    </row>
    <row r="251" spans="1:21" hidden="1" x14ac:dyDescent="0.25">
      <c r="A251" s="11" t="s">
        <v>274</v>
      </c>
      <c r="B251" s="12" t="s">
        <v>33</v>
      </c>
      <c r="C251" s="11" t="s">
        <v>611</v>
      </c>
      <c r="D251" s="13">
        <v>135003006</v>
      </c>
      <c r="E251" s="14">
        <v>2526732103</v>
      </c>
      <c r="F251" s="11" t="s">
        <v>17</v>
      </c>
      <c r="G251" s="78">
        <v>39321</v>
      </c>
      <c r="H251" s="79" t="str">
        <f t="shared" si="9"/>
        <v>August</v>
      </c>
      <c r="I251" s="16">
        <f t="shared" ca="1" si="10"/>
        <v>13</v>
      </c>
      <c r="J251" s="17"/>
      <c r="K251" s="93">
        <v>74034</v>
      </c>
      <c r="L251" s="12">
        <v>4</v>
      </c>
      <c r="R251" s="97" t="s">
        <v>1108</v>
      </c>
      <c r="S251" s="78">
        <v>40974</v>
      </c>
      <c r="T251" s="78">
        <v>41591</v>
      </c>
      <c r="U251" s="11">
        <f t="shared" si="11"/>
        <v>617</v>
      </c>
    </row>
    <row r="252" spans="1:21" hidden="1" x14ac:dyDescent="0.25">
      <c r="A252" s="11" t="s">
        <v>717</v>
      </c>
      <c r="B252" s="12" t="s">
        <v>25</v>
      </c>
      <c r="C252" s="11" t="s">
        <v>460</v>
      </c>
      <c r="D252" s="13">
        <v>551002018</v>
      </c>
      <c r="E252" s="14">
        <v>2525796953</v>
      </c>
      <c r="F252" s="11" t="s">
        <v>14</v>
      </c>
      <c r="G252" s="78">
        <v>43212</v>
      </c>
      <c r="H252" s="79" t="str">
        <f t="shared" si="9"/>
        <v>April</v>
      </c>
      <c r="I252" s="16">
        <f t="shared" ca="1" si="10"/>
        <v>2</v>
      </c>
      <c r="J252" s="17" t="s">
        <v>15</v>
      </c>
      <c r="K252" s="93">
        <v>90234</v>
      </c>
      <c r="L252" s="12">
        <v>4</v>
      </c>
      <c r="R252" s="97" t="s">
        <v>1109</v>
      </c>
      <c r="S252" s="78">
        <v>40965</v>
      </c>
      <c r="T252" s="78">
        <v>41892</v>
      </c>
      <c r="U252" s="11">
        <f t="shared" si="11"/>
        <v>927</v>
      </c>
    </row>
    <row r="253" spans="1:21" hidden="1" x14ac:dyDescent="0.25">
      <c r="A253" s="11" t="s">
        <v>394</v>
      </c>
      <c r="B253" s="12" t="s">
        <v>33</v>
      </c>
      <c r="C253" s="11" t="s">
        <v>522</v>
      </c>
      <c r="D253" s="13">
        <v>592009945</v>
      </c>
      <c r="E253" s="14">
        <v>9195990200</v>
      </c>
      <c r="F253" s="11" t="s">
        <v>14</v>
      </c>
      <c r="G253" s="78">
        <v>42288</v>
      </c>
      <c r="H253" s="79" t="str">
        <f t="shared" si="9"/>
        <v>October</v>
      </c>
      <c r="I253" s="16">
        <f t="shared" ca="1" si="10"/>
        <v>5</v>
      </c>
      <c r="J253" s="17" t="s">
        <v>15</v>
      </c>
      <c r="K253" s="93">
        <v>60278</v>
      </c>
      <c r="L253" s="12">
        <v>1</v>
      </c>
      <c r="R253" s="97" t="s">
        <v>1110</v>
      </c>
      <c r="S253" s="78">
        <v>42216</v>
      </c>
      <c r="T253" s="78">
        <v>42469</v>
      </c>
      <c r="U253" s="11">
        <f t="shared" si="11"/>
        <v>253</v>
      </c>
    </row>
    <row r="254" spans="1:21" hidden="1" x14ac:dyDescent="0.25">
      <c r="A254" s="11" t="s">
        <v>275</v>
      </c>
      <c r="B254" s="12" t="s">
        <v>25</v>
      </c>
      <c r="C254" s="11" t="s">
        <v>433</v>
      </c>
      <c r="D254" s="13">
        <v>859004644</v>
      </c>
      <c r="E254" s="14">
        <v>9191617913</v>
      </c>
      <c r="F254" s="11" t="s">
        <v>17</v>
      </c>
      <c r="G254" s="78">
        <v>38566</v>
      </c>
      <c r="H254" s="79" t="str">
        <f t="shared" si="9"/>
        <v>August</v>
      </c>
      <c r="I254" s="16">
        <f t="shared" ca="1" si="10"/>
        <v>15</v>
      </c>
      <c r="J254" s="17"/>
      <c r="K254" s="93">
        <v>116735</v>
      </c>
      <c r="L254" s="12">
        <v>4</v>
      </c>
      <c r="R254" s="97" t="s">
        <v>1111</v>
      </c>
      <c r="S254" s="78">
        <v>41527</v>
      </c>
      <c r="T254" s="78">
        <v>42069</v>
      </c>
      <c r="U254" s="11">
        <f t="shared" si="11"/>
        <v>542</v>
      </c>
    </row>
    <row r="255" spans="1:21" hidden="1" x14ac:dyDescent="0.25">
      <c r="A255" s="11" t="s">
        <v>471</v>
      </c>
      <c r="B255" s="12" t="s">
        <v>12</v>
      </c>
      <c r="C255" s="11" t="s">
        <v>220</v>
      </c>
      <c r="D255" s="13">
        <v>772003640</v>
      </c>
      <c r="E255" s="14">
        <v>9192474315</v>
      </c>
      <c r="F255" s="11" t="s">
        <v>14</v>
      </c>
      <c r="G255" s="78">
        <v>39286</v>
      </c>
      <c r="H255" s="79" t="str">
        <f t="shared" si="9"/>
        <v>July</v>
      </c>
      <c r="I255" s="16">
        <f t="shared" ca="1" si="10"/>
        <v>13</v>
      </c>
      <c r="J255" s="17" t="s">
        <v>15</v>
      </c>
      <c r="K255" s="93">
        <v>90828</v>
      </c>
      <c r="L255" s="12">
        <v>3</v>
      </c>
      <c r="R255" s="97" t="s">
        <v>1112</v>
      </c>
      <c r="S255" s="78">
        <v>41320</v>
      </c>
      <c r="T255" s="78">
        <v>42181</v>
      </c>
      <c r="U255" s="11">
        <f t="shared" si="11"/>
        <v>861</v>
      </c>
    </row>
    <row r="256" spans="1:21" hidden="1" x14ac:dyDescent="0.25">
      <c r="A256" s="11" t="s">
        <v>276</v>
      </c>
      <c r="B256" s="12" t="s">
        <v>19</v>
      </c>
      <c r="C256" s="11" t="s">
        <v>460</v>
      </c>
      <c r="D256" s="13">
        <v>297006507</v>
      </c>
      <c r="E256" s="14">
        <v>9197312659</v>
      </c>
      <c r="F256" s="11" t="s">
        <v>14</v>
      </c>
      <c r="G256" s="78">
        <v>37582</v>
      </c>
      <c r="H256" s="79" t="str">
        <f t="shared" si="9"/>
        <v>November</v>
      </c>
      <c r="I256" s="16">
        <f t="shared" ca="1" si="10"/>
        <v>18</v>
      </c>
      <c r="J256" s="17" t="s">
        <v>20</v>
      </c>
      <c r="K256" s="93">
        <v>105084</v>
      </c>
      <c r="L256" s="12">
        <v>2</v>
      </c>
      <c r="R256" s="97" t="s">
        <v>1113</v>
      </c>
      <c r="S256" s="78">
        <v>41803</v>
      </c>
      <c r="T256" s="78">
        <v>42300</v>
      </c>
      <c r="U256" s="11">
        <f t="shared" si="11"/>
        <v>497</v>
      </c>
    </row>
    <row r="257" spans="1:21" hidden="1" x14ac:dyDescent="0.25">
      <c r="A257" s="11" t="s">
        <v>556</v>
      </c>
      <c r="B257" s="12" t="s">
        <v>33</v>
      </c>
      <c r="C257" s="11" t="s">
        <v>522</v>
      </c>
      <c r="D257" s="13">
        <v>475001127</v>
      </c>
      <c r="E257" s="14">
        <v>9196650531</v>
      </c>
      <c r="F257" s="11" t="s">
        <v>14</v>
      </c>
      <c r="G257" s="78">
        <v>38800</v>
      </c>
      <c r="H257" s="79" t="str">
        <f t="shared" si="9"/>
        <v>March</v>
      </c>
      <c r="I257" s="16">
        <f t="shared" ca="1" si="10"/>
        <v>14</v>
      </c>
      <c r="J257" s="17" t="s">
        <v>37</v>
      </c>
      <c r="K257" s="93">
        <v>82917</v>
      </c>
      <c r="L257" s="12">
        <v>4</v>
      </c>
      <c r="R257" s="97" t="s">
        <v>1114</v>
      </c>
      <c r="S257" s="78">
        <v>42177</v>
      </c>
      <c r="T257" s="78">
        <v>42637</v>
      </c>
      <c r="U257" s="11">
        <f t="shared" si="11"/>
        <v>460</v>
      </c>
    </row>
    <row r="258" spans="1:21" hidden="1" x14ac:dyDescent="0.25">
      <c r="A258" s="11" t="s">
        <v>439</v>
      </c>
      <c r="B258" s="12" t="s">
        <v>19</v>
      </c>
      <c r="C258" s="11" t="s">
        <v>685</v>
      </c>
      <c r="D258" s="13">
        <v>758001890</v>
      </c>
      <c r="E258" s="14">
        <v>2521202348</v>
      </c>
      <c r="F258" s="11" t="s">
        <v>22</v>
      </c>
      <c r="G258" s="78">
        <v>38139</v>
      </c>
      <c r="H258" s="79" t="str">
        <f t="shared" ref="H258:H321" si="12">CHOOSE(MONTH(G258),"January","February","March","April","May","June","July","August","September","October","November","December")</f>
        <v>June</v>
      </c>
      <c r="I258" s="16">
        <f t="shared" ref="I258:I321" ca="1" si="13">DATEDIF(G258,TODAY(),"Y")</f>
        <v>16</v>
      </c>
      <c r="J258" s="17" t="s">
        <v>37</v>
      </c>
      <c r="K258" s="93">
        <v>51442</v>
      </c>
      <c r="L258" s="12">
        <v>2</v>
      </c>
      <c r="R258" s="97" t="s">
        <v>1115</v>
      </c>
      <c r="S258" s="78">
        <v>41189</v>
      </c>
      <c r="T258" s="78">
        <v>41938</v>
      </c>
      <c r="U258" s="11">
        <f t="shared" si="11"/>
        <v>749</v>
      </c>
    </row>
    <row r="259" spans="1:21" hidden="1" x14ac:dyDescent="0.25">
      <c r="A259" s="11" t="s">
        <v>90</v>
      </c>
      <c r="B259" s="12" t="s">
        <v>28</v>
      </c>
      <c r="C259" s="11" t="s">
        <v>780</v>
      </c>
      <c r="D259" s="13">
        <v>106009892</v>
      </c>
      <c r="E259" s="14">
        <v>9194436681</v>
      </c>
      <c r="F259" s="11" t="s">
        <v>17</v>
      </c>
      <c r="G259" s="78">
        <v>43561</v>
      </c>
      <c r="H259" s="79" t="str">
        <f t="shared" si="12"/>
        <v>April</v>
      </c>
      <c r="I259" s="16">
        <f t="shared" ca="1" si="13"/>
        <v>1</v>
      </c>
      <c r="J259" s="17"/>
      <c r="K259" s="93">
        <v>89278</v>
      </c>
      <c r="L259" s="12">
        <v>4</v>
      </c>
      <c r="R259" s="97" t="s">
        <v>1116</v>
      </c>
      <c r="S259" s="78">
        <v>42088</v>
      </c>
      <c r="T259" s="78">
        <v>42558</v>
      </c>
      <c r="U259" s="11">
        <f t="shared" ref="U259:U322" si="14">DATEDIF(S259,T259,"d")</f>
        <v>470</v>
      </c>
    </row>
    <row r="260" spans="1:21" hidden="1" x14ac:dyDescent="0.25">
      <c r="A260" s="11" t="s">
        <v>557</v>
      </c>
      <c r="B260" s="12" t="s">
        <v>19</v>
      </c>
      <c r="C260" s="11" t="s">
        <v>146</v>
      </c>
      <c r="D260" s="13">
        <v>781003936</v>
      </c>
      <c r="E260" s="14">
        <v>2528440900</v>
      </c>
      <c r="F260" s="11" t="s">
        <v>14</v>
      </c>
      <c r="G260" s="78">
        <v>40454</v>
      </c>
      <c r="H260" s="79" t="str">
        <f t="shared" si="12"/>
        <v>October</v>
      </c>
      <c r="I260" s="16">
        <f t="shared" ca="1" si="13"/>
        <v>10</v>
      </c>
      <c r="J260" s="17" t="s">
        <v>20</v>
      </c>
      <c r="K260" s="93">
        <v>23942</v>
      </c>
      <c r="L260" s="12">
        <v>1</v>
      </c>
      <c r="R260" s="97" t="s">
        <v>1117</v>
      </c>
      <c r="S260" s="78">
        <v>41864</v>
      </c>
      <c r="T260" s="78">
        <v>42363</v>
      </c>
      <c r="U260" s="11">
        <f t="shared" si="14"/>
        <v>499</v>
      </c>
    </row>
    <row r="261" spans="1:21" hidden="1" x14ac:dyDescent="0.25">
      <c r="A261" s="11" t="s">
        <v>277</v>
      </c>
      <c r="B261" s="12" t="s">
        <v>28</v>
      </c>
      <c r="C261" s="11" t="s">
        <v>611</v>
      </c>
      <c r="D261" s="13">
        <v>404009373</v>
      </c>
      <c r="E261" s="14">
        <v>9198407416</v>
      </c>
      <c r="F261" s="11" t="s">
        <v>14</v>
      </c>
      <c r="G261" s="78">
        <v>36870</v>
      </c>
      <c r="H261" s="79" t="str">
        <f t="shared" si="12"/>
        <v>December</v>
      </c>
      <c r="I261" s="16">
        <f t="shared" ca="1" si="13"/>
        <v>19</v>
      </c>
      <c r="J261" s="17" t="s">
        <v>37</v>
      </c>
      <c r="K261" s="93">
        <v>90212</v>
      </c>
      <c r="L261" s="12">
        <v>2</v>
      </c>
      <c r="R261" s="97" t="s">
        <v>1118</v>
      </c>
      <c r="S261" s="78">
        <v>41982</v>
      </c>
      <c r="T261" s="78">
        <v>42198</v>
      </c>
      <c r="U261" s="11">
        <f t="shared" si="14"/>
        <v>216</v>
      </c>
    </row>
    <row r="262" spans="1:21" hidden="1" x14ac:dyDescent="0.25">
      <c r="A262" s="11" t="s">
        <v>472</v>
      </c>
      <c r="B262" s="12" t="s">
        <v>12</v>
      </c>
      <c r="C262" s="11" t="s">
        <v>220</v>
      </c>
      <c r="D262" s="13">
        <v>467000396</v>
      </c>
      <c r="E262" s="14">
        <v>2526213620</v>
      </c>
      <c r="F262" s="11" t="s">
        <v>14</v>
      </c>
      <c r="G262" s="78">
        <v>36562</v>
      </c>
      <c r="H262" s="79" t="str">
        <f t="shared" si="12"/>
        <v>February</v>
      </c>
      <c r="I262" s="16">
        <f t="shared" ca="1" si="13"/>
        <v>20</v>
      </c>
      <c r="J262" s="17" t="s">
        <v>37</v>
      </c>
      <c r="K262" s="93">
        <v>79529</v>
      </c>
      <c r="L262" s="12">
        <v>1</v>
      </c>
      <c r="R262" s="97" t="s">
        <v>1119</v>
      </c>
      <c r="S262" s="78">
        <v>42180</v>
      </c>
      <c r="T262" s="78">
        <v>42767</v>
      </c>
      <c r="U262" s="11">
        <f t="shared" si="14"/>
        <v>587</v>
      </c>
    </row>
    <row r="263" spans="1:21" hidden="1" x14ac:dyDescent="0.25">
      <c r="A263" s="11" t="s">
        <v>634</v>
      </c>
      <c r="B263" s="12" t="s">
        <v>12</v>
      </c>
      <c r="C263" s="11" t="s">
        <v>455</v>
      </c>
      <c r="D263" s="13">
        <v>252002122</v>
      </c>
      <c r="E263" s="14">
        <v>9197764351</v>
      </c>
      <c r="F263" s="11" t="s">
        <v>17</v>
      </c>
      <c r="G263" s="78">
        <v>38293</v>
      </c>
      <c r="H263" s="79" t="str">
        <f t="shared" si="12"/>
        <v>November</v>
      </c>
      <c r="I263" s="16">
        <f t="shared" ca="1" si="13"/>
        <v>16</v>
      </c>
      <c r="J263" s="17"/>
      <c r="K263" s="93">
        <v>33912</v>
      </c>
      <c r="L263" s="12">
        <v>2</v>
      </c>
      <c r="R263" s="97" t="s">
        <v>1120</v>
      </c>
      <c r="S263" s="78">
        <v>41551</v>
      </c>
      <c r="T263" s="78">
        <v>42109</v>
      </c>
      <c r="U263" s="11">
        <f t="shared" si="14"/>
        <v>558</v>
      </c>
    </row>
    <row r="264" spans="1:21" hidden="1" x14ac:dyDescent="0.25">
      <c r="A264" s="11" t="s">
        <v>372</v>
      </c>
      <c r="B264" s="12" t="s">
        <v>33</v>
      </c>
      <c r="C264" s="11" t="s">
        <v>685</v>
      </c>
      <c r="D264" s="13">
        <v>904007673</v>
      </c>
      <c r="E264" s="14">
        <v>2521277028</v>
      </c>
      <c r="F264" s="11" t="s">
        <v>17</v>
      </c>
      <c r="G264" s="78">
        <v>35986</v>
      </c>
      <c r="H264" s="79" t="str">
        <f t="shared" si="12"/>
        <v>July</v>
      </c>
      <c r="I264" s="16">
        <f t="shared" ca="1" si="13"/>
        <v>22</v>
      </c>
      <c r="J264" s="17"/>
      <c r="K264" s="93">
        <v>31509</v>
      </c>
      <c r="L264" s="12">
        <v>4</v>
      </c>
      <c r="R264" s="97" t="s">
        <v>1121</v>
      </c>
      <c r="S264" s="78">
        <v>41880</v>
      </c>
      <c r="T264" s="78">
        <v>42594</v>
      </c>
      <c r="U264" s="11">
        <f t="shared" si="14"/>
        <v>714</v>
      </c>
    </row>
    <row r="265" spans="1:21" hidden="1" x14ac:dyDescent="0.25">
      <c r="A265" s="11" t="s">
        <v>278</v>
      </c>
      <c r="B265" s="12" t="s">
        <v>25</v>
      </c>
      <c r="C265" s="11" t="s">
        <v>146</v>
      </c>
      <c r="D265" s="13">
        <v>475006935</v>
      </c>
      <c r="E265" s="14">
        <v>2522715355</v>
      </c>
      <c r="F265" s="11" t="s">
        <v>17</v>
      </c>
      <c r="G265" s="78">
        <v>39018</v>
      </c>
      <c r="H265" s="79" t="str">
        <f t="shared" si="12"/>
        <v>October</v>
      </c>
      <c r="I265" s="16">
        <f t="shared" ca="1" si="13"/>
        <v>14</v>
      </c>
      <c r="J265" s="17"/>
      <c r="K265" s="93">
        <v>115155</v>
      </c>
      <c r="L265" s="12">
        <v>5</v>
      </c>
      <c r="R265" s="97" t="s">
        <v>1122</v>
      </c>
      <c r="S265" s="78">
        <v>41617</v>
      </c>
      <c r="T265" s="78">
        <v>41790</v>
      </c>
      <c r="U265" s="11">
        <f t="shared" si="14"/>
        <v>173</v>
      </c>
    </row>
    <row r="266" spans="1:21" hidden="1" x14ac:dyDescent="0.25">
      <c r="A266" s="11" t="s">
        <v>509</v>
      </c>
      <c r="B266" s="12" t="s">
        <v>19</v>
      </c>
      <c r="C266" s="11" t="s">
        <v>522</v>
      </c>
      <c r="D266" s="13">
        <v>546009785</v>
      </c>
      <c r="E266" s="14">
        <v>2522924678</v>
      </c>
      <c r="F266" s="11" t="s">
        <v>14</v>
      </c>
      <c r="G266" s="78">
        <v>41265</v>
      </c>
      <c r="H266" s="79" t="str">
        <f t="shared" si="12"/>
        <v>December</v>
      </c>
      <c r="I266" s="16">
        <f t="shared" ca="1" si="13"/>
        <v>7</v>
      </c>
      <c r="J266" s="17" t="s">
        <v>42</v>
      </c>
      <c r="K266" s="93">
        <v>82796</v>
      </c>
      <c r="L266" s="12">
        <v>2</v>
      </c>
      <c r="R266" s="97" t="s">
        <v>1123</v>
      </c>
      <c r="S266" s="78">
        <v>41139</v>
      </c>
      <c r="T266" s="78">
        <v>41804</v>
      </c>
      <c r="U266" s="11">
        <f t="shared" si="14"/>
        <v>665</v>
      </c>
    </row>
    <row r="267" spans="1:21" hidden="1" x14ac:dyDescent="0.25">
      <c r="A267" s="11" t="s">
        <v>440</v>
      </c>
      <c r="B267" s="12" t="s">
        <v>31</v>
      </c>
      <c r="C267" s="11" t="s">
        <v>67</v>
      </c>
      <c r="D267" s="13">
        <v>683002853</v>
      </c>
      <c r="E267" s="14">
        <v>9196224056</v>
      </c>
      <c r="F267" s="11" t="s">
        <v>17</v>
      </c>
      <c r="G267" s="78">
        <v>42764</v>
      </c>
      <c r="H267" s="79" t="str">
        <f t="shared" si="12"/>
        <v>January</v>
      </c>
      <c r="I267" s="16">
        <f t="shared" ca="1" si="13"/>
        <v>3</v>
      </c>
      <c r="J267" s="17"/>
      <c r="K267" s="93">
        <v>34817</v>
      </c>
      <c r="L267" s="12">
        <v>3</v>
      </c>
      <c r="R267" s="97" t="s">
        <v>1124</v>
      </c>
      <c r="S267" s="78">
        <v>41680</v>
      </c>
      <c r="T267" s="78">
        <v>42624</v>
      </c>
      <c r="U267" s="11">
        <f t="shared" si="14"/>
        <v>944</v>
      </c>
    </row>
    <row r="268" spans="1:21" hidden="1" x14ac:dyDescent="0.25">
      <c r="A268" s="11" t="s">
        <v>441</v>
      </c>
      <c r="B268" s="12" t="s">
        <v>33</v>
      </c>
      <c r="C268" s="11" t="s">
        <v>611</v>
      </c>
      <c r="D268" s="13">
        <v>337001408</v>
      </c>
      <c r="E268" s="14">
        <v>9194729409</v>
      </c>
      <c r="F268" s="11" t="s">
        <v>14</v>
      </c>
      <c r="G268" s="78">
        <v>39368</v>
      </c>
      <c r="H268" s="79" t="str">
        <f t="shared" si="12"/>
        <v>October</v>
      </c>
      <c r="I268" s="16">
        <f t="shared" ca="1" si="13"/>
        <v>13</v>
      </c>
      <c r="J268" s="17" t="s">
        <v>15</v>
      </c>
      <c r="K268" s="93">
        <v>39501</v>
      </c>
      <c r="L268" s="12">
        <v>4</v>
      </c>
      <c r="R268" s="97" t="s">
        <v>1125</v>
      </c>
      <c r="S268" s="78">
        <v>41228</v>
      </c>
      <c r="T268" s="78">
        <v>42201</v>
      </c>
      <c r="U268" s="11">
        <f t="shared" si="14"/>
        <v>973</v>
      </c>
    </row>
    <row r="269" spans="1:21" hidden="1" x14ac:dyDescent="0.25">
      <c r="A269" s="11" t="s">
        <v>279</v>
      </c>
      <c r="B269" s="12" t="s">
        <v>28</v>
      </c>
      <c r="C269" s="11" t="s">
        <v>522</v>
      </c>
      <c r="D269" s="13">
        <v>330009921</v>
      </c>
      <c r="E269" s="14">
        <v>9195691314</v>
      </c>
      <c r="F269" s="11" t="s">
        <v>14</v>
      </c>
      <c r="G269" s="78">
        <v>38930</v>
      </c>
      <c r="H269" s="79" t="str">
        <f t="shared" si="12"/>
        <v>August</v>
      </c>
      <c r="I269" s="16">
        <f t="shared" ca="1" si="13"/>
        <v>14</v>
      </c>
      <c r="J269" s="17" t="s">
        <v>20</v>
      </c>
      <c r="K269" s="93">
        <v>73683</v>
      </c>
      <c r="L269" s="12">
        <v>4</v>
      </c>
      <c r="R269" s="97" t="s">
        <v>1126</v>
      </c>
      <c r="S269" s="78">
        <v>41692</v>
      </c>
      <c r="T269" s="78">
        <v>42661</v>
      </c>
      <c r="U269" s="11">
        <f t="shared" si="14"/>
        <v>969</v>
      </c>
    </row>
    <row r="270" spans="1:21" hidden="1" x14ac:dyDescent="0.25">
      <c r="A270" s="11" t="s">
        <v>558</v>
      </c>
      <c r="B270" s="12" t="s">
        <v>33</v>
      </c>
      <c r="C270" s="11" t="s">
        <v>220</v>
      </c>
      <c r="D270" s="13">
        <v>377004926</v>
      </c>
      <c r="E270" s="14">
        <v>9197362525</v>
      </c>
      <c r="F270" s="11" t="s">
        <v>14</v>
      </c>
      <c r="G270" s="78">
        <v>43445</v>
      </c>
      <c r="H270" s="79" t="str">
        <f t="shared" si="12"/>
        <v>December</v>
      </c>
      <c r="I270" s="16">
        <f t="shared" ca="1" si="13"/>
        <v>1</v>
      </c>
      <c r="J270" s="17" t="s">
        <v>20</v>
      </c>
      <c r="K270" s="93">
        <v>59751</v>
      </c>
      <c r="L270" s="12">
        <v>1</v>
      </c>
      <c r="R270" s="97" t="s">
        <v>1127</v>
      </c>
      <c r="S270" s="78">
        <v>41776</v>
      </c>
      <c r="T270" s="78">
        <v>42100</v>
      </c>
      <c r="U270" s="11">
        <f t="shared" si="14"/>
        <v>324</v>
      </c>
    </row>
    <row r="271" spans="1:21" hidden="1" x14ac:dyDescent="0.25">
      <c r="A271" s="11" t="s">
        <v>718</v>
      </c>
      <c r="B271" s="12" t="s">
        <v>33</v>
      </c>
      <c r="C271" s="11" t="s">
        <v>685</v>
      </c>
      <c r="D271" s="13">
        <v>794004501</v>
      </c>
      <c r="E271" s="14">
        <v>2525604891</v>
      </c>
      <c r="F271" s="11" t="s">
        <v>17</v>
      </c>
      <c r="G271" s="78">
        <v>43077</v>
      </c>
      <c r="H271" s="79" t="str">
        <f t="shared" si="12"/>
        <v>December</v>
      </c>
      <c r="I271" s="16">
        <f t="shared" ca="1" si="13"/>
        <v>2</v>
      </c>
      <c r="J271" s="17"/>
      <c r="K271" s="93">
        <v>108984</v>
      </c>
      <c r="L271" s="12">
        <v>3</v>
      </c>
      <c r="R271" s="97" t="s">
        <v>1128</v>
      </c>
      <c r="S271" s="78">
        <v>42084</v>
      </c>
      <c r="T271" s="78">
        <v>42974</v>
      </c>
      <c r="U271" s="11">
        <f t="shared" si="14"/>
        <v>890</v>
      </c>
    </row>
    <row r="272" spans="1:21" hidden="1" x14ac:dyDescent="0.25">
      <c r="A272" s="11" t="s">
        <v>152</v>
      </c>
      <c r="B272" s="12" t="s">
        <v>33</v>
      </c>
      <c r="C272" s="11" t="s">
        <v>611</v>
      </c>
      <c r="D272" s="13">
        <v>826008763</v>
      </c>
      <c r="E272" s="14">
        <v>2526801348</v>
      </c>
      <c r="F272" s="11" t="s">
        <v>14</v>
      </c>
      <c r="G272" s="78">
        <v>42587</v>
      </c>
      <c r="H272" s="79" t="str">
        <f t="shared" si="12"/>
        <v>August</v>
      </c>
      <c r="I272" s="16">
        <f t="shared" ca="1" si="13"/>
        <v>4</v>
      </c>
      <c r="J272" s="17" t="s">
        <v>37</v>
      </c>
      <c r="K272" s="93">
        <v>39596</v>
      </c>
      <c r="L272" s="12">
        <v>5</v>
      </c>
      <c r="R272" s="97" t="s">
        <v>1129</v>
      </c>
      <c r="S272" s="78">
        <v>41250</v>
      </c>
      <c r="T272" s="78">
        <v>41374</v>
      </c>
      <c r="U272" s="11">
        <f t="shared" si="14"/>
        <v>124</v>
      </c>
    </row>
    <row r="273" spans="1:21" hidden="1" x14ac:dyDescent="0.25">
      <c r="A273" s="11" t="s">
        <v>186</v>
      </c>
      <c r="B273" s="12" t="s">
        <v>33</v>
      </c>
      <c r="C273" s="11" t="s">
        <v>522</v>
      </c>
      <c r="D273" s="13">
        <v>528008211</v>
      </c>
      <c r="E273" s="14">
        <v>9194727385</v>
      </c>
      <c r="F273" s="11" t="s">
        <v>14</v>
      </c>
      <c r="G273" s="78">
        <v>35970</v>
      </c>
      <c r="H273" s="79" t="str">
        <f t="shared" si="12"/>
        <v>June</v>
      </c>
      <c r="I273" s="16">
        <f t="shared" ca="1" si="13"/>
        <v>22</v>
      </c>
      <c r="J273" s="17" t="s">
        <v>20</v>
      </c>
      <c r="K273" s="93">
        <v>62249</v>
      </c>
      <c r="L273" s="12">
        <v>4</v>
      </c>
      <c r="R273" s="97" t="s">
        <v>1130</v>
      </c>
      <c r="S273" s="78">
        <v>41086</v>
      </c>
      <c r="T273" s="78">
        <v>41920</v>
      </c>
      <c r="U273" s="11">
        <f t="shared" si="14"/>
        <v>834</v>
      </c>
    </row>
    <row r="274" spans="1:21" hidden="1" x14ac:dyDescent="0.25">
      <c r="A274" s="11" t="s">
        <v>719</v>
      </c>
      <c r="B274" s="12" t="s">
        <v>28</v>
      </c>
      <c r="C274" s="11" t="s">
        <v>62</v>
      </c>
      <c r="D274" s="13">
        <v>601002708</v>
      </c>
      <c r="E274" s="14">
        <v>9198085402</v>
      </c>
      <c r="F274" s="11" t="s">
        <v>22</v>
      </c>
      <c r="G274" s="78">
        <v>42994</v>
      </c>
      <c r="H274" s="79" t="str">
        <f t="shared" si="12"/>
        <v>September</v>
      </c>
      <c r="I274" s="16">
        <f t="shared" ca="1" si="13"/>
        <v>3</v>
      </c>
      <c r="J274" s="17" t="s">
        <v>37</v>
      </c>
      <c r="K274" s="93">
        <v>38718</v>
      </c>
      <c r="L274" s="12">
        <v>1</v>
      </c>
      <c r="R274" s="97" t="s">
        <v>1131</v>
      </c>
      <c r="S274" s="78">
        <v>42097</v>
      </c>
      <c r="T274" s="78">
        <v>42728</v>
      </c>
      <c r="U274" s="11">
        <f t="shared" si="14"/>
        <v>631</v>
      </c>
    </row>
    <row r="275" spans="1:21" hidden="1" x14ac:dyDescent="0.25">
      <c r="A275" s="11" t="s">
        <v>215</v>
      </c>
      <c r="B275" s="12" t="s">
        <v>33</v>
      </c>
      <c r="C275" s="11" t="s">
        <v>381</v>
      </c>
      <c r="D275" s="13">
        <v>254001611</v>
      </c>
      <c r="E275" s="14">
        <v>9197803578</v>
      </c>
      <c r="F275" s="11" t="s">
        <v>14</v>
      </c>
      <c r="G275" s="78">
        <v>36876</v>
      </c>
      <c r="H275" s="79" t="str">
        <f t="shared" si="12"/>
        <v>December</v>
      </c>
      <c r="I275" s="16">
        <f t="shared" ca="1" si="13"/>
        <v>19</v>
      </c>
      <c r="J275" s="17" t="s">
        <v>20</v>
      </c>
      <c r="K275" s="93">
        <v>60993</v>
      </c>
      <c r="L275" s="12">
        <v>5</v>
      </c>
      <c r="R275" s="97" t="s">
        <v>1132</v>
      </c>
      <c r="S275" s="78">
        <v>41424</v>
      </c>
      <c r="T275" s="78">
        <v>41541</v>
      </c>
      <c r="U275" s="11">
        <f t="shared" si="14"/>
        <v>117</v>
      </c>
    </row>
    <row r="276" spans="1:21" hidden="1" x14ac:dyDescent="0.25">
      <c r="A276" s="11" t="s">
        <v>720</v>
      </c>
      <c r="B276" s="12" t="s">
        <v>33</v>
      </c>
      <c r="C276" s="11" t="s">
        <v>522</v>
      </c>
      <c r="D276" s="13">
        <v>569002669</v>
      </c>
      <c r="E276" s="14">
        <v>2523122083</v>
      </c>
      <c r="F276" s="11" t="s">
        <v>14</v>
      </c>
      <c r="G276" s="78">
        <v>40410</v>
      </c>
      <c r="H276" s="79" t="str">
        <f t="shared" si="12"/>
        <v>August</v>
      </c>
      <c r="I276" s="16">
        <f t="shared" ca="1" si="13"/>
        <v>10</v>
      </c>
      <c r="J276" s="17" t="s">
        <v>23</v>
      </c>
      <c r="K276" s="93">
        <v>60885</v>
      </c>
      <c r="L276" s="12">
        <v>2</v>
      </c>
      <c r="R276" s="97" t="s">
        <v>1133</v>
      </c>
      <c r="S276" s="78">
        <v>41689</v>
      </c>
      <c r="T276" s="78">
        <v>42350</v>
      </c>
      <c r="U276" s="11">
        <f t="shared" si="14"/>
        <v>661</v>
      </c>
    </row>
    <row r="277" spans="1:21" hidden="1" x14ac:dyDescent="0.25">
      <c r="A277" s="11" t="s">
        <v>280</v>
      </c>
      <c r="B277" s="12" t="s">
        <v>28</v>
      </c>
      <c r="C277" s="11" t="s">
        <v>505</v>
      </c>
      <c r="D277" s="13">
        <v>904000184</v>
      </c>
      <c r="E277" s="14">
        <v>9191876990</v>
      </c>
      <c r="F277" s="11" t="s">
        <v>14</v>
      </c>
      <c r="G277" s="78">
        <v>36302</v>
      </c>
      <c r="H277" s="79" t="str">
        <f t="shared" si="12"/>
        <v>May</v>
      </c>
      <c r="I277" s="16">
        <f t="shared" ca="1" si="13"/>
        <v>21</v>
      </c>
      <c r="J277" s="17" t="s">
        <v>37</v>
      </c>
      <c r="K277" s="93">
        <v>104922</v>
      </c>
      <c r="L277" s="12">
        <v>3</v>
      </c>
      <c r="R277" s="97" t="s">
        <v>1134</v>
      </c>
      <c r="S277" s="78">
        <v>41475</v>
      </c>
      <c r="T277" s="78">
        <v>41723</v>
      </c>
      <c r="U277" s="11">
        <f t="shared" si="14"/>
        <v>248</v>
      </c>
    </row>
    <row r="278" spans="1:21" hidden="1" x14ac:dyDescent="0.25">
      <c r="A278" s="11" t="s">
        <v>374</v>
      </c>
      <c r="B278" s="12" t="s">
        <v>12</v>
      </c>
      <c r="C278" s="11" t="s">
        <v>522</v>
      </c>
      <c r="D278" s="13">
        <v>808002612</v>
      </c>
      <c r="E278" s="14">
        <v>9193717553</v>
      </c>
      <c r="F278" s="11" t="s">
        <v>17</v>
      </c>
      <c r="G278" s="78">
        <v>36500</v>
      </c>
      <c r="H278" s="79" t="str">
        <f t="shared" si="12"/>
        <v>December</v>
      </c>
      <c r="I278" s="16">
        <f t="shared" ca="1" si="13"/>
        <v>21</v>
      </c>
      <c r="J278" s="17"/>
      <c r="K278" s="93">
        <v>81743</v>
      </c>
      <c r="L278" s="12">
        <v>2</v>
      </c>
      <c r="R278" s="97" t="s">
        <v>1135</v>
      </c>
      <c r="S278" s="78">
        <v>41261</v>
      </c>
      <c r="T278" s="78">
        <v>41935</v>
      </c>
      <c r="U278" s="11">
        <f t="shared" si="14"/>
        <v>674</v>
      </c>
    </row>
    <row r="279" spans="1:21" hidden="1" x14ac:dyDescent="0.25">
      <c r="A279" s="11" t="s">
        <v>510</v>
      </c>
      <c r="B279" s="12" t="s">
        <v>12</v>
      </c>
      <c r="C279" s="11" t="s">
        <v>220</v>
      </c>
      <c r="D279" s="13">
        <v>405006173</v>
      </c>
      <c r="E279" s="14">
        <v>2521777060</v>
      </c>
      <c r="F279" s="11" t="s">
        <v>14</v>
      </c>
      <c r="G279" s="78">
        <v>41575</v>
      </c>
      <c r="H279" s="79" t="str">
        <f t="shared" si="12"/>
        <v>October</v>
      </c>
      <c r="I279" s="16">
        <f t="shared" ca="1" si="13"/>
        <v>7</v>
      </c>
      <c r="J279" s="17" t="s">
        <v>42</v>
      </c>
      <c r="K279" s="93">
        <v>92759</v>
      </c>
      <c r="L279" s="12">
        <v>4</v>
      </c>
      <c r="R279" s="97" t="s">
        <v>1136</v>
      </c>
      <c r="S279" s="78">
        <v>41511</v>
      </c>
      <c r="T279" s="78">
        <v>41930</v>
      </c>
      <c r="U279" s="11">
        <f t="shared" si="14"/>
        <v>419</v>
      </c>
    </row>
    <row r="280" spans="1:21" hidden="1" x14ac:dyDescent="0.25">
      <c r="A280" s="11" t="s">
        <v>24</v>
      </c>
      <c r="B280" s="12" t="s">
        <v>12</v>
      </c>
      <c r="C280" s="11" t="s">
        <v>611</v>
      </c>
      <c r="D280" s="13">
        <v>352001400</v>
      </c>
      <c r="E280" s="81">
        <v>2525441252</v>
      </c>
      <c r="F280" s="11" t="s">
        <v>26</v>
      </c>
      <c r="G280" s="78">
        <v>36098</v>
      </c>
      <c r="H280" s="79" t="str">
        <f t="shared" si="12"/>
        <v>October</v>
      </c>
      <c r="I280" s="16">
        <f t="shared" ca="1" si="13"/>
        <v>22</v>
      </c>
      <c r="J280" s="17"/>
      <c r="K280" s="93">
        <v>41132</v>
      </c>
      <c r="L280" s="12">
        <v>2</v>
      </c>
      <c r="R280" s="97" t="s">
        <v>1137</v>
      </c>
      <c r="S280" s="78">
        <v>41929</v>
      </c>
      <c r="T280" s="78">
        <v>42265</v>
      </c>
      <c r="U280" s="11">
        <f t="shared" si="14"/>
        <v>336</v>
      </c>
    </row>
    <row r="281" spans="1:21" hidden="1" x14ac:dyDescent="0.25">
      <c r="A281" s="11" t="s">
        <v>559</v>
      </c>
      <c r="B281" s="12" t="s">
        <v>12</v>
      </c>
      <c r="C281" s="11" t="s">
        <v>460</v>
      </c>
      <c r="D281" s="13">
        <v>847001774</v>
      </c>
      <c r="E281" s="14">
        <v>2522881600</v>
      </c>
      <c r="F281" s="11" t="s">
        <v>14</v>
      </c>
      <c r="G281" s="78">
        <v>42499</v>
      </c>
      <c r="H281" s="79" t="str">
        <f t="shared" si="12"/>
        <v>May</v>
      </c>
      <c r="I281" s="16">
        <f t="shared" ca="1" si="13"/>
        <v>4</v>
      </c>
      <c r="J281" s="17" t="s">
        <v>42</v>
      </c>
      <c r="K281" s="93">
        <v>109188</v>
      </c>
      <c r="L281" s="12">
        <v>1</v>
      </c>
      <c r="R281" s="97" t="s">
        <v>1138</v>
      </c>
      <c r="S281" s="78">
        <v>41245</v>
      </c>
      <c r="T281" s="78">
        <v>42193</v>
      </c>
      <c r="U281" s="11">
        <f t="shared" si="14"/>
        <v>948</v>
      </c>
    </row>
    <row r="282" spans="1:21" hidden="1" x14ac:dyDescent="0.25">
      <c r="A282" s="11" t="s">
        <v>511</v>
      </c>
      <c r="B282" s="12" t="s">
        <v>31</v>
      </c>
      <c r="C282" s="11" t="s">
        <v>220</v>
      </c>
      <c r="D282" s="13">
        <v>504004685</v>
      </c>
      <c r="E282" s="14">
        <v>9195250630</v>
      </c>
      <c r="F282" s="11" t="s">
        <v>14</v>
      </c>
      <c r="G282" s="78">
        <v>38926</v>
      </c>
      <c r="H282" s="79" t="str">
        <f t="shared" si="12"/>
        <v>July</v>
      </c>
      <c r="I282" s="16">
        <f t="shared" ca="1" si="13"/>
        <v>14</v>
      </c>
      <c r="J282" s="17" t="s">
        <v>15</v>
      </c>
      <c r="K282" s="93">
        <v>44834</v>
      </c>
      <c r="L282" s="12">
        <v>4</v>
      </c>
      <c r="R282" s="97" t="s">
        <v>1139</v>
      </c>
      <c r="S282" s="78">
        <v>41616</v>
      </c>
      <c r="T282" s="78">
        <v>42541</v>
      </c>
      <c r="U282" s="11">
        <f t="shared" si="14"/>
        <v>925</v>
      </c>
    </row>
    <row r="283" spans="1:21" hidden="1" x14ac:dyDescent="0.25">
      <c r="A283" s="11" t="s">
        <v>91</v>
      </c>
      <c r="B283" s="12" t="s">
        <v>31</v>
      </c>
      <c r="C283" s="11" t="s">
        <v>460</v>
      </c>
      <c r="D283" s="13">
        <v>291003431</v>
      </c>
      <c r="E283" s="14">
        <v>2525866679</v>
      </c>
      <c r="F283" s="11" t="s">
        <v>17</v>
      </c>
      <c r="G283" s="78">
        <v>42625</v>
      </c>
      <c r="H283" s="79" t="str">
        <f t="shared" si="12"/>
        <v>September</v>
      </c>
      <c r="I283" s="16">
        <f t="shared" ca="1" si="13"/>
        <v>4</v>
      </c>
      <c r="J283" s="17"/>
      <c r="K283" s="93">
        <v>72900</v>
      </c>
      <c r="L283" s="12">
        <v>3</v>
      </c>
      <c r="R283" s="97" t="s">
        <v>1140</v>
      </c>
      <c r="S283" s="78">
        <v>41703</v>
      </c>
      <c r="T283" s="78">
        <v>42607</v>
      </c>
      <c r="U283" s="11">
        <f t="shared" si="14"/>
        <v>904</v>
      </c>
    </row>
    <row r="284" spans="1:21" hidden="1" x14ac:dyDescent="0.25">
      <c r="A284" s="11" t="s">
        <v>560</v>
      </c>
      <c r="B284" s="12" t="s">
        <v>33</v>
      </c>
      <c r="C284" s="11" t="s">
        <v>67</v>
      </c>
      <c r="D284" s="13">
        <v>164004130</v>
      </c>
      <c r="E284" s="14">
        <v>2528046670</v>
      </c>
      <c r="F284" s="11" t="s">
        <v>17</v>
      </c>
      <c r="G284" s="78">
        <v>38411</v>
      </c>
      <c r="H284" s="79" t="str">
        <f t="shared" si="12"/>
        <v>February</v>
      </c>
      <c r="I284" s="16">
        <f t="shared" ca="1" si="13"/>
        <v>15</v>
      </c>
      <c r="J284" s="17"/>
      <c r="K284" s="93">
        <v>113670</v>
      </c>
      <c r="L284" s="12">
        <v>2</v>
      </c>
      <c r="R284" s="97" t="s">
        <v>1141</v>
      </c>
      <c r="S284" s="78">
        <v>42234</v>
      </c>
      <c r="T284" s="78">
        <v>42876</v>
      </c>
      <c r="U284" s="11">
        <f t="shared" si="14"/>
        <v>642</v>
      </c>
    </row>
    <row r="285" spans="1:21" hidden="1" x14ac:dyDescent="0.25">
      <c r="A285" s="11" t="s">
        <v>473</v>
      </c>
      <c r="B285" s="12" t="s">
        <v>25</v>
      </c>
      <c r="C285" s="11" t="s">
        <v>211</v>
      </c>
      <c r="D285" s="13">
        <v>117006630</v>
      </c>
      <c r="E285" s="14">
        <v>9197173558</v>
      </c>
      <c r="F285" s="11" t="s">
        <v>17</v>
      </c>
      <c r="G285" s="78">
        <v>43105</v>
      </c>
      <c r="H285" s="79" t="str">
        <f t="shared" si="12"/>
        <v>January</v>
      </c>
      <c r="I285" s="16">
        <f t="shared" ca="1" si="13"/>
        <v>2</v>
      </c>
      <c r="J285" s="17" t="s">
        <v>20</v>
      </c>
      <c r="K285" s="93">
        <v>96107</v>
      </c>
      <c r="L285" s="12">
        <v>4</v>
      </c>
      <c r="R285" s="97" t="s">
        <v>1142</v>
      </c>
      <c r="S285" s="78">
        <v>40951</v>
      </c>
      <c r="T285" s="78">
        <v>41148</v>
      </c>
      <c r="U285" s="11">
        <f t="shared" si="14"/>
        <v>197</v>
      </c>
    </row>
    <row r="286" spans="1:21" hidden="1" x14ac:dyDescent="0.25">
      <c r="A286" s="11" t="s">
        <v>474</v>
      </c>
      <c r="B286" s="12" t="s">
        <v>33</v>
      </c>
      <c r="C286" s="11" t="s">
        <v>381</v>
      </c>
      <c r="D286" s="13">
        <v>275002740</v>
      </c>
      <c r="E286" s="14">
        <v>2521620909</v>
      </c>
      <c r="F286" s="11" t="s">
        <v>14</v>
      </c>
      <c r="G286" s="78">
        <v>36537</v>
      </c>
      <c r="H286" s="79" t="str">
        <f t="shared" si="12"/>
        <v>January</v>
      </c>
      <c r="I286" s="16">
        <f t="shared" ca="1" si="13"/>
        <v>20</v>
      </c>
      <c r="J286" s="17" t="s">
        <v>23</v>
      </c>
      <c r="K286" s="93">
        <v>81756</v>
      </c>
      <c r="L286" s="12">
        <v>4</v>
      </c>
      <c r="R286" s="97" t="s">
        <v>1143</v>
      </c>
      <c r="S286" s="78">
        <v>41056</v>
      </c>
      <c r="T286" s="78">
        <v>41826</v>
      </c>
      <c r="U286" s="11">
        <f t="shared" si="14"/>
        <v>770</v>
      </c>
    </row>
    <row r="287" spans="1:21" hidden="1" x14ac:dyDescent="0.25">
      <c r="A287" s="11" t="s">
        <v>92</v>
      </c>
      <c r="B287" s="12" t="s">
        <v>12</v>
      </c>
      <c r="C287" s="11" t="s">
        <v>522</v>
      </c>
      <c r="D287" s="13">
        <v>378002665</v>
      </c>
      <c r="E287" s="14">
        <v>2526079829</v>
      </c>
      <c r="F287" s="11" t="s">
        <v>22</v>
      </c>
      <c r="G287" s="78">
        <v>36513</v>
      </c>
      <c r="H287" s="79" t="str">
        <f t="shared" si="12"/>
        <v>December</v>
      </c>
      <c r="I287" s="16">
        <f t="shared" ca="1" si="13"/>
        <v>20</v>
      </c>
      <c r="J287" s="17" t="s">
        <v>15</v>
      </c>
      <c r="K287" s="93">
        <v>62613</v>
      </c>
      <c r="L287" s="12">
        <v>3</v>
      </c>
      <c r="R287" s="97" t="s">
        <v>1144</v>
      </c>
      <c r="S287" s="78">
        <v>41444</v>
      </c>
      <c r="T287" s="78">
        <v>42384</v>
      </c>
      <c r="U287" s="11">
        <f t="shared" si="14"/>
        <v>940</v>
      </c>
    </row>
    <row r="288" spans="1:21" hidden="1" x14ac:dyDescent="0.25">
      <c r="A288" s="11" t="s">
        <v>281</v>
      </c>
      <c r="B288" s="12" t="s">
        <v>28</v>
      </c>
      <c r="C288" s="11" t="s">
        <v>685</v>
      </c>
      <c r="D288" s="13">
        <v>318003704</v>
      </c>
      <c r="E288" s="14">
        <v>9196526117</v>
      </c>
      <c r="F288" s="11" t="s">
        <v>14</v>
      </c>
      <c r="G288" s="78">
        <v>37267</v>
      </c>
      <c r="H288" s="79" t="str">
        <f t="shared" si="12"/>
        <v>January</v>
      </c>
      <c r="I288" s="16">
        <f t="shared" ca="1" si="13"/>
        <v>18</v>
      </c>
      <c r="J288" s="17" t="s">
        <v>37</v>
      </c>
      <c r="K288" s="93">
        <v>99698</v>
      </c>
      <c r="L288" s="12">
        <v>2</v>
      </c>
      <c r="R288" s="97" t="s">
        <v>1145</v>
      </c>
      <c r="S288" s="78">
        <v>42288</v>
      </c>
      <c r="T288" s="78">
        <v>42771</v>
      </c>
      <c r="U288" s="11">
        <f t="shared" si="14"/>
        <v>483</v>
      </c>
    </row>
    <row r="289" spans="1:21" hidden="1" x14ac:dyDescent="0.25">
      <c r="A289" s="11" t="s">
        <v>395</v>
      </c>
      <c r="B289" s="12" t="s">
        <v>12</v>
      </c>
      <c r="C289" s="11" t="s">
        <v>381</v>
      </c>
      <c r="D289" s="13">
        <v>738006277</v>
      </c>
      <c r="E289" s="14">
        <v>9194331646</v>
      </c>
      <c r="F289" s="11" t="s">
        <v>14</v>
      </c>
      <c r="G289" s="78">
        <v>36065</v>
      </c>
      <c r="H289" s="79" t="str">
        <f t="shared" si="12"/>
        <v>September</v>
      </c>
      <c r="I289" s="16">
        <f t="shared" ca="1" si="13"/>
        <v>22</v>
      </c>
      <c r="J289" s="17" t="s">
        <v>23</v>
      </c>
      <c r="K289" s="93">
        <v>42201</v>
      </c>
      <c r="L289" s="12">
        <v>5</v>
      </c>
      <c r="R289" s="97" t="s">
        <v>1146</v>
      </c>
      <c r="S289" s="78">
        <v>41009</v>
      </c>
      <c r="T289" s="78">
        <v>41170</v>
      </c>
      <c r="U289" s="11">
        <f t="shared" si="14"/>
        <v>161</v>
      </c>
    </row>
    <row r="290" spans="1:21" hidden="1" x14ac:dyDescent="0.25">
      <c r="A290" s="11" t="s">
        <v>475</v>
      </c>
      <c r="B290" s="12" t="s">
        <v>28</v>
      </c>
      <c r="C290" s="11" t="s">
        <v>67</v>
      </c>
      <c r="D290" s="13">
        <v>513000687</v>
      </c>
      <c r="E290" s="14">
        <v>9192163497</v>
      </c>
      <c r="F290" s="11" t="s">
        <v>17</v>
      </c>
      <c r="G290" s="78">
        <v>36070</v>
      </c>
      <c r="H290" s="79" t="str">
        <f t="shared" si="12"/>
        <v>October</v>
      </c>
      <c r="I290" s="16">
        <f t="shared" ca="1" si="13"/>
        <v>22</v>
      </c>
      <c r="J290" s="17"/>
      <c r="K290" s="93">
        <v>57969</v>
      </c>
      <c r="L290" s="12">
        <v>1</v>
      </c>
      <c r="R290" s="97" t="s">
        <v>1147</v>
      </c>
      <c r="S290" s="78">
        <v>41170</v>
      </c>
      <c r="T290" s="78">
        <v>41754</v>
      </c>
      <c r="U290" s="11">
        <f t="shared" si="14"/>
        <v>584</v>
      </c>
    </row>
    <row r="291" spans="1:21" hidden="1" x14ac:dyDescent="0.25">
      <c r="A291" s="11" t="s">
        <v>282</v>
      </c>
      <c r="B291" s="12" t="s">
        <v>31</v>
      </c>
      <c r="C291" s="11" t="s">
        <v>685</v>
      </c>
      <c r="D291" s="13">
        <v>658002625</v>
      </c>
      <c r="E291" s="14">
        <v>9193788281</v>
      </c>
      <c r="F291" s="11" t="s">
        <v>22</v>
      </c>
      <c r="G291" s="78">
        <v>38895</v>
      </c>
      <c r="H291" s="79" t="str">
        <f t="shared" si="12"/>
        <v>June</v>
      </c>
      <c r="I291" s="16">
        <f t="shared" ca="1" si="13"/>
        <v>14</v>
      </c>
      <c r="J291" s="17" t="s">
        <v>42</v>
      </c>
      <c r="K291" s="93">
        <v>62242</v>
      </c>
      <c r="L291" s="12">
        <v>5</v>
      </c>
      <c r="R291" s="97" t="s">
        <v>1148</v>
      </c>
      <c r="S291" s="78">
        <v>42060</v>
      </c>
      <c r="T291" s="78">
        <v>42760</v>
      </c>
      <c r="U291" s="11">
        <f t="shared" si="14"/>
        <v>700</v>
      </c>
    </row>
    <row r="292" spans="1:21" hidden="1" x14ac:dyDescent="0.25">
      <c r="A292" s="11" t="s">
        <v>787</v>
      </c>
      <c r="B292" s="12" t="s">
        <v>33</v>
      </c>
      <c r="C292" s="11" t="s">
        <v>505</v>
      </c>
      <c r="D292" s="13">
        <v>219000602</v>
      </c>
      <c r="E292" s="14">
        <v>9197429525</v>
      </c>
      <c r="F292" s="11" t="s">
        <v>22</v>
      </c>
      <c r="G292" s="78">
        <v>36191</v>
      </c>
      <c r="H292" s="79" t="str">
        <f t="shared" si="12"/>
        <v>January</v>
      </c>
      <c r="I292" s="16">
        <f t="shared" ca="1" si="13"/>
        <v>21</v>
      </c>
      <c r="J292" s="17" t="s">
        <v>42</v>
      </c>
      <c r="K292" s="93">
        <v>21620</v>
      </c>
      <c r="L292" s="12">
        <v>3</v>
      </c>
      <c r="R292" s="97" t="s">
        <v>1149</v>
      </c>
      <c r="S292" s="78">
        <v>42261</v>
      </c>
      <c r="T292" s="78">
        <v>42545</v>
      </c>
      <c r="U292" s="11">
        <f t="shared" si="14"/>
        <v>284</v>
      </c>
    </row>
    <row r="293" spans="1:21" hidden="1" x14ac:dyDescent="0.25">
      <c r="A293" s="11" t="s">
        <v>140</v>
      </c>
      <c r="B293" s="12" t="s">
        <v>28</v>
      </c>
      <c r="C293" s="11" t="s">
        <v>455</v>
      </c>
      <c r="D293" s="13">
        <v>121008720</v>
      </c>
      <c r="E293" s="14">
        <v>9194794769</v>
      </c>
      <c r="F293" s="11" t="s">
        <v>17</v>
      </c>
      <c r="G293" s="78">
        <v>38409</v>
      </c>
      <c r="H293" s="79" t="str">
        <f t="shared" si="12"/>
        <v>February</v>
      </c>
      <c r="I293" s="16">
        <f t="shared" ca="1" si="13"/>
        <v>15</v>
      </c>
      <c r="J293" s="17"/>
      <c r="K293" s="93">
        <v>60507</v>
      </c>
      <c r="L293" s="12">
        <v>4</v>
      </c>
      <c r="R293" s="97" t="s">
        <v>1150</v>
      </c>
      <c r="S293" s="78">
        <v>41439</v>
      </c>
      <c r="T293" s="78">
        <v>41762</v>
      </c>
      <c r="U293" s="11">
        <f t="shared" si="14"/>
        <v>323</v>
      </c>
    </row>
    <row r="294" spans="1:21" hidden="1" x14ac:dyDescent="0.25">
      <c r="A294" s="11" t="s">
        <v>476</v>
      </c>
      <c r="B294" s="12" t="s">
        <v>25</v>
      </c>
      <c r="C294" s="11" t="s">
        <v>460</v>
      </c>
      <c r="D294" s="13">
        <v>302004692</v>
      </c>
      <c r="E294" s="14">
        <v>2528651774</v>
      </c>
      <c r="F294" s="11" t="s">
        <v>22</v>
      </c>
      <c r="G294" s="78">
        <v>37459</v>
      </c>
      <c r="H294" s="79" t="str">
        <f t="shared" si="12"/>
        <v>July</v>
      </c>
      <c r="I294" s="16">
        <f t="shared" ca="1" si="13"/>
        <v>18</v>
      </c>
      <c r="J294" s="17" t="s">
        <v>15</v>
      </c>
      <c r="K294" s="93">
        <v>18137</v>
      </c>
      <c r="L294" s="12">
        <v>1</v>
      </c>
      <c r="R294" s="97" t="s">
        <v>1151</v>
      </c>
      <c r="S294" s="78">
        <v>41660</v>
      </c>
      <c r="T294" s="78">
        <v>42517</v>
      </c>
      <c r="U294" s="11">
        <f t="shared" si="14"/>
        <v>857</v>
      </c>
    </row>
    <row r="295" spans="1:21" hidden="1" x14ac:dyDescent="0.25">
      <c r="A295" s="11" t="s">
        <v>635</v>
      </c>
      <c r="B295" s="12" t="s">
        <v>28</v>
      </c>
      <c r="C295" s="11" t="s">
        <v>381</v>
      </c>
      <c r="D295" s="13">
        <v>400000342</v>
      </c>
      <c r="E295" s="14">
        <v>9196798743</v>
      </c>
      <c r="F295" s="11" t="s">
        <v>17</v>
      </c>
      <c r="G295" s="78">
        <v>42125</v>
      </c>
      <c r="H295" s="79" t="str">
        <f t="shared" si="12"/>
        <v>May</v>
      </c>
      <c r="I295" s="16">
        <f t="shared" ca="1" si="13"/>
        <v>5</v>
      </c>
      <c r="J295" s="17"/>
      <c r="K295" s="93">
        <v>100535</v>
      </c>
      <c r="L295" s="12">
        <v>3</v>
      </c>
      <c r="R295" s="97" t="s">
        <v>1152</v>
      </c>
      <c r="S295" s="78">
        <v>41104</v>
      </c>
      <c r="T295" s="78">
        <v>41502</v>
      </c>
      <c r="U295" s="11">
        <f t="shared" si="14"/>
        <v>398</v>
      </c>
    </row>
    <row r="296" spans="1:21" hidden="1" x14ac:dyDescent="0.25">
      <c r="A296" s="11" t="s">
        <v>721</v>
      </c>
      <c r="B296" s="12" t="s">
        <v>33</v>
      </c>
      <c r="C296" s="11" t="s">
        <v>611</v>
      </c>
      <c r="D296" s="13">
        <v>195002503</v>
      </c>
      <c r="E296" s="14">
        <v>9193123940</v>
      </c>
      <c r="F296" s="11" t="s">
        <v>17</v>
      </c>
      <c r="G296" s="78">
        <v>36756</v>
      </c>
      <c r="H296" s="79" t="str">
        <f t="shared" si="12"/>
        <v>August</v>
      </c>
      <c r="I296" s="16">
        <f t="shared" ca="1" si="13"/>
        <v>20</v>
      </c>
      <c r="J296" s="17"/>
      <c r="K296" s="93">
        <v>75182</v>
      </c>
      <c r="L296" s="12">
        <v>2</v>
      </c>
      <c r="R296" s="97" t="s">
        <v>1153</v>
      </c>
      <c r="S296" s="78">
        <v>41834</v>
      </c>
      <c r="T296" s="78">
        <v>42632</v>
      </c>
      <c r="U296" s="11">
        <f t="shared" si="14"/>
        <v>798</v>
      </c>
    </row>
    <row r="297" spans="1:21" hidden="1" x14ac:dyDescent="0.25">
      <c r="A297" s="11" t="s">
        <v>636</v>
      </c>
      <c r="B297" s="12" t="s">
        <v>31</v>
      </c>
      <c r="C297" s="11" t="s">
        <v>67</v>
      </c>
      <c r="D297" s="13">
        <v>163002583</v>
      </c>
      <c r="E297" s="14">
        <v>2522005810</v>
      </c>
      <c r="F297" s="11" t="s">
        <v>17</v>
      </c>
      <c r="G297" s="78">
        <v>38880</v>
      </c>
      <c r="H297" s="79" t="str">
        <f t="shared" si="12"/>
        <v>June</v>
      </c>
      <c r="I297" s="16">
        <f t="shared" ca="1" si="13"/>
        <v>14</v>
      </c>
      <c r="J297" s="17"/>
      <c r="K297" s="93">
        <v>40959</v>
      </c>
      <c r="L297" s="12">
        <v>3</v>
      </c>
      <c r="R297" s="97" t="s">
        <v>1154</v>
      </c>
      <c r="S297" s="78">
        <v>42200</v>
      </c>
      <c r="T297" s="78">
        <v>42607</v>
      </c>
      <c r="U297" s="11">
        <f t="shared" si="14"/>
        <v>407</v>
      </c>
    </row>
    <row r="298" spans="1:21" hidden="1" x14ac:dyDescent="0.25">
      <c r="A298" s="11" t="s">
        <v>283</v>
      </c>
      <c r="B298" s="12" t="s">
        <v>33</v>
      </c>
      <c r="C298" s="11" t="s">
        <v>127</v>
      </c>
      <c r="D298" s="13">
        <v>920005896</v>
      </c>
      <c r="E298" s="14">
        <v>2523173691</v>
      </c>
      <c r="F298" s="11" t="s">
        <v>17</v>
      </c>
      <c r="G298" s="78">
        <v>41597</v>
      </c>
      <c r="H298" s="79" t="str">
        <f t="shared" si="12"/>
        <v>November</v>
      </c>
      <c r="I298" s="16">
        <f t="shared" ca="1" si="13"/>
        <v>7</v>
      </c>
      <c r="J298" s="17"/>
      <c r="K298" s="93">
        <v>106461</v>
      </c>
      <c r="L298" s="12">
        <v>2</v>
      </c>
      <c r="R298" s="97" t="s">
        <v>1155</v>
      </c>
      <c r="S298" s="78">
        <v>41914</v>
      </c>
      <c r="T298" s="78">
        <v>42054</v>
      </c>
      <c r="U298" s="11">
        <f t="shared" si="14"/>
        <v>140</v>
      </c>
    </row>
    <row r="299" spans="1:21" hidden="1" x14ac:dyDescent="0.25">
      <c r="A299" s="11" t="s">
        <v>284</v>
      </c>
      <c r="B299" s="12" t="s">
        <v>12</v>
      </c>
      <c r="C299" s="11" t="s">
        <v>522</v>
      </c>
      <c r="D299" s="13">
        <v>828005080</v>
      </c>
      <c r="E299" s="14">
        <v>2523613559</v>
      </c>
      <c r="F299" s="11" t="s">
        <v>14</v>
      </c>
      <c r="G299" s="78">
        <v>37936</v>
      </c>
      <c r="H299" s="79" t="str">
        <f t="shared" si="12"/>
        <v>November</v>
      </c>
      <c r="I299" s="16">
        <f t="shared" ca="1" si="13"/>
        <v>17</v>
      </c>
      <c r="J299" s="17" t="s">
        <v>23</v>
      </c>
      <c r="K299" s="93">
        <v>82550</v>
      </c>
      <c r="L299" s="12">
        <v>2</v>
      </c>
      <c r="R299" s="97" t="s">
        <v>1156</v>
      </c>
      <c r="S299" s="78">
        <v>42348</v>
      </c>
      <c r="T299" s="78">
        <v>42892</v>
      </c>
      <c r="U299" s="11">
        <f t="shared" si="14"/>
        <v>544</v>
      </c>
    </row>
    <row r="300" spans="1:21" hidden="1" x14ac:dyDescent="0.25">
      <c r="A300" s="11" t="s">
        <v>396</v>
      </c>
      <c r="B300" s="12" t="s">
        <v>28</v>
      </c>
      <c r="C300" s="11" t="s">
        <v>146</v>
      </c>
      <c r="D300" s="13">
        <v>415006748</v>
      </c>
      <c r="E300" s="14">
        <v>2523327522</v>
      </c>
      <c r="F300" s="11" t="s">
        <v>14</v>
      </c>
      <c r="G300" s="78">
        <v>39955</v>
      </c>
      <c r="H300" s="79" t="str">
        <f t="shared" si="12"/>
        <v>May</v>
      </c>
      <c r="I300" s="16">
        <f t="shared" ca="1" si="13"/>
        <v>11</v>
      </c>
      <c r="J300" s="17" t="s">
        <v>20</v>
      </c>
      <c r="K300" s="93">
        <v>39245</v>
      </c>
      <c r="L300" s="12">
        <v>4</v>
      </c>
      <c r="R300" s="97" t="s">
        <v>1157</v>
      </c>
      <c r="S300" s="78">
        <v>41939</v>
      </c>
      <c r="T300" s="78">
        <v>42907</v>
      </c>
      <c r="U300" s="11">
        <f t="shared" si="14"/>
        <v>968</v>
      </c>
    </row>
    <row r="301" spans="1:21" hidden="1" x14ac:dyDescent="0.25">
      <c r="A301" s="11" t="s">
        <v>788</v>
      </c>
      <c r="B301" s="12" t="s">
        <v>19</v>
      </c>
      <c r="C301" s="11" t="s">
        <v>685</v>
      </c>
      <c r="D301" s="13">
        <v>941007371</v>
      </c>
      <c r="E301" s="14">
        <v>9195060466</v>
      </c>
      <c r="F301" s="11" t="s">
        <v>14</v>
      </c>
      <c r="G301" s="78">
        <v>38618</v>
      </c>
      <c r="H301" s="79" t="str">
        <f t="shared" si="12"/>
        <v>September</v>
      </c>
      <c r="I301" s="16">
        <f t="shared" ca="1" si="13"/>
        <v>15</v>
      </c>
      <c r="J301" s="17" t="s">
        <v>15</v>
      </c>
      <c r="K301" s="93">
        <v>116532</v>
      </c>
      <c r="L301" s="12">
        <v>4</v>
      </c>
      <c r="R301" s="97" t="s">
        <v>1158</v>
      </c>
      <c r="S301" s="78">
        <v>41158</v>
      </c>
      <c r="T301" s="78">
        <v>41544</v>
      </c>
      <c r="U301" s="11">
        <f t="shared" si="14"/>
        <v>386</v>
      </c>
    </row>
    <row r="302" spans="1:21" hidden="1" x14ac:dyDescent="0.25">
      <c r="A302" s="11" t="s">
        <v>153</v>
      </c>
      <c r="B302" s="12" t="s">
        <v>28</v>
      </c>
      <c r="C302" s="11" t="s">
        <v>220</v>
      </c>
      <c r="D302" s="13">
        <v>506007536</v>
      </c>
      <c r="E302" s="14">
        <v>2524999647</v>
      </c>
      <c r="F302" s="11" t="s">
        <v>26</v>
      </c>
      <c r="G302" s="78">
        <v>39147</v>
      </c>
      <c r="H302" s="79" t="str">
        <f t="shared" si="12"/>
        <v>March</v>
      </c>
      <c r="I302" s="16">
        <f t="shared" ca="1" si="13"/>
        <v>13</v>
      </c>
      <c r="J302" s="17"/>
      <c r="K302" s="93">
        <v>12722</v>
      </c>
      <c r="L302" s="12">
        <v>4</v>
      </c>
      <c r="R302" s="97" t="s">
        <v>1159</v>
      </c>
      <c r="S302" s="78">
        <v>41557</v>
      </c>
      <c r="T302" s="78">
        <v>42338</v>
      </c>
      <c r="U302" s="11">
        <f t="shared" si="14"/>
        <v>781</v>
      </c>
    </row>
    <row r="303" spans="1:21" hidden="1" x14ac:dyDescent="0.25">
      <c r="A303" s="11" t="s">
        <v>285</v>
      </c>
      <c r="B303" s="12" t="s">
        <v>28</v>
      </c>
      <c r="C303" s="11" t="s">
        <v>433</v>
      </c>
      <c r="D303" s="13">
        <v>122000839</v>
      </c>
      <c r="E303" s="14">
        <v>2526525807</v>
      </c>
      <c r="F303" s="11" t="s">
        <v>22</v>
      </c>
      <c r="G303" s="78">
        <v>38803</v>
      </c>
      <c r="H303" s="79" t="str">
        <f t="shared" si="12"/>
        <v>March</v>
      </c>
      <c r="I303" s="16">
        <f t="shared" ca="1" si="13"/>
        <v>14</v>
      </c>
      <c r="J303" s="17" t="s">
        <v>15</v>
      </c>
      <c r="K303" s="93">
        <v>27675</v>
      </c>
      <c r="L303" s="12">
        <v>3</v>
      </c>
      <c r="R303" s="97" t="s">
        <v>1160</v>
      </c>
      <c r="S303" s="78">
        <v>41069</v>
      </c>
      <c r="T303" s="78">
        <v>42065</v>
      </c>
      <c r="U303" s="11">
        <f t="shared" si="14"/>
        <v>996</v>
      </c>
    </row>
    <row r="304" spans="1:21" hidden="1" x14ac:dyDescent="0.25">
      <c r="A304" s="11" t="s">
        <v>477</v>
      </c>
      <c r="B304" s="12" t="s">
        <v>25</v>
      </c>
      <c r="C304" s="11" t="s">
        <v>220</v>
      </c>
      <c r="D304" s="13">
        <v>311003362</v>
      </c>
      <c r="E304" s="14">
        <v>2526505454</v>
      </c>
      <c r="F304" s="11" t="s">
        <v>17</v>
      </c>
      <c r="G304" s="78">
        <v>40168</v>
      </c>
      <c r="H304" s="79" t="str">
        <f t="shared" si="12"/>
        <v>December</v>
      </c>
      <c r="I304" s="16">
        <f t="shared" ca="1" si="13"/>
        <v>10</v>
      </c>
      <c r="J304" s="17"/>
      <c r="K304" s="93">
        <v>71240</v>
      </c>
      <c r="L304" s="12">
        <v>2</v>
      </c>
      <c r="R304" s="97" t="s">
        <v>1161</v>
      </c>
      <c r="S304" s="78">
        <v>41305</v>
      </c>
      <c r="T304" s="78">
        <v>42288</v>
      </c>
      <c r="U304" s="11">
        <f t="shared" si="14"/>
        <v>983</v>
      </c>
    </row>
    <row r="305" spans="1:21" hidden="1" x14ac:dyDescent="0.25">
      <c r="A305" s="11" t="s">
        <v>637</v>
      </c>
      <c r="B305" s="12" t="s">
        <v>25</v>
      </c>
      <c r="C305" s="11" t="s">
        <v>381</v>
      </c>
      <c r="D305" s="13">
        <v>788001186</v>
      </c>
      <c r="E305" s="14">
        <v>9191682521</v>
      </c>
      <c r="F305" s="11" t="s">
        <v>17</v>
      </c>
      <c r="G305" s="78">
        <v>41338</v>
      </c>
      <c r="H305" s="79" t="str">
        <f t="shared" si="12"/>
        <v>March</v>
      </c>
      <c r="I305" s="16">
        <f t="shared" ca="1" si="13"/>
        <v>7</v>
      </c>
      <c r="J305" s="17"/>
      <c r="K305" s="93">
        <v>77652</v>
      </c>
      <c r="L305" s="12">
        <v>3</v>
      </c>
      <c r="R305" s="97" t="s">
        <v>1162</v>
      </c>
      <c r="S305" s="78">
        <v>41616</v>
      </c>
      <c r="T305" s="78">
        <v>42096</v>
      </c>
      <c r="U305" s="11">
        <f t="shared" si="14"/>
        <v>480</v>
      </c>
    </row>
    <row r="306" spans="1:21" hidden="1" x14ac:dyDescent="0.25">
      <c r="A306" s="11" t="s">
        <v>478</v>
      </c>
      <c r="B306" s="12" t="s">
        <v>12</v>
      </c>
      <c r="C306" s="11" t="s">
        <v>220</v>
      </c>
      <c r="D306" s="13">
        <v>488001244</v>
      </c>
      <c r="E306" s="14">
        <v>9198979762</v>
      </c>
      <c r="F306" s="11" t="s">
        <v>22</v>
      </c>
      <c r="G306" s="78">
        <v>40462</v>
      </c>
      <c r="H306" s="79" t="str">
        <f t="shared" si="12"/>
        <v>October</v>
      </c>
      <c r="I306" s="16">
        <f t="shared" ca="1" si="13"/>
        <v>10</v>
      </c>
      <c r="J306" s="17" t="s">
        <v>15</v>
      </c>
      <c r="K306" s="93">
        <v>33021</v>
      </c>
      <c r="L306" s="12">
        <v>1</v>
      </c>
      <c r="R306" s="97" t="s">
        <v>1163</v>
      </c>
      <c r="S306" s="78">
        <v>41093</v>
      </c>
      <c r="T306" s="78">
        <v>41846</v>
      </c>
      <c r="U306" s="11">
        <f t="shared" si="14"/>
        <v>753</v>
      </c>
    </row>
    <row r="307" spans="1:21" hidden="1" x14ac:dyDescent="0.25">
      <c r="A307" s="11" t="s">
        <v>216</v>
      </c>
      <c r="B307" s="12" t="s">
        <v>28</v>
      </c>
      <c r="C307" s="11" t="s">
        <v>67</v>
      </c>
      <c r="D307" s="13">
        <v>242009349</v>
      </c>
      <c r="E307" s="14">
        <v>2526576057</v>
      </c>
      <c r="F307" s="11" t="s">
        <v>14</v>
      </c>
      <c r="G307" s="78">
        <v>43343</v>
      </c>
      <c r="H307" s="79" t="str">
        <f t="shared" si="12"/>
        <v>August</v>
      </c>
      <c r="I307" s="16">
        <f t="shared" ca="1" si="13"/>
        <v>2</v>
      </c>
      <c r="J307" s="17" t="s">
        <v>20</v>
      </c>
      <c r="K307" s="93">
        <v>105057</v>
      </c>
      <c r="L307" s="12">
        <v>3</v>
      </c>
      <c r="R307" s="97" t="s">
        <v>1164</v>
      </c>
      <c r="S307" s="78">
        <v>41879</v>
      </c>
      <c r="T307" s="78">
        <v>42624</v>
      </c>
      <c r="U307" s="11">
        <f t="shared" si="14"/>
        <v>745</v>
      </c>
    </row>
    <row r="308" spans="1:21" hidden="1" x14ac:dyDescent="0.25">
      <c r="A308" s="11" t="s">
        <v>286</v>
      </c>
      <c r="B308" s="12" t="s">
        <v>33</v>
      </c>
      <c r="C308" s="11" t="s">
        <v>685</v>
      </c>
      <c r="D308" s="13">
        <v>656002514</v>
      </c>
      <c r="E308" s="14">
        <v>9193679666</v>
      </c>
      <c r="F308" s="11" t="s">
        <v>17</v>
      </c>
      <c r="G308" s="78">
        <v>36816</v>
      </c>
      <c r="H308" s="79" t="str">
        <f t="shared" si="12"/>
        <v>October</v>
      </c>
      <c r="I308" s="16">
        <f t="shared" ca="1" si="13"/>
        <v>20</v>
      </c>
      <c r="J308" s="17"/>
      <c r="K308" s="93">
        <v>94703</v>
      </c>
      <c r="L308" s="12">
        <v>2</v>
      </c>
      <c r="R308" s="97" t="s">
        <v>1165</v>
      </c>
      <c r="S308" s="78">
        <v>41020</v>
      </c>
      <c r="T308" s="78">
        <v>41490</v>
      </c>
      <c r="U308" s="11">
        <f t="shared" si="14"/>
        <v>470</v>
      </c>
    </row>
    <row r="309" spans="1:21" hidden="1" x14ac:dyDescent="0.25">
      <c r="A309" s="11" t="s">
        <v>287</v>
      </c>
      <c r="B309" s="12" t="s">
        <v>28</v>
      </c>
      <c r="C309" s="11" t="s">
        <v>220</v>
      </c>
      <c r="D309" s="13">
        <v>219005495</v>
      </c>
      <c r="E309" s="14">
        <v>9198256039</v>
      </c>
      <c r="F309" s="11" t="s">
        <v>17</v>
      </c>
      <c r="G309" s="78">
        <v>37267</v>
      </c>
      <c r="H309" s="79" t="str">
        <f t="shared" si="12"/>
        <v>January</v>
      </c>
      <c r="I309" s="16">
        <f t="shared" ca="1" si="13"/>
        <v>18</v>
      </c>
      <c r="J309" s="17"/>
      <c r="K309" s="93">
        <v>85469</v>
      </c>
      <c r="L309" s="12">
        <v>3</v>
      </c>
      <c r="R309" s="97" t="s">
        <v>1166</v>
      </c>
      <c r="S309" s="78">
        <v>41269</v>
      </c>
      <c r="T309" s="78">
        <v>41894</v>
      </c>
      <c r="U309" s="11">
        <f t="shared" si="14"/>
        <v>625</v>
      </c>
    </row>
    <row r="310" spans="1:21" hidden="1" x14ac:dyDescent="0.25">
      <c r="A310" s="11" t="s">
        <v>288</v>
      </c>
      <c r="B310" s="12" t="s">
        <v>33</v>
      </c>
      <c r="C310" s="11" t="s">
        <v>127</v>
      </c>
      <c r="D310" s="13">
        <v>272006635</v>
      </c>
      <c r="E310" s="14">
        <v>2521656242</v>
      </c>
      <c r="F310" s="11" t="s">
        <v>14</v>
      </c>
      <c r="G310" s="78">
        <v>40725</v>
      </c>
      <c r="H310" s="79" t="str">
        <f t="shared" si="12"/>
        <v>July</v>
      </c>
      <c r="I310" s="16">
        <f t="shared" ca="1" si="13"/>
        <v>9</v>
      </c>
      <c r="J310" s="17" t="s">
        <v>15</v>
      </c>
      <c r="K310" s="93">
        <v>116816</v>
      </c>
      <c r="L310" s="12">
        <v>1</v>
      </c>
      <c r="R310" s="97" t="s">
        <v>1167</v>
      </c>
      <c r="S310" s="78">
        <v>41481</v>
      </c>
      <c r="T310" s="78">
        <v>42423</v>
      </c>
      <c r="U310" s="11">
        <f t="shared" si="14"/>
        <v>942</v>
      </c>
    </row>
    <row r="311" spans="1:21" hidden="1" x14ac:dyDescent="0.25">
      <c r="A311" s="11" t="s">
        <v>561</v>
      </c>
      <c r="B311" s="12" t="s">
        <v>28</v>
      </c>
      <c r="C311" s="11" t="s">
        <v>172</v>
      </c>
      <c r="D311" s="13">
        <v>249000737</v>
      </c>
      <c r="E311" s="14">
        <v>2522969056</v>
      </c>
      <c r="F311" s="11" t="s">
        <v>17</v>
      </c>
      <c r="G311" s="78">
        <v>36791</v>
      </c>
      <c r="H311" s="79" t="str">
        <f t="shared" si="12"/>
        <v>September</v>
      </c>
      <c r="I311" s="16">
        <f t="shared" ca="1" si="13"/>
        <v>20</v>
      </c>
      <c r="J311" s="17"/>
      <c r="K311" s="93">
        <v>109445</v>
      </c>
      <c r="L311" s="12">
        <v>5</v>
      </c>
      <c r="R311" s="97" t="s">
        <v>1168</v>
      </c>
      <c r="S311" s="78">
        <v>41557</v>
      </c>
      <c r="T311" s="78">
        <v>42373</v>
      </c>
      <c r="U311" s="11">
        <f t="shared" si="14"/>
        <v>816</v>
      </c>
    </row>
    <row r="312" spans="1:21" hidden="1" x14ac:dyDescent="0.25">
      <c r="A312" s="11" t="s">
        <v>638</v>
      </c>
      <c r="B312" s="12" t="s">
        <v>19</v>
      </c>
      <c r="C312" s="11" t="s">
        <v>146</v>
      </c>
      <c r="D312" s="13">
        <v>975003308</v>
      </c>
      <c r="E312" s="14">
        <v>2526742736</v>
      </c>
      <c r="F312" s="11" t="s">
        <v>14</v>
      </c>
      <c r="G312" s="78">
        <v>38329</v>
      </c>
      <c r="H312" s="79" t="str">
        <f t="shared" si="12"/>
        <v>December</v>
      </c>
      <c r="I312" s="16">
        <f t="shared" ca="1" si="13"/>
        <v>15</v>
      </c>
      <c r="J312" s="17" t="s">
        <v>15</v>
      </c>
      <c r="K312" s="93">
        <v>41553</v>
      </c>
      <c r="L312" s="12">
        <v>4</v>
      </c>
      <c r="R312" s="97" t="s">
        <v>1169</v>
      </c>
      <c r="S312" s="78">
        <v>42326</v>
      </c>
      <c r="T312" s="78">
        <v>43274</v>
      </c>
      <c r="U312" s="11">
        <f t="shared" si="14"/>
        <v>948</v>
      </c>
    </row>
    <row r="313" spans="1:21" hidden="1" x14ac:dyDescent="0.25">
      <c r="A313" s="11" t="s">
        <v>562</v>
      </c>
      <c r="B313" s="12" t="s">
        <v>28</v>
      </c>
      <c r="C313" s="11" t="s">
        <v>611</v>
      </c>
      <c r="D313" s="13">
        <v>750001894</v>
      </c>
      <c r="E313" s="14">
        <v>2528433766</v>
      </c>
      <c r="F313" s="11" t="s">
        <v>17</v>
      </c>
      <c r="G313" s="78">
        <v>43192</v>
      </c>
      <c r="H313" s="79" t="str">
        <f t="shared" si="12"/>
        <v>April</v>
      </c>
      <c r="I313" s="16">
        <f t="shared" ca="1" si="13"/>
        <v>2</v>
      </c>
      <c r="J313" s="17"/>
      <c r="K313" s="93">
        <v>29133</v>
      </c>
      <c r="L313" s="12">
        <v>3</v>
      </c>
      <c r="R313" s="97" t="s">
        <v>1170</v>
      </c>
      <c r="S313" s="78">
        <v>42075</v>
      </c>
      <c r="T313" s="78">
        <v>42282</v>
      </c>
      <c r="U313" s="11">
        <f t="shared" si="14"/>
        <v>207</v>
      </c>
    </row>
    <row r="314" spans="1:21" hidden="1" x14ac:dyDescent="0.25">
      <c r="A314" s="11" t="s">
        <v>397</v>
      </c>
      <c r="B314" s="12" t="s">
        <v>25</v>
      </c>
      <c r="C314" s="11" t="s">
        <v>67</v>
      </c>
      <c r="D314" s="13">
        <v>403004590</v>
      </c>
      <c r="E314" s="14">
        <v>9192400511</v>
      </c>
      <c r="F314" s="11" t="s">
        <v>17</v>
      </c>
      <c r="G314" s="78">
        <v>36520</v>
      </c>
      <c r="H314" s="79" t="str">
        <f t="shared" si="12"/>
        <v>December</v>
      </c>
      <c r="I314" s="16">
        <f t="shared" ca="1" si="13"/>
        <v>20</v>
      </c>
      <c r="J314" s="17"/>
      <c r="K314" s="93">
        <v>87021</v>
      </c>
      <c r="L314" s="12">
        <v>1</v>
      </c>
      <c r="R314" s="97" t="s">
        <v>1171</v>
      </c>
      <c r="S314" s="78">
        <v>41101</v>
      </c>
      <c r="T314" s="78">
        <v>42001</v>
      </c>
      <c r="U314" s="11">
        <f t="shared" si="14"/>
        <v>900</v>
      </c>
    </row>
    <row r="315" spans="1:21" hidden="1" x14ac:dyDescent="0.25">
      <c r="A315" s="11" t="s">
        <v>442</v>
      </c>
      <c r="B315" s="12" t="s">
        <v>12</v>
      </c>
      <c r="C315" s="11" t="s">
        <v>220</v>
      </c>
      <c r="D315" s="13">
        <v>466007318</v>
      </c>
      <c r="E315" s="14">
        <v>9191765611</v>
      </c>
      <c r="F315" s="11" t="s">
        <v>14</v>
      </c>
      <c r="G315" s="78">
        <v>43420</v>
      </c>
      <c r="H315" s="79" t="str">
        <f t="shared" si="12"/>
        <v>November</v>
      </c>
      <c r="I315" s="16">
        <f t="shared" ca="1" si="13"/>
        <v>2</v>
      </c>
      <c r="J315" s="17" t="s">
        <v>15</v>
      </c>
      <c r="K315" s="93">
        <v>59157</v>
      </c>
      <c r="L315" s="12">
        <v>2</v>
      </c>
      <c r="R315" s="97" t="s">
        <v>1172</v>
      </c>
      <c r="S315" s="78">
        <v>40927</v>
      </c>
      <c r="T315" s="78">
        <v>41684</v>
      </c>
      <c r="U315" s="11">
        <f t="shared" si="14"/>
        <v>757</v>
      </c>
    </row>
    <row r="316" spans="1:21" hidden="1" x14ac:dyDescent="0.25">
      <c r="A316" s="11" t="s">
        <v>722</v>
      </c>
      <c r="B316" s="12" t="s">
        <v>33</v>
      </c>
      <c r="C316" s="11" t="s">
        <v>685</v>
      </c>
      <c r="D316" s="13">
        <v>894005096</v>
      </c>
      <c r="E316" s="14">
        <v>9193936198</v>
      </c>
      <c r="F316" s="11" t="s">
        <v>22</v>
      </c>
      <c r="G316" s="78">
        <v>38308</v>
      </c>
      <c r="H316" s="79" t="str">
        <f t="shared" si="12"/>
        <v>November</v>
      </c>
      <c r="I316" s="16">
        <f t="shared" ca="1" si="13"/>
        <v>16</v>
      </c>
      <c r="J316" s="17" t="s">
        <v>23</v>
      </c>
      <c r="K316" s="93">
        <v>50841</v>
      </c>
      <c r="L316" s="12">
        <v>4</v>
      </c>
      <c r="R316" s="97" t="s">
        <v>1173</v>
      </c>
      <c r="S316" s="78">
        <v>41663</v>
      </c>
      <c r="T316" s="78">
        <v>41843</v>
      </c>
      <c r="U316" s="11">
        <f t="shared" si="14"/>
        <v>180</v>
      </c>
    </row>
    <row r="317" spans="1:21" hidden="1" x14ac:dyDescent="0.25">
      <c r="A317" s="11" t="s">
        <v>289</v>
      </c>
      <c r="B317" s="12" t="s">
        <v>19</v>
      </c>
      <c r="C317" s="11" t="s">
        <v>29</v>
      </c>
      <c r="D317" s="13">
        <v>768001542</v>
      </c>
      <c r="E317" s="14">
        <v>9198449868</v>
      </c>
      <c r="F317" s="11" t="s">
        <v>14</v>
      </c>
      <c r="G317" s="78">
        <v>41911</v>
      </c>
      <c r="H317" s="79" t="str">
        <f t="shared" si="12"/>
        <v>September</v>
      </c>
      <c r="I317" s="16">
        <f t="shared" ca="1" si="13"/>
        <v>6</v>
      </c>
      <c r="J317" s="17" t="s">
        <v>20</v>
      </c>
      <c r="K317" s="93">
        <v>82121</v>
      </c>
      <c r="L317" s="12">
        <v>3</v>
      </c>
      <c r="R317" s="97" t="s">
        <v>1174</v>
      </c>
      <c r="S317" s="78">
        <v>41512</v>
      </c>
      <c r="T317" s="78">
        <v>41969</v>
      </c>
      <c r="U317" s="11">
        <f t="shared" si="14"/>
        <v>457</v>
      </c>
    </row>
    <row r="318" spans="1:21" hidden="1" x14ac:dyDescent="0.25">
      <c r="A318" s="11" t="s">
        <v>34</v>
      </c>
      <c r="B318" s="12" t="s">
        <v>31</v>
      </c>
      <c r="C318" s="11" t="s">
        <v>433</v>
      </c>
      <c r="D318" s="13">
        <v>665006199</v>
      </c>
      <c r="E318" s="14">
        <v>2525555817</v>
      </c>
      <c r="F318" s="11" t="s">
        <v>14</v>
      </c>
      <c r="G318" s="78">
        <v>39409</v>
      </c>
      <c r="H318" s="79" t="str">
        <f t="shared" si="12"/>
        <v>November</v>
      </c>
      <c r="I318" s="16">
        <f t="shared" ca="1" si="13"/>
        <v>13</v>
      </c>
      <c r="J318" s="17" t="s">
        <v>42</v>
      </c>
      <c r="K318" s="93">
        <v>61358</v>
      </c>
      <c r="L318" s="12">
        <v>5</v>
      </c>
      <c r="R318" s="97" t="s">
        <v>1175</v>
      </c>
      <c r="S318" s="78">
        <v>41849</v>
      </c>
      <c r="T318" s="78">
        <v>42402</v>
      </c>
      <c r="U318" s="11">
        <f t="shared" si="14"/>
        <v>553</v>
      </c>
    </row>
    <row r="319" spans="1:21" hidden="1" x14ac:dyDescent="0.25">
      <c r="A319" s="11" t="s">
        <v>35</v>
      </c>
      <c r="B319" s="12" t="s">
        <v>12</v>
      </c>
      <c r="C319" s="11" t="s">
        <v>460</v>
      </c>
      <c r="D319" s="13">
        <v>294000565</v>
      </c>
      <c r="E319" s="14">
        <v>9193744359</v>
      </c>
      <c r="F319" s="11" t="s">
        <v>14</v>
      </c>
      <c r="G319" s="78">
        <v>36478</v>
      </c>
      <c r="H319" s="79" t="str">
        <f t="shared" si="12"/>
        <v>November</v>
      </c>
      <c r="I319" s="16">
        <f t="shared" ca="1" si="13"/>
        <v>21</v>
      </c>
      <c r="J319" s="17" t="s">
        <v>15</v>
      </c>
      <c r="K319" s="93">
        <v>35586</v>
      </c>
      <c r="L319" s="12">
        <v>1</v>
      </c>
      <c r="R319" s="97" t="s">
        <v>1176</v>
      </c>
      <c r="S319" s="78">
        <v>41890</v>
      </c>
      <c r="T319" s="78">
        <v>42774</v>
      </c>
      <c r="U319" s="11">
        <f t="shared" si="14"/>
        <v>884</v>
      </c>
    </row>
    <row r="320" spans="1:21" hidden="1" x14ac:dyDescent="0.25">
      <c r="A320" s="11" t="s">
        <v>290</v>
      </c>
      <c r="B320" s="12" t="s">
        <v>25</v>
      </c>
      <c r="C320" s="11" t="s">
        <v>381</v>
      </c>
      <c r="D320" s="13">
        <v>634004970</v>
      </c>
      <c r="E320" s="14">
        <v>9194900864</v>
      </c>
      <c r="F320" s="11" t="s">
        <v>14</v>
      </c>
      <c r="G320" s="78">
        <v>38124</v>
      </c>
      <c r="H320" s="79" t="str">
        <f t="shared" si="12"/>
        <v>May</v>
      </c>
      <c r="I320" s="16">
        <f t="shared" ca="1" si="13"/>
        <v>16</v>
      </c>
      <c r="J320" s="17" t="s">
        <v>15</v>
      </c>
      <c r="K320" s="93">
        <v>77706</v>
      </c>
      <c r="L320" s="12">
        <v>4</v>
      </c>
      <c r="R320" s="97" t="s">
        <v>1177</v>
      </c>
      <c r="S320" s="78">
        <v>42005</v>
      </c>
      <c r="T320" s="78">
        <v>42128</v>
      </c>
      <c r="U320" s="11">
        <f t="shared" si="14"/>
        <v>123</v>
      </c>
    </row>
    <row r="321" spans="1:21" hidden="1" x14ac:dyDescent="0.25">
      <c r="A321" s="11" t="s">
        <v>291</v>
      </c>
      <c r="B321" s="12" t="s">
        <v>33</v>
      </c>
      <c r="C321" s="11" t="s">
        <v>220</v>
      </c>
      <c r="D321" s="13">
        <v>876007922</v>
      </c>
      <c r="E321" s="14">
        <v>2527358099</v>
      </c>
      <c r="F321" s="11" t="s">
        <v>17</v>
      </c>
      <c r="G321" s="78">
        <v>43291</v>
      </c>
      <c r="H321" s="79" t="str">
        <f t="shared" si="12"/>
        <v>July</v>
      </c>
      <c r="I321" s="16">
        <f t="shared" ca="1" si="13"/>
        <v>2</v>
      </c>
      <c r="J321" s="17"/>
      <c r="K321" s="93">
        <v>119934</v>
      </c>
      <c r="L321" s="12">
        <v>5</v>
      </c>
      <c r="R321" s="97" t="s">
        <v>1178</v>
      </c>
      <c r="S321" s="78">
        <v>40942</v>
      </c>
      <c r="T321" s="78">
        <v>41089</v>
      </c>
      <c r="U321" s="11">
        <f t="shared" si="14"/>
        <v>147</v>
      </c>
    </row>
    <row r="322" spans="1:21" hidden="1" x14ac:dyDescent="0.25">
      <c r="A322" s="11" t="s">
        <v>398</v>
      </c>
      <c r="B322" s="12" t="s">
        <v>12</v>
      </c>
      <c r="C322" s="11" t="s">
        <v>611</v>
      </c>
      <c r="D322" s="13">
        <v>357008979</v>
      </c>
      <c r="E322" s="14">
        <v>2524316324</v>
      </c>
      <c r="F322" s="11" t="s">
        <v>22</v>
      </c>
      <c r="G322" s="78">
        <v>40617</v>
      </c>
      <c r="H322" s="79" t="str">
        <f t="shared" ref="H322:H385" si="15">CHOOSE(MONTH(G322),"January","February","March","April","May","June","July","August","September","October","November","December")</f>
        <v>March</v>
      </c>
      <c r="I322" s="16">
        <f t="shared" ref="I322:I385" ca="1" si="16">DATEDIF(G322,TODAY(),"Y")</f>
        <v>9</v>
      </c>
      <c r="J322" s="17" t="s">
        <v>23</v>
      </c>
      <c r="K322" s="93">
        <v>38509</v>
      </c>
      <c r="L322" s="12">
        <v>4</v>
      </c>
      <c r="R322" s="97" t="s">
        <v>1179</v>
      </c>
      <c r="S322" s="78">
        <v>41369</v>
      </c>
      <c r="T322" s="78">
        <v>42074</v>
      </c>
      <c r="U322" s="11">
        <f t="shared" si="14"/>
        <v>705</v>
      </c>
    </row>
    <row r="323" spans="1:21" hidden="1" x14ac:dyDescent="0.25">
      <c r="A323" s="11" t="s">
        <v>723</v>
      </c>
      <c r="B323" s="12" t="s">
        <v>28</v>
      </c>
      <c r="C323" s="11" t="s">
        <v>220</v>
      </c>
      <c r="D323" s="13">
        <v>462005574</v>
      </c>
      <c r="E323" s="14">
        <v>2523431009</v>
      </c>
      <c r="F323" s="11" t="s">
        <v>14</v>
      </c>
      <c r="G323" s="78">
        <v>38943</v>
      </c>
      <c r="H323" s="79" t="str">
        <f t="shared" si="15"/>
        <v>August</v>
      </c>
      <c r="I323" s="16">
        <f t="shared" ca="1" si="16"/>
        <v>14</v>
      </c>
      <c r="J323" s="17" t="s">
        <v>15</v>
      </c>
      <c r="K323" s="93">
        <v>119124</v>
      </c>
      <c r="L323" s="12">
        <v>5</v>
      </c>
      <c r="R323" s="97" t="s">
        <v>1180</v>
      </c>
      <c r="S323" s="78">
        <v>40990</v>
      </c>
      <c r="T323" s="78">
        <v>41221</v>
      </c>
      <c r="U323" s="11">
        <f t="shared" ref="U323:U386" si="17">DATEDIF(S323,T323,"d")</f>
        <v>231</v>
      </c>
    </row>
    <row r="324" spans="1:21" hidden="1" x14ac:dyDescent="0.25">
      <c r="A324" s="11" t="s">
        <v>292</v>
      </c>
      <c r="B324" s="12" t="s">
        <v>33</v>
      </c>
      <c r="C324" s="11" t="s">
        <v>505</v>
      </c>
      <c r="D324" s="13">
        <v>292003795</v>
      </c>
      <c r="E324" s="14">
        <v>9195990139</v>
      </c>
      <c r="F324" s="11" t="s">
        <v>14</v>
      </c>
      <c r="G324" s="78">
        <v>36122</v>
      </c>
      <c r="H324" s="79" t="str">
        <f t="shared" si="15"/>
        <v>November</v>
      </c>
      <c r="I324" s="16">
        <f t="shared" ca="1" si="16"/>
        <v>22</v>
      </c>
      <c r="J324" s="17" t="s">
        <v>15</v>
      </c>
      <c r="K324" s="93">
        <v>118733</v>
      </c>
      <c r="L324" s="12">
        <v>4</v>
      </c>
      <c r="R324" s="97" t="s">
        <v>1181</v>
      </c>
      <c r="S324" s="78">
        <v>42174</v>
      </c>
      <c r="T324" s="78">
        <v>42636</v>
      </c>
      <c r="U324" s="11">
        <f t="shared" si="17"/>
        <v>462</v>
      </c>
    </row>
    <row r="325" spans="1:21" hidden="1" x14ac:dyDescent="0.25">
      <c r="A325" s="11" t="s">
        <v>154</v>
      </c>
      <c r="B325" s="12" t="s">
        <v>25</v>
      </c>
      <c r="C325" s="11" t="s">
        <v>146</v>
      </c>
      <c r="D325" s="13">
        <v>481006564</v>
      </c>
      <c r="E325" s="81">
        <v>2526738901</v>
      </c>
      <c r="F325" s="11" t="s">
        <v>17</v>
      </c>
      <c r="G325" s="78">
        <v>36087</v>
      </c>
      <c r="H325" s="79" t="str">
        <f t="shared" si="15"/>
        <v>October</v>
      </c>
      <c r="I325" s="16">
        <f t="shared" ca="1" si="16"/>
        <v>22</v>
      </c>
      <c r="J325" s="17"/>
      <c r="K325" s="93">
        <v>97322</v>
      </c>
      <c r="L325" s="12">
        <v>2</v>
      </c>
      <c r="R325" s="97" t="s">
        <v>1182</v>
      </c>
      <c r="S325" s="78">
        <v>41644</v>
      </c>
      <c r="T325" s="78">
        <v>41789</v>
      </c>
      <c r="U325" s="11">
        <f t="shared" si="17"/>
        <v>145</v>
      </c>
    </row>
    <row r="326" spans="1:21" hidden="1" x14ac:dyDescent="0.25">
      <c r="A326" s="11" t="s">
        <v>399</v>
      </c>
      <c r="B326" s="12" t="s">
        <v>33</v>
      </c>
      <c r="C326" s="11" t="s">
        <v>685</v>
      </c>
      <c r="D326" s="13">
        <v>992004973</v>
      </c>
      <c r="E326" s="14">
        <v>2526088101</v>
      </c>
      <c r="F326" s="11" t="s">
        <v>14</v>
      </c>
      <c r="G326" s="78">
        <v>37894</v>
      </c>
      <c r="H326" s="79" t="str">
        <f t="shared" si="15"/>
        <v>September</v>
      </c>
      <c r="I326" s="16">
        <f t="shared" ca="1" si="16"/>
        <v>17</v>
      </c>
      <c r="J326" s="17" t="s">
        <v>20</v>
      </c>
      <c r="K326" s="93">
        <v>87453</v>
      </c>
      <c r="L326" s="12">
        <v>5</v>
      </c>
      <c r="R326" s="97" t="s">
        <v>1183</v>
      </c>
      <c r="S326" s="78">
        <v>41692</v>
      </c>
      <c r="T326" s="78">
        <v>42617</v>
      </c>
      <c r="U326" s="11">
        <f t="shared" si="17"/>
        <v>925</v>
      </c>
    </row>
    <row r="327" spans="1:21" hidden="1" x14ac:dyDescent="0.25">
      <c r="A327" s="11" t="s">
        <v>512</v>
      </c>
      <c r="B327" s="12" t="s">
        <v>31</v>
      </c>
      <c r="C327" s="11" t="s">
        <v>220</v>
      </c>
      <c r="D327" s="13">
        <v>366000174</v>
      </c>
      <c r="E327" s="14">
        <v>2521549933</v>
      </c>
      <c r="F327" s="11" t="s">
        <v>26</v>
      </c>
      <c r="G327" s="78">
        <v>37007</v>
      </c>
      <c r="H327" s="79" t="str">
        <f t="shared" si="15"/>
        <v>April</v>
      </c>
      <c r="I327" s="16">
        <f t="shared" ca="1" si="16"/>
        <v>19</v>
      </c>
      <c r="J327" s="17"/>
      <c r="K327" s="93">
        <v>41062</v>
      </c>
      <c r="L327" s="12">
        <v>1</v>
      </c>
      <c r="R327" s="97" t="s">
        <v>1184</v>
      </c>
      <c r="S327" s="78">
        <v>42177</v>
      </c>
      <c r="T327" s="78">
        <v>42521</v>
      </c>
      <c r="U327" s="11">
        <f t="shared" si="17"/>
        <v>344</v>
      </c>
    </row>
    <row r="328" spans="1:21" hidden="1" x14ac:dyDescent="0.25">
      <c r="A328" s="11" t="s">
        <v>563</v>
      </c>
      <c r="B328" s="12" t="s">
        <v>19</v>
      </c>
      <c r="C328" s="11" t="s">
        <v>67</v>
      </c>
      <c r="D328" s="13">
        <v>867001341</v>
      </c>
      <c r="E328" s="14">
        <v>2528317543</v>
      </c>
      <c r="F328" s="11" t="s">
        <v>22</v>
      </c>
      <c r="G328" s="78">
        <v>39738</v>
      </c>
      <c r="H328" s="79" t="str">
        <f t="shared" si="15"/>
        <v>October</v>
      </c>
      <c r="I328" s="16">
        <f t="shared" ca="1" si="16"/>
        <v>12</v>
      </c>
      <c r="J328" s="17" t="s">
        <v>15</v>
      </c>
      <c r="K328" s="93">
        <v>47628</v>
      </c>
      <c r="L328" s="12">
        <v>3</v>
      </c>
      <c r="R328" s="97" t="s">
        <v>1185</v>
      </c>
      <c r="S328" s="78">
        <v>40977</v>
      </c>
      <c r="T328" s="78">
        <v>41672</v>
      </c>
      <c r="U328" s="11">
        <f t="shared" si="17"/>
        <v>695</v>
      </c>
    </row>
    <row r="329" spans="1:21" hidden="1" x14ac:dyDescent="0.25">
      <c r="A329" s="11" t="s">
        <v>375</v>
      </c>
      <c r="B329" s="12" t="s">
        <v>33</v>
      </c>
      <c r="C329" s="11" t="s">
        <v>381</v>
      </c>
      <c r="D329" s="13">
        <v>364004060</v>
      </c>
      <c r="E329" s="14">
        <v>2527722509</v>
      </c>
      <c r="F329" s="11" t="s">
        <v>22</v>
      </c>
      <c r="G329" s="78">
        <v>41204</v>
      </c>
      <c r="H329" s="79" t="str">
        <f t="shared" si="15"/>
        <v>October</v>
      </c>
      <c r="I329" s="16">
        <f t="shared" ca="1" si="16"/>
        <v>8</v>
      </c>
      <c r="J329" s="17" t="s">
        <v>15</v>
      </c>
      <c r="K329" s="93">
        <v>42194</v>
      </c>
      <c r="L329" s="12">
        <v>5</v>
      </c>
      <c r="R329" s="97" t="s">
        <v>1186</v>
      </c>
      <c r="S329" s="78">
        <v>41454</v>
      </c>
      <c r="T329" s="78">
        <v>42443</v>
      </c>
      <c r="U329" s="11">
        <f t="shared" si="17"/>
        <v>989</v>
      </c>
    </row>
    <row r="330" spans="1:21" hidden="1" x14ac:dyDescent="0.25">
      <c r="A330" s="11" t="s">
        <v>724</v>
      </c>
      <c r="B330" s="12" t="s">
        <v>12</v>
      </c>
      <c r="C330" s="11" t="s">
        <v>220</v>
      </c>
      <c r="D330" s="13">
        <v>661000671</v>
      </c>
      <c r="E330" s="14">
        <v>2528405900</v>
      </c>
      <c r="F330" s="11" t="s">
        <v>26</v>
      </c>
      <c r="G330" s="78">
        <v>38671</v>
      </c>
      <c r="H330" s="79" t="str">
        <f t="shared" si="15"/>
        <v>November</v>
      </c>
      <c r="I330" s="16">
        <f t="shared" ca="1" si="16"/>
        <v>15</v>
      </c>
      <c r="J330" s="17"/>
      <c r="K330" s="93">
        <v>39388</v>
      </c>
      <c r="L330" s="12">
        <v>3</v>
      </c>
      <c r="R330" s="97" t="s">
        <v>1187</v>
      </c>
      <c r="S330" s="78">
        <v>42141</v>
      </c>
      <c r="T330" s="78">
        <v>42559</v>
      </c>
      <c r="U330" s="11">
        <f t="shared" si="17"/>
        <v>418</v>
      </c>
    </row>
    <row r="331" spans="1:21" hidden="1" x14ac:dyDescent="0.25">
      <c r="A331" s="11" t="s">
        <v>725</v>
      </c>
      <c r="B331" s="12" t="s">
        <v>25</v>
      </c>
      <c r="C331" s="11" t="s">
        <v>611</v>
      </c>
      <c r="D331" s="13">
        <v>265003407</v>
      </c>
      <c r="E331" s="14">
        <v>9193558443</v>
      </c>
      <c r="F331" s="11" t="s">
        <v>17</v>
      </c>
      <c r="G331" s="78">
        <v>36124</v>
      </c>
      <c r="H331" s="79" t="str">
        <f t="shared" si="15"/>
        <v>November</v>
      </c>
      <c r="I331" s="16">
        <f t="shared" ca="1" si="16"/>
        <v>22</v>
      </c>
      <c r="J331" s="17"/>
      <c r="K331" s="93">
        <v>120758</v>
      </c>
      <c r="L331" s="12">
        <v>2</v>
      </c>
      <c r="R331" s="97" t="s">
        <v>1188</v>
      </c>
      <c r="S331" s="78">
        <v>41629</v>
      </c>
      <c r="T331" s="78">
        <v>42379</v>
      </c>
      <c r="U331" s="11">
        <f t="shared" si="17"/>
        <v>750</v>
      </c>
    </row>
    <row r="332" spans="1:21" hidden="1" x14ac:dyDescent="0.25">
      <c r="A332" s="11" t="s">
        <v>564</v>
      </c>
      <c r="B332" s="12" t="s">
        <v>33</v>
      </c>
      <c r="C332" s="11" t="s">
        <v>522</v>
      </c>
      <c r="D332" s="13">
        <v>302000290</v>
      </c>
      <c r="E332" s="14">
        <v>9191971988</v>
      </c>
      <c r="F332" s="11" t="s">
        <v>14</v>
      </c>
      <c r="G332" s="78">
        <v>38370</v>
      </c>
      <c r="H332" s="79" t="str">
        <f t="shared" si="15"/>
        <v>January</v>
      </c>
      <c r="I332" s="16">
        <f t="shared" ca="1" si="16"/>
        <v>15</v>
      </c>
      <c r="J332" s="17" t="s">
        <v>15</v>
      </c>
      <c r="K332" s="93">
        <v>85415</v>
      </c>
      <c r="L332" s="12">
        <v>1</v>
      </c>
      <c r="R332" s="97" t="s">
        <v>1189</v>
      </c>
      <c r="S332" s="78">
        <v>41566</v>
      </c>
      <c r="T332" s="78">
        <v>42201</v>
      </c>
      <c r="U332" s="11">
        <f t="shared" si="17"/>
        <v>635</v>
      </c>
    </row>
    <row r="333" spans="1:21" hidden="1" x14ac:dyDescent="0.25">
      <c r="A333" s="11" t="s">
        <v>155</v>
      </c>
      <c r="B333" s="12" t="s">
        <v>28</v>
      </c>
      <c r="C333" s="11" t="s">
        <v>611</v>
      </c>
      <c r="D333" s="13">
        <v>412009105</v>
      </c>
      <c r="E333" s="14">
        <v>9198252392</v>
      </c>
      <c r="F333" s="11" t="s">
        <v>26</v>
      </c>
      <c r="G333" s="78">
        <v>38244</v>
      </c>
      <c r="H333" s="79" t="str">
        <f t="shared" si="15"/>
        <v>September</v>
      </c>
      <c r="I333" s="16">
        <f t="shared" ca="1" si="16"/>
        <v>16</v>
      </c>
      <c r="J333" s="17"/>
      <c r="K333" s="93">
        <v>45236</v>
      </c>
      <c r="L333" s="12">
        <v>4</v>
      </c>
      <c r="R333" s="97" t="s">
        <v>1190</v>
      </c>
      <c r="S333" s="78">
        <v>41325</v>
      </c>
      <c r="T333" s="78">
        <v>41898</v>
      </c>
      <c r="U333" s="11">
        <f t="shared" si="17"/>
        <v>573</v>
      </c>
    </row>
    <row r="334" spans="1:21" hidden="1" x14ac:dyDescent="0.25">
      <c r="A334" s="11" t="s">
        <v>479</v>
      </c>
      <c r="B334" s="12" t="s">
        <v>25</v>
      </c>
      <c r="C334" s="11" t="s">
        <v>67</v>
      </c>
      <c r="D334" s="13">
        <v>877002222</v>
      </c>
      <c r="E334" s="14">
        <v>9195511103</v>
      </c>
      <c r="F334" s="11" t="s">
        <v>14</v>
      </c>
      <c r="G334" s="78">
        <v>43417</v>
      </c>
      <c r="H334" s="79" t="str">
        <f t="shared" si="15"/>
        <v>November</v>
      </c>
      <c r="I334" s="16">
        <f t="shared" ca="1" si="16"/>
        <v>2</v>
      </c>
      <c r="J334" s="17" t="s">
        <v>42</v>
      </c>
      <c r="K334" s="93">
        <v>100859</v>
      </c>
      <c r="L334" s="12">
        <v>2</v>
      </c>
      <c r="R334" s="97" t="s">
        <v>1191</v>
      </c>
      <c r="S334" s="78">
        <v>41719</v>
      </c>
      <c r="T334" s="78">
        <v>42243</v>
      </c>
      <c r="U334" s="11">
        <f t="shared" si="17"/>
        <v>524</v>
      </c>
    </row>
    <row r="335" spans="1:21" hidden="1" x14ac:dyDescent="0.25">
      <c r="A335" s="11" t="s">
        <v>565</v>
      </c>
      <c r="B335" s="12" t="s">
        <v>33</v>
      </c>
      <c r="C335" s="11" t="s">
        <v>29</v>
      </c>
      <c r="D335" s="13">
        <v>638001383</v>
      </c>
      <c r="E335" s="14">
        <v>2527317354</v>
      </c>
      <c r="F335" s="11" t="s">
        <v>14</v>
      </c>
      <c r="G335" s="78">
        <v>39102</v>
      </c>
      <c r="H335" s="79" t="str">
        <f t="shared" si="15"/>
        <v>January</v>
      </c>
      <c r="I335" s="16">
        <f t="shared" ca="1" si="16"/>
        <v>13</v>
      </c>
      <c r="J335" s="17" t="s">
        <v>15</v>
      </c>
      <c r="K335" s="93">
        <v>66623</v>
      </c>
      <c r="L335" s="12">
        <v>1</v>
      </c>
      <c r="R335" s="97" t="s">
        <v>1192</v>
      </c>
      <c r="S335" s="78">
        <v>40953</v>
      </c>
      <c r="T335" s="78">
        <v>41587</v>
      </c>
      <c r="U335" s="11">
        <f t="shared" si="17"/>
        <v>634</v>
      </c>
    </row>
    <row r="336" spans="1:21" hidden="1" x14ac:dyDescent="0.25">
      <c r="A336" s="11" t="s">
        <v>726</v>
      </c>
      <c r="B336" s="12" t="s">
        <v>33</v>
      </c>
      <c r="C336" s="11" t="s">
        <v>220</v>
      </c>
      <c r="D336" s="13">
        <v>914000398</v>
      </c>
      <c r="E336" s="14">
        <v>9193498222</v>
      </c>
      <c r="F336" s="11" t="s">
        <v>14</v>
      </c>
      <c r="G336" s="78">
        <v>41663</v>
      </c>
      <c r="H336" s="79" t="str">
        <f t="shared" si="15"/>
        <v>January</v>
      </c>
      <c r="I336" s="16">
        <f t="shared" ca="1" si="16"/>
        <v>6</v>
      </c>
      <c r="J336" s="17" t="s">
        <v>37</v>
      </c>
      <c r="K336" s="93">
        <v>88722</v>
      </c>
      <c r="L336" s="12">
        <v>1</v>
      </c>
      <c r="R336" s="97" t="s">
        <v>1193</v>
      </c>
      <c r="S336" s="78">
        <v>41268</v>
      </c>
      <c r="T336" s="78">
        <v>42009</v>
      </c>
      <c r="U336" s="11">
        <f t="shared" si="17"/>
        <v>741</v>
      </c>
    </row>
    <row r="337" spans="1:21" hidden="1" x14ac:dyDescent="0.25">
      <c r="A337" s="11" t="s">
        <v>141</v>
      </c>
      <c r="B337" s="12" t="s">
        <v>33</v>
      </c>
      <c r="C337" s="11" t="s">
        <v>220</v>
      </c>
      <c r="D337" s="13">
        <v>243002914</v>
      </c>
      <c r="E337" s="14">
        <v>9194018412</v>
      </c>
      <c r="F337" s="11" t="s">
        <v>14</v>
      </c>
      <c r="G337" s="78">
        <v>38041</v>
      </c>
      <c r="H337" s="79" t="str">
        <f t="shared" si="15"/>
        <v>February</v>
      </c>
      <c r="I337" s="16">
        <f t="shared" ca="1" si="16"/>
        <v>16</v>
      </c>
      <c r="J337" s="17" t="s">
        <v>15</v>
      </c>
      <c r="K337" s="93">
        <v>99158</v>
      </c>
      <c r="L337" s="12">
        <v>3</v>
      </c>
      <c r="R337" s="97" t="s">
        <v>1194</v>
      </c>
      <c r="S337" s="78">
        <v>42369</v>
      </c>
      <c r="T337" s="78">
        <v>43120</v>
      </c>
      <c r="U337" s="11">
        <f t="shared" si="17"/>
        <v>751</v>
      </c>
    </row>
    <row r="338" spans="1:21" hidden="1" x14ac:dyDescent="0.25">
      <c r="A338" s="11" t="s">
        <v>293</v>
      </c>
      <c r="B338" s="12" t="s">
        <v>25</v>
      </c>
      <c r="C338" s="11" t="s">
        <v>127</v>
      </c>
      <c r="D338" s="13">
        <v>640001378</v>
      </c>
      <c r="E338" s="14">
        <v>2524663056</v>
      </c>
      <c r="F338" s="11" t="s">
        <v>22</v>
      </c>
      <c r="G338" s="78">
        <v>43347</v>
      </c>
      <c r="H338" s="79" t="str">
        <f t="shared" si="15"/>
        <v>September</v>
      </c>
      <c r="I338" s="16">
        <f t="shared" ca="1" si="16"/>
        <v>2</v>
      </c>
      <c r="J338" s="17" t="s">
        <v>37</v>
      </c>
      <c r="K338" s="93">
        <v>62411</v>
      </c>
      <c r="L338" s="12">
        <v>2</v>
      </c>
      <c r="R338" s="97" t="s">
        <v>1195</v>
      </c>
      <c r="S338" s="78">
        <v>42021</v>
      </c>
      <c r="T338" s="78">
        <v>42714</v>
      </c>
      <c r="U338" s="11">
        <f t="shared" si="17"/>
        <v>693</v>
      </c>
    </row>
    <row r="339" spans="1:21" hidden="1" x14ac:dyDescent="0.25">
      <c r="A339" s="11" t="s">
        <v>480</v>
      </c>
      <c r="B339" s="12" t="s">
        <v>19</v>
      </c>
      <c r="C339" s="11" t="s">
        <v>786</v>
      </c>
      <c r="D339" s="13">
        <v>827007063</v>
      </c>
      <c r="E339" s="14">
        <v>2528873234</v>
      </c>
      <c r="F339" s="11" t="s">
        <v>26</v>
      </c>
      <c r="G339" s="78">
        <v>43385</v>
      </c>
      <c r="H339" s="79" t="str">
        <f t="shared" si="15"/>
        <v>October</v>
      </c>
      <c r="I339" s="16">
        <f t="shared" ca="1" si="16"/>
        <v>2</v>
      </c>
      <c r="J339" s="17"/>
      <c r="K339" s="93">
        <v>25709</v>
      </c>
      <c r="L339" s="12">
        <v>1</v>
      </c>
      <c r="R339" s="97" t="s">
        <v>1196</v>
      </c>
      <c r="S339" s="78">
        <v>41655</v>
      </c>
      <c r="T339" s="78">
        <v>41888</v>
      </c>
      <c r="U339" s="11">
        <f t="shared" si="17"/>
        <v>233</v>
      </c>
    </row>
    <row r="340" spans="1:21" hidden="1" x14ac:dyDescent="0.25">
      <c r="A340" s="11" t="s">
        <v>566</v>
      </c>
      <c r="B340" s="12" t="s">
        <v>33</v>
      </c>
      <c r="C340" s="11" t="s">
        <v>220</v>
      </c>
      <c r="D340" s="13">
        <v>291005078</v>
      </c>
      <c r="E340" s="14">
        <v>9197662359</v>
      </c>
      <c r="F340" s="11" t="s">
        <v>14</v>
      </c>
      <c r="G340" s="78">
        <v>36455</v>
      </c>
      <c r="H340" s="79" t="str">
        <f t="shared" si="15"/>
        <v>October</v>
      </c>
      <c r="I340" s="16">
        <f t="shared" ca="1" si="16"/>
        <v>21</v>
      </c>
      <c r="J340" s="17" t="s">
        <v>221</v>
      </c>
      <c r="K340" s="93">
        <v>76815</v>
      </c>
      <c r="L340" s="12">
        <v>5</v>
      </c>
      <c r="R340" s="97" t="s">
        <v>1197</v>
      </c>
      <c r="S340" s="78">
        <v>41476</v>
      </c>
      <c r="T340" s="78">
        <v>42308</v>
      </c>
      <c r="U340" s="11">
        <f t="shared" si="17"/>
        <v>832</v>
      </c>
    </row>
    <row r="341" spans="1:21" hidden="1" x14ac:dyDescent="0.25">
      <c r="A341" s="11" t="s">
        <v>727</v>
      </c>
      <c r="B341" s="12" t="s">
        <v>25</v>
      </c>
      <c r="C341" s="11" t="s">
        <v>611</v>
      </c>
      <c r="D341" s="13">
        <v>626001093</v>
      </c>
      <c r="E341" s="14">
        <v>9192822520</v>
      </c>
      <c r="F341" s="11" t="s">
        <v>17</v>
      </c>
      <c r="G341" s="78">
        <v>40869</v>
      </c>
      <c r="H341" s="79" t="str">
        <f t="shared" si="15"/>
        <v>November</v>
      </c>
      <c r="I341" s="16">
        <f t="shared" ca="1" si="16"/>
        <v>9</v>
      </c>
      <c r="J341" s="17"/>
      <c r="K341" s="93">
        <v>87197</v>
      </c>
      <c r="L341" s="12">
        <v>1</v>
      </c>
      <c r="R341" s="97" t="s">
        <v>1198</v>
      </c>
      <c r="S341" s="78">
        <v>41958</v>
      </c>
      <c r="T341" s="78">
        <v>42145</v>
      </c>
      <c r="U341" s="11">
        <f t="shared" si="17"/>
        <v>187</v>
      </c>
    </row>
    <row r="342" spans="1:21" hidden="1" x14ac:dyDescent="0.25">
      <c r="A342" s="11" t="s">
        <v>567</v>
      </c>
      <c r="B342" s="12" t="s">
        <v>19</v>
      </c>
      <c r="C342" s="11" t="s">
        <v>146</v>
      </c>
      <c r="D342" s="13">
        <v>356000882</v>
      </c>
      <c r="E342" s="14">
        <v>2523373445</v>
      </c>
      <c r="F342" s="11" t="s">
        <v>17</v>
      </c>
      <c r="G342" s="78">
        <v>39184</v>
      </c>
      <c r="H342" s="79" t="str">
        <f t="shared" si="15"/>
        <v>April</v>
      </c>
      <c r="I342" s="16">
        <f t="shared" ca="1" si="16"/>
        <v>13</v>
      </c>
      <c r="J342" s="17"/>
      <c r="K342" s="93">
        <v>20574</v>
      </c>
      <c r="L342" s="12">
        <v>4</v>
      </c>
      <c r="R342" s="97" t="s">
        <v>1199</v>
      </c>
      <c r="S342" s="78">
        <v>41925</v>
      </c>
      <c r="T342" s="78">
        <v>42174</v>
      </c>
      <c r="U342" s="11">
        <f t="shared" si="17"/>
        <v>249</v>
      </c>
    </row>
    <row r="343" spans="1:21" hidden="1" x14ac:dyDescent="0.25">
      <c r="A343" s="11" t="s">
        <v>187</v>
      </c>
      <c r="B343" s="12" t="s">
        <v>19</v>
      </c>
      <c r="C343" s="11" t="s">
        <v>460</v>
      </c>
      <c r="D343" s="13">
        <v>443008477</v>
      </c>
      <c r="E343" s="14">
        <v>9198624601</v>
      </c>
      <c r="F343" s="11" t="s">
        <v>14</v>
      </c>
      <c r="G343" s="78">
        <v>42520</v>
      </c>
      <c r="H343" s="79" t="str">
        <f t="shared" si="15"/>
        <v>May</v>
      </c>
      <c r="I343" s="16">
        <f t="shared" ca="1" si="16"/>
        <v>4</v>
      </c>
      <c r="J343" s="17" t="s">
        <v>37</v>
      </c>
      <c r="K343" s="93">
        <v>108122</v>
      </c>
      <c r="L343" s="12">
        <v>2</v>
      </c>
      <c r="R343" s="97" t="s">
        <v>1200</v>
      </c>
      <c r="S343" s="78">
        <v>41957</v>
      </c>
      <c r="T343" s="78">
        <v>42605</v>
      </c>
      <c r="U343" s="11">
        <f t="shared" si="17"/>
        <v>648</v>
      </c>
    </row>
    <row r="344" spans="1:21" x14ac:dyDescent="0.25">
      <c r="A344" s="11" t="s">
        <v>639</v>
      </c>
      <c r="B344" s="12" t="s">
        <v>25</v>
      </c>
      <c r="C344" s="11" t="s">
        <v>67</v>
      </c>
      <c r="D344" s="13">
        <v>344000854</v>
      </c>
      <c r="E344" s="14">
        <v>2523542524</v>
      </c>
      <c r="F344" s="11" t="s">
        <v>14</v>
      </c>
      <c r="G344" s="78">
        <v>38039</v>
      </c>
      <c r="H344" s="79" t="str">
        <f t="shared" si="15"/>
        <v>February</v>
      </c>
      <c r="I344" s="16">
        <f t="shared" ca="1" si="16"/>
        <v>16</v>
      </c>
      <c r="J344" s="17" t="s">
        <v>42</v>
      </c>
      <c r="K344" s="93">
        <v>110862</v>
      </c>
      <c r="L344" s="12">
        <v>5</v>
      </c>
      <c r="R344" s="97" t="s">
        <v>1201</v>
      </c>
      <c r="S344" s="78">
        <v>41249</v>
      </c>
      <c r="T344" s="78">
        <v>41621</v>
      </c>
      <c r="U344" s="11">
        <f t="shared" si="17"/>
        <v>372</v>
      </c>
    </row>
    <row r="345" spans="1:21" hidden="1" x14ac:dyDescent="0.25">
      <c r="A345" s="11" t="s">
        <v>728</v>
      </c>
      <c r="B345" s="12" t="s">
        <v>12</v>
      </c>
      <c r="C345" s="11" t="s">
        <v>220</v>
      </c>
      <c r="D345" s="13">
        <v>354009285</v>
      </c>
      <c r="E345" s="14">
        <v>2526657361</v>
      </c>
      <c r="F345" s="11" t="s">
        <v>14</v>
      </c>
      <c r="G345" s="78">
        <v>38964</v>
      </c>
      <c r="H345" s="79" t="str">
        <f t="shared" si="15"/>
        <v>September</v>
      </c>
      <c r="I345" s="16">
        <f t="shared" ca="1" si="16"/>
        <v>14</v>
      </c>
      <c r="J345" s="17" t="s">
        <v>23</v>
      </c>
      <c r="K345" s="93">
        <v>30591</v>
      </c>
      <c r="L345" s="12">
        <v>2</v>
      </c>
      <c r="R345" s="97" t="s">
        <v>1202</v>
      </c>
      <c r="S345" s="78">
        <v>42369</v>
      </c>
      <c r="T345" s="78">
        <v>43220</v>
      </c>
      <c r="U345" s="11">
        <f t="shared" si="17"/>
        <v>851</v>
      </c>
    </row>
    <row r="346" spans="1:21" hidden="1" x14ac:dyDescent="0.25">
      <c r="A346" s="11" t="s">
        <v>640</v>
      </c>
      <c r="B346" s="12" t="s">
        <v>12</v>
      </c>
      <c r="C346" s="11" t="s">
        <v>220</v>
      </c>
      <c r="D346" s="13">
        <v>361005033</v>
      </c>
      <c r="E346" s="14">
        <v>9196633751</v>
      </c>
      <c r="F346" s="11" t="s">
        <v>17</v>
      </c>
      <c r="G346" s="78">
        <v>41131</v>
      </c>
      <c r="H346" s="79" t="str">
        <f t="shared" si="15"/>
        <v>August</v>
      </c>
      <c r="I346" s="16">
        <f t="shared" ca="1" si="16"/>
        <v>8</v>
      </c>
      <c r="J346" s="17"/>
      <c r="K346" s="93">
        <v>96971</v>
      </c>
      <c r="L346" s="12">
        <v>3</v>
      </c>
      <c r="R346" s="97" t="s">
        <v>1203</v>
      </c>
      <c r="S346" s="78">
        <v>40992</v>
      </c>
      <c r="T346" s="78">
        <v>41240</v>
      </c>
      <c r="U346" s="11">
        <f t="shared" si="17"/>
        <v>248</v>
      </c>
    </row>
    <row r="347" spans="1:21" hidden="1" x14ac:dyDescent="0.25">
      <c r="A347" s="11" t="s">
        <v>641</v>
      </c>
      <c r="B347" s="12" t="s">
        <v>28</v>
      </c>
      <c r="C347" s="11" t="s">
        <v>127</v>
      </c>
      <c r="D347" s="13">
        <v>106006222</v>
      </c>
      <c r="E347" s="14">
        <v>9198310129</v>
      </c>
      <c r="F347" s="11" t="s">
        <v>17</v>
      </c>
      <c r="G347" s="78">
        <v>42371</v>
      </c>
      <c r="H347" s="79" t="str">
        <f t="shared" si="15"/>
        <v>January</v>
      </c>
      <c r="I347" s="16">
        <f t="shared" ca="1" si="16"/>
        <v>4</v>
      </c>
      <c r="J347" s="17"/>
      <c r="K347" s="93">
        <v>48087</v>
      </c>
      <c r="L347" s="12">
        <v>4</v>
      </c>
      <c r="R347" s="97" t="s">
        <v>1204</v>
      </c>
      <c r="S347" s="78">
        <v>41395</v>
      </c>
      <c r="T347" s="78">
        <v>42348</v>
      </c>
      <c r="U347" s="11">
        <f t="shared" si="17"/>
        <v>953</v>
      </c>
    </row>
    <row r="348" spans="1:21" hidden="1" x14ac:dyDescent="0.25">
      <c r="A348" s="11" t="s">
        <v>481</v>
      </c>
      <c r="B348" s="12" t="s">
        <v>28</v>
      </c>
      <c r="C348" s="11" t="s">
        <v>381</v>
      </c>
      <c r="D348" s="13">
        <v>555005137</v>
      </c>
      <c r="E348" s="14">
        <v>2526565171</v>
      </c>
      <c r="F348" s="11" t="s">
        <v>22</v>
      </c>
      <c r="G348" s="78">
        <v>36161</v>
      </c>
      <c r="H348" s="79" t="str">
        <f t="shared" si="15"/>
        <v>January</v>
      </c>
      <c r="I348" s="16">
        <f t="shared" ca="1" si="16"/>
        <v>21</v>
      </c>
      <c r="J348" s="17" t="s">
        <v>20</v>
      </c>
      <c r="K348" s="93">
        <v>17672</v>
      </c>
      <c r="L348" s="12">
        <v>4</v>
      </c>
      <c r="R348" s="97" t="s">
        <v>1205</v>
      </c>
      <c r="S348" s="78">
        <v>41228</v>
      </c>
      <c r="T348" s="78">
        <v>41654</v>
      </c>
      <c r="U348" s="11">
        <f t="shared" si="17"/>
        <v>426</v>
      </c>
    </row>
    <row r="349" spans="1:21" hidden="1" x14ac:dyDescent="0.25">
      <c r="A349" s="11" t="s">
        <v>93</v>
      </c>
      <c r="B349" s="12" t="s">
        <v>33</v>
      </c>
      <c r="C349" s="11" t="s">
        <v>611</v>
      </c>
      <c r="D349" s="13">
        <v>932003359</v>
      </c>
      <c r="E349" s="14">
        <v>9192376215</v>
      </c>
      <c r="F349" s="11" t="s">
        <v>17</v>
      </c>
      <c r="G349" s="78">
        <v>42562</v>
      </c>
      <c r="H349" s="79" t="str">
        <f t="shared" si="15"/>
        <v>July</v>
      </c>
      <c r="I349" s="16">
        <f t="shared" ca="1" si="16"/>
        <v>4</v>
      </c>
      <c r="J349" s="17"/>
      <c r="K349" s="93">
        <v>58482</v>
      </c>
      <c r="L349" s="12">
        <v>5</v>
      </c>
      <c r="R349" s="97" t="s">
        <v>1206</v>
      </c>
      <c r="S349" s="78">
        <v>41264</v>
      </c>
      <c r="T349" s="78">
        <v>41492</v>
      </c>
      <c r="U349" s="11">
        <f t="shared" si="17"/>
        <v>228</v>
      </c>
    </row>
    <row r="350" spans="1:21" hidden="1" x14ac:dyDescent="0.25">
      <c r="A350" s="11" t="s">
        <v>294</v>
      </c>
      <c r="B350" s="12" t="s">
        <v>28</v>
      </c>
      <c r="C350" s="11" t="s">
        <v>611</v>
      </c>
      <c r="D350" s="13">
        <v>836003739</v>
      </c>
      <c r="E350" s="14">
        <v>2526443692</v>
      </c>
      <c r="F350" s="11" t="s">
        <v>22</v>
      </c>
      <c r="G350" s="78">
        <v>39373</v>
      </c>
      <c r="H350" s="79" t="str">
        <f t="shared" si="15"/>
        <v>October</v>
      </c>
      <c r="I350" s="16">
        <f t="shared" ca="1" si="16"/>
        <v>13</v>
      </c>
      <c r="J350" s="17" t="s">
        <v>20</v>
      </c>
      <c r="K350" s="93">
        <v>28337</v>
      </c>
      <c r="L350" s="12">
        <v>4</v>
      </c>
      <c r="R350" s="97" t="s">
        <v>1207</v>
      </c>
      <c r="S350" s="78">
        <v>41456</v>
      </c>
      <c r="T350" s="78">
        <v>41843</v>
      </c>
      <c r="U350" s="11">
        <f t="shared" si="17"/>
        <v>387</v>
      </c>
    </row>
    <row r="351" spans="1:21" hidden="1" x14ac:dyDescent="0.25">
      <c r="A351" s="11" t="s">
        <v>94</v>
      </c>
      <c r="B351" s="12" t="s">
        <v>19</v>
      </c>
      <c r="C351" s="11" t="s">
        <v>381</v>
      </c>
      <c r="D351" s="13">
        <v>650004238</v>
      </c>
      <c r="E351" s="14">
        <v>9194679864</v>
      </c>
      <c r="F351" s="11" t="s">
        <v>17</v>
      </c>
      <c r="G351" s="78">
        <v>38360</v>
      </c>
      <c r="H351" s="79" t="str">
        <f t="shared" si="15"/>
        <v>January</v>
      </c>
      <c r="I351" s="16">
        <f t="shared" ca="1" si="16"/>
        <v>15</v>
      </c>
      <c r="J351" s="17"/>
      <c r="K351" s="93">
        <v>72725</v>
      </c>
      <c r="L351" s="12">
        <v>2</v>
      </c>
      <c r="R351" s="97" t="s">
        <v>1208</v>
      </c>
      <c r="S351" s="78">
        <v>41533</v>
      </c>
      <c r="T351" s="78">
        <v>42166</v>
      </c>
      <c r="U351" s="11">
        <f t="shared" si="17"/>
        <v>633</v>
      </c>
    </row>
    <row r="352" spans="1:21" hidden="1" x14ac:dyDescent="0.25">
      <c r="A352" s="11" t="s">
        <v>804</v>
      </c>
      <c r="B352" s="12" t="s">
        <v>33</v>
      </c>
      <c r="C352" s="11" t="s">
        <v>460</v>
      </c>
      <c r="D352" s="13">
        <v>365009498</v>
      </c>
      <c r="E352" s="14">
        <v>2523575849</v>
      </c>
      <c r="F352" s="11" t="s">
        <v>14</v>
      </c>
      <c r="G352" s="78">
        <v>41649</v>
      </c>
      <c r="H352" s="79" t="str">
        <f t="shared" si="15"/>
        <v>January</v>
      </c>
      <c r="I352" s="16">
        <f t="shared" ca="1" si="16"/>
        <v>6</v>
      </c>
      <c r="J352" s="17" t="s">
        <v>15</v>
      </c>
      <c r="K352" s="93">
        <v>63531</v>
      </c>
      <c r="L352" s="12">
        <v>4</v>
      </c>
      <c r="R352" s="97" t="s">
        <v>1209</v>
      </c>
      <c r="S352" s="78">
        <v>42145</v>
      </c>
      <c r="T352" s="78">
        <v>42485</v>
      </c>
      <c r="U352" s="11">
        <f t="shared" si="17"/>
        <v>340</v>
      </c>
    </row>
    <row r="353" spans="1:21" hidden="1" x14ac:dyDescent="0.25">
      <c r="A353" s="11" t="s">
        <v>513</v>
      </c>
      <c r="B353" s="12" t="s">
        <v>33</v>
      </c>
      <c r="C353" s="11" t="s">
        <v>460</v>
      </c>
      <c r="D353" s="13">
        <v>145000921</v>
      </c>
      <c r="E353" s="14">
        <v>2525227751</v>
      </c>
      <c r="F353" s="11" t="s">
        <v>14</v>
      </c>
      <c r="G353" s="78">
        <v>42246</v>
      </c>
      <c r="H353" s="79" t="str">
        <f t="shared" si="15"/>
        <v>August</v>
      </c>
      <c r="I353" s="16">
        <f t="shared" ca="1" si="16"/>
        <v>5</v>
      </c>
      <c r="J353" s="17" t="s">
        <v>20</v>
      </c>
      <c r="K353" s="93">
        <v>68837</v>
      </c>
      <c r="L353" s="12">
        <v>4</v>
      </c>
      <c r="R353" s="97" t="s">
        <v>1210</v>
      </c>
      <c r="S353" s="78">
        <v>41102</v>
      </c>
      <c r="T353" s="78">
        <v>41592</v>
      </c>
      <c r="U353" s="11">
        <f t="shared" si="17"/>
        <v>490</v>
      </c>
    </row>
    <row r="354" spans="1:21" hidden="1" x14ac:dyDescent="0.25">
      <c r="A354" s="11" t="s">
        <v>568</v>
      </c>
      <c r="B354" s="12" t="s">
        <v>12</v>
      </c>
      <c r="C354" s="11" t="s">
        <v>67</v>
      </c>
      <c r="D354" s="13">
        <v>648001225</v>
      </c>
      <c r="E354" s="14">
        <v>2525829090</v>
      </c>
      <c r="F354" s="11" t="s">
        <v>17</v>
      </c>
      <c r="G354" s="78">
        <v>36823</v>
      </c>
      <c r="H354" s="79" t="str">
        <f t="shared" si="15"/>
        <v>October</v>
      </c>
      <c r="I354" s="16">
        <f t="shared" ca="1" si="16"/>
        <v>20</v>
      </c>
      <c r="J354" s="17"/>
      <c r="K354" s="93">
        <v>112077</v>
      </c>
      <c r="L354" s="12">
        <v>4</v>
      </c>
      <c r="R354" s="97" t="s">
        <v>1211</v>
      </c>
      <c r="S354" s="78">
        <v>42265</v>
      </c>
      <c r="T354" s="78">
        <v>43255</v>
      </c>
      <c r="U354" s="11">
        <f t="shared" si="17"/>
        <v>990</v>
      </c>
    </row>
    <row r="355" spans="1:21" hidden="1" x14ac:dyDescent="0.25">
      <c r="A355" s="11" t="s">
        <v>156</v>
      </c>
      <c r="B355" s="12" t="s">
        <v>31</v>
      </c>
      <c r="C355" s="11" t="s">
        <v>211</v>
      </c>
      <c r="D355" s="13">
        <v>477000649</v>
      </c>
      <c r="E355" s="14">
        <v>9191351512</v>
      </c>
      <c r="F355" s="11" t="s">
        <v>14</v>
      </c>
      <c r="G355" s="78">
        <v>39885</v>
      </c>
      <c r="H355" s="79" t="str">
        <f t="shared" si="15"/>
        <v>March</v>
      </c>
      <c r="I355" s="16">
        <f t="shared" ca="1" si="16"/>
        <v>11</v>
      </c>
      <c r="J355" s="17" t="s">
        <v>23</v>
      </c>
      <c r="K355" s="93">
        <v>60953</v>
      </c>
      <c r="L355" s="12">
        <v>1</v>
      </c>
      <c r="R355" s="97" t="s">
        <v>1212</v>
      </c>
      <c r="S355" s="78">
        <v>41617</v>
      </c>
      <c r="T355" s="78">
        <v>42387</v>
      </c>
      <c r="U355" s="11">
        <f t="shared" si="17"/>
        <v>770</v>
      </c>
    </row>
    <row r="356" spans="1:21" hidden="1" x14ac:dyDescent="0.25">
      <c r="A356" s="11" t="s">
        <v>295</v>
      </c>
      <c r="B356" s="12" t="s">
        <v>28</v>
      </c>
      <c r="C356" s="11" t="s">
        <v>522</v>
      </c>
      <c r="D356" s="13">
        <v>880007384</v>
      </c>
      <c r="E356" s="14">
        <v>9195220001</v>
      </c>
      <c r="F356" s="11" t="s">
        <v>14</v>
      </c>
      <c r="G356" s="78">
        <v>36368</v>
      </c>
      <c r="H356" s="79" t="str">
        <f t="shared" si="15"/>
        <v>July</v>
      </c>
      <c r="I356" s="16">
        <f t="shared" ca="1" si="16"/>
        <v>21</v>
      </c>
      <c r="J356" s="17" t="s">
        <v>20</v>
      </c>
      <c r="K356" s="93">
        <v>107190</v>
      </c>
      <c r="L356" s="12">
        <v>4</v>
      </c>
      <c r="R356" s="97" t="s">
        <v>1213</v>
      </c>
      <c r="S356" s="78">
        <v>40924</v>
      </c>
      <c r="T356" s="78">
        <v>41726</v>
      </c>
      <c r="U356" s="11">
        <f t="shared" si="17"/>
        <v>802</v>
      </c>
    </row>
    <row r="357" spans="1:21" hidden="1" x14ac:dyDescent="0.25">
      <c r="A357" s="11" t="s">
        <v>400</v>
      </c>
      <c r="B357" s="12" t="s">
        <v>25</v>
      </c>
      <c r="C357" s="11" t="s">
        <v>685</v>
      </c>
      <c r="D357" s="13">
        <v>799004905</v>
      </c>
      <c r="E357" s="14">
        <v>2526757210</v>
      </c>
      <c r="F357" s="11" t="s">
        <v>14</v>
      </c>
      <c r="G357" s="78">
        <v>38149</v>
      </c>
      <c r="H357" s="79" t="str">
        <f t="shared" si="15"/>
        <v>June</v>
      </c>
      <c r="I357" s="16">
        <f t="shared" ca="1" si="16"/>
        <v>16</v>
      </c>
      <c r="J357" s="17" t="s">
        <v>15</v>
      </c>
      <c r="K357" s="93">
        <v>42782</v>
      </c>
      <c r="L357" s="12">
        <v>4</v>
      </c>
      <c r="R357" s="97" t="s">
        <v>1214</v>
      </c>
      <c r="S357" s="78">
        <v>42363</v>
      </c>
      <c r="T357" s="78">
        <v>42959</v>
      </c>
      <c r="U357" s="11">
        <f t="shared" si="17"/>
        <v>596</v>
      </c>
    </row>
    <row r="358" spans="1:21" hidden="1" x14ac:dyDescent="0.25">
      <c r="A358" s="11" t="s">
        <v>188</v>
      </c>
      <c r="B358" s="12" t="s">
        <v>33</v>
      </c>
      <c r="C358" s="11" t="s">
        <v>373</v>
      </c>
      <c r="D358" s="13">
        <v>214004804</v>
      </c>
      <c r="E358" s="14">
        <v>2528908079</v>
      </c>
      <c r="F358" s="11" t="s">
        <v>14</v>
      </c>
      <c r="G358" s="78">
        <v>40778</v>
      </c>
      <c r="H358" s="79" t="str">
        <f t="shared" si="15"/>
        <v>August</v>
      </c>
      <c r="I358" s="16">
        <f t="shared" ca="1" si="16"/>
        <v>9</v>
      </c>
      <c r="J358" s="17" t="s">
        <v>37</v>
      </c>
      <c r="K358" s="93">
        <v>72725</v>
      </c>
      <c r="L358" s="12">
        <v>2</v>
      </c>
      <c r="R358" s="97" t="s">
        <v>1215</v>
      </c>
      <c r="S358" s="78">
        <v>41603</v>
      </c>
      <c r="T358" s="78">
        <v>42232</v>
      </c>
      <c r="U358" s="11">
        <f t="shared" si="17"/>
        <v>629</v>
      </c>
    </row>
    <row r="359" spans="1:21" hidden="1" x14ac:dyDescent="0.25">
      <c r="A359" s="11" t="s">
        <v>296</v>
      </c>
      <c r="B359" s="12" t="s">
        <v>12</v>
      </c>
      <c r="C359" s="11" t="s">
        <v>522</v>
      </c>
      <c r="D359" s="13">
        <v>525009951</v>
      </c>
      <c r="E359" s="14">
        <v>9198400261</v>
      </c>
      <c r="F359" s="11" t="s">
        <v>26</v>
      </c>
      <c r="G359" s="78">
        <v>38788</v>
      </c>
      <c r="H359" s="79" t="str">
        <f t="shared" si="15"/>
        <v>March</v>
      </c>
      <c r="I359" s="16">
        <f t="shared" ca="1" si="16"/>
        <v>14</v>
      </c>
      <c r="J359" s="17"/>
      <c r="K359" s="93">
        <v>19348</v>
      </c>
      <c r="L359" s="12">
        <v>5</v>
      </c>
      <c r="R359" s="97" t="s">
        <v>1216</v>
      </c>
      <c r="S359" s="78">
        <v>42318</v>
      </c>
      <c r="T359" s="78">
        <v>42782</v>
      </c>
      <c r="U359" s="11">
        <f t="shared" si="17"/>
        <v>464</v>
      </c>
    </row>
    <row r="360" spans="1:21" hidden="1" x14ac:dyDescent="0.25">
      <c r="A360" s="11" t="s">
        <v>96</v>
      </c>
      <c r="B360" s="12" t="s">
        <v>28</v>
      </c>
      <c r="C360" s="11" t="s">
        <v>220</v>
      </c>
      <c r="D360" s="13">
        <v>687006783</v>
      </c>
      <c r="E360" s="14">
        <v>2524919418</v>
      </c>
      <c r="F360" s="11" t="s">
        <v>17</v>
      </c>
      <c r="G360" s="78">
        <v>38221</v>
      </c>
      <c r="H360" s="79" t="str">
        <f t="shared" si="15"/>
        <v>August</v>
      </c>
      <c r="I360" s="16">
        <f t="shared" ca="1" si="16"/>
        <v>16</v>
      </c>
      <c r="J360" s="17"/>
      <c r="K360" s="93">
        <v>89114</v>
      </c>
      <c r="L360" s="12">
        <v>2</v>
      </c>
      <c r="R360" s="97" t="s">
        <v>1217</v>
      </c>
      <c r="S360" s="78">
        <v>40954</v>
      </c>
      <c r="T360" s="78">
        <v>41275</v>
      </c>
      <c r="U360" s="11">
        <f t="shared" si="17"/>
        <v>321</v>
      </c>
    </row>
    <row r="361" spans="1:21" hidden="1" x14ac:dyDescent="0.25">
      <c r="A361" s="11" t="s">
        <v>53</v>
      </c>
      <c r="B361" s="12" t="s">
        <v>12</v>
      </c>
      <c r="C361" s="11" t="s">
        <v>381</v>
      </c>
      <c r="D361" s="13">
        <v>948009231</v>
      </c>
      <c r="E361" s="14">
        <v>2527687161</v>
      </c>
      <c r="F361" s="11" t="s">
        <v>14</v>
      </c>
      <c r="G361" s="78">
        <v>36544</v>
      </c>
      <c r="H361" s="79" t="str">
        <f t="shared" si="15"/>
        <v>January</v>
      </c>
      <c r="I361" s="16">
        <f t="shared" ca="1" si="16"/>
        <v>20</v>
      </c>
      <c r="J361" s="17" t="s">
        <v>15</v>
      </c>
      <c r="K361" s="93">
        <v>49977</v>
      </c>
      <c r="L361" s="12">
        <v>2</v>
      </c>
      <c r="R361" s="97" t="s">
        <v>1218</v>
      </c>
      <c r="S361" s="78">
        <v>41009</v>
      </c>
      <c r="T361" s="78">
        <v>41630</v>
      </c>
      <c r="U361" s="11">
        <f t="shared" si="17"/>
        <v>621</v>
      </c>
    </row>
    <row r="362" spans="1:21" hidden="1" x14ac:dyDescent="0.25">
      <c r="A362" s="11" t="s">
        <v>401</v>
      </c>
      <c r="B362" s="12" t="s">
        <v>31</v>
      </c>
      <c r="C362" s="11" t="s">
        <v>611</v>
      </c>
      <c r="D362" s="13">
        <v>614002070</v>
      </c>
      <c r="E362" s="14">
        <v>9192485673</v>
      </c>
      <c r="F362" s="11" t="s">
        <v>22</v>
      </c>
      <c r="G362" s="78">
        <v>40657</v>
      </c>
      <c r="H362" s="79" t="str">
        <f t="shared" si="15"/>
        <v>April</v>
      </c>
      <c r="I362" s="16">
        <f t="shared" ca="1" si="16"/>
        <v>9</v>
      </c>
      <c r="J362" s="17" t="s">
        <v>15</v>
      </c>
      <c r="K362" s="93">
        <v>65799</v>
      </c>
      <c r="L362" s="12">
        <v>1</v>
      </c>
      <c r="R362" s="97" t="s">
        <v>1219</v>
      </c>
      <c r="S362" s="78">
        <v>42026</v>
      </c>
      <c r="T362" s="78">
        <v>42509</v>
      </c>
      <c r="U362" s="11">
        <f t="shared" si="17"/>
        <v>483</v>
      </c>
    </row>
    <row r="363" spans="1:21" hidden="1" x14ac:dyDescent="0.25">
      <c r="A363" s="11" t="s">
        <v>729</v>
      </c>
      <c r="B363" s="12" t="s">
        <v>31</v>
      </c>
      <c r="C363" s="11" t="s">
        <v>611</v>
      </c>
      <c r="D363" s="13">
        <v>269003478</v>
      </c>
      <c r="E363" s="14">
        <v>9198244224</v>
      </c>
      <c r="F363" s="11" t="s">
        <v>14</v>
      </c>
      <c r="G363" s="78">
        <v>38557</v>
      </c>
      <c r="H363" s="79" t="str">
        <f t="shared" si="15"/>
        <v>July</v>
      </c>
      <c r="I363" s="16">
        <f t="shared" ca="1" si="16"/>
        <v>15</v>
      </c>
      <c r="J363" s="17" t="s">
        <v>37</v>
      </c>
      <c r="K363" s="93">
        <v>43362</v>
      </c>
      <c r="L363" s="12">
        <v>1</v>
      </c>
      <c r="R363" s="97" t="s">
        <v>1220</v>
      </c>
      <c r="S363" s="78">
        <v>41878</v>
      </c>
      <c r="T363" s="78">
        <v>42325</v>
      </c>
      <c r="U363" s="11">
        <f t="shared" si="17"/>
        <v>447</v>
      </c>
    </row>
    <row r="364" spans="1:21" hidden="1" x14ac:dyDescent="0.25">
      <c r="A364" s="11" t="s">
        <v>402</v>
      </c>
      <c r="B364" s="12" t="s">
        <v>25</v>
      </c>
      <c r="C364" s="11" t="s">
        <v>611</v>
      </c>
      <c r="D364" s="13">
        <v>462001365</v>
      </c>
      <c r="E364" s="14">
        <v>2527126482</v>
      </c>
      <c r="F364" s="11" t="s">
        <v>14</v>
      </c>
      <c r="G364" s="78">
        <v>36863</v>
      </c>
      <c r="H364" s="79" t="str">
        <f t="shared" si="15"/>
        <v>December</v>
      </c>
      <c r="I364" s="16">
        <f t="shared" ca="1" si="16"/>
        <v>20</v>
      </c>
      <c r="J364" s="17" t="s">
        <v>37</v>
      </c>
      <c r="K364" s="93">
        <v>60899</v>
      </c>
      <c r="L364" s="12">
        <v>2</v>
      </c>
      <c r="R364" s="97" t="s">
        <v>1221</v>
      </c>
      <c r="S364" s="78">
        <v>42360</v>
      </c>
      <c r="T364" s="78">
        <v>42538</v>
      </c>
      <c r="U364" s="11">
        <f t="shared" si="17"/>
        <v>178</v>
      </c>
    </row>
    <row r="365" spans="1:21" hidden="1" x14ac:dyDescent="0.25">
      <c r="A365" s="11" t="s">
        <v>642</v>
      </c>
      <c r="B365" s="12" t="s">
        <v>33</v>
      </c>
      <c r="C365" s="11" t="s">
        <v>685</v>
      </c>
      <c r="D365" s="13">
        <v>862008919</v>
      </c>
      <c r="E365" s="14">
        <v>2522780847</v>
      </c>
      <c r="F365" s="11" t="s">
        <v>14</v>
      </c>
      <c r="G365" s="78">
        <v>41170</v>
      </c>
      <c r="H365" s="79" t="str">
        <f t="shared" si="15"/>
        <v>September</v>
      </c>
      <c r="I365" s="16">
        <f t="shared" ca="1" si="16"/>
        <v>8</v>
      </c>
      <c r="J365" s="17" t="s">
        <v>23</v>
      </c>
      <c r="K365" s="93">
        <v>65178</v>
      </c>
      <c r="L365" s="12">
        <v>4</v>
      </c>
      <c r="R365" s="97" t="s">
        <v>1222</v>
      </c>
      <c r="S365" s="78">
        <v>41337</v>
      </c>
      <c r="T365" s="78">
        <v>42196</v>
      </c>
      <c r="U365" s="11">
        <f t="shared" si="17"/>
        <v>859</v>
      </c>
    </row>
    <row r="366" spans="1:21" x14ac:dyDescent="0.25">
      <c r="A366" s="11" t="s">
        <v>482</v>
      </c>
      <c r="B366" s="12" t="s">
        <v>12</v>
      </c>
      <c r="C366" s="11" t="s">
        <v>67</v>
      </c>
      <c r="D366" s="13">
        <v>339008339</v>
      </c>
      <c r="E366" s="14">
        <v>2527682821</v>
      </c>
      <c r="F366" s="11" t="s">
        <v>14</v>
      </c>
      <c r="G366" s="78">
        <v>38807</v>
      </c>
      <c r="H366" s="79" t="str">
        <f t="shared" si="15"/>
        <v>March</v>
      </c>
      <c r="I366" s="80">
        <f t="shared" ca="1" si="16"/>
        <v>14</v>
      </c>
      <c r="J366" s="91" t="s">
        <v>20</v>
      </c>
      <c r="K366" s="93">
        <v>46953</v>
      </c>
      <c r="L366" s="12">
        <v>4</v>
      </c>
      <c r="R366" s="97" t="s">
        <v>1223</v>
      </c>
      <c r="S366" s="78">
        <v>41660</v>
      </c>
      <c r="T366" s="78">
        <v>41900</v>
      </c>
      <c r="U366" s="11">
        <f t="shared" si="17"/>
        <v>240</v>
      </c>
    </row>
    <row r="367" spans="1:21" hidden="1" x14ac:dyDescent="0.25">
      <c r="A367" s="11" t="s">
        <v>643</v>
      </c>
      <c r="B367" s="12" t="s">
        <v>33</v>
      </c>
      <c r="C367" s="11" t="s">
        <v>611</v>
      </c>
      <c r="D367" s="13">
        <v>100003382</v>
      </c>
      <c r="E367" s="14">
        <v>9195157047</v>
      </c>
      <c r="F367" s="11" t="s">
        <v>14</v>
      </c>
      <c r="G367" s="78">
        <v>37002</v>
      </c>
      <c r="H367" s="79" t="str">
        <f t="shared" si="15"/>
        <v>April</v>
      </c>
      <c r="I367" s="16">
        <f t="shared" ca="1" si="16"/>
        <v>19</v>
      </c>
      <c r="J367" s="17" t="s">
        <v>15</v>
      </c>
      <c r="K367" s="93">
        <v>73170</v>
      </c>
      <c r="L367" s="12">
        <v>4</v>
      </c>
      <c r="R367" s="97" t="s">
        <v>1224</v>
      </c>
      <c r="S367" s="78">
        <v>41648</v>
      </c>
      <c r="T367" s="78">
        <v>42133</v>
      </c>
      <c r="U367" s="11">
        <f t="shared" si="17"/>
        <v>485</v>
      </c>
    </row>
    <row r="368" spans="1:21" hidden="1" x14ac:dyDescent="0.25">
      <c r="A368" s="11" t="s">
        <v>297</v>
      </c>
      <c r="B368" s="12" t="s">
        <v>33</v>
      </c>
      <c r="C368" s="11" t="s">
        <v>522</v>
      </c>
      <c r="D368" s="13">
        <v>963000861</v>
      </c>
      <c r="E368" s="14">
        <v>2522792063</v>
      </c>
      <c r="F368" s="11" t="s">
        <v>17</v>
      </c>
      <c r="G368" s="78">
        <v>37988</v>
      </c>
      <c r="H368" s="79" t="str">
        <f t="shared" si="15"/>
        <v>January</v>
      </c>
      <c r="I368" s="16">
        <f t="shared" ca="1" si="16"/>
        <v>16</v>
      </c>
      <c r="J368" s="17"/>
      <c r="K368" s="93">
        <v>98807</v>
      </c>
      <c r="L368" s="12">
        <v>1</v>
      </c>
      <c r="R368" s="97" t="s">
        <v>1225</v>
      </c>
      <c r="S368" s="78">
        <v>41992</v>
      </c>
      <c r="T368" s="78">
        <v>42799</v>
      </c>
      <c r="U368" s="11">
        <f t="shared" si="17"/>
        <v>807</v>
      </c>
    </row>
    <row r="369" spans="1:21" hidden="1" x14ac:dyDescent="0.25">
      <c r="A369" s="11" t="s">
        <v>644</v>
      </c>
      <c r="B369" s="12" t="s">
        <v>33</v>
      </c>
      <c r="C369" s="11" t="s">
        <v>146</v>
      </c>
      <c r="D369" s="13">
        <v>719007584</v>
      </c>
      <c r="E369" s="14">
        <v>9194983657</v>
      </c>
      <c r="F369" s="11" t="s">
        <v>22</v>
      </c>
      <c r="G369" s="78">
        <v>36836</v>
      </c>
      <c r="H369" s="79" t="str">
        <f t="shared" si="15"/>
        <v>November</v>
      </c>
      <c r="I369" s="16">
        <f t="shared" ca="1" si="16"/>
        <v>20</v>
      </c>
      <c r="J369" s="17" t="s">
        <v>42</v>
      </c>
      <c r="K369" s="93">
        <v>50787</v>
      </c>
      <c r="L369" s="12">
        <v>4</v>
      </c>
      <c r="R369" s="97" t="s">
        <v>1226</v>
      </c>
      <c r="S369" s="78">
        <v>41352</v>
      </c>
      <c r="T369" s="78">
        <v>42083</v>
      </c>
      <c r="U369" s="11">
        <f t="shared" si="17"/>
        <v>731</v>
      </c>
    </row>
    <row r="370" spans="1:21" hidden="1" x14ac:dyDescent="0.25">
      <c r="A370" s="11" t="s">
        <v>645</v>
      </c>
      <c r="B370" s="12" t="s">
        <v>33</v>
      </c>
      <c r="C370" s="11" t="s">
        <v>522</v>
      </c>
      <c r="D370" s="13">
        <v>556007593</v>
      </c>
      <c r="E370" s="14">
        <v>2523324762</v>
      </c>
      <c r="F370" s="11" t="s">
        <v>17</v>
      </c>
      <c r="G370" s="78">
        <v>38143</v>
      </c>
      <c r="H370" s="79" t="str">
        <f t="shared" si="15"/>
        <v>June</v>
      </c>
      <c r="I370" s="16">
        <f t="shared" ca="1" si="16"/>
        <v>16</v>
      </c>
      <c r="J370" s="17"/>
      <c r="K370" s="93">
        <v>81095</v>
      </c>
      <c r="L370" s="12">
        <v>2</v>
      </c>
      <c r="R370" s="97" t="s">
        <v>1227</v>
      </c>
      <c r="S370" s="78">
        <v>41601</v>
      </c>
      <c r="T370" s="78">
        <v>41738</v>
      </c>
      <c r="U370" s="11">
        <f t="shared" si="17"/>
        <v>137</v>
      </c>
    </row>
    <row r="371" spans="1:21" hidden="1" x14ac:dyDescent="0.25">
      <c r="A371" s="11" t="s">
        <v>403</v>
      </c>
      <c r="B371" s="12" t="s">
        <v>12</v>
      </c>
      <c r="C371" s="11" t="s">
        <v>611</v>
      </c>
      <c r="D371" s="13">
        <v>512004764</v>
      </c>
      <c r="E371" s="14">
        <v>9193976775</v>
      </c>
      <c r="F371" s="11" t="s">
        <v>14</v>
      </c>
      <c r="G371" s="78">
        <v>39132</v>
      </c>
      <c r="H371" s="79" t="str">
        <f t="shared" si="15"/>
        <v>February</v>
      </c>
      <c r="I371" s="16">
        <f t="shared" ca="1" si="16"/>
        <v>13</v>
      </c>
      <c r="J371" s="17" t="s">
        <v>37</v>
      </c>
      <c r="K371" s="93">
        <v>52650</v>
      </c>
      <c r="L371" s="12">
        <v>3</v>
      </c>
      <c r="R371" s="97" t="s">
        <v>1228</v>
      </c>
      <c r="S371" s="78">
        <v>41969</v>
      </c>
      <c r="T371" s="78">
        <v>42526</v>
      </c>
      <c r="U371" s="11">
        <f t="shared" si="17"/>
        <v>557</v>
      </c>
    </row>
    <row r="372" spans="1:21" hidden="1" x14ac:dyDescent="0.25">
      <c r="A372" s="11" t="s">
        <v>730</v>
      </c>
      <c r="B372" s="12" t="s">
        <v>33</v>
      </c>
      <c r="C372" s="11" t="s">
        <v>685</v>
      </c>
      <c r="D372" s="13">
        <v>240001467</v>
      </c>
      <c r="E372" s="14">
        <v>2524914916</v>
      </c>
      <c r="F372" s="11" t="s">
        <v>26</v>
      </c>
      <c r="G372" s="78">
        <v>38418</v>
      </c>
      <c r="H372" s="79" t="str">
        <f t="shared" si="15"/>
        <v>March</v>
      </c>
      <c r="I372" s="16">
        <f t="shared" ca="1" si="16"/>
        <v>15</v>
      </c>
      <c r="J372" s="17"/>
      <c r="K372" s="93">
        <v>38837</v>
      </c>
      <c r="L372" s="12">
        <v>3</v>
      </c>
      <c r="R372" s="97" t="s">
        <v>1229</v>
      </c>
      <c r="S372" s="78">
        <v>42249</v>
      </c>
      <c r="T372" s="78">
        <v>43058</v>
      </c>
      <c r="U372" s="11">
        <f t="shared" si="17"/>
        <v>809</v>
      </c>
    </row>
    <row r="373" spans="1:21" hidden="1" x14ac:dyDescent="0.25">
      <c r="A373" s="11" t="s">
        <v>298</v>
      </c>
      <c r="B373" s="12" t="s">
        <v>31</v>
      </c>
      <c r="C373" s="11" t="s">
        <v>685</v>
      </c>
      <c r="D373" s="13">
        <v>426002736</v>
      </c>
      <c r="E373" s="14">
        <v>9198399625</v>
      </c>
      <c r="F373" s="11" t="s">
        <v>17</v>
      </c>
      <c r="G373" s="78">
        <v>37001</v>
      </c>
      <c r="H373" s="79" t="str">
        <f t="shared" si="15"/>
        <v>April</v>
      </c>
      <c r="I373" s="16">
        <f t="shared" ca="1" si="16"/>
        <v>19</v>
      </c>
      <c r="J373" s="17"/>
      <c r="K373" s="93">
        <v>47574</v>
      </c>
      <c r="L373" s="12">
        <v>3</v>
      </c>
      <c r="R373" s="97" t="s">
        <v>1230</v>
      </c>
      <c r="S373" s="78">
        <v>41998</v>
      </c>
      <c r="T373" s="78">
        <v>42869</v>
      </c>
      <c r="U373" s="11">
        <f t="shared" si="17"/>
        <v>871</v>
      </c>
    </row>
    <row r="374" spans="1:21" hidden="1" x14ac:dyDescent="0.25">
      <c r="A374" s="11" t="s">
        <v>299</v>
      </c>
      <c r="B374" s="12" t="s">
        <v>31</v>
      </c>
      <c r="C374" s="11" t="s">
        <v>522</v>
      </c>
      <c r="D374" s="13">
        <v>486006972</v>
      </c>
      <c r="E374" s="14">
        <v>9194532398</v>
      </c>
      <c r="F374" s="11" t="s">
        <v>22</v>
      </c>
      <c r="G374" s="78">
        <v>42570</v>
      </c>
      <c r="H374" s="79" t="str">
        <f t="shared" si="15"/>
        <v>July</v>
      </c>
      <c r="I374" s="16">
        <f t="shared" ca="1" si="16"/>
        <v>4</v>
      </c>
      <c r="J374" s="17" t="s">
        <v>15</v>
      </c>
      <c r="K374" s="93">
        <v>61513</v>
      </c>
      <c r="L374" s="12">
        <v>1</v>
      </c>
      <c r="R374" s="97" t="s">
        <v>1231</v>
      </c>
      <c r="S374" s="78">
        <v>42260</v>
      </c>
      <c r="T374" s="78">
        <v>42842</v>
      </c>
      <c r="U374" s="11">
        <f t="shared" si="17"/>
        <v>582</v>
      </c>
    </row>
    <row r="375" spans="1:21" hidden="1" x14ac:dyDescent="0.25">
      <c r="A375" s="11" t="s">
        <v>569</v>
      </c>
      <c r="B375" s="12" t="s">
        <v>33</v>
      </c>
      <c r="C375" s="11" t="s">
        <v>685</v>
      </c>
      <c r="D375" s="13">
        <v>212008012</v>
      </c>
      <c r="E375" s="14">
        <v>2526860208</v>
      </c>
      <c r="F375" s="11" t="s">
        <v>14</v>
      </c>
      <c r="G375" s="78">
        <v>39809</v>
      </c>
      <c r="H375" s="79" t="str">
        <f t="shared" si="15"/>
        <v>December</v>
      </c>
      <c r="I375" s="16">
        <f t="shared" ca="1" si="16"/>
        <v>11</v>
      </c>
      <c r="J375" s="17" t="s">
        <v>15</v>
      </c>
      <c r="K375" s="93">
        <v>85131</v>
      </c>
      <c r="L375" s="12">
        <v>4</v>
      </c>
      <c r="R375" s="97" t="s">
        <v>1232</v>
      </c>
      <c r="S375" s="78">
        <v>41122</v>
      </c>
      <c r="T375" s="78">
        <v>41830</v>
      </c>
      <c r="U375" s="11">
        <f t="shared" si="17"/>
        <v>708</v>
      </c>
    </row>
    <row r="376" spans="1:21" hidden="1" x14ac:dyDescent="0.25">
      <c r="A376" s="11" t="s">
        <v>443</v>
      </c>
      <c r="B376" s="12" t="s">
        <v>19</v>
      </c>
      <c r="C376" s="11" t="s">
        <v>220</v>
      </c>
      <c r="D376" s="13">
        <v>590006401</v>
      </c>
      <c r="E376" s="14">
        <v>2523122603</v>
      </c>
      <c r="F376" s="11" t="s">
        <v>14</v>
      </c>
      <c r="G376" s="78">
        <v>41163</v>
      </c>
      <c r="H376" s="79" t="str">
        <f t="shared" si="15"/>
        <v>September</v>
      </c>
      <c r="I376" s="16">
        <f t="shared" ca="1" si="16"/>
        <v>8</v>
      </c>
      <c r="J376" s="17" t="s">
        <v>23</v>
      </c>
      <c r="K376" s="93">
        <v>95526</v>
      </c>
      <c r="L376" s="12">
        <v>1</v>
      </c>
      <c r="R376" s="97" t="s">
        <v>1233</v>
      </c>
      <c r="S376" s="78">
        <v>41915</v>
      </c>
      <c r="T376" s="78">
        <v>42310</v>
      </c>
      <c r="U376" s="11">
        <f t="shared" si="17"/>
        <v>395</v>
      </c>
    </row>
    <row r="377" spans="1:21" hidden="1" x14ac:dyDescent="0.25">
      <c r="A377" s="11" t="s">
        <v>731</v>
      </c>
      <c r="B377" s="12" t="s">
        <v>12</v>
      </c>
      <c r="C377" s="11" t="s">
        <v>611</v>
      </c>
      <c r="D377" s="13">
        <v>765006666</v>
      </c>
      <c r="E377" s="14">
        <v>2525013435</v>
      </c>
      <c r="F377" s="11" t="s">
        <v>14</v>
      </c>
      <c r="G377" s="78">
        <v>41995</v>
      </c>
      <c r="H377" s="79" t="str">
        <f t="shared" si="15"/>
        <v>December</v>
      </c>
      <c r="I377" s="16">
        <f t="shared" ca="1" si="16"/>
        <v>5</v>
      </c>
      <c r="J377" s="17" t="s">
        <v>37</v>
      </c>
      <c r="K377" s="93">
        <v>58860</v>
      </c>
      <c r="L377" s="12">
        <v>5</v>
      </c>
      <c r="R377" s="97" t="s">
        <v>1234</v>
      </c>
      <c r="S377" s="78">
        <v>42252</v>
      </c>
      <c r="T377" s="78">
        <v>42889</v>
      </c>
      <c r="U377" s="11">
        <f t="shared" si="17"/>
        <v>637</v>
      </c>
    </row>
    <row r="378" spans="1:21" hidden="1" x14ac:dyDescent="0.25">
      <c r="A378" s="11" t="s">
        <v>646</v>
      </c>
      <c r="B378" s="12" t="s">
        <v>28</v>
      </c>
      <c r="C378" s="11" t="s">
        <v>522</v>
      </c>
      <c r="D378" s="13">
        <v>554009540</v>
      </c>
      <c r="E378" s="14">
        <v>2521544288</v>
      </c>
      <c r="F378" s="11" t="s">
        <v>17</v>
      </c>
      <c r="G378" s="78">
        <v>36076</v>
      </c>
      <c r="H378" s="79" t="str">
        <f t="shared" si="15"/>
        <v>October</v>
      </c>
      <c r="I378" s="16">
        <f t="shared" ca="1" si="16"/>
        <v>22</v>
      </c>
      <c r="J378" s="17"/>
      <c r="K378" s="93">
        <v>79178</v>
      </c>
      <c r="L378" s="12">
        <v>4</v>
      </c>
      <c r="R378" s="97" t="s">
        <v>1235</v>
      </c>
      <c r="S378" s="78">
        <v>42202</v>
      </c>
      <c r="T378" s="78">
        <v>42878</v>
      </c>
      <c r="U378" s="11">
        <f t="shared" si="17"/>
        <v>676</v>
      </c>
    </row>
    <row r="379" spans="1:21" hidden="1" x14ac:dyDescent="0.25">
      <c r="A379" s="11" t="s">
        <v>300</v>
      </c>
      <c r="B379" s="12" t="s">
        <v>33</v>
      </c>
      <c r="C379" s="11" t="s">
        <v>522</v>
      </c>
      <c r="D379" s="13">
        <v>449007941</v>
      </c>
      <c r="E379" s="14">
        <v>2528742282</v>
      </c>
      <c r="F379" s="11" t="s">
        <v>14</v>
      </c>
      <c r="G379" s="78">
        <v>43319</v>
      </c>
      <c r="H379" s="79" t="str">
        <f t="shared" si="15"/>
        <v>August</v>
      </c>
      <c r="I379" s="16">
        <f t="shared" ca="1" si="16"/>
        <v>2</v>
      </c>
      <c r="J379" s="17" t="s">
        <v>20</v>
      </c>
      <c r="K379" s="93">
        <v>85328</v>
      </c>
      <c r="L379" s="12">
        <v>1</v>
      </c>
      <c r="R379" s="97" t="s">
        <v>1236</v>
      </c>
      <c r="S379" s="78">
        <v>41773</v>
      </c>
      <c r="T379" s="78">
        <v>42750</v>
      </c>
      <c r="U379" s="11">
        <f t="shared" si="17"/>
        <v>977</v>
      </c>
    </row>
    <row r="380" spans="1:21" hidden="1" x14ac:dyDescent="0.25">
      <c r="A380" s="11" t="s">
        <v>301</v>
      </c>
      <c r="B380" s="12" t="s">
        <v>25</v>
      </c>
      <c r="C380" s="11" t="s">
        <v>685</v>
      </c>
      <c r="D380" s="13">
        <v>332004481</v>
      </c>
      <c r="E380" s="14">
        <v>9192094386</v>
      </c>
      <c r="F380" s="11" t="s">
        <v>14</v>
      </c>
      <c r="G380" s="78">
        <v>38922</v>
      </c>
      <c r="H380" s="79" t="str">
        <f t="shared" si="15"/>
        <v>July</v>
      </c>
      <c r="I380" s="16">
        <f t="shared" ca="1" si="16"/>
        <v>14</v>
      </c>
      <c r="J380" s="17" t="s">
        <v>37</v>
      </c>
      <c r="K380" s="93">
        <v>65354</v>
      </c>
      <c r="L380" s="12">
        <v>5</v>
      </c>
      <c r="R380" s="97" t="s">
        <v>1237</v>
      </c>
      <c r="S380" s="78">
        <v>41524</v>
      </c>
      <c r="T380" s="78">
        <v>41992</v>
      </c>
      <c r="U380" s="11">
        <f t="shared" si="17"/>
        <v>468</v>
      </c>
    </row>
    <row r="381" spans="1:21" hidden="1" x14ac:dyDescent="0.25">
      <c r="A381" s="11" t="s">
        <v>570</v>
      </c>
      <c r="B381" s="12" t="s">
        <v>12</v>
      </c>
      <c r="C381" s="11" t="s">
        <v>220</v>
      </c>
      <c r="D381" s="13">
        <v>612005735</v>
      </c>
      <c r="E381" s="14">
        <v>9195228292</v>
      </c>
      <c r="F381" s="11" t="s">
        <v>14</v>
      </c>
      <c r="G381" s="78">
        <v>38353</v>
      </c>
      <c r="H381" s="79" t="str">
        <f t="shared" si="15"/>
        <v>January</v>
      </c>
      <c r="I381" s="16">
        <f t="shared" ca="1" si="16"/>
        <v>15</v>
      </c>
      <c r="J381" s="17" t="s">
        <v>37</v>
      </c>
      <c r="K381" s="93">
        <v>98744</v>
      </c>
      <c r="L381" s="12">
        <v>5</v>
      </c>
      <c r="R381" s="97" t="s">
        <v>1238</v>
      </c>
      <c r="S381" s="78">
        <v>41368</v>
      </c>
      <c r="T381" s="78">
        <v>41821</v>
      </c>
      <c r="U381" s="11">
        <f t="shared" si="17"/>
        <v>453</v>
      </c>
    </row>
    <row r="382" spans="1:21" hidden="1" x14ac:dyDescent="0.25">
      <c r="A382" s="11" t="s">
        <v>97</v>
      </c>
      <c r="B382" s="12" t="s">
        <v>25</v>
      </c>
      <c r="C382" s="11" t="s">
        <v>220</v>
      </c>
      <c r="D382" s="13">
        <v>624004626</v>
      </c>
      <c r="E382" s="14">
        <v>2523077504</v>
      </c>
      <c r="F382" s="11" t="s">
        <v>22</v>
      </c>
      <c r="G382" s="78">
        <v>38185</v>
      </c>
      <c r="H382" s="79" t="str">
        <f t="shared" si="15"/>
        <v>July</v>
      </c>
      <c r="I382" s="16">
        <f t="shared" ca="1" si="16"/>
        <v>16</v>
      </c>
      <c r="J382" s="17" t="s">
        <v>15</v>
      </c>
      <c r="K382" s="93">
        <v>62971</v>
      </c>
      <c r="L382" s="12">
        <v>5</v>
      </c>
      <c r="R382" s="97" t="s">
        <v>1239</v>
      </c>
      <c r="S382" s="78">
        <v>41129</v>
      </c>
      <c r="T382" s="78">
        <v>41247</v>
      </c>
      <c r="U382" s="11">
        <f t="shared" si="17"/>
        <v>118</v>
      </c>
    </row>
    <row r="383" spans="1:21" hidden="1" x14ac:dyDescent="0.25">
      <c r="A383" s="11" t="s">
        <v>404</v>
      </c>
      <c r="B383" s="12" t="s">
        <v>31</v>
      </c>
      <c r="C383" s="11" t="s">
        <v>685</v>
      </c>
      <c r="D383" s="13">
        <v>311009049</v>
      </c>
      <c r="E383" s="14">
        <v>2527560634</v>
      </c>
      <c r="F383" s="11" t="s">
        <v>14</v>
      </c>
      <c r="G383" s="78">
        <v>39085</v>
      </c>
      <c r="H383" s="79" t="str">
        <f t="shared" si="15"/>
        <v>January</v>
      </c>
      <c r="I383" s="16">
        <f t="shared" ca="1" si="16"/>
        <v>13</v>
      </c>
      <c r="J383" s="17" t="s">
        <v>42</v>
      </c>
      <c r="K383" s="93">
        <v>104868</v>
      </c>
      <c r="L383" s="12">
        <v>3</v>
      </c>
      <c r="R383" s="97" t="s">
        <v>1240</v>
      </c>
      <c r="S383" s="78">
        <v>41789</v>
      </c>
      <c r="T383" s="78">
        <v>42202</v>
      </c>
      <c r="U383" s="11">
        <f t="shared" si="17"/>
        <v>413</v>
      </c>
    </row>
    <row r="384" spans="1:21" hidden="1" x14ac:dyDescent="0.25">
      <c r="A384" s="11" t="s">
        <v>647</v>
      </c>
      <c r="B384" s="12" t="s">
        <v>33</v>
      </c>
      <c r="C384" s="11" t="s">
        <v>522</v>
      </c>
      <c r="D384" s="13">
        <v>953009212</v>
      </c>
      <c r="E384" s="14">
        <v>9191664940</v>
      </c>
      <c r="F384" s="11" t="s">
        <v>14</v>
      </c>
      <c r="G384" s="78">
        <v>43280</v>
      </c>
      <c r="H384" s="79" t="str">
        <f t="shared" si="15"/>
        <v>June</v>
      </c>
      <c r="I384" s="16">
        <f t="shared" ca="1" si="16"/>
        <v>2</v>
      </c>
      <c r="J384" s="17" t="s">
        <v>20</v>
      </c>
      <c r="K384" s="93">
        <v>79853</v>
      </c>
      <c r="L384" s="12">
        <v>4</v>
      </c>
      <c r="R384" s="97" t="s">
        <v>1241</v>
      </c>
      <c r="S384" s="78">
        <v>42069</v>
      </c>
      <c r="T384" s="78">
        <v>42685</v>
      </c>
      <c r="U384" s="11">
        <f t="shared" si="17"/>
        <v>616</v>
      </c>
    </row>
    <row r="385" spans="1:21" hidden="1" x14ac:dyDescent="0.25">
      <c r="A385" s="11" t="s">
        <v>98</v>
      </c>
      <c r="B385" s="12" t="s">
        <v>28</v>
      </c>
      <c r="C385" s="11" t="s">
        <v>220</v>
      </c>
      <c r="D385" s="13">
        <v>384004025</v>
      </c>
      <c r="E385" s="14">
        <v>2522064219</v>
      </c>
      <c r="F385" s="11" t="s">
        <v>17</v>
      </c>
      <c r="G385" s="78">
        <v>39297</v>
      </c>
      <c r="H385" s="79" t="str">
        <f t="shared" si="15"/>
        <v>August</v>
      </c>
      <c r="I385" s="16">
        <f t="shared" ca="1" si="16"/>
        <v>13</v>
      </c>
      <c r="J385" s="17"/>
      <c r="K385" s="93">
        <v>32144</v>
      </c>
      <c r="L385" s="12">
        <v>4</v>
      </c>
      <c r="R385" s="97" t="s">
        <v>1242</v>
      </c>
      <c r="S385" s="78">
        <v>42325</v>
      </c>
      <c r="T385" s="78">
        <v>42656</v>
      </c>
      <c r="U385" s="11">
        <f t="shared" si="17"/>
        <v>331</v>
      </c>
    </row>
    <row r="386" spans="1:21" hidden="1" x14ac:dyDescent="0.25">
      <c r="A386" s="11" t="s">
        <v>189</v>
      </c>
      <c r="B386" s="12" t="s">
        <v>12</v>
      </c>
      <c r="C386" s="11" t="s">
        <v>51</v>
      </c>
      <c r="D386" s="13">
        <v>515003972</v>
      </c>
      <c r="E386" s="14">
        <v>9193539483</v>
      </c>
      <c r="F386" s="11" t="s">
        <v>14</v>
      </c>
      <c r="G386" s="78">
        <v>39461</v>
      </c>
      <c r="H386" s="79" t="str">
        <f t="shared" ref="H386:H449" si="18">CHOOSE(MONTH(G386),"January","February","March","April","May","June","July","August","September","October","November","December")</f>
        <v>January</v>
      </c>
      <c r="I386" s="16">
        <f t="shared" ref="I386:I449" ca="1" si="19">DATEDIF(G386,TODAY(),"Y")</f>
        <v>12</v>
      </c>
      <c r="J386" s="17" t="s">
        <v>20</v>
      </c>
      <c r="K386" s="93">
        <v>76194</v>
      </c>
      <c r="L386" s="12">
        <v>1</v>
      </c>
      <c r="R386" s="97" t="s">
        <v>1243</v>
      </c>
      <c r="S386" s="78">
        <v>42254</v>
      </c>
      <c r="T386" s="78">
        <v>42734</v>
      </c>
      <c r="U386" s="11">
        <f t="shared" si="17"/>
        <v>480</v>
      </c>
    </row>
    <row r="387" spans="1:21" hidden="1" x14ac:dyDescent="0.25">
      <c r="A387" s="11" t="s">
        <v>732</v>
      </c>
      <c r="B387" s="12" t="s">
        <v>33</v>
      </c>
      <c r="C387" s="11" t="s">
        <v>381</v>
      </c>
      <c r="D387" s="13">
        <v>443006169</v>
      </c>
      <c r="E387" s="14">
        <v>9195085809</v>
      </c>
      <c r="F387" s="11" t="s">
        <v>14</v>
      </c>
      <c r="G387" s="78">
        <v>36909</v>
      </c>
      <c r="H387" s="79" t="str">
        <f t="shared" si="18"/>
        <v>January</v>
      </c>
      <c r="I387" s="16">
        <f t="shared" ca="1" si="19"/>
        <v>19</v>
      </c>
      <c r="J387" s="17" t="s">
        <v>20</v>
      </c>
      <c r="K387" s="93">
        <v>116829</v>
      </c>
      <c r="L387" s="12">
        <v>4</v>
      </c>
      <c r="R387" s="97" t="s">
        <v>1244</v>
      </c>
      <c r="S387" s="78">
        <v>42153</v>
      </c>
      <c r="T387" s="78">
        <v>42523</v>
      </c>
      <c r="U387" s="11">
        <f t="shared" ref="U387:U450" si="20">DATEDIF(S387,T387,"d")</f>
        <v>370</v>
      </c>
    </row>
    <row r="388" spans="1:21" hidden="1" x14ac:dyDescent="0.25">
      <c r="A388" s="11" t="s">
        <v>571</v>
      </c>
      <c r="B388" s="12" t="s">
        <v>12</v>
      </c>
      <c r="C388" s="11" t="s">
        <v>220</v>
      </c>
      <c r="D388" s="13">
        <v>318008637</v>
      </c>
      <c r="E388" s="14">
        <v>9193709408</v>
      </c>
      <c r="F388" s="11" t="s">
        <v>17</v>
      </c>
      <c r="G388" s="78">
        <v>42380</v>
      </c>
      <c r="H388" s="79" t="str">
        <f t="shared" si="18"/>
        <v>January</v>
      </c>
      <c r="I388" s="16">
        <f t="shared" ca="1" si="19"/>
        <v>4</v>
      </c>
      <c r="J388" s="17"/>
      <c r="K388" s="93">
        <v>84753</v>
      </c>
      <c r="L388" s="12">
        <v>4</v>
      </c>
      <c r="R388" s="97" t="s">
        <v>1245</v>
      </c>
      <c r="S388" s="78">
        <v>41354</v>
      </c>
      <c r="T388" s="78">
        <v>42193</v>
      </c>
      <c r="U388" s="11">
        <f t="shared" si="20"/>
        <v>839</v>
      </c>
    </row>
    <row r="389" spans="1:21" hidden="1" x14ac:dyDescent="0.25">
      <c r="A389" s="11" t="s">
        <v>302</v>
      </c>
      <c r="B389" s="12" t="s">
        <v>31</v>
      </c>
      <c r="C389" s="11" t="s">
        <v>685</v>
      </c>
      <c r="D389" s="13">
        <v>230002897</v>
      </c>
      <c r="E389" s="14">
        <v>2525261239</v>
      </c>
      <c r="F389" s="11" t="s">
        <v>14</v>
      </c>
      <c r="G389" s="78">
        <v>42283</v>
      </c>
      <c r="H389" s="79" t="str">
        <f t="shared" si="18"/>
        <v>October</v>
      </c>
      <c r="I389" s="16">
        <f t="shared" ca="1" si="19"/>
        <v>5</v>
      </c>
      <c r="J389" s="17" t="s">
        <v>23</v>
      </c>
      <c r="K389" s="93">
        <v>92961</v>
      </c>
      <c r="L389" s="12">
        <v>2</v>
      </c>
      <c r="R389" s="97" t="s">
        <v>1246</v>
      </c>
      <c r="S389" s="78">
        <v>41469</v>
      </c>
      <c r="T389" s="78">
        <v>42139</v>
      </c>
      <c r="U389" s="11">
        <f t="shared" si="20"/>
        <v>670</v>
      </c>
    </row>
    <row r="390" spans="1:21" hidden="1" x14ac:dyDescent="0.25">
      <c r="A390" s="11" t="s">
        <v>376</v>
      </c>
      <c r="B390" s="12" t="s">
        <v>33</v>
      </c>
      <c r="C390" s="11" t="s">
        <v>460</v>
      </c>
      <c r="D390" s="13">
        <v>210003249</v>
      </c>
      <c r="E390" s="14">
        <v>2525780571</v>
      </c>
      <c r="F390" s="11" t="s">
        <v>17</v>
      </c>
      <c r="G390" s="78">
        <v>36653</v>
      </c>
      <c r="H390" s="79" t="str">
        <f t="shared" si="18"/>
        <v>May</v>
      </c>
      <c r="I390" s="16">
        <f t="shared" ca="1" si="19"/>
        <v>20</v>
      </c>
      <c r="J390" s="17"/>
      <c r="K390" s="93">
        <v>44078</v>
      </c>
      <c r="L390" s="12">
        <v>1</v>
      </c>
      <c r="R390" s="97" t="s">
        <v>1247</v>
      </c>
      <c r="S390" s="78">
        <v>41350</v>
      </c>
      <c r="T390" s="78">
        <v>41794</v>
      </c>
      <c r="U390" s="11">
        <f t="shared" si="20"/>
        <v>444</v>
      </c>
    </row>
    <row r="391" spans="1:21" hidden="1" x14ac:dyDescent="0.25">
      <c r="A391" s="11" t="s">
        <v>733</v>
      </c>
      <c r="B391" s="12" t="s">
        <v>31</v>
      </c>
      <c r="C391" s="11" t="s">
        <v>220</v>
      </c>
      <c r="D391" s="13">
        <v>993003806</v>
      </c>
      <c r="E391" s="14">
        <v>2521810581</v>
      </c>
      <c r="F391" s="11" t="s">
        <v>26</v>
      </c>
      <c r="G391" s="78">
        <v>38909</v>
      </c>
      <c r="H391" s="79" t="str">
        <f t="shared" si="18"/>
        <v>July</v>
      </c>
      <c r="I391" s="16">
        <f t="shared" ca="1" si="19"/>
        <v>14</v>
      </c>
      <c r="J391" s="17"/>
      <c r="K391" s="93">
        <v>50776</v>
      </c>
      <c r="L391" s="12">
        <v>4</v>
      </c>
      <c r="R391" s="97" t="s">
        <v>1248</v>
      </c>
      <c r="S391" s="78">
        <v>41613</v>
      </c>
      <c r="T391" s="78">
        <v>42227</v>
      </c>
      <c r="U391" s="11">
        <f t="shared" si="20"/>
        <v>614</v>
      </c>
    </row>
    <row r="392" spans="1:21" hidden="1" x14ac:dyDescent="0.25">
      <c r="A392" s="11" t="s">
        <v>734</v>
      </c>
      <c r="B392" s="12" t="s">
        <v>28</v>
      </c>
      <c r="C392" s="11" t="s">
        <v>220</v>
      </c>
      <c r="D392" s="13">
        <v>829006164</v>
      </c>
      <c r="E392" s="14">
        <v>2524982487</v>
      </c>
      <c r="F392" s="11" t="s">
        <v>17</v>
      </c>
      <c r="G392" s="78">
        <v>42387</v>
      </c>
      <c r="H392" s="79" t="str">
        <f t="shared" si="18"/>
        <v>January</v>
      </c>
      <c r="I392" s="16">
        <f t="shared" ca="1" si="19"/>
        <v>4</v>
      </c>
      <c r="J392" s="17"/>
      <c r="K392" s="93">
        <v>113630</v>
      </c>
      <c r="L392" s="12">
        <v>2</v>
      </c>
      <c r="R392" s="97" t="s">
        <v>1249</v>
      </c>
      <c r="S392" s="78">
        <v>42287</v>
      </c>
      <c r="T392" s="78">
        <v>42444</v>
      </c>
      <c r="U392" s="11">
        <f t="shared" si="20"/>
        <v>157</v>
      </c>
    </row>
    <row r="393" spans="1:21" hidden="1" x14ac:dyDescent="0.25">
      <c r="A393" s="11" t="s">
        <v>303</v>
      </c>
      <c r="B393" s="12" t="s">
        <v>12</v>
      </c>
      <c r="C393" s="11" t="s">
        <v>220</v>
      </c>
      <c r="D393" s="13">
        <v>328007467</v>
      </c>
      <c r="E393" s="14">
        <v>9194897618</v>
      </c>
      <c r="F393" s="11" t="s">
        <v>26</v>
      </c>
      <c r="G393" s="78">
        <v>41929</v>
      </c>
      <c r="H393" s="79" t="str">
        <f t="shared" si="18"/>
        <v>October</v>
      </c>
      <c r="I393" s="16">
        <f t="shared" ca="1" si="19"/>
        <v>6</v>
      </c>
      <c r="J393" s="17"/>
      <c r="K393" s="93">
        <v>19462</v>
      </c>
      <c r="L393" s="12">
        <v>4</v>
      </c>
      <c r="R393" s="97" t="s">
        <v>1250</v>
      </c>
      <c r="S393" s="78">
        <v>41625</v>
      </c>
      <c r="T393" s="78">
        <v>41813</v>
      </c>
      <c r="U393" s="11">
        <f t="shared" si="20"/>
        <v>188</v>
      </c>
    </row>
    <row r="394" spans="1:21" hidden="1" x14ac:dyDescent="0.25">
      <c r="A394" s="11" t="s">
        <v>444</v>
      </c>
      <c r="B394" s="12" t="s">
        <v>31</v>
      </c>
      <c r="C394" s="11" t="s">
        <v>220</v>
      </c>
      <c r="D394" s="13">
        <v>177002873</v>
      </c>
      <c r="E394" s="14">
        <v>9195915044</v>
      </c>
      <c r="F394" s="11" t="s">
        <v>14</v>
      </c>
      <c r="G394" s="78">
        <v>39255</v>
      </c>
      <c r="H394" s="79" t="str">
        <f t="shared" si="18"/>
        <v>June</v>
      </c>
      <c r="I394" s="16">
        <f t="shared" ca="1" si="19"/>
        <v>13</v>
      </c>
      <c r="J394" s="17" t="s">
        <v>15</v>
      </c>
      <c r="K394" s="93">
        <v>54081</v>
      </c>
      <c r="L394" s="12">
        <v>3</v>
      </c>
      <c r="R394" s="97" t="s">
        <v>1251</v>
      </c>
      <c r="S394" s="78">
        <v>42043</v>
      </c>
      <c r="T394" s="78">
        <v>42782</v>
      </c>
      <c r="U394" s="11">
        <f t="shared" si="20"/>
        <v>739</v>
      </c>
    </row>
    <row r="395" spans="1:21" hidden="1" x14ac:dyDescent="0.25">
      <c r="A395" s="11" t="s">
        <v>304</v>
      </c>
      <c r="B395" s="12" t="s">
        <v>33</v>
      </c>
      <c r="C395" s="11" t="s">
        <v>29</v>
      </c>
      <c r="D395" s="13">
        <v>907001320</v>
      </c>
      <c r="E395" s="14">
        <v>9194075460</v>
      </c>
      <c r="F395" s="11" t="s">
        <v>14</v>
      </c>
      <c r="G395" s="78">
        <v>36673</v>
      </c>
      <c r="H395" s="79" t="str">
        <f t="shared" si="18"/>
        <v>May</v>
      </c>
      <c r="I395" s="16">
        <f t="shared" ca="1" si="19"/>
        <v>20</v>
      </c>
      <c r="J395" s="17" t="s">
        <v>15</v>
      </c>
      <c r="K395" s="93">
        <v>57922</v>
      </c>
      <c r="L395" s="12">
        <v>5</v>
      </c>
      <c r="R395" s="97" t="s">
        <v>1252</v>
      </c>
      <c r="S395" s="78">
        <v>41705</v>
      </c>
      <c r="T395" s="78">
        <v>42267</v>
      </c>
      <c r="U395" s="11">
        <f t="shared" si="20"/>
        <v>562</v>
      </c>
    </row>
    <row r="396" spans="1:21" hidden="1" x14ac:dyDescent="0.25">
      <c r="A396" s="11" t="s">
        <v>405</v>
      </c>
      <c r="B396" s="12" t="s">
        <v>28</v>
      </c>
      <c r="C396" s="11" t="s">
        <v>29</v>
      </c>
      <c r="D396" s="13">
        <v>863001920</v>
      </c>
      <c r="E396" s="14">
        <v>2528467597</v>
      </c>
      <c r="F396" s="11" t="s">
        <v>17</v>
      </c>
      <c r="G396" s="78">
        <v>36918</v>
      </c>
      <c r="H396" s="79" t="str">
        <f t="shared" si="18"/>
        <v>January</v>
      </c>
      <c r="I396" s="16">
        <f t="shared" ca="1" si="19"/>
        <v>19</v>
      </c>
      <c r="J396" s="17"/>
      <c r="K396" s="93">
        <v>67649</v>
      </c>
      <c r="L396" s="12">
        <v>5</v>
      </c>
      <c r="R396" s="97" t="s">
        <v>1253</v>
      </c>
      <c r="S396" s="78">
        <v>41868</v>
      </c>
      <c r="T396" s="78">
        <v>42052</v>
      </c>
      <c r="U396" s="11">
        <f t="shared" si="20"/>
        <v>184</v>
      </c>
    </row>
    <row r="397" spans="1:21" x14ac:dyDescent="0.25">
      <c r="A397" s="11" t="s">
        <v>735</v>
      </c>
      <c r="B397" s="12" t="s">
        <v>33</v>
      </c>
      <c r="C397" s="11" t="s">
        <v>67</v>
      </c>
      <c r="D397" s="13">
        <v>349009288</v>
      </c>
      <c r="E397" s="14">
        <v>9194629972</v>
      </c>
      <c r="F397" s="11" t="s">
        <v>14</v>
      </c>
      <c r="G397" s="78">
        <v>39860</v>
      </c>
      <c r="H397" s="79" t="str">
        <f t="shared" si="18"/>
        <v>February</v>
      </c>
      <c r="I397" s="16">
        <f t="shared" ca="1" si="19"/>
        <v>11</v>
      </c>
      <c r="J397" s="17" t="s">
        <v>37</v>
      </c>
      <c r="K397" s="93">
        <v>38678</v>
      </c>
      <c r="L397" s="12">
        <v>4</v>
      </c>
      <c r="R397" s="97" t="s">
        <v>1254</v>
      </c>
      <c r="S397" s="78">
        <v>41862</v>
      </c>
      <c r="T397" s="78">
        <v>42168</v>
      </c>
      <c r="U397" s="11">
        <f t="shared" si="20"/>
        <v>306</v>
      </c>
    </row>
    <row r="398" spans="1:21" hidden="1" x14ac:dyDescent="0.25">
      <c r="A398" s="11" t="s">
        <v>305</v>
      </c>
      <c r="B398" s="12" t="s">
        <v>28</v>
      </c>
      <c r="C398" s="11" t="s">
        <v>460</v>
      </c>
      <c r="D398" s="13">
        <v>960007007</v>
      </c>
      <c r="E398" s="14">
        <v>9194694995</v>
      </c>
      <c r="F398" s="11" t="s">
        <v>17</v>
      </c>
      <c r="G398" s="78">
        <v>39465</v>
      </c>
      <c r="H398" s="79" t="str">
        <f t="shared" si="18"/>
        <v>January</v>
      </c>
      <c r="I398" s="16">
        <f t="shared" ca="1" si="19"/>
        <v>12</v>
      </c>
      <c r="J398" s="17"/>
      <c r="K398" s="93">
        <v>40905</v>
      </c>
      <c r="L398" s="12">
        <v>1</v>
      </c>
      <c r="R398" s="97" t="s">
        <v>1255</v>
      </c>
      <c r="S398" s="78">
        <v>41767</v>
      </c>
      <c r="T398" s="78">
        <v>42355</v>
      </c>
      <c r="U398" s="11">
        <f t="shared" si="20"/>
        <v>588</v>
      </c>
    </row>
    <row r="399" spans="1:21" hidden="1" x14ac:dyDescent="0.25">
      <c r="A399" s="11" t="s">
        <v>648</v>
      </c>
      <c r="B399" s="12" t="s">
        <v>33</v>
      </c>
      <c r="C399" s="11" t="s">
        <v>220</v>
      </c>
      <c r="D399" s="13">
        <v>378001658</v>
      </c>
      <c r="E399" s="14">
        <v>9196705508</v>
      </c>
      <c r="F399" s="11" t="s">
        <v>17</v>
      </c>
      <c r="G399" s="78">
        <v>40915</v>
      </c>
      <c r="H399" s="79" t="str">
        <f t="shared" si="18"/>
        <v>January</v>
      </c>
      <c r="I399" s="16">
        <f t="shared" ca="1" si="19"/>
        <v>8</v>
      </c>
      <c r="J399" s="17"/>
      <c r="K399" s="93">
        <v>53055</v>
      </c>
      <c r="L399" s="12">
        <v>2</v>
      </c>
      <c r="R399" s="97" t="s">
        <v>1256</v>
      </c>
      <c r="S399" s="78">
        <v>42072</v>
      </c>
      <c r="T399" s="78">
        <v>42762</v>
      </c>
      <c r="U399" s="11">
        <f t="shared" si="20"/>
        <v>690</v>
      </c>
    </row>
    <row r="400" spans="1:21" hidden="1" x14ac:dyDescent="0.25">
      <c r="A400" s="11" t="s">
        <v>649</v>
      </c>
      <c r="B400" s="12" t="s">
        <v>31</v>
      </c>
      <c r="C400" s="11" t="s">
        <v>685</v>
      </c>
      <c r="D400" s="13">
        <v>733008713</v>
      </c>
      <c r="E400" s="14">
        <v>9196648050</v>
      </c>
      <c r="F400" s="11" t="s">
        <v>17</v>
      </c>
      <c r="G400" s="78">
        <v>38180</v>
      </c>
      <c r="H400" s="79" t="str">
        <f t="shared" si="18"/>
        <v>July</v>
      </c>
      <c r="I400" s="16">
        <f t="shared" ca="1" si="19"/>
        <v>16</v>
      </c>
      <c r="J400" s="17"/>
      <c r="K400" s="93">
        <v>118571</v>
      </c>
      <c r="L400" s="12">
        <v>2</v>
      </c>
      <c r="R400" s="97" t="s">
        <v>1257</v>
      </c>
      <c r="S400" s="78">
        <v>40943</v>
      </c>
      <c r="T400" s="78">
        <v>41781</v>
      </c>
      <c r="U400" s="11">
        <f t="shared" si="20"/>
        <v>838</v>
      </c>
    </row>
    <row r="401" spans="1:21" hidden="1" x14ac:dyDescent="0.25">
      <c r="A401" s="11" t="s">
        <v>572</v>
      </c>
      <c r="B401" s="12" t="s">
        <v>28</v>
      </c>
      <c r="C401" s="11" t="s">
        <v>611</v>
      </c>
      <c r="D401" s="13">
        <v>627007314</v>
      </c>
      <c r="E401" s="14">
        <v>2521525844</v>
      </c>
      <c r="F401" s="11" t="s">
        <v>14</v>
      </c>
      <c r="G401" s="78">
        <v>36694</v>
      </c>
      <c r="H401" s="79" t="str">
        <f t="shared" si="18"/>
        <v>June</v>
      </c>
      <c r="I401" s="16">
        <f t="shared" ca="1" si="19"/>
        <v>20</v>
      </c>
      <c r="J401" s="17" t="s">
        <v>42</v>
      </c>
      <c r="K401" s="93">
        <v>116424</v>
      </c>
      <c r="L401" s="12">
        <v>1</v>
      </c>
      <c r="R401" s="97" t="s">
        <v>1258</v>
      </c>
      <c r="S401" s="78">
        <v>42264</v>
      </c>
      <c r="T401" s="78">
        <v>42616</v>
      </c>
      <c r="U401" s="11">
        <f t="shared" si="20"/>
        <v>352</v>
      </c>
    </row>
    <row r="402" spans="1:21" hidden="1" x14ac:dyDescent="0.25">
      <c r="A402" s="11" t="s">
        <v>217</v>
      </c>
      <c r="B402" s="12" t="s">
        <v>33</v>
      </c>
      <c r="C402" s="11" t="s">
        <v>685</v>
      </c>
      <c r="D402" s="13">
        <v>892000187</v>
      </c>
      <c r="E402" s="14">
        <v>2524877123</v>
      </c>
      <c r="F402" s="11" t="s">
        <v>14</v>
      </c>
      <c r="G402" s="78">
        <v>37128</v>
      </c>
      <c r="H402" s="79" t="str">
        <f t="shared" si="18"/>
        <v>August</v>
      </c>
      <c r="I402" s="16">
        <f t="shared" ca="1" si="19"/>
        <v>19</v>
      </c>
      <c r="J402" s="17" t="s">
        <v>37</v>
      </c>
      <c r="K402" s="93">
        <v>117747</v>
      </c>
      <c r="L402" s="12">
        <v>1</v>
      </c>
      <c r="R402" s="97" t="s">
        <v>1259</v>
      </c>
      <c r="S402" s="78">
        <v>41588</v>
      </c>
      <c r="T402" s="78">
        <v>41784</v>
      </c>
      <c r="U402" s="11">
        <f t="shared" si="20"/>
        <v>196</v>
      </c>
    </row>
    <row r="403" spans="1:21" hidden="1" x14ac:dyDescent="0.25">
      <c r="A403" s="11" t="s">
        <v>445</v>
      </c>
      <c r="B403" s="12" t="s">
        <v>33</v>
      </c>
      <c r="C403" s="11" t="s">
        <v>220</v>
      </c>
      <c r="D403" s="13">
        <v>337003008</v>
      </c>
      <c r="E403" s="14">
        <v>2521257896</v>
      </c>
      <c r="F403" s="11" t="s">
        <v>14</v>
      </c>
      <c r="G403" s="78">
        <v>40236</v>
      </c>
      <c r="H403" s="79" t="str">
        <f t="shared" si="18"/>
        <v>February</v>
      </c>
      <c r="I403" s="16">
        <f t="shared" ca="1" si="19"/>
        <v>10</v>
      </c>
      <c r="J403" s="17" t="s">
        <v>15</v>
      </c>
      <c r="K403" s="93">
        <v>39110</v>
      </c>
      <c r="L403" s="12">
        <v>3</v>
      </c>
      <c r="R403" s="97" t="s">
        <v>1260</v>
      </c>
      <c r="S403" s="78">
        <v>41729</v>
      </c>
      <c r="T403" s="78">
        <v>41852</v>
      </c>
      <c r="U403" s="11">
        <f t="shared" si="20"/>
        <v>123</v>
      </c>
    </row>
    <row r="404" spans="1:21" hidden="1" x14ac:dyDescent="0.25">
      <c r="A404" s="11" t="s">
        <v>36</v>
      </c>
      <c r="B404" s="12" t="s">
        <v>12</v>
      </c>
      <c r="C404" s="11" t="s">
        <v>433</v>
      </c>
      <c r="D404" s="13">
        <v>550001321</v>
      </c>
      <c r="E404" s="14">
        <v>9192529195</v>
      </c>
      <c r="F404" s="11" t="s">
        <v>17</v>
      </c>
      <c r="G404" s="78">
        <v>38889</v>
      </c>
      <c r="H404" s="79" t="str">
        <f t="shared" si="18"/>
        <v>June</v>
      </c>
      <c r="I404" s="16">
        <f t="shared" ca="1" si="19"/>
        <v>14</v>
      </c>
      <c r="J404" s="17"/>
      <c r="K404" s="93">
        <v>97848</v>
      </c>
      <c r="L404" s="12">
        <v>2</v>
      </c>
      <c r="R404" s="97" t="s">
        <v>1261</v>
      </c>
      <c r="S404" s="78">
        <v>41099</v>
      </c>
      <c r="T404" s="78">
        <v>41863</v>
      </c>
      <c r="U404" s="11">
        <f t="shared" si="20"/>
        <v>764</v>
      </c>
    </row>
    <row r="405" spans="1:21" hidden="1" x14ac:dyDescent="0.25">
      <c r="A405" s="11" t="s">
        <v>736</v>
      </c>
      <c r="B405" s="12" t="s">
        <v>12</v>
      </c>
      <c r="C405" s="11" t="s">
        <v>146</v>
      </c>
      <c r="D405" s="13">
        <v>195005117</v>
      </c>
      <c r="E405" s="14">
        <v>9192387348</v>
      </c>
      <c r="F405" s="11" t="s">
        <v>17</v>
      </c>
      <c r="G405" s="78">
        <v>37992</v>
      </c>
      <c r="H405" s="79" t="str">
        <f t="shared" si="18"/>
        <v>January</v>
      </c>
      <c r="I405" s="16">
        <f t="shared" ca="1" si="19"/>
        <v>16</v>
      </c>
      <c r="J405" s="17"/>
      <c r="K405" s="93">
        <v>17113</v>
      </c>
      <c r="L405" s="12">
        <v>2</v>
      </c>
      <c r="R405" s="97" t="s">
        <v>1262</v>
      </c>
      <c r="S405" s="78">
        <v>42167</v>
      </c>
      <c r="T405" s="78">
        <v>43119</v>
      </c>
      <c r="U405" s="11">
        <f t="shared" si="20"/>
        <v>952</v>
      </c>
    </row>
    <row r="406" spans="1:21" hidden="1" x14ac:dyDescent="0.25">
      <c r="A406" s="11" t="s">
        <v>306</v>
      </c>
      <c r="B406" s="12" t="s">
        <v>33</v>
      </c>
      <c r="C406" s="11" t="s">
        <v>220</v>
      </c>
      <c r="D406" s="13">
        <v>114005397</v>
      </c>
      <c r="E406" s="14">
        <v>2524694617</v>
      </c>
      <c r="F406" s="11" t="s">
        <v>17</v>
      </c>
      <c r="G406" s="78">
        <v>42031</v>
      </c>
      <c r="H406" s="79" t="str">
        <f t="shared" si="18"/>
        <v>January</v>
      </c>
      <c r="I406" s="16">
        <f t="shared" ca="1" si="19"/>
        <v>5</v>
      </c>
      <c r="J406" s="17"/>
      <c r="K406" s="93">
        <v>86198</v>
      </c>
      <c r="L406" s="12">
        <v>2</v>
      </c>
      <c r="R406" s="97" t="s">
        <v>1263</v>
      </c>
      <c r="S406" s="78">
        <v>42024</v>
      </c>
      <c r="T406" s="78">
        <v>42870</v>
      </c>
      <c r="U406" s="11">
        <f t="shared" si="20"/>
        <v>846</v>
      </c>
    </row>
    <row r="407" spans="1:21" hidden="1" x14ac:dyDescent="0.25">
      <c r="A407" s="11" t="s">
        <v>737</v>
      </c>
      <c r="B407" s="12" t="s">
        <v>33</v>
      </c>
      <c r="C407" s="11" t="s">
        <v>381</v>
      </c>
      <c r="D407" s="13">
        <v>643002576</v>
      </c>
      <c r="E407" s="14">
        <v>2522256131</v>
      </c>
      <c r="F407" s="11" t="s">
        <v>26</v>
      </c>
      <c r="G407" s="78">
        <v>36147</v>
      </c>
      <c r="H407" s="79" t="str">
        <f t="shared" si="18"/>
        <v>December</v>
      </c>
      <c r="I407" s="16">
        <f t="shared" ca="1" si="19"/>
        <v>21</v>
      </c>
      <c r="J407" s="17"/>
      <c r="K407" s="93">
        <v>49739</v>
      </c>
      <c r="L407" s="12">
        <v>4</v>
      </c>
      <c r="R407" s="97" t="s">
        <v>1264</v>
      </c>
      <c r="S407" s="78">
        <v>41455</v>
      </c>
      <c r="T407" s="78">
        <v>41714</v>
      </c>
      <c r="U407" s="11">
        <f t="shared" si="20"/>
        <v>259</v>
      </c>
    </row>
    <row r="408" spans="1:21" hidden="1" x14ac:dyDescent="0.25">
      <c r="A408" s="11" t="s">
        <v>406</v>
      </c>
      <c r="B408" s="12" t="s">
        <v>28</v>
      </c>
      <c r="C408" s="11" t="s">
        <v>522</v>
      </c>
      <c r="D408" s="13">
        <v>387001597</v>
      </c>
      <c r="E408" s="14">
        <v>9191963194</v>
      </c>
      <c r="F408" s="11" t="s">
        <v>17</v>
      </c>
      <c r="G408" s="78">
        <v>36357</v>
      </c>
      <c r="H408" s="79" t="str">
        <f t="shared" si="18"/>
        <v>July</v>
      </c>
      <c r="I408" s="16">
        <f t="shared" ca="1" si="19"/>
        <v>21</v>
      </c>
      <c r="J408" s="17"/>
      <c r="K408" s="93">
        <v>71213</v>
      </c>
      <c r="L408" s="12">
        <v>1</v>
      </c>
      <c r="R408" s="97" t="s">
        <v>1265</v>
      </c>
      <c r="S408" s="78">
        <v>41918</v>
      </c>
      <c r="T408" s="78">
        <v>42180</v>
      </c>
      <c r="U408" s="11">
        <f t="shared" si="20"/>
        <v>262</v>
      </c>
    </row>
    <row r="409" spans="1:21" hidden="1" x14ac:dyDescent="0.25">
      <c r="A409" s="11" t="s">
        <v>407</v>
      </c>
      <c r="B409" s="12" t="s">
        <v>31</v>
      </c>
      <c r="C409" s="11" t="s">
        <v>611</v>
      </c>
      <c r="D409" s="13">
        <v>531004742</v>
      </c>
      <c r="E409" s="14">
        <v>9195770085</v>
      </c>
      <c r="F409" s="11" t="s">
        <v>14</v>
      </c>
      <c r="G409" s="78">
        <v>40635</v>
      </c>
      <c r="H409" s="79" t="str">
        <f t="shared" si="18"/>
        <v>April</v>
      </c>
      <c r="I409" s="16">
        <f t="shared" ca="1" si="19"/>
        <v>9</v>
      </c>
      <c r="J409" s="17" t="s">
        <v>15</v>
      </c>
      <c r="K409" s="93">
        <v>39434</v>
      </c>
      <c r="L409" s="12">
        <v>5</v>
      </c>
      <c r="R409" s="97" t="s">
        <v>1266</v>
      </c>
      <c r="S409" s="78">
        <v>41481</v>
      </c>
      <c r="T409" s="78">
        <v>42377</v>
      </c>
      <c r="U409" s="11">
        <f t="shared" si="20"/>
        <v>896</v>
      </c>
    </row>
    <row r="410" spans="1:21" x14ac:dyDescent="0.25">
      <c r="A410" s="11" t="s">
        <v>650</v>
      </c>
      <c r="B410" s="12" t="s">
        <v>28</v>
      </c>
      <c r="C410" s="11" t="s">
        <v>67</v>
      </c>
      <c r="D410" s="13">
        <v>631005285</v>
      </c>
      <c r="E410" s="14">
        <v>2527491979</v>
      </c>
      <c r="F410" s="11" t="s">
        <v>14</v>
      </c>
      <c r="G410" s="78">
        <v>36369</v>
      </c>
      <c r="H410" s="79" t="str">
        <f t="shared" si="18"/>
        <v>July</v>
      </c>
      <c r="I410" s="16">
        <f t="shared" ca="1" si="19"/>
        <v>21</v>
      </c>
      <c r="J410" s="17" t="s">
        <v>37</v>
      </c>
      <c r="K410" s="93">
        <v>115992</v>
      </c>
      <c r="L410" s="12">
        <v>4</v>
      </c>
      <c r="R410" s="97" t="s">
        <v>1267</v>
      </c>
      <c r="S410" s="78">
        <v>41034</v>
      </c>
      <c r="T410" s="78">
        <v>41456</v>
      </c>
      <c r="U410" s="11">
        <f t="shared" si="20"/>
        <v>422</v>
      </c>
    </row>
    <row r="411" spans="1:21" hidden="1" x14ac:dyDescent="0.25">
      <c r="A411" s="11" t="s">
        <v>738</v>
      </c>
      <c r="B411" s="12" t="s">
        <v>28</v>
      </c>
      <c r="C411" s="11" t="s">
        <v>29</v>
      </c>
      <c r="D411" s="13">
        <v>434007073</v>
      </c>
      <c r="E411" s="14">
        <v>9197889149</v>
      </c>
      <c r="F411" s="11" t="s">
        <v>22</v>
      </c>
      <c r="G411" s="78">
        <v>40624</v>
      </c>
      <c r="H411" s="79" t="str">
        <f t="shared" si="18"/>
        <v>March</v>
      </c>
      <c r="I411" s="16">
        <f t="shared" ca="1" si="19"/>
        <v>9</v>
      </c>
      <c r="J411" s="17" t="s">
        <v>42</v>
      </c>
      <c r="K411" s="93">
        <v>53649</v>
      </c>
      <c r="L411" s="12">
        <v>3</v>
      </c>
      <c r="R411" s="97" t="s">
        <v>1268</v>
      </c>
      <c r="S411" s="78">
        <v>41047</v>
      </c>
      <c r="T411" s="78">
        <v>41707</v>
      </c>
      <c r="U411" s="11">
        <f t="shared" si="20"/>
        <v>660</v>
      </c>
    </row>
    <row r="412" spans="1:21" hidden="1" x14ac:dyDescent="0.25">
      <c r="A412" s="11" t="s">
        <v>483</v>
      </c>
      <c r="B412" s="12" t="s">
        <v>28</v>
      </c>
      <c r="C412" s="11" t="s">
        <v>172</v>
      </c>
      <c r="D412" s="13">
        <v>625001462</v>
      </c>
      <c r="E412" s="14">
        <v>2527553017</v>
      </c>
      <c r="F412" s="11" t="s">
        <v>14</v>
      </c>
      <c r="G412" s="78">
        <v>40130</v>
      </c>
      <c r="H412" s="79" t="str">
        <f t="shared" si="18"/>
        <v>November</v>
      </c>
      <c r="I412" s="16">
        <f t="shared" ca="1" si="19"/>
        <v>11</v>
      </c>
      <c r="J412" s="17" t="s">
        <v>15</v>
      </c>
      <c r="K412" s="93">
        <v>57348</v>
      </c>
      <c r="L412" s="12">
        <v>3</v>
      </c>
      <c r="R412" s="97" t="s">
        <v>1269</v>
      </c>
      <c r="S412" s="78">
        <v>40996</v>
      </c>
      <c r="T412" s="78">
        <v>41567</v>
      </c>
      <c r="U412" s="11">
        <f t="shared" si="20"/>
        <v>571</v>
      </c>
    </row>
    <row r="413" spans="1:21" hidden="1" x14ac:dyDescent="0.25">
      <c r="A413" s="11" t="s">
        <v>573</v>
      </c>
      <c r="B413" s="12" t="s">
        <v>28</v>
      </c>
      <c r="C413" s="11" t="s">
        <v>685</v>
      </c>
      <c r="D413" s="13">
        <v>693004759</v>
      </c>
      <c r="E413" s="14">
        <v>9192683895</v>
      </c>
      <c r="F413" s="11" t="s">
        <v>14</v>
      </c>
      <c r="G413" s="78">
        <v>36648</v>
      </c>
      <c r="H413" s="79" t="str">
        <f t="shared" si="18"/>
        <v>May</v>
      </c>
      <c r="I413" s="16">
        <f t="shared" ca="1" si="19"/>
        <v>20</v>
      </c>
      <c r="J413" s="17" t="s">
        <v>23</v>
      </c>
      <c r="K413" s="93">
        <v>84753</v>
      </c>
      <c r="L413" s="12">
        <v>3</v>
      </c>
      <c r="R413" s="97" t="s">
        <v>1270</v>
      </c>
      <c r="S413" s="78">
        <v>41729</v>
      </c>
      <c r="T413" s="78">
        <v>42112</v>
      </c>
      <c r="U413" s="11">
        <f t="shared" si="20"/>
        <v>383</v>
      </c>
    </row>
    <row r="414" spans="1:21" hidden="1" x14ac:dyDescent="0.25">
      <c r="A414" s="11" t="s">
        <v>484</v>
      </c>
      <c r="B414" s="12" t="s">
        <v>31</v>
      </c>
      <c r="C414" s="11" t="s">
        <v>29</v>
      </c>
      <c r="D414" s="13">
        <v>843005501</v>
      </c>
      <c r="E414" s="14">
        <v>2527852326</v>
      </c>
      <c r="F414" s="11" t="s">
        <v>14</v>
      </c>
      <c r="G414" s="78">
        <v>38584</v>
      </c>
      <c r="H414" s="79" t="str">
        <f t="shared" si="18"/>
        <v>August</v>
      </c>
      <c r="I414" s="16">
        <f t="shared" ca="1" si="19"/>
        <v>15</v>
      </c>
      <c r="J414" s="17" t="s">
        <v>37</v>
      </c>
      <c r="K414" s="93">
        <v>44469</v>
      </c>
      <c r="L414" s="12">
        <v>2</v>
      </c>
      <c r="R414" s="97" t="s">
        <v>1271</v>
      </c>
      <c r="S414" s="78">
        <v>42332</v>
      </c>
      <c r="T414" s="78">
        <v>42719</v>
      </c>
      <c r="U414" s="11">
        <f t="shared" si="20"/>
        <v>387</v>
      </c>
    </row>
    <row r="415" spans="1:21" hidden="1" x14ac:dyDescent="0.25">
      <c r="A415" s="11" t="s">
        <v>307</v>
      </c>
      <c r="B415" s="12" t="s">
        <v>28</v>
      </c>
      <c r="C415" s="11" t="s">
        <v>611</v>
      </c>
      <c r="D415" s="13">
        <v>277005508</v>
      </c>
      <c r="E415" s="14">
        <v>2526584511</v>
      </c>
      <c r="F415" s="11" t="s">
        <v>14</v>
      </c>
      <c r="G415" s="78">
        <v>38215</v>
      </c>
      <c r="H415" s="79" t="str">
        <f t="shared" si="18"/>
        <v>August</v>
      </c>
      <c r="I415" s="16">
        <f t="shared" ca="1" si="19"/>
        <v>16</v>
      </c>
      <c r="J415" s="17" t="s">
        <v>37</v>
      </c>
      <c r="K415" s="93">
        <v>89694</v>
      </c>
      <c r="L415" s="12">
        <v>3</v>
      </c>
      <c r="R415" s="97" t="s">
        <v>1272</v>
      </c>
      <c r="S415" s="78">
        <v>41600</v>
      </c>
      <c r="T415" s="78">
        <v>42365</v>
      </c>
      <c r="U415" s="11">
        <f t="shared" si="20"/>
        <v>765</v>
      </c>
    </row>
    <row r="416" spans="1:21" hidden="1" x14ac:dyDescent="0.25">
      <c r="A416" s="11" t="s">
        <v>574</v>
      </c>
      <c r="B416" s="12" t="s">
        <v>28</v>
      </c>
      <c r="C416" s="11" t="s">
        <v>611</v>
      </c>
      <c r="D416" s="13">
        <v>644009557</v>
      </c>
      <c r="E416" s="14">
        <v>2526532463</v>
      </c>
      <c r="F416" s="11" t="s">
        <v>14</v>
      </c>
      <c r="G416" s="78">
        <v>38854</v>
      </c>
      <c r="H416" s="79" t="str">
        <f t="shared" si="18"/>
        <v>May</v>
      </c>
      <c r="I416" s="16">
        <f t="shared" ca="1" si="19"/>
        <v>14</v>
      </c>
      <c r="J416" s="17" t="s">
        <v>23</v>
      </c>
      <c r="K416" s="93">
        <v>106583</v>
      </c>
      <c r="L416" s="12">
        <v>1</v>
      </c>
      <c r="R416" s="97" t="s">
        <v>1273</v>
      </c>
      <c r="S416" s="78">
        <v>41461</v>
      </c>
      <c r="T416" s="78">
        <v>41637</v>
      </c>
      <c r="U416" s="11">
        <f t="shared" si="20"/>
        <v>176</v>
      </c>
    </row>
    <row r="417" spans="1:21" hidden="1" x14ac:dyDescent="0.25">
      <c r="A417" s="11" t="s">
        <v>408</v>
      </c>
      <c r="B417" s="12" t="s">
        <v>28</v>
      </c>
      <c r="C417" s="11" t="s">
        <v>433</v>
      </c>
      <c r="D417" s="13">
        <v>788002967</v>
      </c>
      <c r="E417" s="14">
        <v>2521919147</v>
      </c>
      <c r="F417" s="11" t="s">
        <v>26</v>
      </c>
      <c r="G417" s="78">
        <v>38223</v>
      </c>
      <c r="H417" s="79" t="str">
        <f t="shared" si="18"/>
        <v>August</v>
      </c>
      <c r="I417" s="16">
        <f t="shared" ca="1" si="19"/>
        <v>16</v>
      </c>
      <c r="J417" s="17"/>
      <c r="K417" s="93">
        <v>47671</v>
      </c>
      <c r="L417" s="12">
        <v>3</v>
      </c>
      <c r="R417" s="97" t="s">
        <v>1274</v>
      </c>
      <c r="S417" s="78">
        <v>41872</v>
      </c>
      <c r="T417" s="78">
        <v>42541</v>
      </c>
      <c r="U417" s="11">
        <f t="shared" si="20"/>
        <v>669</v>
      </c>
    </row>
    <row r="418" spans="1:21" hidden="1" x14ac:dyDescent="0.25">
      <c r="A418" s="11" t="s">
        <v>575</v>
      </c>
      <c r="B418" s="12" t="s">
        <v>25</v>
      </c>
      <c r="C418" s="11" t="s">
        <v>381</v>
      </c>
      <c r="D418" s="13">
        <v>154004918</v>
      </c>
      <c r="E418" s="14">
        <v>2521575684</v>
      </c>
      <c r="F418" s="11" t="s">
        <v>14</v>
      </c>
      <c r="G418" s="78">
        <v>36249</v>
      </c>
      <c r="H418" s="79" t="str">
        <f t="shared" si="18"/>
        <v>March</v>
      </c>
      <c r="I418" s="16">
        <f t="shared" ca="1" si="19"/>
        <v>21</v>
      </c>
      <c r="J418" s="17" t="s">
        <v>15</v>
      </c>
      <c r="K418" s="93">
        <v>30915</v>
      </c>
      <c r="L418" s="12">
        <v>1</v>
      </c>
      <c r="R418" s="97" t="s">
        <v>1275</v>
      </c>
      <c r="S418" s="78">
        <v>41482</v>
      </c>
      <c r="T418" s="78">
        <v>41626</v>
      </c>
      <c r="U418" s="11">
        <f t="shared" si="20"/>
        <v>144</v>
      </c>
    </row>
    <row r="419" spans="1:21" hidden="1" x14ac:dyDescent="0.25">
      <c r="A419" s="11" t="s">
        <v>190</v>
      </c>
      <c r="B419" s="12" t="s">
        <v>19</v>
      </c>
      <c r="C419" s="11" t="s">
        <v>381</v>
      </c>
      <c r="D419" s="13">
        <v>506005137</v>
      </c>
      <c r="E419" s="14">
        <v>9193613417</v>
      </c>
      <c r="F419" s="11" t="s">
        <v>14</v>
      </c>
      <c r="G419" s="78">
        <v>42925</v>
      </c>
      <c r="H419" s="79" t="str">
        <f t="shared" si="18"/>
        <v>July</v>
      </c>
      <c r="I419" s="16">
        <f t="shared" ca="1" si="19"/>
        <v>3</v>
      </c>
      <c r="J419" s="17" t="s">
        <v>37</v>
      </c>
      <c r="K419" s="93">
        <v>59603</v>
      </c>
      <c r="L419" s="12">
        <v>4</v>
      </c>
      <c r="R419" s="97" t="s">
        <v>1276</v>
      </c>
      <c r="S419" s="78">
        <v>41560</v>
      </c>
      <c r="T419" s="78">
        <v>42446</v>
      </c>
      <c r="U419" s="11">
        <f t="shared" si="20"/>
        <v>886</v>
      </c>
    </row>
    <row r="420" spans="1:21" x14ac:dyDescent="0.25">
      <c r="A420" s="11" t="s">
        <v>308</v>
      </c>
      <c r="B420" s="12" t="s">
        <v>28</v>
      </c>
      <c r="C420" s="11" t="s">
        <v>67</v>
      </c>
      <c r="D420" s="13">
        <v>639004672</v>
      </c>
      <c r="E420" s="14">
        <v>9191919478</v>
      </c>
      <c r="F420" s="11" t="s">
        <v>22</v>
      </c>
      <c r="G420" s="78">
        <v>38684</v>
      </c>
      <c r="H420" s="79" t="str">
        <f t="shared" si="18"/>
        <v>November</v>
      </c>
      <c r="I420" s="16">
        <f t="shared" ca="1" si="19"/>
        <v>15</v>
      </c>
      <c r="J420" s="17" t="s">
        <v>42</v>
      </c>
      <c r="K420" s="93">
        <v>31563</v>
      </c>
      <c r="L420" s="12">
        <v>4</v>
      </c>
      <c r="R420" s="97" t="s">
        <v>1277</v>
      </c>
      <c r="S420" s="78">
        <v>42262</v>
      </c>
      <c r="T420" s="78">
        <v>42736</v>
      </c>
      <c r="U420" s="11">
        <f t="shared" si="20"/>
        <v>474</v>
      </c>
    </row>
    <row r="421" spans="1:21" hidden="1" x14ac:dyDescent="0.25">
      <c r="A421" s="11" t="s">
        <v>576</v>
      </c>
      <c r="B421" s="12" t="s">
        <v>31</v>
      </c>
      <c r="C421" s="11" t="s">
        <v>220</v>
      </c>
      <c r="D421" s="13">
        <v>647002282</v>
      </c>
      <c r="E421" s="14">
        <v>9193392642</v>
      </c>
      <c r="F421" s="11" t="s">
        <v>17</v>
      </c>
      <c r="G421" s="78">
        <v>37107</v>
      </c>
      <c r="H421" s="79" t="str">
        <f t="shared" si="18"/>
        <v>August</v>
      </c>
      <c r="I421" s="16">
        <f t="shared" ca="1" si="19"/>
        <v>19</v>
      </c>
      <c r="J421" s="17"/>
      <c r="K421" s="93">
        <v>47871</v>
      </c>
      <c r="L421" s="12">
        <v>3</v>
      </c>
      <c r="R421" s="97" t="s">
        <v>1278</v>
      </c>
      <c r="S421" s="78">
        <v>41252</v>
      </c>
      <c r="T421" s="78">
        <v>41950</v>
      </c>
      <c r="U421" s="11">
        <f t="shared" si="20"/>
        <v>698</v>
      </c>
    </row>
    <row r="422" spans="1:21" hidden="1" x14ac:dyDescent="0.25">
      <c r="A422" s="11" t="s">
        <v>99</v>
      </c>
      <c r="B422" s="12" t="s">
        <v>19</v>
      </c>
      <c r="C422" s="11" t="s">
        <v>786</v>
      </c>
      <c r="D422" s="13">
        <v>495002474</v>
      </c>
      <c r="E422" s="14">
        <v>9194137278</v>
      </c>
      <c r="F422" s="11" t="s">
        <v>22</v>
      </c>
      <c r="G422" s="78">
        <v>39399</v>
      </c>
      <c r="H422" s="79" t="str">
        <f t="shared" si="18"/>
        <v>November</v>
      </c>
      <c r="I422" s="16">
        <f t="shared" ca="1" si="19"/>
        <v>13</v>
      </c>
      <c r="J422" s="17" t="s">
        <v>15</v>
      </c>
      <c r="K422" s="93">
        <v>42188</v>
      </c>
      <c r="L422" s="12">
        <v>2</v>
      </c>
      <c r="R422" s="97" t="s">
        <v>1279</v>
      </c>
      <c r="S422" s="78">
        <v>42066</v>
      </c>
      <c r="T422" s="78">
        <v>42261</v>
      </c>
      <c r="U422" s="11">
        <f t="shared" si="20"/>
        <v>195</v>
      </c>
    </row>
    <row r="423" spans="1:21" hidden="1" x14ac:dyDescent="0.25">
      <c r="A423" s="11" t="s">
        <v>191</v>
      </c>
      <c r="B423" s="12" t="s">
        <v>33</v>
      </c>
      <c r="C423" s="11" t="s">
        <v>460</v>
      </c>
      <c r="D423" s="13">
        <v>959008761</v>
      </c>
      <c r="E423" s="14">
        <v>9194744493</v>
      </c>
      <c r="F423" s="11" t="s">
        <v>14</v>
      </c>
      <c r="G423" s="78">
        <v>36299</v>
      </c>
      <c r="H423" s="79" t="str">
        <f t="shared" si="18"/>
        <v>May</v>
      </c>
      <c r="I423" s="16">
        <f t="shared" ca="1" si="19"/>
        <v>21</v>
      </c>
      <c r="J423" s="17" t="s">
        <v>20</v>
      </c>
      <c r="K423" s="93">
        <v>82985</v>
      </c>
      <c r="L423" s="12">
        <v>5</v>
      </c>
      <c r="R423" s="97" t="s">
        <v>1280</v>
      </c>
      <c r="S423" s="78">
        <v>41032</v>
      </c>
      <c r="T423" s="78">
        <v>41812</v>
      </c>
      <c r="U423" s="11">
        <f t="shared" si="20"/>
        <v>780</v>
      </c>
    </row>
    <row r="424" spans="1:21" x14ac:dyDescent="0.25">
      <c r="A424" s="11" t="s">
        <v>446</v>
      </c>
      <c r="B424" s="12" t="s">
        <v>28</v>
      </c>
      <c r="C424" s="11" t="s">
        <v>67</v>
      </c>
      <c r="D424" s="13">
        <v>831008207</v>
      </c>
      <c r="E424" s="14">
        <v>9192121334</v>
      </c>
      <c r="F424" s="11" t="s">
        <v>14</v>
      </c>
      <c r="G424" s="78">
        <v>40083</v>
      </c>
      <c r="H424" s="79" t="str">
        <f t="shared" si="18"/>
        <v>September</v>
      </c>
      <c r="I424" s="16">
        <f t="shared" ca="1" si="19"/>
        <v>11</v>
      </c>
      <c r="J424" s="17" t="s">
        <v>15</v>
      </c>
      <c r="K424" s="93">
        <v>97133</v>
      </c>
      <c r="L424" s="12">
        <v>5</v>
      </c>
      <c r="R424" s="97" t="s">
        <v>1281</v>
      </c>
      <c r="S424" s="78">
        <v>41108</v>
      </c>
      <c r="T424" s="78">
        <v>41480</v>
      </c>
      <c r="U424" s="11">
        <f t="shared" si="20"/>
        <v>372</v>
      </c>
    </row>
    <row r="425" spans="1:21" hidden="1" x14ac:dyDescent="0.25">
      <c r="A425" s="11" t="s">
        <v>309</v>
      </c>
      <c r="B425" s="12" t="s">
        <v>33</v>
      </c>
      <c r="C425" s="11" t="s">
        <v>685</v>
      </c>
      <c r="D425" s="13">
        <v>151002569</v>
      </c>
      <c r="E425" s="14">
        <v>2525202015</v>
      </c>
      <c r="F425" s="11" t="s">
        <v>17</v>
      </c>
      <c r="G425" s="78">
        <v>43405</v>
      </c>
      <c r="H425" s="79" t="str">
        <f t="shared" si="18"/>
        <v>November</v>
      </c>
      <c r="I425" s="16">
        <f t="shared" ca="1" si="19"/>
        <v>2</v>
      </c>
      <c r="J425" s="17"/>
      <c r="K425" s="93">
        <v>74939</v>
      </c>
      <c r="L425" s="12">
        <v>3</v>
      </c>
      <c r="R425" s="97" t="s">
        <v>1282</v>
      </c>
      <c r="S425" s="78">
        <v>41942</v>
      </c>
      <c r="T425" s="78">
        <v>42747</v>
      </c>
      <c r="U425" s="11">
        <f t="shared" si="20"/>
        <v>805</v>
      </c>
    </row>
    <row r="426" spans="1:21" hidden="1" x14ac:dyDescent="0.25">
      <c r="A426" s="11" t="s">
        <v>485</v>
      </c>
      <c r="B426" s="12" t="s">
        <v>12</v>
      </c>
      <c r="C426" s="11" t="s">
        <v>685</v>
      </c>
      <c r="D426" s="13">
        <v>667005362</v>
      </c>
      <c r="E426" s="14">
        <v>2522952173</v>
      </c>
      <c r="F426" s="11" t="s">
        <v>17</v>
      </c>
      <c r="G426" s="78">
        <v>42570</v>
      </c>
      <c r="H426" s="79" t="str">
        <f t="shared" si="18"/>
        <v>July</v>
      </c>
      <c r="I426" s="16">
        <f t="shared" ca="1" si="19"/>
        <v>4</v>
      </c>
      <c r="J426" s="17"/>
      <c r="K426" s="93">
        <v>116154</v>
      </c>
      <c r="L426" s="12">
        <v>5</v>
      </c>
      <c r="R426" s="97" t="s">
        <v>1283</v>
      </c>
      <c r="S426" s="78">
        <v>41851</v>
      </c>
      <c r="T426" s="78">
        <v>42600</v>
      </c>
      <c r="U426" s="11">
        <f t="shared" si="20"/>
        <v>749</v>
      </c>
    </row>
    <row r="427" spans="1:21" hidden="1" x14ac:dyDescent="0.25">
      <c r="A427" s="11" t="s">
        <v>310</v>
      </c>
      <c r="B427" s="12" t="s">
        <v>33</v>
      </c>
      <c r="C427" s="11" t="s">
        <v>685</v>
      </c>
      <c r="D427" s="13">
        <v>144002757</v>
      </c>
      <c r="E427" s="14">
        <v>9196060038</v>
      </c>
      <c r="F427" s="11" t="s">
        <v>17</v>
      </c>
      <c r="G427" s="78">
        <v>36404</v>
      </c>
      <c r="H427" s="79" t="str">
        <f t="shared" si="18"/>
        <v>September</v>
      </c>
      <c r="I427" s="16">
        <f t="shared" ca="1" si="19"/>
        <v>21</v>
      </c>
      <c r="J427" s="17"/>
      <c r="K427" s="93">
        <v>77625</v>
      </c>
      <c r="L427" s="12">
        <v>1</v>
      </c>
      <c r="R427" s="97" t="s">
        <v>1284</v>
      </c>
      <c r="S427" s="78">
        <v>41033</v>
      </c>
      <c r="T427" s="78">
        <v>41378</v>
      </c>
      <c r="U427" s="11">
        <f t="shared" si="20"/>
        <v>345</v>
      </c>
    </row>
    <row r="428" spans="1:21" hidden="1" x14ac:dyDescent="0.25">
      <c r="A428" s="11" t="s">
        <v>409</v>
      </c>
      <c r="B428" s="12" t="s">
        <v>33</v>
      </c>
      <c r="C428" s="11" t="s">
        <v>67</v>
      </c>
      <c r="D428" s="13">
        <v>856005418</v>
      </c>
      <c r="E428" s="14">
        <v>2526168483</v>
      </c>
      <c r="F428" s="11" t="s">
        <v>26</v>
      </c>
      <c r="G428" s="78">
        <v>39444</v>
      </c>
      <c r="H428" s="79" t="str">
        <f t="shared" si="18"/>
        <v>December</v>
      </c>
      <c r="I428" s="16">
        <f t="shared" ca="1" si="19"/>
        <v>12</v>
      </c>
      <c r="J428" s="17"/>
      <c r="K428" s="93">
        <v>40608</v>
      </c>
      <c r="L428" s="12">
        <v>3</v>
      </c>
      <c r="R428" s="97" t="s">
        <v>1285</v>
      </c>
      <c r="S428" s="78">
        <v>41470</v>
      </c>
      <c r="T428" s="78">
        <v>42204</v>
      </c>
      <c r="U428" s="11">
        <f t="shared" si="20"/>
        <v>734</v>
      </c>
    </row>
    <row r="429" spans="1:21" hidden="1" x14ac:dyDescent="0.25">
      <c r="A429" s="11" t="s">
        <v>311</v>
      </c>
      <c r="B429" s="12" t="s">
        <v>12</v>
      </c>
      <c r="C429" s="11" t="s">
        <v>67</v>
      </c>
      <c r="D429" s="13">
        <v>580000042</v>
      </c>
      <c r="E429" s="14">
        <v>9197528456</v>
      </c>
      <c r="F429" s="11" t="s">
        <v>17</v>
      </c>
      <c r="G429" s="78">
        <v>41882</v>
      </c>
      <c r="H429" s="79" t="str">
        <f t="shared" si="18"/>
        <v>August</v>
      </c>
      <c r="I429" s="16">
        <f t="shared" ca="1" si="19"/>
        <v>6</v>
      </c>
      <c r="J429" s="17"/>
      <c r="K429" s="93">
        <v>83903</v>
      </c>
      <c r="L429" s="12">
        <v>4</v>
      </c>
      <c r="R429" s="97" t="s">
        <v>1286</v>
      </c>
      <c r="S429" s="78">
        <v>42079</v>
      </c>
      <c r="T429" s="78">
        <v>42363</v>
      </c>
      <c r="U429" s="11">
        <f t="shared" si="20"/>
        <v>284</v>
      </c>
    </row>
    <row r="430" spans="1:21" hidden="1" x14ac:dyDescent="0.25">
      <c r="A430" s="11" t="s">
        <v>577</v>
      </c>
      <c r="B430" s="12" t="s">
        <v>25</v>
      </c>
      <c r="C430" s="11" t="s">
        <v>685</v>
      </c>
      <c r="D430" s="13">
        <v>995000510</v>
      </c>
      <c r="E430" s="14">
        <v>9191838930</v>
      </c>
      <c r="F430" s="11" t="s">
        <v>17</v>
      </c>
      <c r="G430" s="78">
        <v>43480</v>
      </c>
      <c r="H430" s="79" t="str">
        <f t="shared" si="18"/>
        <v>January</v>
      </c>
      <c r="I430" s="16">
        <f t="shared" ca="1" si="19"/>
        <v>1</v>
      </c>
      <c r="J430" s="17"/>
      <c r="K430" s="93">
        <v>58037</v>
      </c>
      <c r="L430" s="12">
        <v>4</v>
      </c>
      <c r="R430" s="97" t="s">
        <v>1287</v>
      </c>
      <c r="S430" s="78">
        <v>41663</v>
      </c>
      <c r="T430" s="78">
        <v>42373</v>
      </c>
      <c r="U430" s="11">
        <f t="shared" si="20"/>
        <v>710</v>
      </c>
    </row>
    <row r="431" spans="1:21" hidden="1" x14ac:dyDescent="0.25">
      <c r="A431" s="11" t="s">
        <v>100</v>
      </c>
      <c r="B431" s="12" t="s">
        <v>19</v>
      </c>
      <c r="C431" s="11" t="s">
        <v>611</v>
      </c>
      <c r="D431" s="13">
        <v>733001041</v>
      </c>
      <c r="E431" s="14">
        <v>2524072342</v>
      </c>
      <c r="F431" s="11" t="s">
        <v>26</v>
      </c>
      <c r="G431" s="78">
        <v>39399</v>
      </c>
      <c r="H431" s="79" t="str">
        <f t="shared" si="18"/>
        <v>November</v>
      </c>
      <c r="I431" s="16">
        <f t="shared" ca="1" si="19"/>
        <v>13</v>
      </c>
      <c r="J431" s="17"/>
      <c r="K431" s="93">
        <v>20995</v>
      </c>
      <c r="L431" s="12">
        <v>4</v>
      </c>
      <c r="R431" s="97" t="s">
        <v>1288</v>
      </c>
      <c r="S431" s="78">
        <v>41187</v>
      </c>
      <c r="T431" s="78">
        <v>41588</v>
      </c>
      <c r="U431" s="11">
        <f t="shared" si="20"/>
        <v>401</v>
      </c>
    </row>
    <row r="432" spans="1:21" hidden="1" x14ac:dyDescent="0.25">
      <c r="A432" s="11" t="s">
        <v>578</v>
      </c>
      <c r="B432" s="12" t="s">
        <v>33</v>
      </c>
      <c r="C432" s="11" t="s">
        <v>522</v>
      </c>
      <c r="D432" s="13">
        <v>115004531</v>
      </c>
      <c r="E432" s="14">
        <v>2522636321</v>
      </c>
      <c r="F432" s="11" t="s">
        <v>22</v>
      </c>
      <c r="G432" s="78">
        <v>41015</v>
      </c>
      <c r="H432" s="79" t="str">
        <f t="shared" si="18"/>
        <v>April</v>
      </c>
      <c r="I432" s="16">
        <f t="shared" ca="1" si="19"/>
        <v>8</v>
      </c>
      <c r="J432" s="17" t="s">
        <v>37</v>
      </c>
      <c r="K432" s="93">
        <v>44415</v>
      </c>
      <c r="L432" s="12">
        <v>2</v>
      </c>
      <c r="R432" s="97" t="s">
        <v>1289</v>
      </c>
      <c r="S432" s="78">
        <v>41110</v>
      </c>
      <c r="T432" s="78">
        <v>41329</v>
      </c>
      <c r="U432" s="11">
        <f t="shared" si="20"/>
        <v>219</v>
      </c>
    </row>
    <row r="433" spans="1:21" hidden="1" x14ac:dyDescent="0.25">
      <c r="A433" s="11" t="s">
        <v>38</v>
      </c>
      <c r="B433" s="12" t="s">
        <v>28</v>
      </c>
      <c r="C433" s="11" t="s">
        <v>381</v>
      </c>
      <c r="D433" s="13">
        <v>649004799</v>
      </c>
      <c r="E433" s="14">
        <v>2521588597</v>
      </c>
      <c r="F433" s="11" t="s">
        <v>14</v>
      </c>
      <c r="G433" s="78">
        <v>43051</v>
      </c>
      <c r="H433" s="79" t="str">
        <f t="shared" si="18"/>
        <v>November</v>
      </c>
      <c r="I433" s="16">
        <f t="shared" ca="1" si="19"/>
        <v>3</v>
      </c>
      <c r="J433" s="17" t="s">
        <v>37</v>
      </c>
      <c r="K433" s="93">
        <v>61101</v>
      </c>
      <c r="L433" s="12">
        <v>4</v>
      </c>
      <c r="R433" s="97" t="s">
        <v>1290</v>
      </c>
      <c r="S433" s="78">
        <v>41253</v>
      </c>
      <c r="T433" s="78">
        <v>41374</v>
      </c>
      <c r="U433" s="11">
        <f t="shared" si="20"/>
        <v>121</v>
      </c>
    </row>
    <row r="434" spans="1:21" hidden="1" x14ac:dyDescent="0.25">
      <c r="A434" s="11" t="s">
        <v>101</v>
      </c>
      <c r="B434" s="12" t="s">
        <v>28</v>
      </c>
      <c r="C434" s="11" t="s">
        <v>685</v>
      </c>
      <c r="D434" s="13">
        <v>317009924</v>
      </c>
      <c r="E434" s="14">
        <v>9193441810</v>
      </c>
      <c r="F434" s="11" t="s">
        <v>17</v>
      </c>
      <c r="G434" s="78">
        <v>36819</v>
      </c>
      <c r="H434" s="79" t="str">
        <f t="shared" si="18"/>
        <v>October</v>
      </c>
      <c r="I434" s="16">
        <f t="shared" ca="1" si="19"/>
        <v>20</v>
      </c>
      <c r="J434" s="17"/>
      <c r="K434" s="93">
        <v>85442</v>
      </c>
      <c r="L434" s="12">
        <v>5</v>
      </c>
      <c r="R434" s="97" t="s">
        <v>1291</v>
      </c>
      <c r="S434" s="78">
        <v>41507</v>
      </c>
      <c r="T434" s="78">
        <v>41833</v>
      </c>
      <c r="U434" s="11">
        <f t="shared" si="20"/>
        <v>326</v>
      </c>
    </row>
    <row r="435" spans="1:21" hidden="1" x14ac:dyDescent="0.25">
      <c r="A435" s="11" t="s">
        <v>579</v>
      </c>
      <c r="B435" s="12" t="s">
        <v>28</v>
      </c>
      <c r="C435" s="11" t="s">
        <v>522</v>
      </c>
      <c r="D435" s="13">
        <v>462000472</v>
      </c>
      <c r="E435" s="14">
        <v>2521276517</v>
      </c>
      <c r="F435" s="11" t="s">
        <v>17</v>
      </c>
      <c r="G435" s="78">
        <v>36244</v>
      </c>
      <c r="H435" s="79" t="str">
        <f t="shared" si="18"/>
        <v>March</v>
      </c>
      <c r="I435" s="16">
        <f t="shared" ca="1" si="19"/>
        <v>21</v>
      </c>
      <c r="J435" s="17"/>
      <c r="K435" s="93">
        <v>107163</v>
      </c>
      <c r="L435" s="12">
        <v>1</v>
      </c>
      <c r="R435" s="97" t="s">
        <v>1292</v>
      </c>
      <c r="S435" s="78">
        <v>42129</v>
      </c>
      <c r="T435" s="78">
        <v>42939</v>
      </c>
      <c r="U435" s="11">
        <f t="shared" si="20"/>
        <v>810</v>
      </c>
    </row>
    <row r="436" spans="1:21" hidden="1" x14ac:dyDescent="0.25">
      <c r="A436" s="11" t="s">
        <v>131</v>
      </c>
      <c r="B436" s="12" t="s">
        <v>28</v>
      </c>
      <c r="C436" s="11" t="s">
        <v>433</v>
      </c>
      <c r="D436" s="13">
        <v>397005298</v>
      </c>
      <c r="E436" s="14">
        <v>9196795200</v>
      </c>
      <c r="F436" s="11" t="s">
        <v>17</v>
      </c>
      <c r="G436" s="78">
        <v>43214</v>
      </c>
      <c r="H436" s="79" t="str">
        <f t="shared" si="18"/>
        <v>April</v>
      </c>
      <c r="I436" s="16">
        <f t="shared" ca="1" si="19"/>
        <v>2</v>
      </c>
      <c r="J436" s="17"/>
      <c r="K436" s="93">
        <v>101385</v>
      </c>
      <c r="L436" s="12">
        <v>4</v>
      </c>
      <c r="R436" s="97" t="s">
        <v>1293</v>
      </c>
      <c r="S436" s="78">
        <v>42062</v>
      </c>
      <c r="T436" s="78">
        <v>42484</v>
      </c>
      <c r="U436" s="11">
        <f t="shared" si="20"/>
        <v>422</v>
      </c>
    </row>
    <row r="437" spans="1:21" hidden="1" x14ac:dyDescent="0.25">
      <c r="A437" s="11" t="s">
        <v>157</v>
      </c>
      <c r="B437" s="12" t="s">
        <v>33</v>
      </c>
      <c r="C437" s="11" t="s">
        <v>220</v>
      </c>
      <c r="D437" s="13">
        <v>948000407</v>
      </c>
      <c r="E437" s="14">
        <v>9191449596</v>
      </c>
      <c r="F437" s="11" t="s">
        <v>17</v>
      </c>
      <c r="G437" s="78">
        <v>40476</v>
      </c>
      <c r="H437" s="79" t="str">
        <f t="shared" si="18"/>
        <v>October</v>
      </c>
      <c r="I437" s="16">
        <f t="shared" ca="1" si="19"/>
        <v>10</v>
      </c>
      <c r="J437" s="17"/>
      <c r="K437" s="93">
        <v>82850</v>
      </c>
      <c r="L437" s="12">
        <v>3</v>
      </c>
      <c r="R437" s="97" t="s">
        <v>1294</v>
      </c>
      <c r="S437" s="78">
        <v>41597</v>
      </c>
      <c r="T437" s="78">
        <v>42249</v>
      </c>
      <c r="U437" s="11">
        <f t="shared" si="20"/>
        <v>652</v>
      </c>
    </row>
    <row r="438" spans="1:21" hidden="1" x14ac:dyDescent="0.25">
      <c r="A438" s="11" t="s">
        <v>796</v>
      </c>
      <c r="B438" s="12" t="s">
        <v>28</v>
      </c>
      <c r="C438" s="11" t="s">
        <v>67</v>
      </c>
      <c r="D438" s="13">
        <v>504005443</v>
      </c>
      <c r="E438" s="14">
        <v>9191629556</v>
      </c>
      <c r="F438" s="11" t="s">
        <v>17</v>
      </c>
      <c r="G438" s="78">
        <v>38744</v>
      </c>
      <c r="H438" s="79" t="str">
        <f t="shared" si="18"/>
        <v>January</v>
      </c>
      <c r="I438" s="16">
        <f t="shared" ca="1" si="19"/>
        <v>14</v>
      </c>
      <c r="J438" s="17"/>
      <c r="K438" s="93">
        <v>85509</v>
      </c>
      <c r="L438" s="12">
        <v>3</v>
      </c>
      <c r="R438" s="97" t="s">
        <v>1295</v>
      </c>
      <c r="S438" s="78">
        <v>41624</v>
      </c>
      <c r="T438" s="78">
        <v>42269</v>
      </c>
      <c r="U438" s="11">
        <f t="shared" si="20"/>
        <v>645</v>
      </c>
    </row>
    <row r="439" spans="1:21" hidden="1" x14ac:dyDescent="0.25">
      <c r="A439" s="11" t="s">
        <v>739</v>
      </c>
      <c r="B439" s="12" t="s">
        <v>12</v>
      </c>
      <c r="C439" s="11" t="s">
        <v>611</v>
      </c>
      <c r="D439" s="13">
        <v>426004550</v>
      </c>
      <c r="E439" s="14">
        <v>2522889182</v>
      </c>
      <c r="F439" s="11" t="s">
        <v>14</v>
      </c>
      <c r="G439" s="78">
        <v>38293</v>
      </c>
      <c r="H439" s="79" t="str">
        <f t="shared" si="18"/>
        <v>November</v>
      </c>
      <c r="I439" s="16">
        <f t="shared" ca="1" si="19"/>
        <v>16</v>
      </c>
      <c r="J439" s="17" t="s">
        <v>42</v>
      </c>
      <c r="K439" s="93">
        <v>85003</v>
      </c>
      <c r="L439" s="12">
        <v>1</v>
      </c>
      <c r="R439" s="97" t="s">
        <v>1296</v>
      </c>
      <c r="S439" s="78">
        <v>41250</v>
      </c>
      <c r="T439" s="78">
        <v>42073</v>
      </c>
      <c r="U439" s="11">
        <f t="shared" si="20"/>
        <v>823</v>
      </c>
    </row>
    <row r="440" spans="1:21" hidden="1" x14ac:dyDescent="0.25">
      <c r="A440" s="11" t="s">
        <v>651</v>
      </c>
      <c r="B440" s="12" t="s">
        <v>33</v>
      </c>
      <c r="C440" s="11" t="s">
        <v>522</v>
      </c>
      <c r="D440" s="13">
        <v>468004190</v>
      </c>
      <c r="E440" s="14">
        <v>2521569304</v>
      </c>
      <c r="F440" s="11" t="s">
        <v>14</v>
      </c>
      <c r="G440" s="78">
        <v>38011</v>
      </c>
      <c r="H440" s="79" t="str">
        <f t="shared" si="18"/>
        <v>January</v>
      </c>
      <c r="I440" s="16">
        <f t="shared" ca="1" si="19"/>
        <v>16</v>
      </c>
      <c r="J440" s="17" t="s">
        <v>42</v>
      </c>
      <c r="K440" s="93">
        <v>98064</v>
      </c>
      <c r="L440" s="12">
        <v>3</v>
      </c>
      <c r="R440" s="97" t="s">
        <v>1297</v>
      </c>
      <c r="S440" s="78">
        <v>41035</v>
      </c>
      <c r="T440" s="78">
        <v>41333</v>
      </c>
      <c r="U440" s="11">
        <f t="shared" si="20"/>
        <v>298</v>
      </c>
    </row>
    <row r="441" spans="1:21" hidden="1" x14ac:dyDescent="0.25">
      <c r="A441" s="11" t="s">
        <v>652</v>
      </c>
      <c r="B441" s="12" t="s">
        <v>19</v>
      </c>
      <c r="C441" s="11" t="s">
        <v>522</v>
      </c>
      <c r="D441" s="13">
        <v>239007790</v>
      </c>
      <c r="E441" s="14">
        <v>2524045531</v>
      </c>
      <c r="F441" s="11" t="s">
        <v>17</v>
      </c>
      <c r="G441" s="78">
        <v>39217</v>
      </c>
      <c r="H441" s="79" t="str">
        <f t="shared" si="18"/>
        <v>May</v>
      </c>
      <c r="I441" s="16">
        <f t="shared" ca="1" si="19"/>
        <v>13</v>
      </c>
      <c r="J441" s="17"/>
      <c r="K441" s="93">
        <v>96255</v>
      </c>
      <c r="L441" s="12">
        <v>5</v>
      </c>
      <c r="R441" s="97" t="s">
        <v>1298</v>
      </c>
      <c r="S441" s="78">
        <v>41304</v>
      </c>
      <c r="T441" s="78">
        <v>41837</v>
      </c>
      <c r="U441" s="11">
        <f t="shared" si="20"/>
        <v>533</v>
      </c>
    </row>
    <row r="442" spans="1:21" hidden="1" x14ac:dyDescent="0.25">
      <c r="A442" s="11" t="s">
        <v>580</v>
      </c>
      <c r="B442" s="12" t="s">
        <v>28</v>
      </c>
      <c r="C442" s="11" t="s">
        <v>220</v>
      </c>
      <c r="D442" s="13">
        <v>708008747</v>
      </c>
      <c r="E442" s="14">
        <v>9192520526</v>
      </c>
      <c r="F442" s="11" t="s">
        <v>14</v>
      </c>
      <c r="G442" s="78">
        <v>40785</v>
      </c>
      <c r="H442" s="79" t="str">
        <f t="shared" si="18"/>
        <v>August</v>
      </c>
      <c r="I442" s="16">
        <f t="shared" ca="1" si="19"/>
        <v>9</v>
      </c>
      <c r="J442" s="17" t="s">
        <v>15</v>
      </c>
      <c r="K442" s="93">
        <v>101488</v>
      </c>
      <c r="L442" s="12">
        <v>3</v>
      </c>
      <c r="R442" s="97" t="s">
        <v>1299</v>
      </c>
      <c r="S442" s="78">
        <v>41718</v>
      </c>
      <c r="T442" s="78">
        <v>42412</v>
      </c>
      <c r="U442" s="11">
        <f t="shared" si="20"/>
        <v>694</v>
      </c>
    </row>
    <row r="443" spans="1:21" hidden="1" x14ac:dyDescent="0.25">
      <c r="A443" s="11" t="s">
        <v>192</v>
      </c>
      <c r="B443" s="12" t="s">
        <v>28</v>
      </c>
      <c r="C443" s="11" t="s">
        <v>522</v>
      </c>
      <c r="D443" s="13">
        <v>959000235</v>
      </c>
      <c r="E443" s="14">
        <v>2528488350</v>
      </c>
      <c r="F443" s="11" t="s">
        <v>14</v>
      </c>
      <c r="G443" s="78">
        <v>42979</v>
      </c>
      <c r="H443" s="79" t="str">
        <f t="shared" si="18"/>
        <v>September</v>
      </c>
      <c r="I443" s="16">
        <f t="shared" ca="1" si="19"/>
        <v>3</v>
      </c>
      <c r="J443" s="17" t="s">
        <v>15</v>
      </c>
      <c r="K443" s="93">
        <v>73157</v>
      </c>
      <c r="L443" s="12">
        <v>4</v>
      </c>
      <c r="R443" s="97" t="s">
        <v>1300</v>
      </c>
      <c r="S443" s="78">
        <v>41020</v>
      </c>
      <c r="T443" s="78">
        <v>41775</v>
      </c>
      <c r="U443" s="11">
        <f t="shared" si="20"/>
        <v>755</v>
      </c>
    </row>
    <row r="444" spans="1:21" x14ac:dyDescent="0.25">
      <c r="A444" s="11" t="s">
        <v>653</v>
      </c>
      <c r="B444" s="12" t="s">
        <v>12</v>
      </c>
      <c r="C444" s="11" t="s">
        <v>67</v>
      </c>
      <c r="D444" s="13">
        <v>365007800</v>
      </c>
      <c r="E444" s="14">
        <v>2524125146</v>
      </c>
      <c r="F444" s="11" t="s">
        <v>14</v>
      </c>
      <c r="G444" s="78">
        <v>40802</v>
      </c>
      <c r="H444" s="79" t="str">
        <f t="shared" si="18"/>
        <v>September</v>
      </c>
      <c r="I444" s="16">
        <f t="shared" ca="1" si="19"/>
        <v>9</v>
      </c>
      <c r="J444" s="17" t="s">
        <v>15</v>
      </c>
      <c r="K444" s="93">
        <v>90302</v>
      </c>
      <c r="L444" s="12">
        <v>5</v>
      </c>
      <c r="R444" s="97" t="s">
        <v>1301</v>
      </c>
      <c r="S444" s="78">
        <v>41051</v>
      </c>
      <c r="T444" s="78">
        <v>41514</v>
      </c>
      <c r="U444" s="11">
        <f t="shared" si="20"/>
        <v>463</v>
      </c>
    </row>
    <row r="445" spans="1:21" hidden="1" x14ac:dyDescent="0.25">
      <c r="A445" s="11" t="s">
        <v>411</v>
      </c>
      <c r="B445" s="12" t="s">
        <v>33</v>
      </c>
      <c r="C445" s="11" t="s">
        <v>381</v>
      </c>
      <c r="D445" s="13">
        <v>385004661</v>
      </c>
      <c r="E445" s="14">
        <v>2527451745</v>
      </c>
      <c r="F445" s="11" t="s">
        <v>14</v>
      </c>
      <c r="G445" s="78">
        <v>37717</v>
      </c>
      <c r="H445" s="79" t="str">
        <f t="shared" si="18"/>
        <v>April</v>
      </c>
      <c r="I445" s="16">
        <f t="shared" ca="1" si="19"/>
        <v>17</v>
      </c>
      <c r="J445" s="17" t="s">
        <v>42</v>
      </c>
      <c r="K445" s="93">
        <v>90342</v>
      </c>
      <c r="L445" s="12">
        <v>2</v>
      </c>
      <c r="R445" s="97" t="s">
        <v>1302</v>
      </c>
      <c r="S445" s="78">
        <v>41679</v>
      </c>
      <c r="T445" s="78">
        <v>41853</v>
      </c>
      <c r="U445" s="11">
        <f t="shared" si="20"/>
        <v>174</v>
      </c>
    </row>
    <row r="446" spans="1:21" hidden="1" x14ac:dyDescent="0.25">
      <c r="A446" s="11" t="s">
        <v>581</v>
      </c>
      <c r="B446" s="12" t="s">
        <v>28</v>
      </c>
      <c r="C446" s="11" t="s">
        <v>67</v>
      </c>
      <c r="D446" s="13">
        <v>436003732</v>
      </c>
      <c r="E446" s="14">
        <v>2524077699</v>
      </c>
      <c r="F446" s="11" t="s">
        <v>14</v>
      </c>
      <c r="G446" s="78">
        <v>40018</v>
      </c>
      <c r="H446" s="79" t="str">
        <f t="shared" si="18"/>
        <v>July</v>
      </c>
      <c r="I446" s="16">
        <f t="shared" ca="1" si="19"/>
        <v>11</v>
      </c>
      <c r="J446" s="17" t="s">
        <v>20</v>
      </c>
      <c r="K446" s="93">
        <v>84767</v>
      </c>
      <c r="L446" s="12">
        <v>2</v>
      </c>
      <c r="R446" s="97" t="s">
        <v>1303</v>
      </c>
      <c r="S446" s="78">
        <v>41235</v>
      </c>
      <c r="T446" s="78">
        <v>41908</v>
      </c>
      <c r="U446" s="11">
        <f t="shared" si="20"/>
        <v>673</v>
      </c>
    </row>
    <row r="447" spans="1:21" hidden="1" x14ac:dyDescent="0.25">
      <c r="A447" s="11" t="s">
        <v>582</v>
      </c>
      <c r="B447" s="12" t="s">
        <v>33</v>
      </c>
      <c r="C447" s="11" t="s">
        <v>146</v>
      </c>
      <c r="D447" s="13">
        <v>469001073</v>
      </c>
      <c r="E447" s="14">
        <v>2521282202</v>
      </c>
      <c r="F447" s="11" t="s">
        <v>26</v>
      </c>
      <c r="G447" s="78">
        <v>36025</v>
      </c>
      <c r="H447" s="79" t="str">
        <f t="shared" si="18"/>
        <v>August</v>
      </c>
      <c r="I447" s="16">
        <f t="shared" ca="1" si="19"/>
        <v>22</v>
      </c>
      <c r="J447" s="17"/>
      <c r="K447" s="93">
        <v>82553</v>
      </c>
      <c r="L447" s="12">
        <v>5</v>
      </c>
      <c r="R447" s="97" t="s">
        <v>1304</v>
      </c>
      <c r="S447" s="78">
        <v>40932</v>
      </c>
      <c r="T447" s="78">
        <v>41927</v>
      </c>
      <c r="U447" s="11">
        <f t="shared" si="20"/>
        <v>995</v>
      </c>
    </row>
    <row r="448" spans="1:21" hidden="1" x14ac:dyDescent="0.25">
      <c r="A448" s="11" t="s">
        <v>158</v>
      </c>
      <c r="B448" s="12" t="s">
        <v>25</v>
      </c>
      <c r="C448" s="11" t="s">
        <v>220</v>
      </c>
      <c r="D448" s="13">
        <v>240002873</v>
      </c>
      <c r="E448" s="14">
        <v>9198912054</v>
      </c>
      <c r="F448" s="11" t="s">
        <v>17</v>
      </c>
      <c r="G448" s="78">
        <v>41754</v>
      </c>
      <c r="H448" s="79" t="str">
        <f t="shared" si="18"/>
        <v>April</v>
      </c>
      <c r="I448" s="16">
        <f t="shared" ca="1" si="19"/>
        <v>6</v>
      </c>
      <c r="J448" s="17"/>
      <c r="K448" s="93">
        <v>108446</v>
      </c>
      <c r="L448" s="12">
        <v>4</v>
      </c>
      <c r="R448" s="97" t="s">
        <v>1305</v>
      </c>
      <c r="S448" s="78">
        <v>41118</v>
      </c>
      <c r="T448" s="78">
        <v>41894</v>
      </c>
      <c r="U448" s="11">
        <f t="shared" si="20"/>
        <v>776</v>
      </c>
    </row>
    <row r="449" spans="1:21" hidden="1" x14ac:dyDescent="0.25">
      <c r="A449" s="11" t="s">
        <v>412</v>
      </c>
      <c r="B449" s="12" t="s">
        <v>33</v>
      </c>
      <c r="C449" s="11" t="s">
        <v>220</v>
      </c>
      <c r="D449" s="13">
        <v>565002209</v>
      </c>
      <c r="E449" s="14">
        <v>2522889972</v>
      </c>
      <c r="F449" s="11" t="s">
        <v>14</v>
      </c>
      <c r="G449" s="78">
        <v>37813</v>
      </c>
      <c r="H449" s="79" t="str">
        <f t="shared" si="18"/>
        <v>July</v>
      </c>
      <c r="I449" s="16">
        <f t="shared" ca="1" si="19"/>
        <v>17</v>
      </c>
      <c r="J449" s="17" t="s">
        <v>37</v>
      </c>
      <c r="K449" s="93">
        <v>90518</v>
      </c>
      <c r="L449" s="12">
        <v>4</v>
      </c>
      <c r="R449" s="97" t="s">
        <v>1306</v>
      </c>
      <c r="S449" s="78">
        <v>41498</v>
      </c>
      <c r="T449" s="78">
        <v>41804</v>
      </c>
      <c r="U449" s="11">
        <f t="shared" si="20"/>
        <v>306</v>
      </c>
    </row>
    <row r="450" spans="1:21" hidden="1" x14ac:dyDescent="0.25">
      <c r="A450" s="11" t="s">
        <v>654</v>
      </c>
      <c r="B450" s="12" t="s">
        <v>12</v>
      </c>
      <c r="C450" s="11" t="s">
        <v>381</v>
      </c>
      <c r="D450" s="13">
        <v>917004039</v>
      </c>
      <c r="E450" s="14">
        <v>9194402150</v>
      </c>
      <c r="F450" s="11" t="s">
        <v>14</v>
      </c>
      <c r="G450" s="78">
        <v>38062</v>
      </c>
      <c r="H450" s="79" t="str">
        <f t="shared" ref="H450:H513" si="21">CHOOSE(MONTH(G450),"January","February","March","April","May","June","July","August","September","October","November","December")</f>
        <v>March</v>
      </c>
      <c r="I450" s="16">
        <f t="shared" ref="I450:I513" ca="1" si="22">DATEDIF(G450,TODAY(),"Y")</f>
        <v>16</v>
      </c>
      <c r="J450" s="17" t="s">
        <v>20</v>
      </c>
      <c r="K450" s="93">
        <v>95148</v>
      </c>
      <c r="L450" s="12">
        <v>4</v>
      </c>
      <c r="R450" s="97" t="s">
        <v>1307</v>
      </c>
      <c r="S450" s="78">
        <v>41631</v>
      </c>
      <c r="T450" s="78">
        <v>41802</v>
      </c>
      <c r="U450" s="11">
        <f t="shared" si="20"/>
        <v>171</v>
      </c>
    </row>
    <row r="451" spans="1:21" hidden="1" x14ac:dyDescent="0.25">
      <c r="A451" s="11" t="s">
        <v>312</v>
      </c>
      <c r="B451" s="12" t="s">
        <v>12</v>
      </c>
      <c r="C451" s="11" t="s">
        <v>67</v>
      </c>
      <c r="D451" s="13">
        <v>733003074</v>
      </c>
      <c r="E451" s="14">
        <v>9192224790</v>
      </c>
      <c r="F451" s="11" t="s">
        <v>17</v>
      </c>
      <c r="G451" s="78">
        <v>41812</v>
      </c>
      <c r="H451" s="79" t="str">
        <f t="shared" si="21"/>
        <v>June</v>
      </c>
      <c r="I451" s="16">
        <f t="shared" ca="1" si="22"/>
        <v>6</v>
      </c>
      <c r="J451" s="17"/>
      <c r="K451" s="93">
        <v>112145</v>
      </c>
      <c r="L451" s="12">
        <v>3</v>
      </c>
      <c r="R451" s="97" t="s">
        <v>1308</v>
      </c>
      <c r="S451" s="78">
        <v>41266</v>
      </c>
      <c r="T451" s="78">
        <v>41482</v>
      </c>
      <c r="U451" s="11">
        <f t="shared" ref="U451:U514" si="23">DATEDIF(S451,T451,"d")</f>
        <v>216</v>
      </c>
    </row>
    <row r="452" spans="1:21" hidden="1" x14ac:dyDescent="0.25">
      <c r="A452" s="11" t="s">
        <v>740</v>
      </c>
      <c r="B452" s="12" t="s">
        <v>33</v>
      </c>
      <c r="C452" s="11" t="s">
        <v>172</v>
      </c>
      <c r="D452" s="13">
        <v>425008783</v>
      </c>
      <c r="E452" s="14">
        <v>9191559081</v>
      </c>
      <c r="F452" s="11" t="s">
        <v>22</v>
      </c>
      <c r="G452" s="78">
        <v>37912</v>
      </c>
      <c r="H452" s="79" t="str">
        <f t="shared" si="21"/>
        <v>October</v>
      </c>
      <c r="I452" s="16">
        <f t="shared" ca="1" si="22"/>
        <v>17</v>
      </c>
      <c r="J452" s="17" t="s">
        <v>42</v>
      </c>
      <c r="K452" s="93">
        <v>28647</v>
      </c>
      <c r="L452" s="12">
        <v>3</v>
      </c>
      <c r="R452" s="97" t="s">
        <v>1309</v>
      </c>
      <c r="S452" s="78">
        <v>41199</v>
      </c>
      <c r="T452" s="78">
        <v>41723</v>
      </c>
      <c r="U452" s="11">
        <f t="shared" si="23"/>
        <v>524</v>
      </c>
    </row>
    <row r="453" spans="1:21" hidden="1" x14ac:dyDescent="0.25">
      <c r="A453" s="11" t="s">
        <v>741</v>
      </c>
      <c r="B453" s="12" t="s">
        <v>33</v>
      </c>
      <c r="C453" s="11" t="s">
        <v>685</v>
      </c>
      <c r="D453" s="13">
        <v>163000417</v>
      </c>
      <c r="E453" s="14">
        <v>2526466230</v>
      </c>
      <c r="F453" s="11" t="s">
        <v>14</v>
      </c>
      <c r="G453" s="78">
        <v>39514</v>
      </c>
      <c r="H453" s="79" t="str">
        <f t="shared" si="21"/>
        <v>March</v>
      </c>
      <c r="I453" s="16">
        <f t="shared" ca="1" si="22"/>
        <v>12</v>
      </c>
      <c r="J453" s="17" t="s">
        <v>23</v>
      </c>
      <c r="K453" s="93">
        <v>88182</v>
      </c>
      <c r="L453" s="12">
        <v>5</v>
      </c>
      <c r="R453" s="97" t="s">
        <v>1310</v>
      </c>
      <c r="S453" s="78">
        <v>42071</v>
      </c>
      <c r="T453" s="78">
        <v>42261</v>
      </c>
      <c r="U453" s="11">
        <f t="shared" si="23"/>
        <v>190</v>
      </c>
    </row>
    <row r="454" spans="1:21" hidden="1" x14ac:dyDescent="0.25">
      <c r="A454" s="11" t="s">
        <v>193</v>
      </c>
      <c r="B454" s="12" t="s">
        <v>33</v>
      </c>
      <c r="C454" s="11" t="s">
        <v>455</v>
      </c>
      <c r="D454" s="13">
        <v>974002089</v>
      </c>
      <c r="E454" s="14">
        <v>9192601200</v>
      </c>
      <c r="F454" s="11" t="s">
        <v>14</v>
      </c>
      <c r="G454" s="78">
        <v>37656</v>
      </c>
      <c r="H454" s="79" t="str">
        <f t="shared" si="21"/>
        <v>February</v>
      </c>
      <c r="I454" s="16">
        <f t="shared" ca="1" si="22"/>
        <v>17</v>
      </c>
      <c r="J454" s="17" t="s">
        <v>15</v>
      </c>
      <c r="K454" s="93">
        <v>85307</v>
      </c>
      <c r="L454" s="12">
        <v>1</v>
      </c>
      <c r="R454" s="97" t="s">
        <v>1311</v>
      </c>
      <c r="S454" s="78">
        <v>41161</v>
      </c>
      <c r="T454" s="78">
        <v>41555</v>
      </c>
      <c r="U454" s="11">
        <f t="shared" si="23"/>
        <v>394</v>
      </c>
    </row>
    <row r="455" spans="1:21" hidden="1" x14ac:dyDescent="0.25">
      <c r="A455" s="11" t="s">
        <v>313</v>
      </c>
      <c r="B455" s="12" t="s">
        <v>28</v>
      </c>
      <c r="C455" s="11" t="s">
        <v>220</v>
      </c>
      <c r="D455" s="13">
        <v>387007948</v>
      </c>
      <c r="E455" s="14">
        <v>9198213594</v>
      </c>
      <c r="F455" s="11" t="s">
        <v>14</v>
      </c>
      <c r="G455" s="78">
        <v>43476</v>
      </c>
      <c r="H455" s="79" t="str">
        <f t="shared" si="21"/>
        <v>January</v>
      </c>
      <c r="I455" s="16">
        <f t="shared" ca="1" si="22"/>
        <v>1</v>
      </c>
      <c r="J455" s="17" t="s">
        <v>15</v>
      </c>
      <c r="K455" s="93">
        <v>64044</v>
      </c>
      <c r="L455" s="12">
        <v>3</v>
      </c>
      <c r="R455" s="97" t="s">
        <v>1312</v>
      </c>
      <c r="S455" s="78">
        <v>42126</v>
      </c>
      <c r="T455" s="78">
        <v>42601</v>
      </c>
      <c r="U455" s="11">
        <f t="shared" si="23"/>
        <v>475</v>
      </c>
    </row>
    <row r="456" spans="1:21" hidden="1" x14ac:dyDescent="0.25">
      <c r="A456" s="11" t="s">
        <v>456</v>
      </c>
      <c r="B456" s="12" t="s">
        <v>33</v>
      </c>
      <c r="C456" s="11" t="s">
        <v>786</v>
      </c>
      <c r="D456" s="13">
        <v>978002408</v>
      </c>
      <c r="E456" s="14">
        <v>9191888279</v>
      </c>
      <c r="F456" s="11" t="s">
        <v>17</v>
      </c>
      <c r="G456" s="78">
        <v>37367</v>
      </c>
      <c r="H456" s="79" t="str">
        <f t="shared" si="21"/>
        <v>April</v>
      </c>
      <c r="I456" s="16">
        <f t="shared" ca="1" si="22"/>
        <v>18</v>
      </c>
      <c r="J456" s="17"/>
      <c r="K456" s="93">
        <v>87372</v>
      </c>
      <c r="L456" s="12">
        <v>5</v>
      </c>
      <c r="R456" s="97" t="s">
        <v>1313</v>
      </c>
      <c r="S456" s="78">
        <v>41511</v>
      </c>
      <c r="T456" s="78">
        <v>42420</v>
      </c>
      <c r="U456" s="11">
        <f t="shared" si="23"/>
        <v>909</v>
      </c>
    </row>
    <row r="457" spans="1:21" hidden="1" x14ac:dyDescent="0.25">
      <c r="A457" s="11" t="s">
        <v>314</v>
      </c>
      <c r="B457" s="12" t="s">
        <v>19</v>
      </c>
      <c r="C457" s="11" t="s">
        <v>611</v>
      </c>
      <c r="D457" s="13">
        <v>313008228</v>
      </c>
      <c r="E457" s="14">
        <v>2524998145</v>
      </c>
      <c r="F457" s="11" t="s">
        <v>14</v>
      </c>
      <c r="G457" s="78">
        <v>40467</v>
      </c>
      <c r="H457" s="79" t="str">
        <f t="shared" si="21"/>
        <v>October</v>
      </c>
      <c r="I457" s="16">
        <f t="shared" ca="1" si="22"/>
        <v>10</v>
      </c>
      <c r="J457" s="17" t="s">
        <v>37</v>
      </c>
      <c r="K457" s="93">
        <v>111362</v>
      </c>
      <c r="L457" s="12">
        <v>5</v>
      </c>
      <c r="R457" s="97" t="s">
        <v>1314</v>
      </c>
      <c r="S457" s="78">
        <v>41120</v>
      </c>
      <c r="T457" s="78">
        <v>41425</v>
      </c>
      <c r="U457" s="11">
        <f t="shared" si="23"/>
        <v>305</v>
      </c>
    </row>
    <row r="458" spans="1:21" hidden="1" x14ac:dyDescent="0.25">
      <c r="A458" s="11" t="s">
        <v>102</v>
      </c>
      <c r="B458" s="12" t="s">
        <v>28</v>
      </c>
      <c r="C458" s="11" t="s">
        <v>220</v>
      </c>
      <c r="D458" s="13">
        <v>147004014</v>
      </c>
      <c r="E458" s="14">
        <v>9192212512</v>
      </c>
      <c r="F458" s="11" t="s">
        <v>14</v>
      </c>
      <c r="G458" s="78">
        <v>38030</v>
      </c>
      <c r="H458" s="79" t="str">
        <f t="shared" si="21"/>
        <v>February</v>
      </c>
      <c r="I458" s="16">
        <f t="shared" ca="1" si="22"/>
        <v>16</v>
      </c>
      <c r="J458" s="17" t="s">
        <v>37</v>
      </c>
      <c r="K458" s="93">
        <v>59765</v>
      </c>
      <c r="L458" s="12">
        <v>2</v>
      </c>
      <c r="R458" s="97" t="s">
        <v>1315</v>
      </c>
      <c r="S458" s="78">
        <v>41175</v>
      </c>
      <c r="T458" s="78">
        <v>42025</v>
      </c>
      <c r="U458" s="11">
        <f t="shared" si="23"/>
        <v>850</v>
      </c>
    </row>
    <row r="459" spans="1:21" hidden="1" x14ac:dyDescent="0.25">
      <c r="A459" s="11" t="s">
        <v>742</v>
      </c>
      <c r="B459" s="12" t="s">
        <v>28</v>
      </c>
      <c r="C459" s="11" t="s">
        <v>220</v>
      </c>
      <c r="D459" s="13">
        <v>505006230</v>
      </c>
      <c r="E459" s="14">
        <v>9198038161</v>
      </c>
      <c r="F459" s="11" t="s">
        <v>14</v>
      </c>
      <c r="G459" s="78">
        <v>36835</v>
      </c>
      <c r="H459" s="79" t="str">
        <f t="shared" si="21"/>
        <v>November</v>
      </c>
      <c r="I459" s="16">
        <f t="shared" ca="1" si="22"/>
        <v>20</v>
      </c>
      <c r="J459" s="17" t="s">
        <v>37</v>
      </c>
      <c r="K459" s="93">
        <v>61425</v>
      </c>
      <c r="L459" s="12">
        <v>3</v>
      </c>
      <c r="R459" s="97" t="s">
        <v>1316</v>
      </c>
      <c r="S459" s="78">
        <v>41626</v>
      </c>
      <c r="T459" s="78">
        <v>42391</v>
      </c>
      <c r="U459" s="11">
        <f t="shared" si="23"/>
        <v>765</v>
      </c>
    </row>
    <row r="460" spans="1:21" hidden="1" x14ac:dyDescent="0.25">
      <c r="A460" s="11" t="s">
        <v>514</v>
      </c>
      <c r="B460" s="12" t="s">
        <v>31</v>
      </c>
      <c r="C460" s="11" t="s">
        <v>29</v>
      </c>
      <c r="D460" s="13">
        <v>291008311</v>
      </c>
      <c r="E460" s="14">
        <v>9195230846</v>
      </c>
      <c r="F460" s="11" t="s">
        <v>26</v>
      </c>
      <c r="G460" s="78">
        <v>36324</v>
      </c>
      <c r="H460" s="79" t="str">
        <f t="shared" si="21"/>
        <v>June</v>
      </c>
      <c r="I460" s="16">
        <f t="shared" ca="1" si="22"/>
        <v>21</v>
      </c>
      <c r="J460" s="17" t="s">
        <v>15</v>
      </c>
      <c r="K460" s="93">
        <v>108162</v>
      </c>
      <c r="L460" s="12">
        <v>3</v>
      </c>
      <c r="R460" s="97" t="s">
        <v>1317</v>
      </c>
      <c r="S460" s="78">
        <v>42241</v>
      </c>
      <c r="T460" s="78">
        <v>42805</v>
      </c>
      <c r="U460" s="11">
        <f t="shared" si="23"/>
        <v>564</v>
      </c>
    </row>
    <row r="461" spans="1:21" hidden="1" x14ac:dyDescent="0.25">
      <c r="A461" s="11" t="s">
        <v>413</v>
      </c>
      <c r="B461" s="12" t="s">
        <v>33</v>
      </c>
      <c r="C461" s="11" t="s">
        <v>211</v>
      </c>
      <c r="D461" s="13">
        <v>875000441</v>
      </c>
      <c r="E461" s="14">
        <v>9191715499</v>
      </c>
      <c r="F461" s="11" t="s">
        <v>22</v>
      </c>
      <c r="G461" s="78">
        <v>40347</v>
      </c>
      <c r="H461" s="79" t="str">
        <f t="shared" si="21"/>
        <v>June</v>
      </c>
      <c r="I461" s="16">
        <f t="shared" ca="1" si="22"/>
        <v>10</v>
      </c>
      <c r="J461" s="17" t="s">
        <v>42</v>
      </c>
      <c r="K461" s="93">
        <v>69930</v>
      </c>
      <c r="L461" s="12">
        <v>1</v>
      </c>
      <c r="R461" s="97" t="s">
        <v>1318</v>
      </c>
      <c r="S461" s="78">
        <v>42097</v>
      </c>
      <c r="T461" s="78">
        <v>42500</v>
      </c>
      <c r="U461" s="11">
        <f t="shared" si="23"/>
        <v>403</v>
      </c>
    </row>
    <row r="462" spans="1:21" hidden="1" x14ac:dyDescent="0.25">
      <c r="A462" s="11" t="s">
        <v>743</v>
      </c>
      <c r="B462" s="12" t="s">
        <v>33</v>
      </c>
      <c r="C462" s="11" t="s">
        <v>685</v>
      </c>
      <c r="D462" s="13">
        <v>695008896</v>
      </c>
      <c r="E462" s="14">
        <v>2523533906</v>
      </c>
      <c r="F462" s="11" t="s">
        <v>17</v>
      </c>
      <c r="G462" s="78">
        <v>38668</v>
      </c>
      <c r="H462" s="79" t="str">
        <f t="shared" si="21"/>
        <v>November</v>
      </c>
      <c r="I462" s="16">
        <f t="shared" ca="1" si="22"/>
        <v>15</v>
      </c>
      <c r="J462" s="17"/>
      <c r="K462" s="93">
        <v>60791</v>
      </c>
      <c r="L462" s="12">
        <v>3</v>
      </c>
      <c r="R462" s="97" t="s">
        <v>1319</v>
      </c>
      <c r="S462" s="78">
        <v>42168</v>
      </c>
      <c r="T462" s="78">
        <v>42858</v>
      </c>
      <c r="U462" s="11">
        <f t="shared" si="23"/>
        <v>690</v>
      </c>
    </row>
    <row r="463" spans="1:21" hidden="1" x14ac:dyDescent="0.25">
      <c r="A463" s="11" t="s">
        <v>315</v>
      </c>
      <c r="B463" s="12" t="s">
        <v>31</v>
      </c>
      <c r="C463" s="11" t="s">
        <v>373</v>
      </c>
      <c r="D463" s="13">
        <v>742006482</v>
      </c>
      <c r="E463" s="14">
        <v>9197077326</v>
      </c>
      <c r="F463" s="11" t="s">
        <v>14</v>
      </c>
      <c r="G463" s="78">
        <v>36674</v>
      </c>
      <c r="H463" s="79" t="str">
        <f t="shared" si="21"/>
        <v>May</v>
      </c>
      <c r="I463" s="16">
        <f t="shared" ca="1" si="22"/>
        <v>20</v>
      </c>
      <c r="J463" s="17" t="s">
        <v>15</v>
      </c>
      <c r="K463" s="93">
        <v>52866</v>
      </c>
      <c r="L463" s="12">
        <v>3</v>
      </c>
      <c r="R463" s="97" t="s">
        <v>1320</v>
      </c>
      <c r="S463" s="78">
        <v>41020</v>
      </c>
      <c r="T463" s="78">
        <v>41847</v>
      </c>
      <c r="U463" s="11">
        <f t="shared" si="23"/>
        <v>827</v>
      </c>
    </row>
    <row r="464" spans="1:21" hidden="1" x14ac:dyDescent="0.25">
      <c r="A464" s="11" t="s">
        <v>194</v>
      </c>
      <c r="B464" s="12" t="s">
        <v>28</v>
      </c>
      <c r="C464" s="11" t="s">
        <v>522</v>
      </c>
      <c r="D464" s="13">
        <v>638005756</v>
      </c>
      <c r="E464" s="14">
        <v>2528922252</v>
      </c>
      <c r="F464" s="11" t="s">
        <v>17</v>
      </c>
      <c r="G464" s="78">
        <v>36791</v>
      </c>
      <c r="H464" s="79" t="str">
        <f t="shared" si="21"/>
        <v>September</v>
      </c>
      <c r="I464" s="16">
        <f t="shared" ca="1" si="22"/>
        <v>20</v>
      </c>
      <c r="J464" s="17"/>
      <c r="K464" s="93">
        <v>60372</v>
      </c>
      <c r="L464" s="12">
        <v>2</v>
      </c>
      <c r="R464" s="97" t="s">
        <v>1321</v>
      </c>
      <c r="S464" s="78">
        <v>41237</v>
      </c>
      <c r="T464" s="78">
        <v>41368</v>
      </c>
      <c r="U464" s="11">
        <f t="shared" si="23"/>
        <v>131</v>
      </c>
    </row>
    <row r="465" spans="1:21" hidden="1" x14ac:dyDescent="0.25">
      <c r="A465" s="11" t="s">
        <v>583</v>
      </c>
      <c r="B465" s="12" t="s">
        <v>28</v>
      </c>
      <c r="C465" s="11" t="s">
        <v>522</v>
      </c>
      <c r="D465" s="13">
        <v>339008599</v>
      </c>
      <c r="E465" s="14">
        <v>9191267946</v>
      </c>
      <c r="F465" s="11" t="s">
        <v>17</v>
      </c>
      <c r="G465" s="78">
        <v>40246</v>
      </c>
      <c r="H465" s="79" t="str">
        <f t="shared" si="21"/>
        <v>March</v>
      </c>
      <c r="I465" s="16">
        <f t="shared" ca="1" si="22"/>
        <v>10</v>
      </c>
      <c r="J465" s="17"/>
      <c r="K465" s="93">
        <v>81095</v>
      </c>
      <c r="L465" s="12">
        <v>3</v>
      </c>
      <c r="R465" s="97" t="s">
        <v>1322</v>
      </c>
      <c r="S465" s="78">
        <v>41123</v>
      </c>
      <c r="T465" s="78">
        <v>41660</v>
      </c>
      <c r="U465" s="11">
        <f t="shared" si="23"/>
        <v>537</v>
      </c>
    </row>
    <row r="466" spans="1:21" hidden="1" x14ac:dyDescent="0.25">
      <c r="A466" s="11" t="s">
        <v>195</v>
      </c>
      <c r="B466" s="12" t="s">
        <v>33</v>
      </c>
      <c r="C466" s="11" t="s">
        <v>611</v>
      </c>
      <c r="D466" s="13">
        <v>420009404</v>
      </c>
      <c r="E466" s="14">
        <v>9197785583</v>
      </c>
      <c r="F466" s="11" t="s">
        <v>14</v>
      </c>
      <c r="G466" s="78">
        <v>36111</v>
      </c>
      <c r="H466" s="79" t="str">
        <f t="shared" si="21"/>
        <v>November</v>
      </c>
      <c r="I466" s="16">
        <f t="shared" ca="1" si="22"/>
        <v>22</v>
      </c>
      <c r="J466" s="17" t="s">
        <v>37</v>
      </c>
      <c r="K466" s="93">
        <v>33534</v>
      </c>
      <c r="L466" s="12">
        <v>1</v>
      </c>
      <c r="R466" s="97" t="s">
        <v>1323</v>
      </c>
      <c r="S466" s="78">
        <v>41008</v>
      </c>
      <c r="T466" s="78">
        <v>41687</v>
      </c>
      <c r="U466" s="11">
        <f t="shared" si="23"/>
        <v>679</v>
      </c>
    </row>
    <row r="467" spans="1:21" hidden="1" x14ac:dyDescent="0.25">
      <c r="A467" s="11" t="s">
        <v>103</v>
      </c>
      <c r="B467" s="12" t="s">
        <v>12</v>
      </c>
      <c r="C467" s="11" t="s">
        <v>522</v>
      </c>
      <c r="D467" s="13">
        <v>476003591</v>
      </c>
      <c r="E467" s="14">
        <v>9197188067</v>
      </c>
      <c r="F467" s="11" t="s">
        <v>14</v>
      </c>
      <c r="G467" s="78">
        <v>37831</v>
      </c>
      <c r="H467" s="79" t="str">
        <f t="shared" si="21"/>
        <v>July</v>
      </c>
      <c r="I467" s="16">
        <f t="shared" ca="1" si="22"/>
        <v>17</v>
      </c>
      <c r="J467" s="17" t="s">
        <v>15</v>
      </c>
      <c r="K467" s="93">
        <v>68270</v>
      </c>
      <c r="L467" s="12">
        <v>4</v>
      </c>
      <c r="R467" s="97" t="s">
        <v>1324</v>
      </c>
      <c r="S467" s="78">
        <v>41404</v>
      </c>
      <c r="T467" s="78">
        <v>41789</v>
      </c>
      <c r="U467" s="11">
        <f t="shared" si="23"/>
        <v>385</v>
      </c>
    </row>
    <row r="468" spans="1:21" hidden="1" x14ac:dyDescent="0.25">
      <c r="A468" s="11" t="s">
        <v>132</v>
      </c>
      <c r="B468" s="12" t="s">
        <v>25</v>
      </c>
      <c r="C468" s="11" t="s">
        <v>220</v>
      </c>
      <c r="D468" s="13">
        <v>338007629</v>
      </c>
      <c r="E468" s="14">
        <v>2524252315</v>
      </c>
      <c r="F468" s="11" t="s">
        <v>14</v>
      </c>
      <c r="G468" s="78">
        <v>38643</v>
      </c>
      <c r="H468" s="79" t="str">
        <f t="shared" si="21"/>
        <v>October</v>
      </c>
      <c r="I468" s="16">
        <f t="shared" ca="1" si="22"/>
        <v>15</v>
      </c>
      <c r="J468" s="17" t="s">
        <v>15</v>
      </c>
      <c r="K468" s="93">
        <v>106070</v>
      </c>
      <c r="L468" s="12">
        <v>1</v>
      </c>
      <c r="R468" s="97" t="s">
        <v>1325</v>
      </c>
      <c r="S468" s="78">
        <v>42256</v>
      </c>
      <c r="T468" s="78">
        <v>42971</v>
      </c>
      <c r="U468" s="11">
        <f t="shared" si="23"/>
        <v>715</v>
      </c>
    </row>
    <row r="469" spans="1:21" hidden="1" x14ac:dyDescent="0.25">
      <c r="A469" s="11" t="s">
        <v>744</v>
      </c>
      <c r="B469" s="12" t="s">
        <v>19</v>
      </c>
      <c r="C469" s="11" t="s">
        <v>522</v>
      </c>
      <c r="D469" s="13">
        <v>868004739</v>
      </c>
      <c r="E469" s="14">
        <v>9195255121</v>
      </c>
      <c r="F469" s="11" t="s">
        <v>22</v>
      </c>
      <c r="G469" s="78">
        <v>43135</v>
      </c>
      <c r="H469" s="79" t="str">
        <f t="shared" si="21"/>
        <v>February</v>
      </c>
      <c r="I469" s="16">
        <f t="shared" ca="1" si="22"/>
        <v>2</v>
      </c>
      <c r="J469" s="17" t="s">
        <v>15</v>
      </c>
      <c r="K469" s="93">
        <v>15944</v>
      </c>
      <c r="L469" s="12">
        <v>1</v>
      </c>
      <c r="R469" s="97" t="s">
        <v>1326</v>
      </c>
      <c r="S469" s="78">
        <v>41375</v>
      </c>
      <c r="T469" s="78">
        <v>41848</v>
      </c>
      <c r="U469" s="11">
        <f t="shared" si="23"/>
        <v>473</v>
      </c>
    </row>
    <row r="470" spans="1:21" hidden="1" x14ac:dyDescent="0.25">
      <c r="A470" s="11" t="s">
        <v>168</v>
      </c>
      <c r="B470" s="12" t="s">
        <v>12</v>
      </c>
      <c r="C470" s="11" t="s">
        <v>220</v>
      </c>
      <c r="D470" s="13">
        <v>427000216</v>
      </c>
      <c r="E470" s="14">
        <v>9198999194</v>
      </c>
      <c r="F470" s="11" t="s">
        <v>22</v>
      </c>
      <c r="G470" s="78">
        <v>37005</v>
      </c>
      <c r="H470" s="79" t="str">
        <f t="shared" si="21"/>
        <v>April</v>
      </c>
      <c r="I470" s="16">
        <f t="shared" ca="1" si="22"/>
        <v>19</v>
      </c>
      <c r="J470" s="17" t="s">
        <v>23</v>
      </c>
      <c r="K470" s="93">
        <v>25508</v>
      </c>
      <c r="L470" s="12">
        <v>4</v>
      </c>
      <c r="R470" s="97" t="s">
        <v>1327</v>
      </c>
      <c r="S470" s="78">
        <v>42106</v>
      </c>
      <c r="T470" s="78">
        <v>43044</v>
      </c>
      <c r="U470" s="11">
        <f t="shared" si="23"/>
        <v>938</v>
      </c>
    </row>
    <row r="471" spans="1:21" hidden="1" x14ac:dyDescent="0.25">
      <c r="A471" s="11" t="s">
        <v>486</v>
      </c>
      <c r="B471" s="12" t="s">
        <v>28</v>
      </c>
      <c r="C471" s="11" t="s">
        <v>685</v>
      </c>
      <c r="D471" s="13">
        <v>111006346</v>
      </c>
      <c r="E471" s="14">
        <v>2525717431</v>
      </c>
      <c r="F471" s="11" t="s">
        <v>17</v>
      </c>
      <c r="G471" s="78">
        <v>36348</v>
      </c>
      <c r="H471" s="79" t="str">
        <f t="shared" si="21"/>
        <v>July</v>
      </c>
      <c r="I471" s="16">
        <f t="shared" ca="1" si="22"/>
        <v>21</v>
      </c>
      <c r="J471" s="17"/>
      <c r="K471" s="93">
        <v>82531</v>
      </c>
      <c r="L471" s="12">
        <v>4</v>
      </c>
      <c r="R471" s="97" t="s">
        <v>1328</v>
      </c>
      <c r="S471" s="78">
        <v>41819</v>
      </c>
      <c r="T471" s="78">
        <v>42510</v>
      </c>
      <c r="U471" s="11">
        <f t="shared" si="23"/>
        <v>691</v>
      </c>
    </row>
    <row r="472" spans="1:21" hidden="1" x14ac:dyDescent="0.25">
      <c r="A472" s="11" t="s">
        <v>39</v>
      </c>
      <c r="B472" s="12" t="s">
        <v>28</v>
      </c>
      <c r="C472" s="11" t="s">
        <v>460</v>
      </c>
      <c r="D472" s="13">
        <v>934007306</v>
      </c>
      <c r="E472" s="14">
        <v>2525981242</v>
      </c>
      <c r="F472" s="11" t="s">
        <v>14</v>
      </c>
      <c r="G472" s="78">
        <v>36953</v>
      </c>
      <c r="H472" s="79" t="str">
        <f t="shared" si="21"/>
        <v>March</v>
      </c>
      <c r="I472" s="16">
        <f t="shared" ca="1" si="22"/>
        <v>19</v>
      </c>
      <c r="J472" s="17" t="s">
        <v>37</v>
      </c>
      <c r="K472" s="93">
        <v>98591</v>
      </c>
      <c r="L472" s="12">
        <v>5</v>
      </c>
      <c r="R472" s="97" t="s">
        <v>1329</v>
      </c>
      <c r="S472" s="78">
        <v>42173</v>
      </c>
      <c r="T472" s="78">
        <v>43083</v>
      </c>
      <c r="U472" s="11">
        <f t="shared" si="23"/>
        <v>910</v>
      </c>
    </row>
    <row r="473" spans="1:21" hidden="1" x14ac:dyDescent="0.25">
      <c r="A473" s="11" t="s">
        <v>745</v>
      </c>
      <c r="B473" s="12" t="s">
        <v>12</v>
      </c>
      <c r="C473" s="11" t="s">
        <v>67</v>
      </c>
      <c r="D473" s="13">
        <v>393003249</v>
      </c>
      <c r="E473" s="14">
        <v>9194980674</v>
      </c>
      <c r="F473" s="11" t="s">
        <v>17</v>
      </c>
      <c r="G473" s="78">
        <v>39312</v>
      </c>
      <c r="H473" s="79" t="str">
        <f t="shared" si="21"/>
        <v>August</v>
      </c>
      <c r="I473" s="16">
        <f t="shared" ca="1" si="22"/>
        <v>13</v>
      </c>
      <c r="J473" s="17"/>
      <c r="K473" s="93">
        <v>31806</v>
      </c>
      <c r="L473" s="12">
        <v>3</v>
      </c>
      <c r="R473" s="97" t="s">
        <v>1330</v>
      </c>
      <c r="S473" s="78">
        <v>42286</v>
      </c>
      <c r="T473" s="78">
        <v>43240</v>
      </c>
      <c r="U473" s="11">
        <f t="shared" si="23"/>
        <v>954</v>
      </c>
    </row>
    <row r="474" spans="1:21" hidden="1" x14ac:dyDescent="0.25">
      <c r="A474" s="11" t="s">
        <v>655</v>
      </c>
      <c r="B474" s="12" t="s">
        <v>25</v>
      </c>
      <c r="C474" s="11" t="s">
        <v>433</v>
      </c>
      <c r="D474" s="13">
        <v>755005415</v>
      </c>
      <c r="E474" s="14">
        <v>2524373324</v>
      </c>
      <c r="F474" s="11" t="s">
        <v>17</v>
      </c>
      <c r="G474" s="78">
        <v>43175</v>
      </c>
      <c r="H474" s="79" t="str">
        <f t="shared" si="21"/>
        <v>March</v>
      </c>
      <c r="I474" s="16">
        <f t="shared" ca="1" si="22"/>
        <v>2</v>
      </c>
      <c r="J474" s="17"/>
      <c r="K474" s="93">
        <v>99927</v>
      </c>
      <c r="L474" s="12">
        <v>2</v>
      </c>
      <c r="R474" s="97" t="s">
        <v>1331</v>
      </c>
      <c r="S474" s="78">
        <v>41004</v>
      </c>
      <c r="T474" s="78">
        <v>41198</v>
      </c>
      <c r="U474" s="11">
        <f t="shared" si="23"/>
        <v>194</v>
      </c>
    </row>
    <row r="475" spans="1:21" hidden="1" x14ac:dyDescent="0.25">
      <c r="A475" s="11" t="s">
        <v>414</v>
      </c>
      <c r="B475" s="12" t="s">
        <v>28</v>
      </c>
      <c r="C475" s="11" t="s">
        <v>522</v>
      </c>
      <c r="D475" s="13">
        <v>278009861</v>
      </c>
      <c r="E475" s="14">
        <v>9198561246</v>
      </c>
      <c r="F475" s="11" t="s">
        <v>17</v>
      </c>
      <c r="G475" s="78">
        <v>43246</v>
      </c>
      <c r="H475" s="79" t="str">
        <f t="shared" si="21"/>
        <v>May</v>
      </c>
      <c r="I475" s="16">
        <f t="shared" ca="1" si="22"/>
        <v>2</v>
      </c>
      <c r="J475" s="17"/>
      <c r="K475" s="93">
        <v>53393</v>
      </c>
      <c r="L475" s="12">
        <v>5</v>
      </c>
      <c r="R475" s="97" t="s">
        <v>1332</v>
      </c>
      <c r="S475" s="78">
        <v>42187</v>
      </c>
      <c r="T475" s="78">
        <v>42426</v>
      </c>
      <c r="U475" s="11">
        <f t="shared" si="23"/>
        <v>239</v>
      </c>
    </row>
    <row r="476" spans="1:21" hidden="1" x14ac:dyDescent="0.25">
      <c r="A476" s="11" t="s">
        <v>316</v>
      </c>
      <c r="B476" s="12" t="s">
        <v>12</v>
      </c>
      <c r="C476" s="11" t="s">
        <v>67</v>
      </c>
      <c r="D476" s="13">
        <v>822004734</v>
      </c>
      <c r="E476" s="14">
        <v>2524924736</v>
      </c>
      <c r="F476" s="11" t="s">
        <v>26</v>
      </c>
      <c r="G476" s="78">
        <v>39329</v>
      </c>
      <c r="H476" s="79" t="str">
        <f t="shared" si="21"/>
        <v>September</v>
      </c>
      <c r="I476" s="16">
        <f t="shared" ca="1" si="22"/>
        <v>13</v>
      </c>
      <c r="J476" s="17"/>
      <c r="K476" s="93">
        <v>44626</v>
      </c>
      <c r="L476" s="12">
        <v>5</v>
      </c>
      <c r="R476" s="97" t="s">
        <v>1333</v>
      </c>
      <c r="S476" s="78">
        <v>41802</v>
      </c>
      <c r="T476" s="78">
        <v>42531</v>
      </c>
      <c r="U476" s="11">
        <f t="shared" si="23"/>
        <v>729</v>
      </c>
    </row>
    <row r="477" spans="1:21" hidden="1" x14ac:dyDescent="0.25">
      <c r="A477" s="11" t="s">
        <v>487</v>
      </c>
      <c r="B477" s="12" t="s">
        <v>33</v>
      </c>
      <c r="C477" s="11" t="s">
        <v>172</v>
      </c>
      <c r="D477" s="13">
        <v>659006304</v>
      </c>
      <c r="E477" s="14">
        <v>9195876028</v>
      </c>
      <c r="F477" s="11" t="s">
        <v>14</v>
      </c>
      <c r="G477" s="78">
        <v>38343</v>
      </c>
      <c r="H477" s="79" t="str">
        <f t="shared" si="21"/>
        <v>December</v>
      </c>
      <c r="I477" s="16">
        <f t="shared" ca="1" si="22"/>
        <v>15</v>
      </c>
      <c r="J477" s="17" t="s">
        <v>37</v>
      </c>
      <c r="K477" s="93">
        <v>50963</v>
      </c>
      <c r="L477" s="12">
        <v>5</v>
      </c>
      <c r="R477" s="97" t="s">
        <v>1334</v>
      </c>
      <c r="S477" s="78">
        <v>42187</v>
      </c>
      <c r="T477" s="78">
        <v>42711</v>
      </c>
      <c r="U477" s="11">
        <f t="shared" si="23"/>
        <v>524</v>
      </c>
    </row>
    <row r="478" spans="1:21" hidden="1" x14ac:dyDescent="0.25">
      <c r="A478" s="11" t="s">
        <v>317</v>
      </c>
      <c r="B478" s="12" t="s">
        <v>28</v>
      </c>
      <c r="C478" s="11" t="s">
        <v>780</v>
      </c>
      <c r="D478" s="13">
        <v>510000395</v>
      </c>
      <c r="E478" s="14">
        <v>9196690862</v>
      </c>
      <c r="F478" s="11" t="s">
        <v>14</v>
      </c>
      <c r="G478" s="78">
        <v>39833</v>
      </c>
      <c r="H478" s="79" t="str">
        <f t="shared" si="21"/>
        <v>January</v>
      </c>
      <c r="I478" s="16">
        <f t="shared" ca="1" si="22"/>
        <v>11</v>
      </c>
      <c r="J478" s="17" t="s">
        <v>15</v>
      </c>
      <c r="K478" s="93">
        <v>85955</v>
      </c>
      <c r="L478" s="12">
        <v>5</v>
      </c>
      <c r="R478" s="97" t="s">
        <v>1335</v>
      </c>
      <c r="S478" s="78">
        <v>41904</v>
      </c>
      <c r="T478" s="78">
        <v>42164</v>
      </c>
      <c r="U478" s="11">
        <f t="shared" si="23"/>
        <v>260</v>
      </c>
    </row>
    <row r="479" spans="1:21" hidden="1" x14ac:dyDescent="0.25">
      <c r="A479" s="11" t="s">
        <v>159</v>
      </c>
      <c r="B479" s="12" t="s">
        <v>28</v>
      </c>
      <c r="C479" s="11" t="s">
        <v>522</v>
      </c>
      <c r="D479" s="13">
        <v>867000310</v>
      </c>
      <c r="E479" s="14">
        <v>9191376854</v>
      </c>
      <c r="F479" s="11" t="s">
        <v>14</v>
      </c>
      <c r="G479" s="78">
        <v>39235</v>
      </c>
      <c r="H479" s="79" t="str">
        <f t="shared" si="21"/>
        <v>June</v>
      </c>
      <c r="I479" s="16">
        <f t="shared" ca="1" si="22"/>
        <v>13</v>
      </c>
      <c r="J479" s="17" t="s">
        <v>37</v>
      </c>
      <c r="K479" s="93">
        <v>88979</v>
      </c>
      <c r="L479" s="12">
        <v>5</v>
      </c>
      <c r="R479" s="97" t="s">
        <v>1336</v>
      </c>
      <c r="S479" s="78">
        <v>41954</v>
      </c>
      <c r="T479" s="78">
        <v>42249</v>
      </c>
      <c r="U479" s="11">
        <f t="shared" si="23"/>
        <v>295</v>
      </c>
    </row>
    <row r="480" spans="1:21" hidden="1" x14ac:dyDescent="0.25">
      <c r="A480" s="11" t="s">
        <v>488</v>
      </c>
      <c r="B480" s="12" t="s">
        <v>12</v>
      </c>
      <c r="C480" s="11" t="s">
        <v>685</v>
      </c>
      <c r="D480" s="13">
        <v>210001464</v>
      </c>
      <c r="E480" s="14">
        <v>9198405552</v>
      </c>
      <c r="F480" s="11" t="s">
        <v>14</v>
      </c>
      <c r="G480" s="78">
        <v>42444</v>
      </c>
      <c r="H480" s="79" t="str">
        <f t="shared" si="21"/>
        <v>March</v>
      </c>
      <c r="I480" s="16">
        <f t="shared" ca="1" si="22"/>
        <v>4</v>
      </c>
      <c r="J480" s="17" t="s">
        <v>15</v>
      </c>
      <c r="K480" s="93">
        <v>107163</v>
      </c>
      <c r="L480" s="12">
        <v>5</v>
      </c>
      <c r="R480" s="97" t="s">
        <v>1337</v>
      </c>
      <c r="S480" s="78">
        <v>41312</v>
      </c>
      <c r="T480" s="78">
        <v>41902</v>
      </c>
      <c r="U480" s="11">
        <f t="shared" si="23"/>
        <v>590</v>
      </c>
    </row>
    <row r="481" spans="1:21" x14ac:dyDescent="0.25">
      <c r="A481" s="11" t="s">
        <v>218</v>
      </c>
      <c r="B481" s="12" t="s">
        <v>33</v>
      </c>
      <c r="C481" s="11" t="s">
        <v>67</v>
      </c>
      <c r="D481" s="13">
        <v>951006517</v>
      </c>
      <c r="E481" s="14">
        <v>2524936058</v>
      </c>
      <c r="F481" s="11" t="s">
        <v>14</v>
      </c>
      <c r="G481" s="78">
        <v>36737</v>
      </c>
      <c r="H481" s="79" t="str">
        <f t="shared" si="21"/>
        <v>July</v>
      </c>
      <c r="I481" s="16">
        <f t="shared" ca="1" si="22"/>
        <v>20</v>
      </c>
      <c r="J481" s="17" t="s">
        <v>37</v>
      </c>
      <c r="K481" s="93">
        <v>96755</v>
      </c>
      <c r="L481" s="12">
        <v>4</v>
      </c>
      <c r="R481" s="97" t="s">
        <v>1338</v>
      </c>
      <c r="S481" s="78">
        <v>41525</v>
      </c>
      <c r="T481" s="78">
        <v>41961</v>
      </c>
      <c r="U481" s="11">
        <f t="shared" si="23"/>
        <v>436</v>
      </c>
    </row>
    <row r="482" spans="1:21" hidden="1" x14ac:dyDescent="0.25">
      <c r="A482" s="11" t="s">
        <v>584</v>
      </c>
      <c r="B482" s="12" t="s">
        <v>25</v>
      </c>
      <c r="C482" s="11" t="s">
        <v>29</v>
      </c>
      <c r="D482" s="13">
        <v>938008346</v>
      </c>
      <c r="E482" s="14">
        <v>9192693355</v>
      </c>
      <c r="F482" s="11" t="s">
        <v>14</v>
      </c>
      <c r="G482" s="78">
        <v>40246</v>
      </c>
      <c r="H482" s="79" t="str">
        <f t="shared" si="21"/>
        <v>March</v>
      </c>
      <c r="I482" s="16">
        <f t="shared" ca="1" si="22"/>
        <v>10</v>
      </c>
      <c r="J482" s="17" t="s">
        <v>15</v>
      </c>
      <c r="K482" s="93">
        <v>108068</v>
      </c>
      <c r="L482" s="12">
        <v>4</v>
      </c>
      <c r="R482" s="97" t="s">
        <v>1339</v>
      </c>
      <c r="S482" s="78">
        <v>42112</v>
      </c>
      <c r="T482" s="78">
        <v>42969</v>
      </c>
      <c r="U482" s="11">
        <f t="shared" si="23"/>
        <v>857</v>
      </c>
    </row>
    <row r="483" spans="1:21" hidden="1" x14ac:dyDescent="0.25">
      <c r="A483" s="11" t="s">
        <v>746</v>
      </c>
      <c r="B483" s="12" t="s">
        <v>12</v>
      </c>
      <c r="C483" s="11" t="s">
        <v>166</v>
      </c>
      <c r="D483" s="13">
        <v>885003638</v>
      </c>
      <c r="E483" s="14">
        <v>9196188082</v>
      </c>
      <c r="F483" s="11" t="s">
        <v>14</v>
      </c>
      <c r="G483" s="78">
        <v>39411</v>
      </c>
      <c r="H483" s="79" t="str">
        <f t="shared" si="21"/>
        <v>November</v>
      </c>
      <c r="I483" s="16">
        <f t="shared" ca="1" si="22"/>
        <v>13</v>
      </c>
      <c r="J483" s="17" t="s">
        <v>37</v>
      </c>
      <c r="K483" s="93">
        <v>101331</v>
      </c>
      <c r="L483" s="12">
        <v>5</v>
      </c>
      <c r="R483" s="97" t="s">
        <v>1340</v>
      </c>
      <c r="S483" s="78">
        <v>40969</v>
      </c>
      <c r="T483" s="78">
        <v>41425</v>
      </c>
      <c r="U483" s="11">
        <f t="shared" si="23"/>
        <v>456</v>
      </c>
    </row>
    <row r="484" spans="1:21" hidden="1" x14ac:dyDescent="0.25">
      <c r="A484" s="11" t="s">
        <v>489</v>
      </c>
      <c r="B484" s="12" t="s">
        <v>12</v>
      </c>
      <c r="C484" s="11" t="s">
        <v>460</v>
      </c>
      <c r="D484" s="13">
        <v>869004136</v>
      </c>
      <c r="E484" s="14">
        <v>9193640748</v>
      </c>
      <c r="F484" s="11" t="s">
        <v>14</v>
      </c>
      <c r="G484" s="78">
        <v>38181</v>
      </c>
      <c r="H484" s="79" t="str">
        <f t="shared" si="21"/>
        <v>July</v>
      </c>
      <c r="I484" s="16">
        <f t="shared" ca="1" si="22"/>
        <v>16</v>
      </c>
      <c r="J484" s="17" t="s">
        <v>37</v>
      </c>
      <c r="K484" s="93">
        <v>58604</v>
      </c>
      <c r="L484" s="12">
        <v>1</v>
      </c>
      <c r="R484" s="97" t="s">
        <v>1341</v>
      </c>
      <c r="S484" s="78">
        <v>41474</v>
      </c>
      <c r="T484" s="78">
        <v>41973</v>
      </c>
      <c r="U484" s="11">
        <f t="shared" si="23"/>
        <v>499</v>
      </c>
    </row>
    <row r="485" spans="1:21" hidden="1" x14ac:dyDescent="0.25">
      <c r="A485" s="11" t="s">
        <v>318</v>
      </c>
      <c r="B485" s="12" t="s">
        <v>25</v>
      </c>
      <c r="C485" s="11" t="s">
        <v>460</v>
      </c>
      <c r="D485" s="13">
        <v>761007848</v>
      </c>
      <c r="E485" s="14">
        <v>9193967339</v>
      </c>
      <c r="F485" s="11" t="s">
        <v>17</v>
      </c>
      <c r="G485" s="78">
        <v>37344</v>
      </c>
      <c r="H485" s="79" t="str">
        <f t="shared" si="21"/>
        <v>March</v>
      </c>
      <c r="I485" s="16">
        <f t="shared" ca="1" si="22"/>
        <v>18</v>
      </c>
      <c r="J485" s="17"/>
      <c r="K485" s="93">
        <v>90059</v>
      </c>
      <c r="L485" s="12">
        <v>2</v>
      </c>
      <c r="R485" s="97" t="s">
        <v>1342</v>
      </c>
      <c r="S485" s="78">
        <v>42182</v>
      </c>
      <c r="T485" s="78">
        <v>42666</v>
      </c>
      <c r="U485" s="11">
        <f t="shared" si="23"/>
        <v>484</v>
      </c>
    </row>
    <row r="486" spans="1:21" hidden="1" x14ac:dyDescent="0.25">
      <c r="A486" s="11" t="s">
        <v>196</v>
      </c>
      <c r="B486" s="12" t="s">
        <v>33</v>
      </c>
      <c r="C486" s="11" t="s">
        <v>433</v>
      </c>
      <c r="D486" s="13">
        <v>167006549</v>
      </c>
      <c r="E486" s="14">
        <v>9197187041</v>
      </c>
      <c r="F486" s="11" t="s">
        <v>17</v>
      </c>
      <c r="G486" s="78">
        <v>40645</v>
      </c>
      <c r="H486" s="79" t="str">
        <f t="shared" si="21"/>
        <v>April</v>
      </c>
      <c r="I486" s="16">
        <f t="shared" ca="1" si="22"/>
        <v>9</v>
      </c>
      <c r="J486" s="17"/>
      <c r="K486" s="93">
        <v>105435</v>
      </c>
      <c r="L486" s="12">
        <v>3</v>
      </c>
      <c r="R486" s="97" t="s">
        <v>1343</v>
      </c>
      <c r="S486" s="78">
        <v>41907</v>
      </c>
      <c r="T486" s="78">
        <v>42794</v>
      </c>
      <c r="U486" s="11">
        <f t="shared" si="23"/>
        <v>887</v>
      </c>
    </row>
    <row r="487" spans="1:21" hidden="1" x14ac:dyDescent="0.25">
      <c r="A487" s="11" t="s">
        <v>319</v>
      </c>
      <c r="B487" s="12" t="s">
        <v>33</v>
      </c>
      <c r="C487" s="11" t="s">
        <v>611</v>
      </c>
      <c r="D487" s="13">
        <v>693005055</v>
      </c>
      <c r="E487" s="14">
        <v>2527853314</v>
      </c>
      <c r="F487" s="11" t="s">
        <v>14</v>
      </c>
      <c r="G487" s="78">
        <v>36553</v>
      </c>
      <c r="H487" s="79" t="str">
        <f t="shared" si="21"/>
        <v>January</v>
      </c>
      <c r="I487" s="16">
        <f t="shared" ca="1" si="22"/>
        <v>20</v>
      </c>
      <c r="J487" s="17" t="s">
        <v>15</v>
      </c>
      <c r="K487" s="93">
        <v>92435</v>
      </c>
      <c r="L487" s="12">
        <v>4</v>
      </c>
      <c r="R487" s="97" t="s">
        <v>1344</v>
      </c>
      <c r="S487" s="78">
        <v>41270</v>
      </c>
      <c r="T487" s="78">
        <v>41654</v>
      </c>
      <c r="U487" s="11">
        <f t="shared" si="23"/>
        <v>384</v>
      </c>
    </row>
    <row r="488" spans="1:21" hidden="1" x14ac:dyDescent="0.25">
      <c r="A488" s="11" t="s">
        <v>490</v>
      </c>
      <c r="B488" s="12" t="s">
        <v>33</v>
      </c>
      <c r="C488" s="11" t="s">
        <v>685</v>
      </c>
      <c r="D488" s="13">
        <v>471004761</v>
      </c>
      <c r="E488" s="14">
        <v>9191800673</v>
      </c>
      <c r="F488" s="11" t="s">
        <v>26</v>
      </c>
      <c r="G488" s="78">
        <v>37667</v>
      </c>
      <c r="H488" s="79" t="str">
        <f t="shared" si="21"/>
        <v>February</v>
      </c>
      <c r="I488" s="16">
        <f t="shared" ca="1" si="22"/>
        <v>17</v>
      </c>
      <c r="J488" s="17"/>
      <c r="K488" s="93">
        <v>36374</v>
      </c>
      <c r="L488" s="12">
        <v>4</v>
      </c>
      <c r="R488" s="97" t="s">
        <v>1345</v>
      </c>
      <c r="S488" s="78">
        <v>42043</v>
      </c>
      <c r="T488" s="78">
        <v>42857</v>
      </c>
      <c r="U488" s="11">
        <f t="shared" si="23"/>
        <v>814</v>
      </c>
    </row>
    <row r="489" spans="1:21" hidden="1" x14ac:dyDescent="0.25">
      <c r="A489" s="11" t="s">
        <v>40</v>
      </c>
      <c r="B489" s="12" t="s">
        <v>31</v>
      </c>
      <c r="C489" s="11" t="s">
        <v>220</v>
      </c>
      <c r="D489" s="13">
        <v>396007504</v>
      </c>
      <c r="E489" s="14">
        <v>9193204992</v>
      </c>
      <c r="F489" s="11" t="s">
        <v>17</v>
      </c>
      <c r="G489" s="78">
        <v>39442</v>
      </c>
      <c r="H489" s="79" t="str">
        <f t="shared" si="21"/>
        <v>December</v>
      </c>
      <c r="I489" s="16">
        <f t="shared" ca="1" si="22"/>
        <v>12</v>
      </c>
      <c r="J489" s="17"/>
      <c r="K489" s="93">
        <v>56484</v>
      </c>
      <c r="L489" s="12">
        <v>2</v>
      </c>
      <c r="R489" s="97" t="s">
        <v>1346</v>
      </c>
      <c r="S489" s="78">
        <v>41180</v>
      </c>
      <c r="T489" s="78">
        <v>41572</v>
      </c>
      <c r="U489" s="11">
        <f t="shared" si="23"/>
        <v>392</v>
      </c>
    </row>
    <row r="490" spans="1:21" hidden="1" x14ac:dyDescent="0.25">
      <c r="A490" s="11" t="s">
        <v>320</v>
      </c>
      <c r="B490" s="12" t="s">
        <v>28</v>
      </c>
      <c r="C490" s="11" t="s">
        <v>220</v>
      </c>
      <c r="D490" s="13">
        <v>257009459</v>
      </c>
      <c r="E490" s="14">
        <v>9197775023</v>
      </c>
      <c r="F490" s="11" t="s">
        <v>17</v>
      </c>
      <c r="G490" s="78">
        <v>39479</v>
      </c>
      <c r="H490" s="79" t="str">
        <f t="shared" si="21"/>
        <v>February</v>
      </c>
      <c r="I490" s="16">
        <f t="shared" ca="1" si="22"/>
        <v>12</v>
      </c>
      <c r="J490" s="17"/>
      <c r="K490" s="93">
        <v>77760</v>
      </c>
      <c r="L490" s="12">
        <v>3</v>
      </c>
      <c r="R490" s="97" t="s">
        <v>1347</v>
      </c>
      <c r="S490" s="78">
        <v>41029</v>
      </c>
      <c r="T490" s="78">
        <v>41986</v>
      </c>
      <c r="U490" s="11">
        <f t="shared" si="23"/>
        <v>957</v>
      </c>
    </row>
    <row r="491" spans="1:21" hidden="1" x14ac:dyDescent="0.25">
      <c r="A491" s="11" t="s">
        <v>104</v>
      </c>
      <c r="B491" s="12" t="s">
        <v>31</v>
      </c>
      <c r="C491" s="11" t="s">
        <v>685</v>
      </c>
      <c r="D491" s="13">
        <v>276003359</v>
      </c>
      <c r="E491" s="14">
        <v>2522304625</v>
      </c>
      <c r="F491" s="11" t="s">
        <v>14</v>
      </c>
      <c r="G491" s="78">
        <v>42013</v>
      </c>
      <c r="H491" s="79" t="str">
        <f t="shared" si="21"/>
        <v>January</v>
      </c>
      <c r="I491" s="16">
        <f t="shared" ca="1" si="22"/>
        <v>5</v>
      </c>
      <c r="J491" s="17" t="s">
        <v>20</v>
      </c>
      <c r="K491" s="93">
        <v>34682</v>
      </c>
      <c r="L491" s="12">
        <v>2</v>
      </c>
      <c r="R491" s="97" t="s">
        <v>1348</v>
      </c>
      <c r="S491" s="78">
        <v>41839</v>
      </c>
      <c r="T491" s="78">
        <v>42549</v>
      </c>
      <c r="U491" s="11">
        <f t="shared" si="23"/>
        <v>710</v>
      </c>
    </row>
    <row r="492" spans="1:21" hidden="1" x14ac:dyDescent="0.25">
      <c r="A492" s="11" t="s">
        <v>105</v>
      </c>
      <c r="B492" s="12" t="s">
        <v>25</v>
      </c>
      <c r="C492" s="11" t="s">
        <v>685</v>
      </c>
      <c r="D492" s="13">
        <v>635000617</v>
      </c>
      <c r="E492" s="14">
        <v>9192259651</v>
      </c>
      <c r="F492" s="11" t="s">
        <v>14</v>
      </c>
      <c r="G492" s="78">
        <v>39685</v>
      </c>
      <c r="H492" s="79" t="str">
        <f t="shared" si="21"/>
        <v>August</v>
      </c>
      <c r="I492" s="16">
        <f t="shared" ca="1" si="22"/>
        <v>12</v>
      </c>
      <c r="J492" s="17" t="s">
        <v>37</v>
      </c>
      <c r="K492" s="93">
        <v>64301</v>
      </c>
      <c r="L492" s="12">
        <v>3</v>
      </c>
      <c r="R492" s="97" t="s">
        <v>1349</v>
      </c>
      <c r="S492" s="78">
        <v>41408</v>
      </c>
      <c r="T492" s="78">
        <v>41769</v>
      </c>
      <c r="U492" s="11">
        <f t="shared" si="23"/>
        <v>361</v>
      </c>
    </row>
    <row r="493" spans="1:21" hidden="1" x14ac:dyDescent="0.25">
      <c r="A493" s="11" t="s">
        <v>747</v>
      </c>
      <c r="B493" s="12" t="s">
        <v>33</v>
      </c>
      <c r="C493" s="11" t="s">
        <v>29</v>
      </c>
      <c r="D493" s="13">
        <v>707002019</v>
      </c>
      <c r="E493" s="14">
        <v>8021673267</v>
      </c>
      <c r="F493" s="11" t="s">
        <v>14</v>
      </c>
      <c r="G493" s="78">
        <v>38306</v>
      </c>
      <c r="H493" s="79" t="str">
        <f t="shared" si="21"/>
        <v>November</v>
      </c>
      <c r="I493" s="16">
        <f t="shared" ca="1" si="22"/>
        <v>16</v>
      </c>
      <c r="J493" s="17" t="s">
        <v>15</v>
      </c>
      <c r="K493" s="93">
        <v>117410</v>
      </c>
      <c r="L493" s="12">
        <v>2</v>
      </c>
      <c r="R493" s="97" t="s">
        <v>1350</v>
      </c>
      <c r="S493" s="78">
        <v>42084</v>
      </c>
      <c r="T493" s="78">
        <v>42956</v>
      </c>
      <c r="U493" s="11">
        <f t="shared" si="23"/>
        <v>872</v>
      </c>
    </row>
    <row r="494" spans="1:21" hidden="1" x14ac:dyDescent="0.25">
      <c r="A494" s="11" t="s">
        <v>585</v>
      </c>
      <c r="B494" s="12" t="s">
        <v>33</v>
      </c>
      <c r="C494" s="11" t="s">
        <v>685</v>
      </c>
      <c r="D494" s="13">
        <v>283006654</v>
      </c>
      <c r="E494" s="14">
        <v>9197049910</v>
      </c>
      <c r="F494" s="11" t="s">
        <v>14</v>
      </c>
      <c r="G494" s="78">
        <v>36523</v>
      </c>
      <c r="H494" s="79" t="str">
        <f t="shared" si="21"/>
        <v>December</v>
      </c>
      <c r="I494" s="16">
        <f t="shared" ca="1" si="22"/>
        <v>20</v>
      </c>
      <c r="J494" s="17" t="s">
        <v>23</v>
      </c>
      <c r="K494" s="93">
        <v>62843</v>
      </c>
      <c r="L494" s="12">
        <v>4</v>
      </c>
      <c r="R494" s="97" t="s">
        <v>1351</v>
      </c>
      <c r="S494" s="78">
        <v>41492</v>
      </c>
      <c r="T494" s="78">
        <v>42423</v>
      </c>
      <c r="U494" s="11">
        <f t="shared" si="23"/>
        <v>931</v>
      </c>
    </row>
    <row r="495" spans="1:21" hidden="1" x14ac:dyDescent="0.25">
      <c r="A495" s="11" t="s">
        <v>54</v>
      </c>
      <c r="B495" s="12" t="s">
        <v>33</v>
      </c>
      <c r="C495" s="11" t="s">
        <v>220</v>
      </c>
      <c r="D495" s="13">
        <v>930002755</v>
      </c>
      <c r="E495" s="14">
        <v>9192380636</v>
      </c>
      <c r="F495" s="11" t="s">
        <v>22</v>
      </c>
      <c r="G495" s="78">
        <v>38031</v>
      </c>
      <c r="H495" s="79" t="str">
        <f t="shared" si="21"/>
        <v>February</v>
      </c>
      <c r="I495" s="16">
        <f t="shared" ca="1" si="22"/>
        <v>16</v>
      </c>
      <c r="J495" s="17" t="s">
        <v>15</v>
      </c>
      <c r="K495" s="93">
        <v>62485</v>
      </c>
      <c r="L495" s="12">
        <v>5</v>
      </c>
      <c r="R495" s="97" t="s">
        <v>1352</v>
      </c>
      <c r="S495" s="78">
        <v>42042</v>
      </c>
      <c r="T495" s="78">
        <v>42925</v>
      </c>
      <c r="U495" s="11">
        <f t="shared" si="23"/>
        <v>883</v>
      </c>
    </row>
    <row r="496" spans="1:21" hidden="1" x14ac:dyDescent="0.25">
      <c r="A496" s="11" t="s">
        <v>748</v>
      </c>
      <c r="B496" s="12" t="s">
        <v>28</v>
      </c>
      <c r="C496" s="11" t="s">
        <v>51</v>
      </c>
      <c r="D496" s="13">
        <v>216007562</v>
      </c>
      <c r="E496" s="14">
        <v>2521593705</v>
      </c>
      <c r="F496" s="11" t="s">
        <v>14</v>
      </c>
      <c r="G496" s="78">
        <v>38301</v>
      </c>
      <c r="H496" s="79" t="str">
        <f t="shared" si="21"/>
        <v>November</v>
      </c>
      <c r="I496" s="16">
        <f t="shared" ca="1" si="22"/>
        <v>16</v>
      </c>
      <c r="J496" s="17" t="s">
        <v>37</v>
      </c>
      <c r="K496" s="93">
        <v>66636</v>
      </c>
      <c r="L496" s="12">
        <v>2</v>
      </c>
      <c r="R496" s="97" t="s">
        <v>1353</v>
      </c>
      <c r="S496" s="78">
        <v>42104</v>
      </c>
      <c r="T496" s="78">
        <v>42292</v>
      </c>
      <c r="U496" s="11">
        <f t="shared" si="23"/>
        <v>188</v>
      </c>
    </row>
    <row r="497" spans="1:21" hidden="1" x14ac:dyDescent="0.25">
      <c r="A497" s="11" t="s">
        <v>656</v>
      </c>
      <c r="B497" s="12" t="s">
        <v>28</v>
      </c>
      <c r="C497" s="11" t="s">
        <v>220</v>
      </c>
      <c r="D497" s="13">
        <v>280004785</v>
      </c>
      <c r="E497" s="14">
        <v>2525918708</v>
      </c>
      <c r="F497" s="11" t="s">
        <v>14</v>
      </c>
      <c r="G497" s="78">
        <v>38838</v>
      </c>
      <c r="H497" s="79" t="str">
        <f t="shared" si="21"/>
        <v>May</v>
      </c>
      <c r="I497" s="16">
        <f t="shared" ca="1" si="22"/>
        <v>14</v>
      </c>
      <c r="J497" s="17" t="s">
        <v>15</v>
      </c>
      <c r="K497" s="93">
        <v>54459</v>
      </c>
      <c r="L497" s="12">
        <v>2</v>
      </c>
      <c r="R497" s="97" t="s">
        <v>1354</v>
      </c>
      <c r="S497" s="78">
        <v>42111</v>
      </c>
      <c r="T497" s="78">
        <v>42358</v>
      </c>
      <c r="U497" s="11">
        <f t="shared" si="23"/>
        <v>247</v>
      </c>
    </row>
    <row r="498" spans="1:21" hidden="1" x14ac:dyDescent="0.25">
      <c r="A498" s="11" t="s">
        <v>321</v>
      </c>
      <c r="B498" s="12" t="s">
        <v>28</v>
      </c>
      <c r="C498" s="11" t="s">
        <v>611</v>
      </c>
      <c r="D498" s="13">
        <v>272009955</v>
      </c>
      <c r="E498" s="14">
        <v>9194127875</v>
      </c>
      <c r="F498" s="11" t="s">
        <v>14</v>
      </c>
      <c r="G498" s="78">
        <v>37127</v>
      </c>
      <c r="H498" s="79" t="str">
        <f t="shared" si="21"/>
        <v>August</v>
      </c>
      <c r="I498" s="16">
        <f t="shared" ca="1" si="22"/>
        <v>19</v>
      </c>
      <c r="J498" s="17" t="s">
        <v>20</v>
      </c>
      <c r="K498" s="93">
        <v>65462</v>
      </c>
      <c r="L498" s="12">
        <v>2</v>
      </c>
      <c r="R498" s="97" t="s">
        <v>1355</v>
      </c>
      <c r="S498" s="78">
        <v>41236</v>
      </c>
      <c r="T498" s="78">
        <v>41823</v>
      </c>
      <c r="U498" s="11">
        <f t="shared" si="23"/>
        <v>587</v>
      </c>
    </row>
    <row r="499" spans="1:21" hidden="1" x14ac:dyDescent="0.25">
      <c r="A499" s="11" t="s">
        <v>657</v>
      </c>
      <c r="B499" s="12" t="s">
        <v>28</v>
      </c>
      <c r="C499" s="11" t="s">
        <v>220</v>
      </c>
      <c r="D499" s="13">
        <v>698009555</v>
      </c>
      <c r="E499" s="14">
        <v>2526052545</v>
      </c>
      <c r="F499" s="11" t="s">
        <v>22</v>
      </c>
      <c r="G499" s="78">
        <v>39345</v>
      </c>
      <c r="H499" s="79" t="str">
        <f t="shared" si="21"/>
        <v>September</v>
      </c>
      <c r="I499" s="16">
        <f t="shared" ca="1" si="22"/>
        <v>13</v>
      </c>
      <c r="J499" s="17" t="s">
        <v>20</v>
      </c>
      <c r="K499" s="93">
        <v>56180</v>
      </c>
      <c r="L499" s="12">
        <v>1</v>
      </c>
      <c r="R499" s="97" t="s">
        <v>1356</v>
      </c>
      <c r="S499" s="78">
        <v>42285</v>
      </c>
      <c r="T499" s="78">
        <v>42444</v>
      </c>
      <c r="U499" s="11">
        <f t="shared" si="23"/>
        <v>159</v>
      </c>
    </row>
    <row r="500" spans="1:21" hidden="1" x14ac:dyDescent="0.25">
      <c r="A500" s="11" t="s">
        <v>322</v>
      </c>
      <c r="B500" s="12" t="s">
        <v>19</v>
      </c>
      <c r="C500" s="11" t="s">
        <v>460</v>
      </c>
      <c r="D500" s="13">
        <v>851000058</v>
      </c>
      <c r="E500" s="14">
        <v>9196012031</v>
      </c>
      <c r="F500" s="11" t="s">
        <v>22</v>
      </c>
      <c r="G500" s="78">
        <v>43235</v>
      </c>
      <c r="H500" s="79" t="str">
        <f t="shared" si="21"/>
        <v>May</v>
      </c>
      <c r="I500" s="16">
        <f t="shared" ca="1" si="22"/>
        <v>2</v>
      </c>
      <c r="J500" s="17" t="s">
        <v>15</v>
      </c>
      <c r="K500" s="93">
        <v>22849</v>
      </c>
      <c r="L500" s="12">
        <v>1</v>
      </c>
      <c r="R500" s="97" t="s">
        <v>1357</v>
      </c>
      <c r="S500" s="78">
        <v>41392</v>
      </c>
      <c r="T500" s="78">
        <v>42310</v>
      </c>
      <c r="U500" s="11">
        <f t="shared" si="23"/>
        <v>918</v>
      </c>
    </row>
    <row r="501" spans="1:21" hidden="1" x14ac:dyDescent="0.25">
      <c r="A501" s="11" t="s">
        <v>197</v>
      </c>
      <c r="B501" s="12" t="s">
        <v>33</v>
      </c>
      <c r="C501" s="11" t="s">
        <v>220</v>
      </c>
      <c r="D501" s="13">
        <v>251004309</v>
      </c>
      <c r="E501" s="14">
        <v>9197950668</v>
      </c>
      <c r="F501" s="11" t="s">
        <v>17</v>
      </c>
      <c r="G501" s="78">
        <v>39571</v>
      </c>
      <c r="H501" s="79" t="str">
        <f t="shared" si="21"/>
        <v>May</v>
      </c>
      <c r="I501" s="16">
        <f t="shared" ca="1" si="22"/>
        <v>12</v>
      </c>
      <c r="J501" s="17"/>
      <c r="K501" s="93">
        <v>61317</v>
      </c>
      <c r="L501" s="12">
        <v>1</v>
      </c>
      <c r="R501" s="97" t="s">
        <v>1358</v>
      </c>
      <c r="S501" s="78">
        <v>41273</v>
      </c>
      <c r="T501" s="78">
        <v>41620</v>
      </c>
      <c r="U501" s="11">
        <f t="shared" si="23"/>
        <v>347</v>
      </c>
    </row>
    <row r="502" spans="1:21" hidden="1" x14ac:dyDescent="0.25">
      <c r="A502" s="11" t="s">
        <v>658</v>
      </c>
      <c r="B502" s="12" t="s">
        <v>33</v>
      </c>
      <c r="C502" s="11" t="s">
        <v>67</v>
      </c>
      <c r="D502" s="13">
        <v>667002117</v>
      </c>
      <c r="E502" s="14">
        <v>2526396432</v>
      </c>
      <c r="F502" s="11" t="s">
        <v>14</v>
      </c>
      <c r="G502" s="78">
        <v>36588</v>
      </c>
      <c r="H502" s="79" t="str">
        <f t="shared" si="21"/>
        <v>March</v>
      </c>
      <c r="I502" s="16">
        <f t="shared" ca="1" si="22"/>
        <v>20</v>
      </c>
      <c r="J502" s="17" t="s">
        <v>23</v>
      </c>
      <c r="K502" s="93">
        <v>42971</v>
      </c>
      <c r="L502" s="12">
        <v>3</v>
      </c>
      <c r="R502" s="97" t="s">
        <v>1359</v>
      </c>
      <c r="S502" s="78">
        <v>42040</v>
      </c>
      <c r="T502" s="78">
        <v>42631</v>
      </c>
      <c r="U502" s="11">
        <f t="shared" si="23"/>
        <v>591</v>
      </c>
    </row>
    <row r="503" spans="1:21" hidden="1" x14ac:dyDescent="0.25">
      <c r="A503" s="11" t="s">
        <v>323</v>
      </c>
      <c r="B503" s="12" t="s">
        <v>33</v>
      </c>
      <c r="C503" s="11" t="s">
        <v>127</v>
      </c>
      <c r="D503" s="13">
        <v>207006781</v>
      </c>
      <c r="E503" s="14">
        <v>9194125294</v>
      </c>
      <c r="F503" s="11" t="s">
        <v>14</v>
      </c>
      <c r="G503" s="78">
        <v>42765</v>
      </c>
      <c r="H503" s="79" t="str">
        <f t="shared" si="21"/>
        <v>January</v>
      </c>
      <c r="I503" s="16">
        <f t="shared" ca="1" si="22"/>
        <v>3</v>
      </c>
      <c r="J503" s="17" t="s">
        <v>15</v>
      </c>
      <c r="K503" s="93">
        <v>103194</v>
      </c>
      <c r="L503" s="12">
        <v>3</v>
      </c>
      <c r="R503" s="97" t="s">
        <v>1360</v>
      </c>
      <c r="S503" s="78">
        <v>41373</v>
      </c>
      <c r="T503" s="78">
        <v>41774</v>
      </c>
      <c r="U503" s="11">
        <f t="shared" si="23"/>
        <v>401</v>
      </c>
    </row>
    <row r="504" spans="1:21" hidden="1" x14ac:dyDescent="0.25">
      <c r="A504" s="11" t="s">
        <v>133</v>
      </c>
      <c r="B504" s="12" t="s">
        <v>31</v>
      </c>
      <c r="C504" s="11" t="s">
        <v>211</v>
      </c>
      <c r="D504" s="13">
        <v>746007232</v>
      </c>
      <c r="E504" s="14">
        <v>9196681578</v>
      </c>
      <c r="F504" s="11" t="s">
        <v>17</v>
      </c>
      <c r="G504" s="78">
        <v>39515</v>
      </c>
      <c r="H504" s="79" t="str">
        <f t="shared" si="21"/>
        <v>March</v>
      </c>
      <c r="I504" s="16">
        <f t="shared" ca="1" si="22"/>
        <v>12</v>
      </c>
      <c r="J504" s="17" t="s">
        <v>37</v>
      </c>
      <c r="K504" s="93">
        <v>93704</v>
      </c>
      <c r="L504" s="12">
        <v>4</v>
      </c>
      <c r="R504" s="97" t="s">
        <v>1361</v>
      </c>
      <c r="S504" s="78">
        <v>41936</v>
      </c>
      <c r="T504" s="78">
        <v>42828</v>
      </c>
      <c r="U504" s="11">
        <f t="shared" si="23"/>
        <v>892</v>
      </c>
    </row>
    <row r="505" spans="1:21" hidden="1" x14ac:dyDescent="0.25">
      <c r="A505" s="11" t="s">
        <v>198</v>
      </c>
      <c r="B505" s="12" t="s">
        <v>12</v>
      </c>
      <c r="C505" s="11" t="s">
        <v>13</v>
      </c>
      <c r="D505" s="13">
        <v>948005711</v>
      </c>
      <c r="E505" s="14">
        <v>2523539786</v>
      </c>
      <c r="F505" s="11" t="s">
        <v>17</v>
      </c>
      <c r="G505" s="78">
        <v>41989</v>
      </c>
      <c r="H505" s="79" t="str">
        <f t="shared" si="21"/>
        <v>December</v>
      </c>
      <c r="I505" s="16">
        <f t="shared" ca="1" si="22"/>
        <v>5</v>
      </c>
      <c r="J505" s="17"/>
      <c r="K505" s="93">
        <v>57429</v>
      </c>
      <c r="L505" s="12">
        <v>5</v>
      </c>
      <c r="R505" s="97" t="s">
        <v>1362</v>
      </c>
      <c r="S505" s="78">
        <v>41907</v>
      </c>
      <c r="T505" s="78">
        <v>42315</v>
      </c>
      <c r="U505" s="11">
        <f t="shared" si="23"/>
        <v>408</v>
      </c>
    </row>
    <row r="506" spans="1:21" hidden="1" x14ac:dyDescent="0.25">
      <c r="A506" s="11" t="s">
        <v>160</v>
      </c>
      <c r="B506" s="12" t="s">
        <v>33</v>
      </c>
      <c r="C506" s="11" t="s">
        <v>51</v>
      </c>
      <c r="D506" s="13">
        <v>237009447</v>
      </c>
      <c r="E506" s="14">
        <v>9195882405</v>
      </c>
      <c r="F506" s="11" t="s">
        <v>14</v>
      </c>
      <c r="G506" s="78">
        <v>37143</v>
      </c>
      <c r="H506" s="79" t="str">
        <f t="shared" si="21"/>
        <v>September</v>
      </c>
      <c r="I506" s="16">
        <f t="shared" ca="1" si="22"/>
        <v>19</v>
      </c>
      <c r="J506" s="17" t="s">
        <v>15</v>
      </c>
      <c r="K506" s="93">
        <v>99144</v>
      </c>
      <c r="L506" s="12">
        <v>1</v>
      </c>
      <c r="R506" s="97" t="s">
        <v>1363</v>
      </c>
      <c r="S506" s="78">
        <v>41764</v>
      </c>
      <c r="T506" s="78">
        <v>42019</v>
      </c>
      <c r="U506" s="11">
        <f t="shared" si="23"/>
        <v>255</v>
      </c>
    </row>
    <row r="507" spans="1:21" hidden="1" x14ac:dyDescent="0.25">
      <c r="A507" s="11" t="s">
        <v>377</v>
      </c>
      <c r="B507" s="12" t="s">
        <v>12</v>
      </c>
      <c r="C507" s="11" t="s">
        <v>522</v>
      </c>
      <c r="D507" s="13">
        <v>174009111</v>
      </c>
      <c r="E507" s="14">
        <v>9191675237</v>
      </c>
      <c r="F507" s="11" t="s">
        <v>14</v>
      </c>
      <c r="G507" s="78">
        <v>38128</v>
      </c>
      <c r="H507" s="79" t="str">
        <f t="shared" si="21"/>
        <v>May</v>
      </c>
      <c r="I507" s="16">
        <f t="shared" ca="1" si="22"/>
        <v>16</v>
      </c>
      <c r="J507" s="17" t="s">
        <v>23</v>
      </c>
      <c r="K507" s="93">
        <v>98145</v>
      </c>
      <c r="L507" s="12">
        <v>5</v>
      </c>
      <c r="R507" s="97" t="s">
        <v>1364</v>
      </c>
      <c r="S507" s="78">
        <v>42050</v>
      </c>
      <c r="T507" s="78">
        <v>42803</v>
      </c>
      <c r="U507" s="11">
        <f t="shared" si="23"/>
        <v>753</v>
      </c>
    </row>
    <row r="508" spans="1:21" hidden="1" x14ac:dyDescent="0.25">
      <c r="A508" s="11" t="s">
        <v>806</v>
      </c>
      <c r="B508" s="12" t="s">
        <v>25</v>
      </c>
      <c r="C508" s="11" t="s">
        <v>611</v>
      </c>
      <c r="D508" s="13">
        <v>593004018</v>
      </c>
      <c r="E508" s="14">
        <v>9194626281</v>
      </c>
      <c r="F508" s="11" t="s">
        <v>14</v>
      </c>
      <c r="G508" s="78">
        <v>36296</v>
      </c>
      <c r="H508" s="79" t="str">
        <f t="shared" si="21"/>
        <v>May</v>
      </c>
      <c r="I508" s="16">
        <f t="shared" ca="1" si="22"/>
        <v>21</v>
      </c>
      <c r="J508" s="17" t="s">
        <v>15</v>
      </c>
      <c r="K508" s="93">
        <v>91692</v>
      </c>
      <c r="L508" s="12">
        <v>4</v>
      </c>
      <c r="R508" s="97" t="s">
        <v>1365</v>
      </c>
      <c r="S508" s="78">
        <v>41623</v>
      </c>
      <c r="T508" s="78">
        <v>42494</v>
      </c>
      <c r="U508" s="11">
        <f t="shared" si="23"/>
        <v>871</v>
      </c>
    </row>
    <row r="509" spans="1:21" hidden="1" x14ac:dyDescent="0.25">
      <c r="A509" s="11" t="s">
        <v>659</v>
      </c>
      <c r="B509" s="12" t="s">
        <v>25</v>
      </c>
      <c r="C509" s="11" t="s">
        <v>381</v>
      </c>
      <c r="D509" s="13">
        <v>662004752</v>
      </c>
      <c r="E509" s="14">
        <v>2526040465</v>
      </c>
      <c r="F509" s="11" t="s">
        <v>14</v>
      </c>
      <c r="G509" s="78">
        <v>39234</v>
      </c>
      <c r="H509" s="79" t="str">
        <f t="shared" si="21"/>
        <v>June</v>
      </c>
      <c r="I509" s="16">
        <f t="shared" ca="1" si="22"/>
        <v>13</v>
      </c>
      <c r="J509" s="17" t="s">
        <v>37</v>
      </c>
      <c r="K509" s="93">
        <v>69404</v>
      </c>
      <c r="L509" s="12">
        <v>4</v>
      </c>
      <c r="R509" s="97" t="s">
        <v>1366</v>
      </c>
      <c r="S509" s="78">
        <v>41294</v>
      </c>
      <c r="T509" s="78">
        <v>41407</v>
      </c>
      <c r="U509" s="11">
        <f t="shared" si="23"/>
        <v>113</v>
      </c>
    </row>
    <row r="510" spans="1:21" hidden="1" x14ac:dyDescent="0.25">
      <c r="A510" s="11" t="s">
        <v>107</v>
      </c>
      <c r="B510" s="12" t="s">
        <v>12</v>
      </c>
      <c r="C510" s="11" t="s">
        <v>220</v>
      </c>
      <c r="D510" s="13">
        <v>865003824</v>
      </c>
      <c r="E510" s="14">
        <v>2524785979</v>
      </c>
      <c r="F510" s="11" t="s">
        <v>14</v>
      </c>
      <c r="G510" s="78">
        <v>37383</v>
      </c>
      <c r="H510" s="79" t="str">
        <f t="shared" si="21"/>
        <v>May</v>
      </c>
      <c r="I510" s="16">
        <f t="shared" ca="1" si="22"/>
        <v>18</v>
      </c>
      <c r="J510" s="17" t="s">
        <v>42</v>
      </c>
      <c r="K510" s="93">
        <v>46548</v>
      </c>
      <c r="L510" s="12">
        <v>3</v>
      </c>
      <c r="R510" s="97" t="s">
        <v>1367</v>
      </c>
      <c r="S510" s="78">
        <v>41456</v>
      </c>
      <c r="T510" s="78">
        <v>41661</v>
      </c>
      <c r="U510" s="11">
        <f t="shared" si="23"/>
        <v>205</v>
      </c>
    </row>
    <row r="511" spans="1:21" hidden="1" x14ac:dyDescent="0.25">
      <c r="A511" s="11" t="s">
        <v>64</v>
      </c>
      <c r="B511" s="12" t="s">
        <v>33</v>
      </c>
      <c r="C511" s="11" t="s">
        <v>685</v>
      </c>
      <c r="D511" s="13">
        <v>800005434</v>
      </c>
      <c r="E511" s="14">
        <v>2525821616</v>
      </c>
      <c r="F511" s="11" t="s">
        <v>14</v>
      </c>
      <c r="G511" s="78">
        <v>39798</v>
      </c>
      <c r="H511" s="79" t="str">
        <f t="shared" si="21"/>
        <v>December</v>
      </c>
      <c r="I511" s="16">
        <f t="shared" ca="1" si="22"/>
        <v>11</v>
      </c>
      <c r="J511" s="17" t="s">
        <v>42</v>
      </c>
      <c r="K511" s="93">
        <v>67406</v>
      </c>
      <c r="L511" s="12">
        <v>1</v>
      </c>
      <c r="R511" s="97" t="s">
        <v>1368</v>
      </c>
      <c r="S511" s="78">
        <v>41549</v>
      </c>
      <c r="T511" s="78">
        <v>42184</v>
      </c>
      <c r="U511" s="11">
        <f t="shared" si="23"/>
        <v>635</v>
      </c>
    </row>
    <row r="512" spans="1:21" hidden="1" x14ac:dyDescent="0.25">
      <c r="A512" s="11" t="s">
        <v>108</v>
      </c>
      <c r="B512" s="12" t="s">
        <v>28</v>
      </c>
      <c r="C512" s="11" t="s">
        <v>522</v>
      </c>
      <c r="D512" s="13">
        <v>191009642</v>
      </c>
      <c r="E512" s="14">
        <v>2528687353</v>
      </c>
      <c r="F512" s="11" t="s">
        <v>14</v>
      </c>
      <c r="G512" s="78">
        <v>36203</v>
      </c>
      <c r="H512" s="79" t="str">
        <f t="shared" si="21"/>
        <v>February</v>
      </c>
      <c r="I512" s="16">
        <f t="shared" ca="1" si="22"/>
        <v>21</v>
      </c>
      <c r="J512" s="17" t="s">
        <v>15</v>
      </c>
      <c r="K512" s="93">
        <v>32522</v>
      </c>
      <c r="L512" s="12">
        <v>4</v>
      </c>
      <c r="R512" s="97" t="s">
        <v>1369</v>
      </c>
      <c r="S512" s="78">
        <v>41171</v>
      </c>
      <c r="T512" s="78">
        <v>41595</v>
      </c>
      <c r="U512" s="11">
        <f t="shared" si="23"/>
        <v>424</v>
      </c>
    </row>
    <row r="513" spans="1:21" hidden="1" x14ac:dyDescent="0.25">
      <c r="A513" s="11" t="s">
        <v>805</v>
      </c>
      <c r="B513" s="12" t="s">
        <v>31</v>
      </c>
      <c r="C513" s="11" t="s">
        <v>522</v>
      </c>
      <c r="D513" s="13">
        <v>422003024</v>
      </c>
      <c r="E513" s="14">
        <v>9193876146</v>
      </c>
      <c r="F513" s="11" t="s">
        <v>14</v>
      </c>
      <c r="G513" s="78">
        <v>37535</v>
      </c>
      <c r="H513" s="79" t="str">
        <f t="shared" si="21"/>
        <v>October</v>
      </c>
      <c r="I513" s="16">
        <f t="shared" ca="1" si="22"/>
        <v>18</v>
      </c>
      <c r="J513" s="17" t="s">
        <v>23</v>
      </c>
      <c r="K513" s="93">
        <v>119907</v>
      </c>
      <c r="L513" s="12">
        <v>2</v>
      </c>
      <c r="R513" s="97" t="s">
        <v>1370</v>
      </c>
      <c r="S513" s="78">
        <v>41477</v>
      </c>
      <c r="T513" s="78">
        <v>41701</v>
      </c>
      <c r="U513" s="11">
        <f t="shared" si="23"/>
        <v>224</v>
      </c>
    </row>
    <row r="514" spans="1:21" hidden="1" x14ac:dyDescent="0.25">
      <c r="A514" s="11" t="s">
        <v>415</v>
      </c>
      <c r="B514" s="12" t="s">
        <v>12</v>
      </c>
      <c r="C514" s="11" t="s">
        <v>67</v>
      </c>
      <c r="D514" s="13">
        <v>721003550</v>
      </c>
      <c r="E514" s="14">
        <v>2528356334</v>
      </c>
      <c r="F514" s="11" t="s">
        <v>14</v>
      </c>
      <c r="G514" s="78">
        <v>36628</v>
      </c>
      <c r="H514" s="79" t="str">
        <f t="shared" ref="H514:H577" si="24">CHOOSE(MONTH(G514),"January","February","March","April","May","June","July","August","September","October","November","December")</f>
        <v>April</v>
      </c>
      <c r="I514" s="16">
        <f t="shared" ref="I514:I577" ca="1" si="25">DATEDIF(G514,TODAY(),"Y")</f>
        <v>20</v>
      </c>
      <c r="J514" s="17" t="s">
        <v>15</v>
      </c>
      <c r="K514" s="93">
        <v>96053</v>
      </c>
      <c r="L514" s="12">
        <v>2</v>
      </c>
      <c r="R514" s="97" t="s">
        <v>1371</v>
      </c>
      <c r="S514" s="78">
        <v>42060</v>
      </c>
      <c r="T514" s="78">
        <v>42608</v>
      </c>
      <c r="U514" s="11">
        <f t="shared" si="23"/>
        <v>548</v>
      </c>
    </row>
    <row r="515" spans="1:21" hidden="1" x14ac:dyDescent="0.25">
      <c r="A515" s="11" t="s">
        <v>586</v>
      </c>
      <c r="B515" s="12" t="s">
        <v>33</v>
      </c>
      <c r="C515" s="11" t="s">
        <v>685</v>
      </c>
      <c r="D515" s="13">
        <v>380004349</v>
      </c>
      <c r="E515" s="14">
        <v>2526129939</v>
      </c>
      <c r="F515" s="11" t="s">
        <v>14</v>
      </c>
      <c r="G515" s="78">
        <v>39391</v>
      </c>
      <c r="H515" s="79" t="str">
        <f t="shared" si="24"/>
        <v>November</v>
      </c>
      <c r="I515" s="16">
        <f t="shared" ca="1" si="25"/>
        <v>13</v>
      </c>
      <c r="J515" s="17" t="s">
        <v>37</v>
      </c>
      <c r="K515" s="93">
        <v>47871</v>
      </c>
      <c r="L515" s="12">
        <v>1</v>
      </c>
      <c r="R515" s="97" t="s">
        <v>1372</v>
      </c>
      <c r="S515" s="78">
        <v>41624</v>
      </c>
      <c r="T515" s="78">
        <v>42578</v>
      </c>
      <c r="U515" s="11">
        <f t="shared" ref="U515:U578" si="26">DATEDIF(S515,T515,"d")</f>
        <v>954</v>
      </c>
    </row>
    <row r="516" spans="1:21" hidden="1" x14ac:dyDescent="0.25">
      <c r="A516" s="11" t="s">
        <v>660</v>
      </c>
      <c r="B516" s="12" t="s">
        <v>12</v>
      </c>
      <c r="C516" s="11" t="s">
        <v>220</v>
      </c>
      <c r="D516" s="13">
        <v>136000388</v>
      </c>
      <c r="E516" s="14">
        <v>9195119214</v>
      </c>
      <c r="F516" s="11" t="s">
        <v>14</v>
      </c>
      <c r="G516" s="78">
        <v>38556</v>
      </c>
      <c r="H516" s="79" t="str">
        <f t="shared" si="24"/>
        <v>July</v>
      </c>
      <c r="I516" s="16">
        <f t="shared" ca="1" si="25"/>
        <v>15</v>
      </c>
      <c r="J516" s="17" t="s">
        <v>23</v>
      </c>
      <c r="K516" s="93">
        <v>94527</v>
      </c>
      <c r="L516" s="12">
        <v>3</v>
      </c>
      <c r="R516" s="97" t="s">
        <v>1373</v>
      </c>
      <c r="S516" s="78">
        <v>42340</v>
      </c>
      <c r="T516" s="78">
        <v>42753</v>
      </c>
      <c r="U516" s="11">
        <f t="shared" si="26"/>
        <v>413</v>
      </c>
    </row>
    <row r="517" spans="1:21" hidden="1" x14ac:dyDescent="0.25">
      <c r="A517" s="11" t="s">
        <v>457</v>
      </c>
      <c r="B517" s="12" t="s">
        <v>12</v>
      </c>
      <c r="C517" s="11" t="s">
        <v>522</v>
      </c>
      <c r="D517" s="13">
        <v>160004934</v>
      </c>
      <c r="E517" s="14">
        <v>9191191599</v>
      </c>
      <c r="F517" s="11" t="s">
        <v>22</v>
      </c>
      <c r="G517" s="78">
        <v>37635</v>
      </c>
      <c r="H517" s="79" t="str">
        <f t="shared" si="24"/>
        <v>January</v>
      </c>
      <c r="I517" s="16">
        <f t="shared" ca="1" si="25"/>
        <v>17</v>
      </c>
      <c r="J517" s="17" t="s">
        <v>37</v>
      </c>
      <c r="K517" s="93">
        <v>14445</v>
      </c>
      <c r="L517" s="12">
        <v>4</v>
      </c>
      <c r="R517" s="97" t="s">
        <v>1374</v>
      </c>
      <c r="S517" s="78">
        <v>42341</v>
      </c>
      <c r="T517" s="78">
        <v>43040</v>
      </c>
      <c r="U517" s="11">
        <f t="shared" si="26"/>
        <v>699</v>
      </c>
    </row>
    <row r="518" spans="1:21" hidden="1" x14ac:dyDescent="0.25">
      <c r="A518" s="11" t="s">
        <v>587</v>
      </c>
      <c r="B518" s="12" t="s">
        <v>28</v>
      </c>
      <c r="C518" s="11" t="s">
        <v>220</v>
      </c>
      <c r="D518" s="13">
        <v>676000562</v>
      </c>
      <c r="E518" s="14">
        <v>9198253211</v>
      </c>
      <c r="F518" s="11" t="s">
        <v>14</v>
      </c>
      <c r="G518" s="78">
        <v>38537</v>
      </c>
      <c r="H518" s="79" t="str">
        <f t="shared" si="24"/>
        <v>July</v>
      </c>
      <c r="I518" s="16">
        <f t="shared" ca="1" si="25"/>
        <v>15</v>
      </c>
      <c r="J518" s="17" t="s">
        <v>15</v>
      </c>
      <c r="K518" s="93">
        <v>81135</v>
      </c>
      <c r="L518" s="12">
        <v>1</v>
      </c>
      <c r="R518" s="97" t="s">
        <v>1375</v>
      </c>
      <c r="S518" s="78">
        <v>41901</v>
      </c>
      <c r="T518" s="78">
        <v>42884</v>
      </c>
      <c r="U518" s="11">
        <f t="shared" si="26"/>
        <v>983</v>
      </c>
    </row>
    <row r="519" spans="1:21" hidden="1" x14ac:dyDescent="0.25">
      <c r="A519" s="11" t="s">
        <v>324</v>
      </c>
      <c r="B519" s="12" t="s">
        <v>12</v>
      </c>
      <c r="C519" s="11" t="s">
        <v>220</v>
      </c>
      <c r="D519" s="13">
        <v>561008668</v>
      </c>
      <c r="E519" s="14">
        <v>2522433774</v>
      </c>
      <c r="F519" s="11" t="s">
        <v>14</v>
      </c>
      <c r="G519" s="78">
        <v>41651</v>
      </c>
      <c r="H519" s="79" t="str">
        <f t="shared" si="24"/>
        <v>January</v>
      </c>
      <c r="I519" s="16">
        <f t="shared" ca="1" si="25"/>
        <v>6</v>
      </c>
      <c r="J519" s="17" t="s">
        <v>23</v>
      </c>
      <c r="K519" s="93">
        <v>103388</v>
      </c>
      <c r="L519" s="12">
        <v>1</v>
      </c>
      <c r="R519" s="97" t="s">
        <v>1376</v>
      </c>
      <c r="S519" s="78">
        <v>42120</v>
      </c>
      <c r="T519" s="78">
        <v>43079</v>
      </c>
      <c r="U519" s="11">
        <f t="shared" si="26"/>
        <v>959</v>
      </c>
    </row>
    <row r="520" spans="1:21" hidden="1" x14ac:dyDescent="0.25">
      <c r="A520" s="11" t="s">
        <v>325</v>
      </c>
      <c r="B520" s="12" t="s">
        <v>31</v>
      </c>
      <c r="C520" s="11" t="s">
        <v>220</v>
      </c>
      <c r="D520" s="13">
        <v>596008829</v>
      </c>
      <c r="E520" s="14">
        <v>9198721709</v>
      </c>
      <c r="F520" s="11" t="s">
        <v>17</v>
      </c>
      <c r="G520" s="78">
        <v>38853</v>
      </c>
      <c r="H520" s="79" t="str">
        <f t="shared" si="24"/>
        <v>May</v>
      </c>
      <c r="I520" s="16">
        <f t="shared" ca="1" si="25"/>
        <v>14</v>
      </c>
      <c r="J520" s="17"/>
      <c r="K520" s="93">
        <v>60818</v>
      </c>
      <c r="L520" s="12">
        <v>1</v>
      </c>
      <c r="R520" s="97" t="s">
        <v>1377</v>
      </c>
      <c r="S520" s="78">
        <v>41171</v>
      </c>
      <c r="T520" s="78">
        <v>41630</v>
      </c>
      <c r="U520" s="11">
        <f t="shared" si="26"/>
        <v>459</v>
      </c>
    </row>
    <row r="521" spans="1:21" hidden="1" x14ac:dyDescent="0.25">
      <c r="A521" s="11" t="s">
        <v>109</v>
      </c>
      <c r="B521" s="12" t="s">
        <v>12</v>
      </c>
      <c r="C521" s="11" t="s">
        <v>381</v>
      </c>
      <c r="D521" s="13">
        <v>980000186</v>
      </c>
      <c r="E521" s="14">
        <v>9191517218</v>
      </c>
      <c r="F521" s="11" t="s">
        <v>22</v>
      </c>
      <c r="G521" s="78">
        <v>41940</v>
      </c>
      <c r="H521" s="79" t="str">
        <f t="shared" si="24"/>
        <v>October</v>
      </c>
      <c r="I521" s="16">
        <f t="shared" ca="1" si="25"/>
        <v>6</v>
      </c>
      <c r="J521" s="17" t="s">
        <v>37</v>
      </c>
      <c r="K521" s="93">
        <v>64402</v>
      </c>
      <c r="L521" s="12">
        <v>5</v>
      </c>
      <c r="R521" s="97" t="s">
        <v>1378</v>
      </c>
      <c r="S521" s="78">
        <v>42104</v>
      </c>
      <c r="T521" s="78">
        <v>42245</v>
      </c>
      <c r="U521" s="11">
        <f t="shared" si="26"/>
        <v>141</v>
      </c>
    </row>
    <row r="522" spans="1:21" hidden="1" x14ac:dyDescent="0.25">
      <c r="A522" s="11" t="s">
        <v>491</v>
      </c>
      <c r="B522" s="12" t="s">
        <v>28</v>
      </c>
      <c r="C522" s="11" t="s">
        <v>685</v>
      </c>
      <c r="D522" s="13">
        <v>375005723</v>
      </c>
      <c r="E522" s="14">
        <v>2526026842</v>
      </c>
      <c r="F522" s="11" t="s">
        <v>17</v>
      </c>
      <c r="G522" s="78">
        <v>37565</v>
      </c>
      <c r="H522" s="79" t="str">
        <f t="shared" si="24"/>
        <v>November</v>
      </c>
      <c r="I522" s="16">
        <f t="shared" ca="1" si="25"/>
        <v>18</v>
      </c>
      <c r="J522" s="17"/>
      <c r="K522" s="93">
        <v>86755</v>
      </c>
      <c r="L522" s="12">
        <v>3</v>
      </c>
      <c r="R522" s="97" t="s">
        <v>1379</v>
      </c>
      <c r="S522" s="78">
        <v>42094</v>
      </c>
      <c r="T522" s="78">
        <v>42446</v>
      </c>
      <c r="U522" s="11">
        <f t="shared" si="26"/>
        <v>352</v>
      </c>
    </row>
    <row r="523" spans="1:21" hidden="1" x14ac:dyDescent="0.25">
      <c r="A523" s="11" t="s">
        <v>515</v>
      </c>
      <c r="B523" s="12" t="s">
        <v>28</v>
      </c>
      <c r="C523" s="11" t="s">
        <v>220</v>
      </c>
      <c r="D523" s="13">
        <v>512005919</v>
      </c>
      <c r="E523" s="14">
        <v>9195858234</v>
      </c>
      <c r="F523" s="11" t="s">
        <v>14</v>
      </c>
      <c r="G523" s="78">
        <v>40278</v>
      </c>
      <c r="H523" s="79" t="str">
        <f t="shared" si="24"/>
        <v>April</v>
      </c>
      <c r="I523" s="16">
        <f t="shared" ca="1" si="25"/>
        <v>10</v>
      </c>
      <c r="J523" s="17" t="s">
        <v>20</v>
      </c>
      <c r="K523" s="93">
        <v>86576</v>
      </c>
      <c r="L523" s="12">
        <v>1</v>
      </c>
      <c r="R523" s="97" t="s">
        <v>1380</v>
      </c>
      <c r="S523" s="78">
        <v>41589</v>
      </c>
      <c r="T523" s="78">
        <v>41701</v>
      </c>
      <c r="U523" s="11">
        <f t="shared" si="26"/>
        <v>112</v>
      </c>
    </row>
    <row r="524" spans="1:21" hidden="1" x14ac:dyDescent="0.25">
      <c r="A524" s="11" t="s">
        <v>588</v>
      </c>
      <c r="B524" s="12" t="s">
        <v>19</v>
      </c>
      <c r="C524" s="11" t="s">
        <v>505</v>
      </c>
      <c r="D524" s="13">
        <v>834001135</v>
      </c>
      <c r="E524" s="14">
        <v>9198472270</v>
      </c>
      <c r="F524" s="11" t="s">
        <v>14</v>
      </c>
      <c r="G524" s="78">
        <v>36355</v>
      </c>
      <c r="H524" s="79" t="str">
        <f t="shared" si="24"/>
        <v>July</v>
      </c>
      <c r="I524" s="16">
        <f t="shared" ca="1" si="25"/>
        <v>21</v>
      </c>
      <c r="J524" s="17" t="s">
        <v>20</v>
      </c>
      <c r="K524" s="93">
        <v>60156</v>
      </c>
      <c r="L524" s="12">
        <v>2</v>
      </c>
      <c r="R524" s="97" t="s">
        <v>1381</v>
      </c>
      <c r="S524" s="78">
        <v>41002</v>
      </c>
      <c r="T524" s="78">
        <v>41900</v>
      </c>
      <c r="U524" s="11">
        <f t="shared" si="26"/>
        <v>898</v>
      </c>
    </row>
    <row r="525" spans="1:21" hidden="1" x14ac:dyDescent="0.25">
      <c r="A525" s="11" t="s">
        <v>749</v>
      </c>
      <c r="B525" s="12" t="s">
        <v>28</v>
      </c>
      <c r="C525" s="11" t="s">
        <v>611</v>
      </c>
      <c r="D525" s="13">
        <v>705006668</v>
      </c>
      <c r="E525" s="14">
        <v>9193922813</v>
      </c>
      <c r="F525" s="11" t="s">
        <v>26</v>
      </c>
      <c r="G525" s="78">
        <v>37022</v>
      </c>
      <c r="H525" s="79" t="str">
        <f t="shared" si="24"/>
        <v>May</v>
      </c>
      <c r="I525" s="16">
        <f t="shared" ca="1" si="25"/>
        <v>19</v>
      </c>
      <c r="J525" s="17"/>
      <c r="K525" s="93">
        <v>35753</v>
      </c>
      <c r="L525" s="12">
        <v>5</v>
      </c>
      <c r="R525" s="97" t="s">
        <v>1382</v>
      </c>
      <c r="S525" s="78">
        <v>41741</v>
      </c>
      <c r="T525" s="78">
        <v>42561</v>
      </c>
      <c r="U525" s="11">
        <f t="shared" si="26"/>
        <v>820</v>
      </c>
    </row>
    <row r="526" spans="1:21" hidden="1" x14ac:dyDescent="0.25">
      <c r="A526" s="11" t="s">
        <v>161</v>
      </c>
      <c r="B526" s="12" t="s">
        <v>28</v>
      </c>
      <c r="C526" s="11" t="s">
        <v>685</v>
      </c>
      <c r="D526" s="13">
        <v>750006979</v>
      </c>
      <c r="E526" s="14">
        <v>2528444054</v>
      </c>
      <c r="F526" s="11" t="s">
        <v>22</v>
      </c>
      <c r="G526" s="78">
        <v>36884</v>
      </c>
      <c r="H526" s="79" t="str">
        <f t="shared" si="24"/>
        <v>December</v>
      </c>
      <c r="I526" s="16">
        <f t="shared" ca="1" si="25"/>
        <v>19</v>
      </c>
      <c r="J526" s="17" t="s">
        <v>20</v>
      </c>
      <c r="K526" s="93">
        <v>37409</v>
      </c>
      <c r="L526" s="12">
        <v>3</v>
      </c>
      <c r="R526" s="97" t="s">
        <v>1383</v>
      </c>
      <c r="S526" s="78">
        <v>41571</v>
      </c>
      <c r="T526" s="78">
        <v>42571</v>
      </c>
      <c r="U526" s="11">
        <f t="shared" si="26"/>
        <v>1000</v>
      </c>
    </row>
    <row r="527" spans="1:21" hidden="1" x14ac:dyDescent="0.25">
      <c r="A527" s="11" t="s">
        <v>802</v>
      </c>
      <c r="B527" s="12" t="s">
        <v>33</v>
      </c>
      <c r="C527" s="11" t="s">
        <v>220</v>
      </c>
      <c r="D527" s="13">
        <v>597001266</v>
      </c>
      <c r="E527" s="14">
        <v>9195043141</v>
      </c>
      <c r="F527" s="11" t="s">
        <v>14</v>
      </c>
      <c r="G527" s="78">
        <v>38545</v>
      </c>
      <c r="H527" s="79" t="str">
        <f t="shared" si="24"/>
        <v>July</v>
      </c>
      <c r="I527" s="16">
        <f t="shared" ca="1" si="25"/>
        <v>15</v>
      </c>
      <c r="J527" s="17" t="s">
        <v>23</v>
      </c>
      <c r="K527" s="93">
        <v>89681</v>
      </c>
      <c r="L527" s="12">
        <v>2</v>
      </c>
      <c r="R527" s="97" t="s">
        <v>1384</v>
      </c>
      <c r="S527" s="78">
        <v>41428</v>
      </c>
      <c r="T527" s="78">
        <v>41702</v>
      </c>
      <c r="U527" s="11">
        <f t="shared" si="26"/>
        <v>274</v>
      </c>
    </row>
    <row r="528" spans="1:21" hidden="1" x14ac:dyDescent="0.25">
      <c r="A528" s="11" t="s">
        <v>750</v>
      </c>
      <c r="B528" s="12" t="s">
        <v>33</v>
      </c>
      <c r="C528" s="11" t="s">
        <v>611</v>
      </c>
      <c r="D528" s="13">
        <v>983007016</v>
      </c>
      <c r="E528" s="14">
        <v>9198451642</v>
      </c>
      <c r="F528" s="11" t="s">
        <v>17</v>
      </c>
      <c r="G528" s="78">
        <v>41635</v>
      </c>
      <c r="H528" s="79" t="str">
        <f t="shared" si="24"/>
        <v>December</v>
      </c>
      <c r="I528" s="16">
        <f t="shared" ca="1" si="25"/>
        <v>6</v>
      </c>
      <c r="J528" s="17"/>
      <c r="K528" s="93">
        <v>116006</v>
      </c>
      <c r="L528" s="12">
        <v>2</v>
      </c>
      <c r="R528" s="97" t="s">
        <v>1385</v>
      </c>
      <c r="S528" s="78">
        <v>42048</v>
      </c>
      <c r="T528" s="78">
        <v>42651</v>
      </c>
      <c r="U528" s="11">
        <f t="shared" si="26"/>
        <v>603</v>
      </c>
    </row>
    <row r="529" spans="1:21" hidden="1" x14ac:dyDescent="0.25">
      <c r="A529" s="11" t="s">
        <v>55</v>
      </c>
      <c r="B529" s="12" t="s">
        <v>28</v>
      </c>
      <c r="C529" s="11" t="s">
        <v>522</v>
      </c>
      <c r="D529" s="13">
        <v>209006975</v>
      </c>
      <c r="E529" s="14">
        <v>2522639452</v>
      </c>
      <c r="F529" s="11" t="s">
        <v>22</v>
      </c>
      <c r="G529" s="78">
        <v>40091</v>
      </c>
      <c r="H529" s="79" t="str">
        <f t="shared" si="24"/>
        <v>October</v>
      </c>
      <c r="I529" s="16">
        <f t="shared" ca="1" si="25"/>
        <v>11</v>
      </c>
      <c r="J529" s="17" t="s">
        <v>42</v>
      </c>
      <c r="K529" s="93">
        <v>16936</v>
      </c>
      <c r="L529" s="12">
        <v>4</v>
      </c>
      <c r="R529" s="97" t="s">
        <v>1386</v>
      </c>
      <c r="S529" s="78">
        <v>41707</v>
      </c>
      <c r="T529" s="78">
        <v>42492</v>
      </c>
      <c r="U529" s="11">
        <f t="shared" si="26"/>
        <v>785</v>
      </c>
    </row>
    <row r="530" spans="1:21" hidden="1" x14ac:dyDescent="0.25">
      <c r="A530" s="11" t="s">
        <v>783</v>
      </c>
      <c r="B530" s="12" t="s">
        <v>31</v>
      </c>
      <c r="C530" s="11" t="s">
        <v>146</v>
      </c>
      <c r="D530" s="13">
        <v>585005837</v>
      </c>
      <c r="E530" s="14">
        <v>2528577225</v>
      </c>
      <c r="F530" s="11" t="s">
        <v>17</v>
      </c>
      <c r="G530" s="78">
        <v>40509</v>
      </c>
      <c r="H530" s="79" t="str">
        <f t="shared" si="24"/>
        <v>November</v>
      </c>
      <c r="I530" s="16">
        <f t="shared" ca="1" si="25"/>
        <v>10</v>
      </c>
      <c r="J530" s="17"/>
      <c r="K530" s="93">
        <v>25184</v>
      </c>
      <c r="L530" s="12">
        <v>2</v>
      </c>
      <c r="R530" s="97" t="s">
        <v>1387</v>
      </c>
      <c r="S530" s="78">
        <v>42302</v>
      </c>
      <c r="T530" s="78">
        <v>43194</v>
      </c>
      <c r="U530" s="11">
        <f t="shared" si="26"/>
        <v>892</v>
      </c>
    </row>
    <row r="531" spans="1:21" hidden="1" x14ac:dyDescent="0.25">
      <c r="A531" s="11" t="s">
        <v>326</v>
      </c>
      <c r="B531" s="12" t="s">
        <v>19</v>
      </c>
      <c r="C531" s="11" t="s">
        <v>220</v>
      </c>
      <c r="D531" s="13">
        <v>378009642</v>
      </c>
      <c r="E531" s="14">
        <v>2526228199</v>
      </c>
      <c r="F531" s="11" t="s">
        <v>17</v>
      </c>
      <c r="G531" s="78">
        <v>40741</v>
      </c>
      <c r="H531" s="79" t="str">
        <f t="shared" si="24"/>
        <v>July</v>
      </c>
      <c r="I531" s="16">
        <f t="shared" ca="1" si="25"/>
        <v>9</v>
      </c>
      <c r="J531" s="17"/>
      <c r="K531" s="93">
        <v>86697</v>
      </c>
      <c r="L531" s="12">
        <v>5</v>
      </c>
      <c r="R531" s="97" t="s">
        <v>1388</v>
      </c>
      <c r="S531" s="78">
        <v>42161</v>
      </c>
      <c r="T531" s="78">
        <v>42347</v>
      </c>
      <c r="U531" s="11">
        <f t="shared" si="26"/>
        <v>186</v>
      </c>
    </row>
    <row r="532" spans="1:21" hidden="1" x14ac:dyDescent="0.25">
      <c r="A532" s="11" t="s">
        <v>199</v>
      </c>
      <c r="B532" s="12" t="s">
        <v>28</v>
      </c>
      <c r="C532" s="11" t="s">
        <v>220</v>
      </c>
      <c r="D532" s="13">
        <v>380003169</v>
      </c>
      <c r="E532" s="14">
        <v>9194743535</v>
      </c>
      <c r="F532" s="11" t="s">
        <v>14</v>
      </c>
      <c r="G532" s="78">
        <v>36993</v>
      </c>
      <c r="H532" s="79" t="str">
        <f t="shared" si="24"/>
        <v>April</v>
      </c>
      <c r="I532" s="16">
        <f t="shared" ca="1" si="25"/>
        <v>19</v>
      </c>
      <c r="J532" s="17" t="s">
        <v>37</v>
      </c>
      <c r="K532" s="93">
        <v>110673</v>
      </c>
      <c r="L532" s="12">
        <v>2</v>
      </c>
      <c r="R532" s="97" t="s">
        <v>1389</v>
      </c>
      <c r="S532" s="78">
        <v>42283</v>
      </c>
      <c r="T532" s="78">
        <v>42720</v>
      </c>
      <c r="U532" s="11">
        <f t="shared" si="26"/>
        <v>437</v>
      </c>
    </row>
    <row r="533" spans="1:21" hidden="1" x14ac:dyDescent="0.25">
      <c r="A533" s="11" t="s">
        <v>143</v>
      </c>
      <c r="B533" s="12" t="s">
        <v>28</v>
      </c>
      <c r="C533" s="11" t="s">
        <v>522</v>
      </c>
      <c r="D533" s="13">
        <v>379000654</v>
      </c>
      <c r="E533" s="14">
        <v>9198642893</v>
      </c>
      <c r="F533" s="11" t="s">
        <v>14</v>
      </c>
      <c r="G533" s="78">
        <v>38832</v>
      </c>
      <c r="H533" s="79" t="str">
        <f t="shared" si="24"/>
        <v>April</v>
      </c>
      <c r="I533" s="16">
        <f t="shared" ca="1" si="25"/>
        <v>14</v>
      </c>
      <c r="J533" s="17" t="s">
        <v>42</v>
      </c>
      <c r="K533" s="93">
        <v>49802</v>
      </c>
      <c r="L533" s="12">
        <v>1</v>
      </c>
      <c r="R533" s="97" t="s">
        <v>1390</v>
      </c>
      <c r="S533" s="78">
        <v>42130</v>
      </c>
      <c r="T533" s="78">
        <v>42948</v>
      </c>
      <c r="U533" s="11">
        <f t="shared" si="26"/>
        <v>818</v>
      </c>
    </row>
    <row r="534" spans="1:21" hidden="1" x14ac:dyDescent="0.25">
      <c r="A534" s="11" t="s">
        <v>589</v>
      </c>
      <c r="B534" s="12" t="s">
        <v>12</v>
      </c>
      <c r="C534" s="11" t="s">
        <v>67</v>
      </c>
      <c r="D534" s="13">
        <v>474009228</v>
      </c>
      <c r="E534" s="14">
        <v>9193848677</v>
      </c>
      <c r="F534" s="11" t="s">
        <v>17</v>
      </c>
      <c r="G534" s="78">
        <v>38929</v>
      </c>
      <c r="H534" s="79" t="str">
        <f t="shared" si="24"/>
        <v>July</v>
      </c>
      <c r="I534" s="16">
        <f t="shared" ca="1" si="25"/>
        <v>14</v>
      </c>
      <c r="J534" s="17"/>
      <c r="K534" s="93">
        <v>103856</v>
      </c>
      <c r="L534" s="12">
        <v>1</v>
      </c>
      <c r="R534" s="97" t="s">
        <v>1391</v>
      </c>
      <c r="S534" s="78">
        <v>41650</v>
      </c>
      <c r="T534" s="78">
        <v>42410</v>
      </c>
      <c r="U534" s="11">
        <f t="shared" si="26"/>
        <v>760</v>
      </c>
    </row>
    <row r="535" spans="1:21" hidden="1" x14ac:dyDescent="0.25">
      <c r="A535" s="11" t="s">
        <v>327</v>
      </c>
      <c r="B535" s="12" t="s">
        <v>12</v>
      </c>
      <c r="C535" s="11" t="s">
        <v>522</v>
      </c>
      <c r="D535" s="13">
        <v>643009374</v>
      </c>
      <c r="E535" s="14">
        <v>2521230519</v>
      </c>
      <c r="F535" s="11" t="s">
        <v>17</v>
      </c>
      <c r="G535" s="78">
        <v>38383</v>
      </c>
      <c r="H535" s="79" t="str">
        <f t="shared" si="24"/>
        <v>January</v>
      </c>
      <c r="I535" s="16">
        <f t="shared" ca="1" si="25"/>
        <v>15</v>
      </c>
      <c r="J535" s="17"/>
      <c r="K535" s="93">
        <v>66866</v>
      </c>
      <c r="L535" s="12">
        <v>4</v>
      </c>
      <c r="R535" s="97" t="s">
        <v>1392</v>
      </c>
      <c r="S535" s="78">
        <v>41467</v>
      </c>
      <c r="T535" s="78">
        <v>41968</v>
      </c>
      <c r="U535" s="11">
        <f t="shared" si="26"/>
        <v>501</v>
      </c>
    </row>
    <row r="536" spans="1:21" hidden="1" x14ac:dyDescent="0.25">
      <c r="A536" s="11" t="s">
        <v>200</v>
      </c>
      <c r="B536" s="12" t="s">
        <v>28</v>
      </c>
      <c r="C536" s="11" t="s">
        <v>220</v>
      </c>
      <c r="D536" s="13">
        <v>470009383</v>
      </c>
      <c r="E536" s="14">
        <v>9197848542</v>
      </c>
      <c r="F536" s="11" t="s">
        <v>14</v>
      </c>
      <c r="G536" s="78">
        <v>38851</v>
      </c>
      <c r="H536" s="79" t="str">
        <f t="shared" si="24"/>
        <v>May</v>
      </c>
      <c r="I536" s="16">
        <f t="shared" ca="1" si="25"/>
        <v>14</v>
      </c>
      <c r="J536" s="17" t="s">
        <v>15</v>
      </c>
      <c r="K536" s="93">
        <v>101412</v>
      </c>
      <c r="L536" s="12">
        <v>5</v>
      </c>
      <c r="R536" s="97" t="s">
        <v>1393</v>
      </c>
      <c r="S536" s="78">
        <v>41372</v>
      </c>
      <c r="T536" s="78">
        <v>41670</v>
      </c>
      <c r="U536" s="11">
        <f t="shared" si="26"/>
        <v>298</v>
      </c>
    </row>
    <row r="537" spans="1:21" hidden="1" x14ac:dyDescent="0.25">
      <c r="A537" s="11" t="s">
        <v>110</v>
      </c>
      <c r="B537" s="12" t="s">
        <v>33</v>
      </c>
      <c r="C537" s="11" t="s">
        <v>522</v>
      </c>
      <c r="D537" s="13">
        <v>938003321</v>
      </c>
      <c r="E537" s="14">
        <v>9196456972</v>
      </c>
      <c r="F537" s="11" t="s">
        <v>17</v>
      </c>
      <c r="G537" s="78">
        <v>42185</v>
      </c>
      <c r="H537" s="79" t="str">
        <f t="shared" si="24"/>
        <v>June</v>
      </c>
      <c r="I537" s="16">
        <f t="shared" ca="1" si="25"/>
        <v>5</v>
      </c>
      <c r="J537" s="17"/>
      <c r="K537" s="93">
        <v>121014</v>
      </c>
      <c r="L537" s="12">
        <v>4</v>
      </c>
      <c r="R537" s="97" t="s">
        <v>1394</v>
      </c>
      <c r="S537" s="78">
        <v>41395</v>
      </c>
      <c r="T537" s="78">
        <v>41544</v>
      </c>
      <c r="U537" s="11">
        <f t="shared" si="26"/>
        <v>149</v>
      </c>
    </row>
    <row r="538" spans="1:21" hidden="1" x14ac:dyDescent="0.25">
      <c r="A538" s="11" t="s">
        <v>378</v>
      </c>
      <c r="B538" s="12" t="s">
        <v>19</v>
      </c>
      <c r="C538" s="11" t="s">
        <v>522</v>
      </c>
      <c r="D538" s="13">
        <v>289003201</v>
      </c>
      <c r="E538" s="14">
        <v>9192921836</v>
      </c>
      <c r="F538" s="11" t="s">
        <v>14</v>
      </c>
      <c r="G538" s="78">
        <v>42059</v>
      </c>
      <c r="H538" s="79" t="str">
        <f t="shared" si="24"/>
        <v>February</v>
      </c>
      <c r="I538" s="16">
        <f t="shared" ca="1" si="25"/>
        <v>5</v>
      </c>
      <c r="J538" s="17" t="s">
        <v>15</v>
      </c>
      <c r="K538" s="93">
        <v>99671</v>
      </c>
      <c r="L538" s="12">
        <v>2</v>
      </c>
      <c r="R538" s="97" t="s">
        <v>1395</v>
      </c>
      <c r="S538" s="78">
        <v>41225</v>
      </c>
      <c r="T538" s="78">
        <v>41672</v>
      </c>
      <c r="U538" s="11">
        <f t="shared" si="26"/>
        <v>447</v>
      </c>
    </row>
    <row r="539" spans="1:21" hidden="1" x14ac:dyDescent="0.25">
      <c r="A539" s="11" t="s">
        <v>416</v>
      </c>
      <c r="B539" s="12" t="s">
        <v>33</v>
      </c>
      <c r="C539" s="11" t="s">
        <v>172</v>
      </c>
      <c r="D539" s="13">
        <v>393001351</v>
      </c>
      <c r="E539" s="14">
        <v>9197508998</v>
      </c>
      <c r="F539" s="11" t="s">
        <v>22</v>
      </c>
      <c r="G539" s="78">
        <v>38028</v>
      </c>
      <c r="H539" s="79" t="str">
        <f t="shared" si="24"/>
        <v>February</v>
      </c>
      <c r="I539" s="16">
        <f t="shared" ca="1" si="25"/>
        <v>16</v>
      </c>
      <c r="J539" s="17" t="s">
        <v>42</v>
      </c>
      <c r="K539" s="93">
        <v>44327</v>
      </c>
      <c r="L539" s="12">
        <v>2</v>
      </c>
      <c r="R539" s="97" t="s">
        <v>1396</v>
      </c>
      <c r="S539" s="78">
        <v>42285</v>
      </c>
      <c r="T539" s="78">
        <v>42493</v>
      </c>
      <c r="U539" s="11">
        <f t="shared" si="26"/>
        <v>208</v>
      </c>
    </row>
    <row r="540" spans="1:21" hidden="1" x14ac:dyDescent="0.25">
      <c r="A540" s="11" t="s">
        <v>751</v>
      </c>
      <c r="B540" s="12" t="s">
        <v>12</v>
      </c>
      <c r="C540" s="11" t="s">
        <v>172</v>
      </c>
      <c r="D540" s="13">
        <v>870001943</v>
      </c>
      <c r="E540" s="14">
        <v>9196097340</v>
      </c>
      <c r="F540" s="11" t="s">
        <v>17</v>
      </c>
      <c r="G540" s="78">
        <v>37603</v>
      </c>
      <c r="H540" s="79" t="str">
        <f t="shared" si="24"/>
        <v>December</v>
      </c>
      <c r="I540" s="16">
        <f t="shared" ca="1" si="25"/>
        <v>17</v>
      </c>
      <c r="J540" s="17"/>
      <c r="K540" s="93">
        <v>60804</v>
      </c>
      <c r="L540" s="12">
        <v>5</v>
      </c>
      <c r="R540" s="97" t="s">
        <v>1397</v>
      </c>
      <c r="S540" s="78">
        <v>41515</v>
      </c>
      <c r="T540" s="78">
        <v>42183</v>
      </c>
      <c r="U540" s="11">
        <f t="shared" si="26"/>
        <v>668</v>
      </c>
    </row>
    <row r="541" spans="1:21" hidden="1" x14ac:dyDescent="0.25">
      <c r="A541" s="11" t="s">
        <v>590</v>
      </c>
      <c r="B541" s="12" t="s">
        <v>28</v>
      </c>
      <c r="C541" s="11" t="s">
        <v>685</v>
      </c>
      <c r="D541" s="13">
        <v>159004851</v>
      </c>
      <c r="E541" s="14">
        <v>9194084456</v>
      </c>
      <c r="F541" s="11" t="s">
        <v>14</v>
      </c>
      <c r="G541" s="78">
        <v>43522</v>
      </c>
      <c r="H541" s="79" t="str">
        <f t="shared" si="24"/>
        <v>February</v>
      </c>
      <c r="I541" s="16">
        <f t="shared" ca="1" si="25"/>
        <v>1</v>
      </c>
      <c r="J541" s="17" t="s">
        <v>42</v>
      </c>
      <c r="K541" s="93">
        <v>54351</v>
      </c>
      <c r="L541" s="12">
        <v>5</v>
      </c>
      <c r="R541" s="97" t="s">
        <v>1398</v>
      </c>
      <c r="S541" s="78">
        <v>40971</v>
      </c>
      <c r="T541" s="78">
        <v>41204</v>
      </c>
      <c r="U541" s="11">
        <f t="shared" si="26"/>
        <v>233</v>
      </c>
    </row>
    <row r="542" spans="1:21" hidden="1" x14ac:dyDescent="0.25">
      <c r="A542" s="11" t="s">
        <v>111</v>
      </c>
      <c r="B542" s="12" t="s">
        <v>33</v>
      </c>
      <c r="C542" s="11" t="s">
        <v>220</v>
      </c>
      <c r="D542" s="13">
        <v>110007055</v>
      </c>
      <c r="E542" s="14">
        <v>2526966637</v>
      </c>
      <c r="F542" s="11" t="s">
        <v>22</v>
      </c>
      <c r="G542" s="78">
        <v>39202</v>
      </c>
      <c r="H542" s="79" t="str">
        <f t="shared" si="24"/>
        <v>April</v>
      </c>
      <c r="I542" s="16">
        <f t="shared" ca="1" si="25"/>
        <v>13</v>
      </c>
      <c r="J542" s="17" t="s">
        <v>37</v>
      </c>
      <c r="K542" s="93">
        <v>14938</v>
      </c>
      <c r="L542" s="12">
        <v>1</v>
      </c>
      <c r="R542" s="97" t="s">
        <v>1399</v>
      </c>
      <c r="S542" s="78">
        <v>41740</v>
      </c>
      <c r="T542" s="78">
        <v>42490</v>
      </c>
      <c r="U542" s="11">
        <f t="shared" si="26"/>
        <v>750</v>
      </c>
    </row>
    <row r="543" spans="1:21" hidden="1" x14ac:dyDescent="0.25">
      <c r="A543" s="11" t="s">
        <v>328</v>
      </c>
      <c r="B543" s="12" t="s">
        <v>19</v>
      </c>
      <c r="C543" s="11" t="s">
        <v>220</v>
      </c>
      <c r="D543" s="13">
        <v>858000513</v>
      </c>
      <c r="E543" s="14">
        <v>9193547588</v>
      </c>
      <c r="F543" s="11" t="s">
        <v>14</v>
      </c>
      <c r="G543" s="78">
        <v>42154</v>
      </c>
      <c r="H543" s="79" t="str">
        <f t="shared" si="24"/>
        <v>May</v>
      </c>
      <c r="I543" s="16">
        <f t="shared" ca="1" si="25"/>
        <v>5</v>
      </c>
      <c r="J543" s="17" t="s">
        <v>23</v>
      </c>
      <c r="K543" s="93">
        <v>95891</v>
      </c>
      <c r="L543" s="12">
        <v>3</v>
      </c>
      <c r="R543" s="97" t="s">
        <v>1400</v>
      </c>
      <c r="S543" s="78">
        <v>41145</v>
      </c>
      <c r="T543" s="78">
        <v>41869</v>
      </c>
      <c r="U543" s="11">
        <f t="shared" si="26"/>
        <v>724</v>
      </c>
    </row>
    <row r="544" spans="1:21" hidden="1" x14ac:dyDescent="0.25">
      <c r="A544" s="11" t="s">
        <v>492</v>
      </c>
      <c r="B544" s="12" t="s">
        <v>33</v>
      </c>
      <c r="C544" s="11" t="s">
        <v>381</v>
      </c>
      <c r="D544" s="13">
        <v>294001481</v>
      </c>
      <c r="E544" s="14">
        <v>2521201242</v>
      </c>
      <c r="F544" s="11" t="s">
        <v>22</v>
      </c>
      <c r="G544" s="78">
        <v>38936</v>
      </c>
      <c r="H544" s="79" t="str">
        <f t="shared" si="24"/>
        <v>August</v>
      </c>
      <c r="I544" s="16">
        <f t="shared" ca="1" si="25"/>
        <v>14</v>
      </c>
      <c r="J544" s="17" t="s">
        <v>15</v>
      </c>
      <c r="K544" s="93">
        <v>64645</v>
      </c>
      <c r="L544" s="12">
        <v>1</v>
      </c>
      <c r="R544" s="97" t="s">
        <v>1401</v>
      </c>
      <c r="S544" s="78">
        <v>42218</v>
      </c>
      <c r="T544" s="78">
        <v>42318</v>
      </c>
      <c r="U544" s="11">
        <f t="shared" si="26"/>
        <v>100</v>
      </c>
    </row>
    <row r="545" spans="1:21" hidden="1" x14ac:dyDescent="0.25">
      <c r="A545" s="11" t="s">
        <v>661</v>
      </c>
      <c r="B545" s="12" t="s">
        <v>28</v>
      </c>
      <c r="C545" s="11" t="s">
        <v>522</v>
      </c>
      <c r="D545" s="13">
        <v>336005451</v>
      </c>
      <c r="E545" s="14">
        <v>2522344526</v>
      </c>
      <c r="F545" s="11" t="s">
        <v>17</v>
      </c>
      <c r="G545" s="78">
        <v>37320</v>
      </c>
      <c r="H545" s="79" t="str">
        <f t="shared" si="24"/>
        <v>March</v>
      </c>
      <c r="I545" s="16">
        <f t="shared" ca="1" si="25"/>
        <v>18</v>
      </c>
      <c r="J545" s="17"/>
      <c r="K545" s="93">
        <v>76478</v>
      </c>
      <c r="L545" s="12">
        <v>1</v>
      </c>
      <c r="R545" s="97" t="s">
        <v>1402</v>
      </c>
      <c r="S545" s="78">
        <v>41390</v>
      </c>
      <c r="T545" s="78">
        <v>42107</v>
      </c>
      <c r="U545" s="11">
        <f t="shared" si="26"/>
        <v>717</v>
      </c>
    </row>
    <row r="546" spans="1:21" hidden="1" x14ac:dyDescent="0.25">
      <c r="A546" s="11" t="s">
        <v>516</v>
      </c>
      <c r="B546" s="12" t="s">
        <v>28</v>
      </c>
      <c r="C546" s="11" t="s">
        <v>505</v>
      </c>
      <c r="D546" s="13">
        <v>967006310</v>
      </c>
      <c r="E546" s="14">
        <v>9196100410</v>
      </c>
      <c r="F546" s="11" t="s">
        <v>14</v>
      </c>
      <c r="G546" s="78">
        <v>36162</v>
      </c>
      <c r="H546" s="79" t="str">
        <f t="shared" si="24"/>
        <v>January</v>
      </c>
      <c r="I546" s="16">
        <f t="shared" ca="1" si="25"/>
        <v>21</v>
      </c>
      <c r="J546" s="17" t="s">
        <v>42</v>
      </c>
      <c r="K546" s="93">
        <v>47682</v>
      </c>
      <c r="L546" s="12">
        <v>3</v>
      </c>
      <c r="R546" s="97" t="s">
        <v>1403</v>
      </c>
      <c r="S546" s="78">
        <v>42363</v>
      </c>
      <c r="T546" s="78">
        <v>43079</v>
      </c>
      <c r="U546" s="11">
        <f t="shared" si="26"/>
        <v>716</v>
      </c>
    </row>
    <row r="547" spans="1:21" hidden="1" x14ac:dyDescent="0.25">
      <c r="A547" s="11" t="s">
        <v>591</v>
      </c>
      <c r="B547" s="12" t="s">
        <v>19</v>
      </c>
      <c r="C547" s="11" t="s">
        <v>685</v>
      </c>
      <c r="D547" s="13">
        <v>929004686</v>
      </c>
      <c r="E547" s="14">
        <v>9194483888</v>
      </c>
      <c r="F547" s="11" t="s">
        <v>14</v>
      </c>
      <c r="G547" s="78">
        <v>43378</v>
      </c>
      <c r="H547" s="79" t="str">
        <f t="shared" si="24"/>
        <v>October</v>
      </c>
      <c r="I547" s="16">
        <f t="shared" ca="1" si="25"/>
        <v>2</v>
      </c>
      <c r="J547" s="17" t="s">
        <v>37</v>
      </c>
      <c r="K547" s="93">
        <v>95486</v>
      </c>
      <c r="L547" s="12">
        <v>1</v>
      </c>
      <c r="R547" s="97" t="s">
        <v>1404</v>
      </c>
      <c r="S547" s="78">
        <v>41626</v>
      </c>
      <c r="T547" s="78">
        <v>41931</v>
      </c>
      <c r="U547" s="11">
        <f t="shared" si="26"/>
        <v>305</v>
      </c>
    </row>
    <row r="548" spans="1:21" hidden="1" x14ac:dyDescent="0.25">
      <c r="A548" s="11" t="s">
        <v>662</v>
      </c>
      <c r="B548" s="12" t="s">
        <v>19</v>
      </c>
      <c r="C548" s="11" t="s">
        <v>136</v>
      </c>
      <c r="D548" s="13">
        <v>452002136</v>
      </c>
      <c r="E548" s="14">
        <v>2524106437</v>
      </c>
      <c r="F548" s="11" t="s">
        <v>14</v>
      </c>
      <c r="G548" s="78">
        <v>38356</v>
      </c>
      <c r="H548" s="79" t="str">
        <f t="shared" si="24"/>
        <v>January</v>
      </c>
      <c r="I548" s="16">
        <f t="shared" ca="1" si="25"/>
        <v>15</v>
      </c>
      <c r="J548" s="17" t="s">
        <v>20</v>
      </c>
      <c r="K548" s="93">
        <v>35789</v>
      </c>
      <c r="L548" s="12">
        <v>1</v>
      </c>
      <c r="R548" s="97" t="s">
        <v>1405</v>
      </c>
      <c r="S548" s="78">
        <v>42028</v>
      </c>
      <c r="T548" s="78">
        <v>42715</v>
      </c>
      <c r="U548" s="11">
        <f t="shared" si="26"/>
        <v>687</v>
      </c>
    </row>
    <row r="549" spans="1:21" hidden="1" x14ac:dyDescent="0.25">
      <c r="A549" s="11" t="s">
        <v>144</v>
      </c>
      <c r="B549" s="12" t="s">
        <v>28</v>
      </c>
      <c r="C549" s="11" t="s">
        <v>220</v>
      </c>
      <c r="D549" s="13">
        <v>843004707</v>
      </c>
      <c r="E549" s="14">
        <v>9192687844</v>
      </c>
      <c r="F549" s="11" t="s">
        <v>17</v>
      </c>
      <c r="G549" s="78">
        <v>43522</v>
      </c>
      <c r="H549" s="79" t="str">
        <f t="shared" si="24"/>
        <v>February</v>
      </c>
      <c r="I549" s="16">
        <f t="shared" ca="1" si="25"/>
        <v>1</v>
      </c>
      <c r="J549" s="17"/>
      <c r="K549" s="93">
        <v>77099</v>
      </c>
      <c r="L549" s="12">
        <v>3</v>
      </c>
      <c r="R549" s="97" t="s">
        <v>1406</v>
      </c>
      <c r="S549" s="78">
        <v>41379</v>
      </c>
      <c r="T549" s="78">
        <v>41988</v>
      </c>
      <c r="U549" s="11">
        <f t="shared" si="26"/>
        <v>609</v>
      </c>
    </row>
    <row r="550" spans="1:21" hidden="1" x14ac:dyDescent="0.25">
      <c r="A550" s="11" t="s">
        <v>663</v>
      </c>
      <c r="B550" s="12" t="s">
        <v>33</v>
      </c>
      <c r="C550" s="11" t="s">
        <v>146</v>
      </c>
      <c r="D550" s="13">
        <v>681006577</v>
      </c>
      <c r="E550" s="14">
        <v>9197111802</v>
      </c>
      <c r="F550" s="11" t="s">
        <v>14</v>
      </c>
      <c r="G550" s="78">
        <v>39111</v>
      </c>
      <c r="H550" s="79" t="str">
        <f t="shared" si="24"/>
        <v>January</v>
      </c>
      <c r="I550" s="16">
        <f t="shared" ca="1" si="25"/>
        <v>13</v>
      </c>
      <c r="J550" s="17" t="s">
        <v>37</v>
      </c>
      <c r="K550" s="93">
        <v>47601</v>
      </c>
      <c r="L550" s="12">
        <v>1</v>
      </c>
      <c r="R550" s="97" t="s">
        <v>1407</v>
      </c>
      <c r="S550" s="78">
        <v>42280</v>
      </c>
      <c r="T550" s="78">
        <v>43103</v>
      </c>
      <c r="U550" s="11">
        <f t="shared" si="26"/>
        <v>823</v>
      </c>
    </row>
    <row r="551" spans="1:21" hidden="1" x14ac:dyDescent="0.25">
      <c r="A551" s="11" t="s">
        <v>592</v>
      </c>
      <c r="B551" s="12" t="s">
        <v>19</v>
      </c>
      <c r="C551" s="11" t="s">
        <v>220</v>
      </c>
      <c r="D551" s="13">
        <v>165007010</v>
      </c>
      <c r="E551" s="14">
        <v>2527038033</v>
      </c>
      <c r="F551" s="11" t="s">
        <v>17</v>
      </c>
      <c r="G551" s="78">
        <v>37513</v>
      </c>
      <c r="H551" s="79" t="str">
        <f t="shared" si="24"/>
        <v>September</v>
      </c>
      <c r="I551" s="16">
        <f t="shared" ca="1" si="25"/>
        <v>18</v>
      </c>
      <c r="J551" s="17"/>
      <c r="K551" s="93">
        <v>108932</v>
      </c>
      <c r="L551" s="12">
        <v>3</v>
      </c>
      <c r="R551" s="97" t="s">
        <v>1408</v>
      </c>
      <c r="S551" s="78">
        <v>42136</v>
      </c>
      <c r="T551" s="78">
        <v>42791</v>
      </c>
      <c r="U551" s="11">
        <f t="shared" si="26"/>
        <v>655</v>
      </c>
    </row>
    <row r="552" spans="1:21" hidden="1" x14ac:dyDescent="0.25">
      <c r="A552" s="11" t="s">
        <v>41</v>
      </c>
      <c r="B552" s="12" t="s">
        <v>25</v>
      </c>
      <c r="C552" s="11" t="s">
        <v>381</v>
      </c>
      <c r="D552" s="13">
        <v>345007459</v>
      </c>
      <c r="E552" s="14">
        <v>9195594427</v>
      </c>
      <c r="F552" s="11" t="s">
        <v>17</v>
      </c>
      <c r="G552" s="78">
        <v>39041</v>
      </c>
      <c r="H552" s="79" t="str">
        <f t="shared" si="24"/>
        <v>November</v>
      </c>
      <c r="I552" s="16">
        <f t="shared" ca="1" si="25"/>
        <v>14</v>
      </c>
      <c r="J552" s="17"/>
      <c r="K552" s="93">
        <v>42215</v>
      </c>
      <c r="L552" s="12">
        <v>5</v>
      </c>
      <c r="R552" s="97" t="s">
        <v>1409</v>
      </c>
      <c r="S552" s="78">
        <v>41470</v>
      </c>
      <c r="T552" s="78">
        <v>42442</v>
      </c>
      <c r="U552" s="11">
        <f t="shared" si="26"/>
        <v>972</v>
      </c>
    </row>
    <row r="553" spans="1:21" hidden="1" x14ac:dyDescent="0.25">
      <c r="A553" s="11" t="s">
        <v>752</v>
      </c>
      <c r="B553" s="12" t="s">
        <v>31</v>
      </c>
      <c r="C553" s="11" t="s">
        <v>67</v>
      </c>
      <c r="D553" s="13">
        <v>247006092</v>
      </c>
      <c r="E553" s="14">
        <v>2522636516</v>
      </c>
      <c r="F553" s="11" t="s">
        <v>17</v>
      </c>
      <c r="G553" s="78">
        <v>37961</v>
      </c>
      <c r="H553" s="79" t="str">
        <f t="shared" si="24"/>
        <v>December</v>
      </c>
      <c r="I553" s="16">
        <f t="shared" ca="1" si="25"/>
        <v>17</v>
      </c>
      <c r="J553" s="17"/>
      <c r="K553" s="93">
        <v>86927</v>
      </c>
      <c r="L553" s="12">
        <v>2</v>
      </c>
      <c r="R553" s="97" t="s">
        <v>1410</v>
      </c>
      <c r="S553" s="78">
        <v>41062</v>
      </c>
      <c r="T553" s="78">
        <v>41336</v>
      </c>
      <c r="U553" s="11">
        <f t="shared" si="26"/>
        <v>274</v>
      </c>
    </row>
    <row r="554" spans="1:21" hidden="1" x14ac:dyDescent="0.25">
      <c r="A554" s="11" t="s">
        <v>664</v>
      </c>
      <c r="B554" s="12" t="s">
        <v>33</v>
      </c>
      <c r="C554" s="11" t="s">
        <v>685</v>
      </c>
      <c r="D554" s="13">
        <v>771000153</v>
      </c>
      <c r="E554" s="14">
        <v>9196799516</v>
      </c>
      <c r="F554" s="11" t="s">
        <v>14</v>
      </c>
      <c r="G554" s="78">
        <v>42125</v>
      </c>
      <c r="H554" s="79" t="str">
        <f t="shared" si="24"/>
        <v>May</v>
      </c>
      <c r="I554" s="16">
        <f t="shared" ca="1" si="25"/>
        <v>5</v>
      </c>
      <c r="J554" s="17" t="s">
        <v>15</v>
      </c>
      <c r="K554" s="93">
        <v>33723</v>
      </c>
      <c r="L554" s="12">
        <v>3</v>
      </c>
      <c r="R554" s="97" t="s">
        <v>1411</v>
      </c>
      <c r="S554" s="78">
        <v>41719</v>
      </c>
      <c r="T554" s="78">
        <v>42119</v>
      </c>
      <c r="U554" s="11">
        <f t="shared" si="26"/>
        <v>400</v>
      </c>
    </row>
    <row r="555" spans="1:21" hidden="1" x14ac:dyDescent="0.25">
      <c r="A555" s="11" t="s">
        <v>784</v>
      </c>
      <c r="B555" s="12" t="s">
        <v>33</v>
      </c>
      <c r="C555" s="11" t="s">
        <v>522</v>
      </c>
      <c r="D555" s="13">
        <v>965006299</v>
      </c>
      <c r="E555" s="14">
        <v>9193552027</v>
      </c>
      <c r="F555" s="11" t="s">
        <v>14</v>
      </c>
      <c r="G555" s="78">
        <v>38535</v>
      </c>
      <c r="H555" s="79" t="str">
        <f t="shared" si="24"/>
        <v>July</v>
      </c>
      <c r="I555" s="16">
        <f t="shared" ca="1" si="25"/>
        <v>15</v>
      </c>
      <c r="J555" s="17" t="s">
        <v>23</v>
      </c>
      <c r="K555" s="93">
        <v>32859</v>
      </c>
      <c r="L555" s="12">
        <v>4</v>
      </c>
      <c r="R555" s="97" t="s">
        <v>1412</v>
      </c>
      <c r="S555" s="78">
        <v>41444</v>
      </c>
      <c r="T555" s="78">
        <v>42118</v>
      </c>
      <c r="U555" s="11">
        <f t="shared" si="26"/>
        <v>674</v>
      </c>
    </row>
    <row r="556" spans="1:21" hidden="1" x14ac:dyDescent="0.25">
      <c r="A556" s="11" t="s">
        <v>665</v>
      </c>
      <c r="B556" s="12" t="s">
        <v>28</v>
      </c>
      <c r="C556" s="11" t="s">
        <v>685</v>
      </c>
      <c r="D556" s="13">
        <v>793006568</v>
      </c>
      <c r="E556" s="14">
        <v>9196999991</v>
      </c>
      <c r="F556" s="11" t="s">
        <v>14</v>
      </c>
      <c r="G556" s="78">
        <v>38206</v>
      </c>
      <c r="H556" s="79" t="str">
        <f t="shared" si="24"/>
        <v>August</v>
      </c>
      <c r="I556" s="16">
        <f t="shared" ca="1" si="25"/>
        <v>16</v>
      </c>
      <c r="J556" s="17" t="s">
        <v>15</v>
      </c>
      <c r="K556" s="93">
        <v>36626</v>
      </c>
      <c r="L556" s="12">
        <v>5</v>
      </c>
      <c r="R556" s="97" t="s">
        <v>1413</v>
      </c>
      <c r="S556" s="78">
        <v>40976</v>
      </c>
      <c r="T556" s="78">
        <v>41677</v>
      </c>
      <c r="U556" s="11">
        <f t="shared" si="26"/>
        <v>701</v>
      </c>
    </row>
    <row r="557" spans="1:21" hidden="1" x14ac:dyDescent="0.25">
      <c r="A557" s="11" t="s">
        <v>379</v>
      </c>
      <c r="B557" s="12" t="s">
        <v>12</v>
      </c>
      <c r="C557" s="11" t="s">
        <v>51</v>
      </c>
      <c r="D557" s="13">
        <v>796009833</v>
      </c>
      <c r="E557" s="14">
        <v>2525327906</v>
      </c>
      <c r="F557" s="11" t="s">
        <v>22</v>
      </c>
      <c r="G557" s="78">
        <v>38406</v>
      </c>
      <c r="H557" s="79" t="str">
        <f t="shared" si="24"/>
        <v>February</v>
      </c>
      <c r="I557" s="16">
        <f t="shared" ca="1" si="25"/>
        <v>15</v>
      </c>
      <c r="J557" s="17" t="s">
        <v>15</v>
      </c>
      <c r="K557" s="93">
        <v>14884</v>
      </c>
      <c r="L557" s="12">
        <v>1</v>
      </c>
      <c r="R557" s="97" t="s">
        <v>1414</v>
      </c>
      <c r="S557" s="78">
        <v>41039</v>
      </c>
      <c r="T557" s="78">
        <v>41304</v>
      </c>
      <c r="U557" s="11">
        <f t="shared" si="26"/>
        <v>265</v>
      </c>
    </row>
    <row r="558" spans="1:21" hidden="1" x14ac:dyDescent="0.25">
      <c r="A558" s="11" t="s">
        <v>753</v>
      </c>
      <c r="B558" s="12" t="s">
        <v>12</v>
      </c>
      <c r="C558" s="11" t="s">
        <v>685</v>
      </c>
      <c r="D558" s="13">
        <v>683000378</v>
      </c>
      <c r="E558" s="14">
        <v>9196259106</v>
      </c>
      <c r="F558" s="11" t="s">
        <v>14</v>
      </c>
      <c r="G558" s="78">
        <v>41189</v>
      </c>
      <c r="H558" s="79" t="str">
        <f t="shared" si="24"/>
        <v>October</v>
      </c>
      <c r="I558" s="16">
        <f t="shared" ca="1" si="25"/>
        <v>8</v>
      </c>
      <c r="J558" s="17" t="s">
        <v>37</v>
      </c>
      <c r="K558" s="93">
        <v>109809</v>
      </c>
      <c r="L558" s="12">
        <v>2</v>
      </c>
      <c r="R558" s="97" t="s">
        <v>1415</v>
      </c>
      <c r="S558" s="78">
        <v>41142</v>
      </c>
      <c r="T558" s="78">
        <v>41957</v>
      </c>
      <c r="U558" s="11">
        <f t="shared" si="26"/>
        <v>815</v>
      </c>
    </row>
    <row r="559" spans="1:21" hidden="1" x14ac:dyDescent="0.25">
      <c r="A559" s="11" t="s">
        <v>329</v>
      </c>
      <c r="B559" s="12" t="s">
        <v>28</v>
      </c>
      <c r="C559" s="11" t="s">
        <v>460</v>
      </c>
      <c r="D559" s="13">
        <v>931007751</v>
      </c>
      <c r="E559" s="14">
        <v>9194471952</v>
      </c>
      <c r="F559" s="11" t="s">
        <v>14</v>
      </c>
      <c r="G559" s="78">
        <v>37743</v>
      </c>
      <c r="H559" s="79" t="str">
        <f t="shared" si="24"/>
        <v>May</v>
      </c>
      <c r="I559" s="16">
        <f t="shared" ca="1" si="25"/>
        <v>17</v>
      </c>
      <c r="J559" s="17" t="s">
        <v>15</v>
      </c>
      <c r="K559" s="93">
        <v>34871</v>
      </c>
      <c r="L559" s="12">
        <v>5</v>
      </c>
      <c r="R559" s="97" t="s">
        <v>1416</v>
      </c>
      <c r="S559" s="78">
        <v>41764</v>
      </c>
      <c r="T559" s="78">
        <v>41913</v>
      </c>
      <c r="U559" s="11">
        <f t="shared" si="26"/>
        <v>149</v>
      </c>
    </row>
    <row r="560" spans="1:21" hidden="1" x14ac:dyDescent="0.25">
      <c r="A560" s="11" t="s">
        <v>330</v>
      </c>
      <c r="B560" s="12" t="s">
        <v>28</v>
      </c>
      <c r="C560" s="11" t="s">
        <v>67</v>
      </c>
      <c r="D560" s="13">
        <v>721009660</v>
      </c>
      <c r="E560" s="14">
        <v>2526711140</v>
      </c>
      <c r="F560" s="11" t="s">
        <v>14</v>
      </c>
      <c r="G560" s="78">
        <v>43116</v>
      </c>
      <c r="H560" s="79" t="str">
        <f t="shared" si="24"/>
        <v>January</v>
      </c>
      <c r="I560" s="16">
        <f t="shared" ca="1" si="25"/>
        <v>2</v>
      </c>
      <c r="J560" s="17" t="s">
        <v>23</v>
      </c>
      <c r="K560" s="93">
        <v>52286</v>
      </c>
      <c r="L560" s="12">
        <v>1</v>
      </c>
      <c r="R560" s="97" t="s">
        <v>1417</v>
      </c>
      <c r="S560" s="78">
        <v>40964</v>
      </c>
      <c r="T560" s="78">
        <v>41690</v>
      </c>
      <c r="U560" s="11">
        <f t="shared" si="26"/>
        <v>726</v>
      </c>
    </row>
    <row r="561" spans="1:21" hidden="1" x14ac:dyDescent="0.25">
      <c r="A561" s="11" t="s">
        <v>593</v>
      </c>
      <c r="B561" s="12" t="s">
        <v>28</v>
      </c>
      <c r="C561" s="11" t="s">
        <v>522</v>
      </c>
      <c r="D561" s="13">
        <v>317003890</v>
      </c>
      <c r="E561" s="14">
        <v>9192350434</v>
      </c>
      <c r="F561" s="11" t="s">
        <v>14</v>
      </c>
      <c r="G561" s="78">
        <v>37011</v>
      </c>
      <c r="H561" s="79" t="str">
        <f t="shared" si="24"/>
        <v>April</v>
      </c>
      <c r="I561" s="16">
        <f t="shared" ca="1" si="25"/>
        <v>19</v>
      </c>
      <c r="J561" s="17" t="s">
        <v>20</v>
      </c>
      <c r="K561" s="93">
        <v>93717</v>
      </c>
      <c r="L561" s="12">
        <v>2</v>
      </c>
      <c r="R561" s="97" t="s">
        <v>1418</v>
      </c>
      <c r="S561" s="78">
        <v>41703</v>
      </c>
      <c r="T561" s="78">
        <v>42514</v>
      </c>
      <c r="U561" s="11">
        <f t="shared" si="26"/>
        <v>811</v>
      </c>
    </row>
    <row r="562" spans="1:21" hidden="1" x14ac:dyDescent="0.25">
      <c r="A562" s="11" t="s">
        <v>493</v>
      </c>
      <c r="B562" s="12" t="s">
        <v>19</v>
      </c>
      <c r="C562" s="11" t="s">
        <v>172</v>
      </c>
      <c r="D562" s="13">
        <v>956001859</v>
      </c>
      <c r="E562" s="14">
        <v>2521156902</v>
      </c>
      <c r="F562" s="11" t="s">
        <v>17</v>
      </c>
      <c r="G562" s="78">
        <v>43101</v>
      </c>
      <c r="H562" s="79" t="str">
        <f t="shared" si="24"/>
        <v>January</v>
      </c>
      <c r="I562" s="16">
        <f t="shared" ca="1" si="25"/>
        <v>2</v>
      </c>
      <c r="J562" s="17"/>
      <c r="K562" s="93">
        <v>61709</v>
      </c>
      <c r="L562" s="12">
        <v>3</v>
      </c>
      <c r="R562" s="97" t="s">
        <v>1419</v>
      </c>
      <c r="S562" s="78">
        <v>41130</v>
      </c>
      <c r="T562" s="78">
        <v>41978</v>
      </c>
      <c r="U562" s="11">
        <f t="shared" si="26"/>
        <v>848</v>
      </c>
    </row>
    <row r="563" spans="1:21" hidden="1" x14ac:dyDescent="0.25">
      <c r="A563" s="11" t="s">
        <v>417</v>
      </c>
      <c r="B563" s="12" t="s">
        <v>12</v>
      </c>
      <c r="C563" s="11" t="s">
        <v>381</v>
      </c>
      <c r="D563" s="13">
        <v>261000277</v>
      </c>
      <c r="E563" s="14">
        <v>2524272773</v>
      </c>
      <c r="F563" s="11" t="s">
        <v>14</v>
      </c>
      <c r="G563" s="78">
        <v>38698</v>
      </c>
      <c r="H563" s="79" t="str">
        <f t="shared" si="24"/>
        <v>December</v>
      </c>
      <c r="I563" s="16">
        <f t="shared" ca="1" si="25"/>
        <v>14</v>
      </c>
      <c r="J563" s="17" t="s">
        <v>42</v>
      </c>
      <c r="K563" s="93">
        <v>117221</v>
      </c>
      <c r="L563" s="12">
        <v>3</v>
      </c>
      <c r="R563" s="97" t="s">
        <v>1420</v>
      </c>
      <c r="S563" s="78">
        <v>41043</v>
      </c>
      <c r="T563" s="78">
        <v>41463</v>
      </c>
      <c r="U563" s="11">
        <f t="shared" si="26"/>
        <v>420</v>
      </c>
    </row>
    <row r="564" spans="1:21" hidden="1" x14ac:dyDescent="0.25">
      <c r="A564" s="11" t="s">
        <v>331</v>
      </c>
      <c r="B564" s="12" t="s">
        <v>33</v>
      </c>
      <c r="C564" s="11" t="s">
        <v>611</v>
      </c>
      <c r="D564" s="13">
        <v>125000405</v>
      </c>
      <c r="E564" s="14">
        <v>2524589262</v>
      </c>
      <c r="F564" s="11" t="s">
        <v>14</v>
      </c>
      <c r="G564" s="78">
        <v>39087</v>
      </c>
      <c r="H564" s="79" t="str">
        <f t="shared" si="24"/>
        <v>January</v>
      </c>
      <c r="I564" s="16">
        <f t="shared" ca="1" si="25"/>
        <v>13</v>
      </c>
      <c r="J564" s="17" t="s">
        <v>15</v>
      </c>
      <c r="K564" s="93">
        <v>78854</v>
      </c>
      <c r="L564" s="12">
        <v>5</v>
      </c>
      <c r="R564" s="97" t="s">
        <v>1421</v>
      </c>
      <c r="S564" s="78">
        <v>41504</v>
      </c>
      <c r="T564" s="78">
        <v>41641</v>
      </c>
      <c r="U564" s="11">
        <f t="shared" si="26"/>
        <v>137</v>
      </c>
    </row>
    <row r="565" spans="1:21" hidden="1" x14ac:dyDescent="0.25">
      <c r="A565" s="11" t="s">
        <v>112</v>
      </c>
      <c r="B565" s="12" t="s">
        <v>28</v>
      </c>
      <c r="C565" s="11" t="s">
        <v>146</v>
      </c>
      <c r="D565" s="13">
        <v>828006583</v>
      </c>
      <c r="E565" s="14">
        <v>9191472895</v>
      </c>
      <c r="F565" s="11" t="s">
        <v>17</v>
      </c>
      <c r="G565" s="78">
        <v>38579</v>
      </c>
      <c r="H565" s="79" t="str">
        <f t="shared" si="24"/>
        <v>August</v>
      </c>
      <c r="I565" s="16">
        <f t="shared" ca="1" si="25"/>
        <v>15</v>
      </c>
      <c r="J565" s="17"/>
      <c r="K565" s="93">
        <v>19861</v>
      </c>
      <c r="L565" s="12">
        <v>1</v>
      </c>
      <c r="R565" s="97" t="s">
        <v>1422</v>
      </c>
      <c r="S565" s="78">
        <v>41122</v>
      </c>
      <c r="T565" s="78">
        <v>41623</v>
      </c>
      <c r="U565" s="11">
        <f t="shared" si="26"/>
        <v>501</v>
      </c>
    </row>
    <row r="566" spans="1:21" hidden="1" x14ac:dyDescent="0.25">
      <c r="A566" s="11" t="s">
        <v>799</v>
      </c>
      <c r="B566" s="12" t="s">
        <v>31</v>
      </c>
      <c r="C566" s="11" t="s">
        <v>172</v>
      </c>
      <c r="D566" s="13">
        <v>291001866</v>
      </c>
      <c r="E566" s="14">
        <v>9191534053</v>
      </c>
      <c r="F566" s="11" t="s">
        <v>14</v>
      </c>
      <c r="G566" s="78">
        <v>36714</v>
      </c>
      <c r="H566" s="79" t="str">
        <f t="shared" si="24"/>
        <v>July</v>
      </c>
      <c r="I566" s="16">
        <f t="shared" ca="1" si="25"/>
        <v>20</v>
      </c>
      <c r="J566" s="17" t="s">
        <v>15</v>
      </c>
      <c r="K566" s="93">
        <v>87089</v>
      </c>
      <c r="L566" s="12">
        <v>3</v>
      </c>
      <c r="R566" s="97" t="s">
        <v>1423</v>
      </c>
      <c r="S566" s="78">
        <v>41666</v>
      </c>
      <c r="T566" s="78">
        <v>41921</v>
      </c>
      <c r="U566" s="11">
        <f t="shared" si="26"/>
        <v>255</v>
      </c>
    </row>
    <row r="567" spans="1:21" hidden="1" x14ac:dyDescent="0.25">
      <c r="A567" s="11" t="s">
        <v>594</v>
      </c>
      <c r="B567" s="12" t="s">
        <v>12</v>
      </c>
      <c r="C567" s="11" t="s">
        <v>220</v>
      </c>
      <c r="D567" s="13">
        <v>684004281</v>
      </c>
      <c r="E567" s="14">
        <v>2522888726</v>
      </c>
      <c r="F567" s="11" t="s">
        <v>14</v>
      </c>
      <c r="G567" s="78">
        <v>40988</v>
      </c>
      <c r="H567" s="79" t="str">
        <f t="shared" si="24"/>
        <v>March</v>
      </c>
      <c r="I567" s="16">
        <f t="shared" ca="1" si="25"/>
        <v>8</v>
      </c>
      <c r="J567" s="17" t="s">
        <v>15</v>
      </c>
      <c r="K567" s="93">
        <v>63909</v>
      </c>
      <c r="L567" s="12">
        <v>2</v>
      </c>
      <c r="R567" s="97" t="s">
        <v>1424</v>
      </c>
      <c r="S567" s="78">
        <v>42226</v>
      </c>
      <c r="T567" s="78">
        <v>42338</v>
      </c>
      <c r="U567" s="11">
        <f t="shared" si="26"/>
        <v>112</v>
      </c>
    </row>
    <row r="568" spans="1:21" hidden="1" x14ac:dyDescent="0.25">
      <c r="A568" s="11" t="s">
        <v>332</v>
      </c>
      <c r="B568" s="12" t="s">
        <v>31</v>
      </c>
      <c r="C568" s="11" t="s">
        <v>685</v>
      </c>
      <c r="D568" s="13">
        <v>723006626</v>
      </c>
      <c r="E568" s="14">
        <v>2525399385</v>
      </c>
      <c r="F568" s="11" t="s">
        <v>17</v>
      </c>
      <c r="G568" s="78">
        <v>41280</v>
      </c>
      <c r="H568" s="79" t="str">
        <f t="shared" si="24"/>
        <v>January</v>
      </c>
      <c r="I568" s="16">
        <f t="shared" ca="1" si="25"/>
        <v>7</v>
      </c>
      <c r="J568" s="17"/>
      <c r="K568" s="93">
        <v>44388</v>
      </c>
      <c r="L568" s="12">
        <v>3</v>
      </c>
      <c r="R568" s="97" t="s">
        <v>1425</v>
      </c>
      <c r="S568" s="78">
        <v>40967</v>
      </c>
      <c r="T568" s="78">
        <v>41648</v>
      </c>
      <c r="U568" s="11">
        <f t="shared" si="26"/>
        <v>681</v>
      </c>
    </row>
    <row r="569" spans="1:21" hidden="1" x14ac:dyDescent="0.25">
      <c r="A569" s="11" t="s">
        <v>333</v>
      </c>
      <c r="B569" s="12" t="s">
        <v>12</v>
      </c>
      <c r="C569" s="11" t="s">
        <v>172</v>
      </c>
      <c r="D569" s="13">
        <v>429003827</v>
      </c>
      <c r="E569" s="14">
        <v>9195508095</v>
      </c>
      <c r="F569" s="11" t="s">
        <v>14</v>
      </c>
      <c r="G569" s="78">
        <v>39485</v>
      </c>
      <c r="H569" s="79" t="str">
        <f t="shared" si="24"/>
        <v>February</v>
      </c>
      <c r="I569" s="16">
        <f t="shared" ca="1" si="25"/>
        <v>12</v>
      </c>
      <c r="J569" s="17" t="s">
        <v>37</v>
      </c>
      <c r="K569" s="93">
        <v>96363</v>
      </c>
      <c r="L569" s="12">
        <v>2</v>
      </c>
      <c r="R569" s="97" t="s">
        <v>1426</v>
      </c>
      <c r="S569" s="78">
        <v>41000</v>
      </c>
      <c r="T569" s="78">
        <v>41477</v>
      </c>
      <c r="U569" s="11">
        <f t="shared" si="26"/>
        <v>477</v>
      </c>
    </row>
    <row r="570" spans="1:21" hidden="1" x14ac:dyDescent="0.25">
      <c r="A570" s="11" t="s">
        <v>162</v>
      </c>
      <c r="B570" s="12" t="s">
        <v>33</v>
      </c>
      <c r="C570" s="11" t="s">
        <v>136</v>
      </c>
      <c r="D570" s="13">
        <v>510000628</v>
      </c>
      <c r="E570" s="14">
        <v>2527405629</v>
      </c>
      <c r="F570" s="11" t="s">
        <v>14</v>
      </c>
      <c r="G570" s="78">
        <v>41989</v>
      </c>
      <c r="H570" s="79" t="str">
        <f t="shared" si="24"/>
        <v>December</v>
      </c>
      <c r="I570" s="16">
        <f t="shared" ca="1" si="25"/>
        <v>5</v>
      </c>
      <c r="J570" s="17" t="s">
        <v>37</v>
      </c>
      <c r="K570" s="93">
        <v>58968</v>
      </c>
      <c r="L570" s="12">
        <v>5</v>
      </c>
      <c r="R570" s="97" t="s">
        <v>1427</v>
      </c>
      <c r="S570" s="78">
        <v>40937</v>
      </c>
      <c r="T570" s="78">
        <v>41384</v>
      </c>
      <c r="U570" s="11">
        <f t="shared" si="26"/>
        <v>447</v>
      </c>
    </row>
    <row r="571" spans="1:21" hidden="1" x14ac:dyDescent="0.25">
      <c r="A571" s="11" t="s">
        <v>494</v>
      </c>
      <c r="B571" s="12" t="s">
        <v>31</v>
      </c>
      <c r="C571" s="11" t="s">
        <v>381</v>
      </c>
      <c r="D571" s="13">
        <v>991004142</v>
      </c>
      <c r="E571" s="14">
        <v>9192490678</v>
      </c>
      <c r="F571" s="11" t="s">
        <v>17</v>
      </c>
      <c r="G571" s="78">
        <v>37789</v>
      </c>
      <c r="H571" s="79" t="str">
        <f t="shared" si="24"/>
        <v>June</v>
      </c>
      <c r="I571" s="16">
        <f t="shared" ca="1" si="25"/>
        <v>17</v>
      </c>
      <c r="J571" s="17"/>
      <c r="K571" s="93">
        <v>110606</v>
      </c>
      <c r="L571" s="12">
        <v>5</v>
      </c>
      <c r="R571" s="97" t="s">
        <v>1428</v>
      </c>
      <c r="S571" s="78">
        <v>41217</v>
      </c>
      <c r="T571" s="78">
        <v>42044</v>
      </c>
      <c r="U571" s="11">
        <f t="shared" si="26"/>
        <v>827</v>
      </c>
    </row>
    <row r="572" spans="1:21" hidden="1" x14ac:dyDescent="0.25">
      <c r="A572" s="11" t="s">
        <v>334</v>
      </c>
      <c r="B572" s="12" t="s">
        <v>28</v>
      </c>
      <c r="C572" s="11" t="s">
        <v>172</v>
      </c>
      <c r="D572" s="13">
        <v>736008620</v>
      </c>
      <c r="E572" s="14">
        <v>2524562999</v>
      </c>
      <c r="F572" s="11" t="s">
        <v>22</v>
      </c>
      <c r="G572" s="78">
        <v>42610</v>
      </c>
      <c r="H572" s="79" t="str">
        <f t="shared" si="24"/>
        <v>August</v>
      </c>
      <c r="I572" s="16">
        <f t="shared" ca="1" si="25"/>
        <v>4</v>
      </c>
      <c r="J572" s="17" t="s">
        <v>15</v>
      </c>
      <c r="K572" s="93">
        <v>53345</v>
      </c>
      <c r="L572" s="12">
        <v>5</v>
      </c>
      <c r="R572" s="97" t="s">
        <v>1429</v>
      </c>
      <c r="S572" s="78">
        <v>41557</v>
      </c>
      <c r="T572" s="78">
        <v>42157</v>
      </c>
      <c r="U572" s="11">
        <f t="shared" si="26"/>
        <v>600</v>
      </c>
    </row>
    <row r="573" spans="1:21" hidden="1" x14ac:dyDescent="0.25">
      <c r="A573" s="11" t="s">
        <v>201</v>
      </c>
      <c r="B573" s="12" t="s">
        <v>33</v>
      </c>
      <c r="C573" s="11" t="s">
        <v>67</v>
      </c>
      <c r="D573" s="13">
        <v>427001310</v>
      </c>
      <c r="E573" s="14">
        <v>9191362796</v>
      </c>
      <c r="F573" s="11" t="s">
        <v>17</v>
      </c>
      <c r="G573" s="78">
        <v>41749</v>
      </c>
      <c r="H573" s="79" t="str">
        <f t="shared" si="24"/>
        <v>April</v>
      </c>
      <c r="I573" s="16">
        <f t="shared" ca="1" si="25"/>
        <v>6</v>
      </c>
      <c r="J573" s="17"/>
      <c r="K573" s="93">
        <v>120569</v>
      </c>
      <c r="L573" s="12">
        <v>5</v>
      </c>
      <c r="R573" s="97" t="s">
        <v>1430</v>
      </c>
      <c r="S573" s="78">
        <v>41888</v>
      </c>
      <c r="T573" s="78">
        <v>42022</v>
      </c>
      <c r="U573" s="11">
        <f t="shared" si="26"/>
        <v>134</v>
      </c>
    </row>
    <row r="574" spans="1:21" hidden="1" x14ac:dyDescent="0.25">
      <c r="A574" s="11" t="s">
        <v>754</v>
      </c>
      <c r="B574" s="12" t="s">
        <v>12</v>
      </c>
      <c r="C574" s="11" t="s">
        <v>685</v>
      </c>
      <c r="D574" s="13">
        <v>145005793</v>
      </c>
      <c r="E574" s="14">
        <v>2521603964</v>
      </c>
      <c r="F574" s="11" t="s">
        <v>22</v>
      </c>
      <c r="G574" s="78">
        <v>37802</v>
      </c>
      <c r="H574" s="79" t="str">
        <f t="shared" si="24"/>
        <v>June</v>
      </c>
      <c r="I574" s="16">
        <f t="shared" ca="1" si="25"/>
        <v>17</v>
      </c>
      <c r="J574" s="17" t="s">
        <v>42</v>
      </c>
      <c r="K574" s="93">
        <v>31050</v>
      </c>
      <c r="L574" s="12">
        <v>4</v>
      </c>
      <c r="R574" s="97" t="s">
        <v>1431</v>
      </c>
      <c r="S574" s="78">
        <v>41284</v>
      </c>
      <c r="T574" s="78">
        <v>41679</v>
      </c>
      <c r="U574" s="11">
        <f t="shared" si="26"/>
        <v>395</v>
      </c>
    </row>
    <row r="575" spans="1:21" hidden="1" x14ac:dyDescent="0.25">
      <c r="A575" s="11" t="s">
        <v>495</v>
      </c>
      <c r="B575" s="12" t="s">
        <v>28</v>
      </c>
      <c r="C575" s="11" t="s">
        <v>146</v>
      </c>
      <c r="D575" s="13">
        <v>581003751</v>
      </c>
      <c r="E575" s="14">
        <v>2527230063</v>
      </c>
      <c r="F575" s="11" t="s">
        <v>17</v>
      </c>
      <c r="G575" s="78">
        <v>38801</v>
      </c>
      <c r="H575" s="79" t="str">
        <f t="shared" si="24"/>
        <v>March</v>
      </c>
      <c r="I575" s="16">
        <f t="shared" ca="1" si="25"/>
        <v>14</v>
      </c>
      <c r="J575" s="17"/>
      <c r="K575" s="93">
        <v>99077</v>
      </c>
      <c r="L575" s="12">
        <v>3</v>
      </c>
      <c r="R575" s="97" t="s">
        <v>1432</v>
      </c>
      <c r="S575" s="78">
        <v>41471</v>
      </c>
      <c r="T575" s="78">
        <v>42232</v>
      </c>
      <c r="U575" s="11">
        <f t="shared" si="26"/>
        <v>761</v>
      </c>
    </row>
    <row r="576" spans="1:21" x14ac:dyDescent="0.25">
      <c r="A576" s="11" t="s">
        <v>335</v>
      </c>
      <c r="B576" s="12" t="s">
        <v>33</v>
      </c>
      <c r="C576" s="11" t="s">
        <v>67</v>
      </c>
      <c r="D576" s="13">
        <v>129007083</v>
      </c>
      <c r="E576" s="14">
        <v>2521391475</v>
      </c>
      <c r="F576" s="11" t="s">
        <v>14</v>
      </c>
      <c r="G576" s="78">
        <v>43438</v>
      </c>
      <c r="H576" s="79" t="str">
        <f t="shared" si="24"/>
        <v>December</v>
      </c>
      <c r="I576" s="16">
        <f t="shared" ca="1" si="25"/>
        <v>2</v>
      </c>
      <c r="J576" s="17" t="s">
        <v>20</v>
      </c>
      <c r="K576" s="93">
        <v>93029</v>
      </c>
      <c r="L576" s="12">
        <v>5</v>
      </c>
      <c r="R576" s="97" t="s">
        <v>1433</v>
      </c>
      <c r="S576" s="78">
        <v>41370</v>
      </c>
      <c r="T576" s="78">
        <v>41902</v>
      </c>
      <c r="U576" s="11">
        <f t="shared" si="26"/>
        <v>532</v>
      </c>
    </row>
    <row r="577" spans="1:21" hidden="1" x14ac:dyDescent="0.25">
      <c r="A577" s="11" t="s">
        <v>336</v>
      </c>
      <c r="B577" s="12" t="s">
        <v>31</v>
      </c>
      <c r="C577" s="11" t="s">
        <v>220</v>
      </c>
      <c r="D577" s="13">
        <v>350004448</v>
      </c>
      <c r="E577" s="14">
        <v>9193883356</v>
      </c>
      <c r="F577" s="11" t="s">
        <v>14</v>
      </c>
      <c r="G577" s="78">
        <v>38371</v>
      </c>
      <c r="H577" s="79" t="str">
        <f t="shared" si="24"/>
        <v>January</v>
      </c>
      <c r="I577" s="16">
        <f t="shared" ca="1" si="25"/>
        <v>15</v>
      </c>
      <c r="J577" s="17" t="s">
        <v>20</v>
      </c>
      <c r="K577" s="93">
        <v>60642</v>
      </c>
      <c r="L577" s="12">
        <v>1</v>
      </c>
      <c r="R577" s="97" t="s">
        <v>1434</v>
      </c>
      <c r="S577" s="78">
        <v>41215</v>
      </c>
      <c r="T577" s="78">
        <v>41729</v>
      </c>
      <c r="U577" s="11">
        <f t="shared" si="26"/>
        <v>514</v>
      </c>
    </row>
    <row r="578" spans="1:21" hidden="1" x14ac:dyDescent="0.25">
      <c r="A578" s="11" t="s">
        <v>43</v>
      </c>
      <c r="B578" s="12" t="s">
        <v>31</v>
      </c>
      <c r="C578" s="11" t="s">
        <v>220</v>
      </c>
      <c r="D578" s="13">
        <v>466003520</v>
      </c>
      <c r="E578" s="14">
        <v>2524442142</v>
      </c>
      <c r="F578" s="11" t="s">
        <v>26</v>
      </c>
      <c r="G578" s="78">
        <v>36593</v>
      </c>
      <c r="H578" s="79" t="str">
        <f t="shared" ref="H578:H641" si="27">CHOOSE(MONTH(G578),"January","February","March","April","May","June","July","August","September","October","November","December")</f>
        <v>March</v>
      </c>
      <c r="I578" s="16">
        <f t="shared" ref="I578:I641" ca="1" si="28">DATEDIF(G578,TODAY(),"Y")</f>
        <v>20</v>
      </c>
      <c r="J578" s="17"/>
      <c r="K578" s="93">
        <v>30164</v>
      </c>
      <c r="L578" s="12">
        <v>4</v>
      </c>
      <c r="R578" s="97" t="s">
        <v>1435</v>
      </c>
      <c r="S578" s="78">
        <v>41670</v>
      </c>
      <c r="T578" s="78">
        <v>42519</v>
      </c>
      <c r="U578" s="11">
        <f t="shared" si="26"/>
        <v>849</v>
      </c>
    </row>
    <row r="579" spans="1:21" hidden="1" x14ac:dyDescent="0.25">
      <c r="A579" s="11" t="s">
        <v>113</v>
      </c>
      <c r="B579" s="12" t="s">
        <v>28</v>
      </c>
      <c r="C579" s="11" t="s">
        <v>522</v>
      </c>
      <c r="D579" s="13">
        <v>561000671</v>
      </c>
      <c r="E579" s="14">
        <v>9192999652</v>
      </c>
      <c r="F579" s="11" t="s">
        <v>14</v>
      </c>
      <c r="G579" s="78">
        <v>36352</v>
      </c>
      <c r="H579" s="79" t="str">
        <f t="shared" si="27"/>
        <v>July</v>
      </c>
      <c r="I579" s="16">
        <f t="shared" ca="1" si="28"/>
        <v>21</v>
      </c>
      <c r="J579" s="17" t="s">
        <v>23</v>
      </c>
      <c r="K579" s="93">
        <v>73575</v>
      </c>
      <c r="L579" s="12">
        <v>5</v>
      </c>
      <c r="R579" s="97" t="s">
        <v>1436</v>
      </c>
      <c r="S579" s="78">
        <v>41490</v>
      </c>
      <c r="T579" s="78">
        <v>41881</v>
      </c>
      <c r="U579" s="11">
        <f t="shared" ref="U579:U642" si="29">DATEDIF(S579,T579,"d")</f>
        <v>391</v>
      </c>
    </row>
    <row r="580" spans="1:21" hidden="1" x14ac:dyDescent="0.25">
      <c r="A580" s="11" t="s">
        <v>418</v>
      </c>
      <c r="B580" s="12" t="s">
        <v>28</v>
      </c>
      <c r="C580" s="11" t="s">
        <v>172</v>
      </c>
      <c r="D580" s="13">
        <v>503009830</v>
      </c>
      <c r="E580" s="14">
        <v>9191999230</v>
      </c>
      <c r="F580" s="11" t="s">
        <v>14</v>
      </c>
      <c r="G580" s="78">
        <v>36247</v>
      </c>
      <c r="H580" s="79" t="str">
        <f t="shared" si="27"/>
        <v>March</v>
      </c>
      <c r="I580" s="16">
        <f t="shared" ca="1" si="28"/>
        <v>21</v>
      </c>
      <c r="J580" s="17" t="s">
        <v>37</v>
      </c>
      <c r="K580" s="93">
        <v>43389</v>
      </c>
      <c r="L580" s="12">
        <v>2</v>
      </c>
      <c r="R580" s="97" t="s">
        <v>1437</v>
      </c>
      <c r="S580" s="78">
        <v>41622</v>
      </c>
      <c r="T580" s="78">
        <v>41727</v>
      </c>
      <c r="U580" s="11">
        <f t="shared" si="29"/>
        <v>105</v>
      </c>
    </row>
    <row r="581" spans="1:21" hidden="1" x14ac:dyDescent="0.25">
      <c r="A581" s="11" t="s">
        <v>114</v>
      </c>
      <c r="B581" s="12" t="s">
        <v>33</v>
      </c>
      <c r="C581" s="11" t="s">
        <v>220</v>
      </c>
      <c r="D581" s="13">
        <v>682000261</v>
      </c>
      <c r="E581" s="14">
        <v>9191163627</v>
      </c>
      <c r="F581" s="11" t="s">
        <v>14</v>
      </c>
      <c r="G581" s="78">
        <v>37723</v>
      </c>
      <c r="H581" s="79" t="str">
        <f t="shared" si="27"/>
        <v>April</v>
      </c>
      <c r="I581" s="16">
        <f t="shared" ca="1" si="28"/>
        <v>17</v>
      </c>
      <c r="J581" s="17" t="s">
        <v>23</v>
      </c>
      <c r="K581" s="93">
        <v>85145</v>
      </c>
      <c r="L581" s="12">
        <v>1</v>
      </c>
      <c r="R581" s="97" t="s">
        <v>1438</v>
      </c>
      <c r="S581" s="78">
        <v>41793</v>
      </c>
      <c r="T581" s="78">
        <v>42779</v>
      </c>
      <c r="U581" s="11">
        <f t="shared" si="29"/>
        <v>986</v>
      </c>
    </row>
    <row r="582" spans="1:21" hidden="1" x14ac:dyDescent="0.25">
      <c r="A582" s="11" t="s">
        <v>134</v>
      </c>
      <c r="B582" s="12" t="s">
        <v>33</v>
      </c>
      <c r="C582" s="11" t="s">
        <v>460</v>
      </c>
      <c r="D582" s="13">
        <v>824006378</v>
      </c>
      <c r="E582" s="14">
        <v>9196335284</v>
      </c>
      <c r="F582" s="11" t="s">
        <v>14</v>
      </c>
      <c r="G582" s="78">
        <v>38221</v>
      </c>
      <c r="H582" s="79" t="str">
        <f t="shared" si="27"/>
        <v>August</v>
      </c>
      <c r="I582" s="16">
        <f t="shared" ca="1" si="28"/>
        <v>16</v>
      </c>
      <c r="J582" s="17" t="s">
        <v>42</v>
      </c>
      <c r="K582" s="93">
        <v>90761</v>
      </c>
      <c r="L582" s="12">
        <v>4</v>
      </c>
      <c r="R582" s="97" t="s">
        <v>1439</v>
      </c>
      <c r="S582" s="78">
        <v>42042</v>
      </c>
      <c r="T582" s="78">
        <v>42601</v>
      </c>
      <c r="U582" s="11">
        <f t="shared" si="29"/>
        <v>559</v>
      </c>
    </row>
    <row r="583" spans="1:21" hidden="1" x14ac:dyDescent="0.25">
      <c r="A583" s="11" t="s">
        <v>337</v>
      </c>
      <c r="B583" s="12" t="s">
        <v>28</v>
      </c>
      <c r="C583" s="11" t="s">
        <v>685</v>
      </c>
      <c r="D583" s="13">
        <v>918006287</v>
      </c>
      <c r="E583" s="14">
        <v>2528238755</v>
      </c>
      <c r="F583" s="11" t="s">
        <v>17</v>
      </c>
      <c r="G583" s="78">
        <v>36035</v>
      </c>
      <c r="H583" s="79" t="str">
        <f t="shared" si="27"/>
        <v>August</v>
      </c>
      <c r="I583" s="16">
        <f t="shared" ca="1" si="28"/>
        <v>22</v>
      </c>
      <c r="J583" s="17"/>
      <c r="K583" s="93">
        <v>85874</v>
      </c>
      <c r="L583" s="12">
        <v>5</v>
      </c>
      <c r="R583" s="97" t="s">
        <v>1440</v>
      </c>
      <c r="S583" s="78">
        <v>41701</v>
      </c>
      <c r="T583" s="78">
        <v>42364</v>
      </c>
      <c r="U583" s="11">
        <f t="shared" si="29"/>
        <v>663</v>
      </c>
    </row>
    <row r="584" spans="1:21" hidden="1" x14ac:dyDescent="0.25">
      <c r="A584" s="11" t="s">
        <v>496</v>
      </c>
      <c r="B584" s="12" t="s">
        <v>19</v>
      </c>
      <c r="C584" s="11" t="s">
        <v>611</v>
      </c>
      <c r="D584" s="13">
        <v>781002289</v>
      </c>
      <c r="E584" s="14">
        <v>2528502926</v>
      </c>
      <c r="F584" s="11" t="s">
        <v>14</v>
      </c>
      <c r="G584" s="78">
        <v>36390</v>
      </c>
      <c r="H584" s="79" t="str">
        <f t="shared" si="27"/>
        <v>August</v>
      </c>
      <c r="I584" s="16">
        <f t="shared" ca="1" si="28"/>
        <v>21</v>
      </c>
      <c r="J584" s="17" t="s">
        <v>37</v>
      </c>
      <c r="K584" s="93">
        <v>85118</v>
      </c>
      <c r="L584" s="12">
        <v>3</v>
      </c>
      <c r="R584" s="97" t="s">
        <v>1441</v>
      </c>
      <c r="S584" s="78">
        <v>41616</v>
      </c>
      <c r="T584" s="78">
        <v>42518</v>
      </c>
      <c r="U584" s="11">
        <f t="shared" si="29"/>
        <v>902</v>
      </c>
    </row>
    <row r="585" spans="1:21" hidden="1" x14ac:dyDescent="0.25">
      <c r="A585" s="11" t="s">
        <v>419</v>
      </c>
      <c r="B585" s="12" t="s">
        <v>28</v>
      </c>
      <c r="C585" s="11" t="s">
        <v>505</v>
      </c>
      <c r="D585" s="13">
        <v>763008183</v>
      </c>
      <c r="E585" s="14">
        <v>2522581491</v>
      </c>
      <c r="F585" s="11" t="s">
        <v>14</v>
      </c>
      <c r="G585" s="78">
        <v>36282</v>
      </c>
      <c r="H585" s="79" t="str">
        <f t="shared" si="27"/>
        <v>May</v>
      </c>
      <c r="I585" s="16">
        <f t="shared" ca="1" si="28"/>
        <v>21</v>
      </c>
      <c r="J585" s="17" t="s">
        <v>15</v>
      </c>
      <c r="K585" s="93">
        <v>93690</v>
      </c>
      <c r="L585" s="12">
        <v>5</v>
      </c>
      <c r="R585" s="97" t="s">
        <v>1442</v>
      </c>
      <c r="S585" s="78">
        <v>42127</v>
      </c>
      <c r="T585" s="78">
        <v>42820</v>
      </c>
      <c r="U585" s="11">
        <f t="shared" si="29"/>
        <v>693</v>
      </c>
    </row>
    <row r="586" spans="1:21" hidden="1" x14ac:dyDescent="0.25">
      <c r="A586" s="11" t="s">
        <v>420</v>
      </c>
      <c r="B586" s="12" t="s">
        <v>25</v>
      </c>
      <c r="C586" s="11" t="s">
        <v>522</v>
      </c>
      <c r="D586" s="13">
        <v>618005364</v>
      </c>
      <c r="E586" s="14">
        <v>9193182167</v>
      </c>
      <c r="F586" s="11" t="s">
        <v>22</v>
      </c>
      <c r="G586" s="78">
        <v>43096</v>
      </c>
      <c r="H586" s="79" t="str">
        <f t="shared" si="27"/>
        <v>December</v>
      </c>
      <c r="I586" s="16">
        <f t="shared" ca="1" si="28"/>
        <v>2</v>
      </c>
      <c r="J586" s="17" t="s">
        <v>37</v>
      </c>
      <c r="K586" s="93">
        <v>65745</v>
      </c>
      <c r="L586" s="12">
        <v>3</v>
      </c>
      <c r="R586" s="97" t="s">
        <v>1443</v>
      </c>
      <c r="S586" s="78">
        <v>41691</v>
      </c>
      <c r="T586" s="78">
        <v>41893</v>
      </c>
      <c r="U586" s="11">
        <f t="shared" si="29"/>
        <v>202</v>
      </c>
    </row>
    <row r="587" spans="1:21" hidden="1" x14ac:dyDescent="0.25">
      <c r="A587" s="11" t="s">
        <v>338</v>
      </c>
      <c r="B587" s="12" t="s">
        <v>12</v>
      </c>
      <c r="C587" s="11" t="s">
        <v>433</v>
      </c>
      <c r="D587" s="13">
        <v>261006180</v>
      </c>
      <c r="E587" s="14">
        <v>2522523567</v>
      </c>
      <c r="F587" s="11" t="s">
        <v>17</v>
      </c>
      <c r="G587" s="78">
        <v>40078</v>
      </c>
      <c r="H587" s="79" t="str">
        <f t="shared" si="27"/>
        <v>September</v>
      </c>
      <c r="I587" s="16">
        <f t="shared" ca="1" si="28"/>
        <v>11</v>
      </c>
      <c r="J587" s="17"/>
      <c r="K587" s="93">
        <v>39879</v>
      </c>
      <c r="L587" s="12">
        <v>3</v>
      </c>
      <c r="R587" s="97" t="s">
        <v>1444</v>
      </c>
      <c r="S587" s="78">
        <v>42006</v>
      </c>
      <c r="T587" s="78">
        <v>42122</v>
      </c>
      <c r="U587" s="11">
        <f t="shared" si="29"/>
        <v>116</v>
      </c>
    </row>
    <row r="588" spans="1:21" hidden="1" x14ac:dyDescent="0.25">
      <c r="A588" s="11" t="s">
        <v>44</v>
      </c>
      <c r="B588" s="12" t="s">
        <v>31</v>
      </c>
      <c r="C588" s="11" t="s">
        <v>172</v>
      </c>
      <c r="D588" s="13">
        <v>171008795</v>
      </c>
      <c r="E588" s="14">
        <v>9194323329</v>
      </c>
      <c r="F588" s="11" t="s">
        <v>14</v>
      </c>
      <c r="G588" s="78">
        <v>35921</v>
      </c>
      <c r="H588" s="79" t="str">
        <f t="shared" si="27"/>
        <v>May</v>
      </c>
      <c r="I588" s="16">
        <f t="shared" ca="1" si="28"/>
        <v>22</v>
      </c>
      <c r="J588" s="17" t="s">
        <v>42</v>
      </c>
      <c r="K588" s="93">
        <v>43686</v>
      </c>
      <c r="L588" s="12">
        <v>4</v>
      </c>
      <c r="R588" s="97" t="s">
        <v>1445</v>
      </c>
      <c r="S588" s="78">
        <v>42275</v>
      </c>
      <c r="T588" s="78">
        <v>42727</v>
      </c>
      <c r="U588" s="11">
        <f t="shared" si="29"/>
        <v>452</v>
      </c>
    </row>
    <row r="589" spans="1:21" hidden="1" x14ac:dyDescent="0.25">
      <c r="A589" s="11" t="s">
        <v>595</v>
      </c>
      <c r="B589" s="12" t="s">
        <v>33</v>
      </c>
      <c r="C589" s="11" t="s">
        <v>460</v>
      </c>
      <c r="D589" s="13">
        <v>489003842</v>
      </c>
      <c r="E589" s="14">
        <v>2521658481</v>
      </c>
      <c r="F589" s="11" t="s">
        <v>22</v>
      </c>
      <c r="G589" s="78">
        <v>39537</v>
      </c>
      <c r="H589" s="79" t="str">
        <f t="shared" si="27"/>
        <v>March</v>
      </c>
      <c r="I589" s="16">
        <f t="shared" ca="1" si="28"/>
        <v>12</v>
      </c>
      <c r="J589" s="17" t="s">
        <v>37</v>
      </c>
      <c r="K589" s="93">
        <v>39157</v>
      </c>
      <c r="L589" s="12">
        <v>1</v>
      </c>
      <c r="R589" s="97" t="s">
        <v>1446</v>
      </c>
      <c r="S589" s="78">
        <v>41138</v>
      </c>
      <c r="T589" s="78">
        <v>41537</v>
      </c>
      <c r="U589" s="11">
        <f t="shared" si="29"/>
        <v>399</v>
      </c>
    </row>
    <row r="590" spans="1:21" hidden="1" x14ac:dyDescent="0.25">
      <c r="A590" s="11" t="s">
        <v>339</v>
      </c>
      <c r="B590" s="12" t="s">
        <v>33</v>
      </c>
      <c r="C590" s="11" t="s">
        <v>685</v>
      </c>
      <c r="D590" s="13">
        <v>186006711</v>
      </c>
      <c r="E590" s="14">
        <v>9194900514</v>
      </c>
      <c r="F590" s="11" t="s">
        <v>14</v>
      </c>
      <c r="G590" s="78">
        <v>39461</v>
      </c>
      <c r="H590" s="79" t="str">
        <f t="shared" si="27"/>
        <v>January</v>
      </c>
      <c r="I590" s="16">
        <f t="shared" ca="1" si="28"/>
        <v>12</v>
      </c>
      <c r="J590" s="17" t="s">
        <v>23</v>
      </c>
      <c r="K590" s="93">
        <v>97160</v>
      </c>
      <c r="L590" s="12">
        <v>4</v>
      </c>
      <c r="R590" s="97" t="s">
        <v>1447</v>
      </c>
      <c r="S590" s="78">
        <v>41837</v>
      </c>
      <c r="T590" s="78">
        <v>42378</v>
      </c>
      <c r="U590" s="11">
        <f t="shared" si="29"/>
        <v>541</v>
      </c>
    </row>
    <row r="591" spans="1:21" hidden="1" x14ac:dyDescent="0.25">
      <c r="A591" s="11" t="s">
        <v>340</v>
      </c>
      <c r="B591" s="12" t="s">
        <v>33</v>
      </c>
      <c r="C591" s="11" t="s">
        <v>685</v>
      </c>
      <c r="D591" s="13">
        <v>287006507</v>
      </c>
      <c r="E591" s="14">
        <v>9191509619</v>
      </c>
      <c r="F591" s="11" t="s">
        <v>22</v>
      </c>
      <c r="G591" s="78">
        <v>36847</v>
      </c>
      <c r="H591" s="79" t="str">
        <f t="shared" si="27"/>
        <v>November</v>
      </c>
      <c r="I591" s="16">
        <f t="shared" ca="1" si="28"/>
        <v>20</v>
      </c>
      <c r="J591" s="17" t="s">
        <v>15</v>
      </c>
      <c r="K591" s="93">
        <v>26912</v>
      </c>
      <c r="L591" s="12">
        <v>1</v>
      </c>
      <c r="R591" s="97" t="s">
        <v>1448</v>
      </c>
      <c r="S591" s="78">
        <v>42321</v>
      </c>
      <c r="T591" s="78">
        <v>42768</v>
      </c>
      <c r="U591" s="11">
        <f t="shared" si="29"/>
        <v>447</v>
      </c>
    </row>
    <row r="592" spans="1:21" hidden="1" x14ac:dyDescent="0.25">
      <c r="A592" s="11" t="s">
        <v>115</v>
      </c>
      <c r="B592" s="12" t="s">
        <v>33</v>
      </c>
      <c r="C592" s="11" t="s">
        <v>433</v>
      </c>
      <c r="D592" s="13">
        <v>468003266</v>
      </c>
      <c r="E592" s="14">
        <v>9192126707</v>
      </c>
      <c r="F592" s="11" t="s">
        <v>14</v>
      </c>
      <c r="G592" s="78">
        <v>36583</v>
      </c>
      <c r="H592" s="79" t="str">
        <f t="shared" si="27"/>
        <v>February</v>
      </c>
      <c r="I592" s="16">
        <f t="shared" ca="1" si="28"/>
        <v>20</v>
      </c>
      <c r="J592" s="17" t="s">
        <v>15</v>
      </c>
      <c r="K592" s="93">
        <v>65543</v>
      </c>
      <c r="L592" s="12">
        <v>5</v>
      </c>
      <c r="R592" s="97" t="s">
        <v>1449</v>
      </c>
      <c r="S592" s="78">
        <v>41184</v>
      </c>
      <c r="T592" s="78">
        <v>41574</v>
      </c>
      <c r="U592" s="11">
        <f t="shared" si="29"/>
        <v>390</v>
      </c>
    </row>
    <row r="593" spans="1:21" hidden="1" x14ac:dyDescent="0.25">
      <c r="A593" s="11" t="s">
        <v>517</v>
      </c>
      <c r="B593" s="12" t="s">
        <v>12</v>
      </c>
      <c r="C593" s="11" t="s">
        <v>67</v>
      </c>
      <c r="D593" s="13">
        <v>126002342</v>
      </c>
      <c r="E593" s="14">
        <v>9196299247</v>
      </c>
      <c r="F593" s="11" t="s">
        <v>26</v>
      </c>
      <c r="G593" s="78">
        <v>38901</v>
      </c>
      <c r="H593" s="79" t="str">
        <f t="shared" si="27"/>
        <v>July</v>
      </c>
      <c r="I593" s="16">
        <f t="shared" ca="1" si="28"/>
        <v>14</v>
      </c>
      <c r="J593" s="17"/>
      <c r="K593" s="93">
        <v>24975</v>
      </c>
      <c r="L593" s="12">
        <v>5</v>
      </c>
      <c r="R593" s="97" t="s">
        <v>1450</v>
      </c>
      <c r="S593" s="78">
        <v>41704</v>
      </c>
      <c r="T593" s="78">
        <v>42149</v>
      </c>
      <c r="U593" s="11">
        <f t="shared" si="29"/>
        <v>445</v>
      </c>
    </row>
    <row r="594" spans="1:21" hidden="1" x14ac:dyDescent="0.25">
      <c r="A594" s="11" t="s">
        <v>497</v>
      </c>
      <c r="B594" s="12" t="s">
        <v>28</v>
      </c>
      <c r="C594" s="11" t="s">
        <v>220</v>
      </c>
      <c r="D594" s="13">
        <v>415009442</v>
      </c>
      <c r="E594" s="14">
        <v>2521408985</v>
      </c>
      <c r="F594" s="11" t="s">
        <v>14</v>
      </c>
      <c r="G594" s="78">
        <v>42538</v>
      </c>
      <c r="H594" s="79" t="str">
        <f t="shared" si="27"/>
        <v>June</v>
      </c>
      <c r="I594" s="16">
        <f t="shared" ca="1" si="28"/>
        <v>4</v>
      </c>
      <c r="J594" s="17" t="s">
        <v>15</v>
      </c>
      <c r="K594" s="93">
        <v>93582</v>
      </c>
      <c r="L594" s="12">
        <v>3</v>
      </c>
      <c r="R594" s="97" t="s">
        <v>1451</v>
      </c>
      <c r="S594" s="78">
        <v>41032</v>
      </c>
      <c r="T594" s="78">
        <v>41724</v>
      </c>
      <c r="U594" s="11">
        <f t="shared" si="29"/>
        <v>692</v>
      </c>
    </row>
    <row r="595" spans="1:21" hidden="1" x14ac:dyDescent="0.25">
      <c r="A595" s="11" t="s">
        <v>202</v>
      </c>
      <c r="B595" s="12" t="s">
        <v>33</v>
      </c>
      <c r="C595" s="11" t="s">
        <v>460</v>
      </c>
      <c r="D595" s="13">
        <v>868008171</v>
      </c>
      <c r="E595" s="14">
        <v>2525048978</v>
      </c>
      <c r="F595" s="11" t="s">
        <v>14</v>
      </c>
      <c r="G595" s="78">
        <v>36720</v>
      </c>
      <c r="H595" s="79" t="str">
        <f t="shared" si="27"/>
        <v>July</v>
      </c>
      <c r="I595" s="16">
        <f t="shared" ca="1" si="28"/>
        <v>20</v>
      </c>
      <c r="J595" s="17" t="s">
        <v>42</v>
      </c>
      <c r="K595" s="93">
        <v>101750</v>
      </c>
      <c r="L595" s="12">
        <v>2</v>
      </c>
      <c r="R595" s="97" t="s">
        <v>1452</v>
      </c>
      <c r="S595" s="78">
        <v>40932</v>
      </c>
      <c r="T595" s="78">
        <v>41760</v>
      </c>
      <c r="U595" s="11">
        <f t="shared" si="29"/>
        <v>828</v>
      </c>
    </row>
    <row r="596" spans="1:21" hidden="1" x14ac:dyDescent="0.25">
      <c r="A596" s="11" t="s">
        <v>666</v>
      </c>
      <c r="B596" s="12" t="s">
        <v>33</v>
      </c>
      <c r="C596" s="11" t="s">
        <v>685</v>
      </c>
      <c r="D596" s="13">
        <v>879004558</v>
      </c>
      <c r="E596" s="14">
        <v>9194557504</v>
      </c>
      <c r="F596" s="11" t="s">
        <v>22</v>
      </c>
      <c r="G596" s="78">
        <v>39760</v>
      </c>
      <c r="H596" s="79" t="str">
        <f t="shared" si="27"/>
        <v>November</v>
      </c>
      <c r="I596" s="16">
        <f t="shared" ca="1" si="28"/>
        <v>12</v>
      </c>
      <c r="J596" s="17" t="s">
        <v>15</v>
      </c>
      <c r="K596" s="93">
        <v>23227</v>
      </c>
      <c r="L596" s="12">
        <v>5</v>
      </c>
      <c r="R596" s="97" t="s">
        <v>1453</v>
      </c>
      <c r="S596" s="78">
        <v>41074</v>
      </c>
      <c r="T596" s="78">
        <v>41381</v>
      </c>
      <c r="U596" s="11">
        <f t="shared" si="29"/>
        <v>307</v>
      </c>
    </row>
    <row r="597" spans="1:21" hidden="1" x14ac:dyDescent="0.25">
      <c r="A597" s="11" t="s">
        <v>596</v>
      </c>
      <c r="B597" s="12" t="s">
        <v>28</v>
      </c>
      <c r="C597" s="11" t="s">
        <v>220</v>
      </c>
      <c r="D597" s="13">
        <v>853008713</v>
      </c>
      <c r="E597" s="14">
        <v>9192712826</v>
      </c>
      <c r="F597" s="11" t="s">
        <v>14</v>
      </c>
      <c r="G597" s="78">
        <v>38431</v>
      </c>
      <c r="H597" s="79" t="str">
        <f t="shared" si="27"/>
        <v>March</v>
      </c>
      <c r="I597" s="16">
        <f t="shared" ca="1" si="28"/>
        <v>15</v>
      </c>
      <c r="J597" s="17" t="s">
        <v>15</v>
      </c>
      <c r="K597" s="93">
        <v>81378</v>
      </c>
      <c r="L597" s="12">
        <v>1</v>
      </c>
      <c r="R597" s="97" t="s">
        <v>1454</v>
      </c>
      <c r="S597" s="78">
        <v>41053</v>
      </c>
      <c r="T597" s="78">
        <v>41428</v>
      </c>
      <c r="U597" s="11">
        <f t="shared" si="29"/>
        <v>375</v>
      </c>
    </row>
    <row r="598" spans="1:21" hidden="1" x14ac:dyDescent="0.25">
      <c r="A598" s="11" t="s">
        <v>597</v>
      </c>
      <c r="B598" s="12" t="s">
        <v>28</v>
      </c>
      <c r="C598" s="11" t="s">
        <v>220</v>
      </c>
      <c r="D598" s="13">
        <v>930004379</v>
      </c>
      <c r="E598" s="14">
        <v>2524854867</v>
      </c>
      <c r="F598" s="11" t="s">
        <v>14</v>
      </c>
      <c r="G598" s="78">
        <v>42232</v>
      </c>
      <c r="H598" s="79" t="str">
        <f t="shared" si="27"/>
        <v>August</v>
      </c>
      <c r="I598" s="16">
        <f t="shared" ca="1" si="28"/>
        <v>5</v>
      </c>
      <c r="J598" s="17" t="s">
        <v>20</v>
      </c>
      <c r="K598" s="93">
        <v>96512</v>
      </c>
      <c r="L598" s="12">
        <v>5</v>
      </c>
      <c r="R598" s="97" t="s">
        <v>1455</v>
      </c>
      <c r="S598" s="78">
        <v>41539</v>
      </c>
      <c r="T598" s="78">
        <v>42313</v>
      </c>
      <c r="U598" s="11">
        <f t="shared" si="29"/>
        <v>774</v>
      </c>
    </row>
    <row r="599" spans="1:21" hidden="1" x14ac:dyDescent="0.25">
      <c r="A599" s="11" t="s">
        <v>341</v>
      </c>
      <c r="B599" s="12" t="s">
        <v>12</v>
      </c>
      <c r="C599" s="11" t="s">
        <v>611</v>
      </c>
      <c r="D599" s="13">
        <v>186001354</v>
      </c>
      <c r="E599" s="14">
        <v>2528527032</v>
      </c>
      <c r="F599" s="11" t="s">
        <v>14</v>
      </c>
      <c r="G599" s="78">
        <v>36852</v>
      </c>
      <c r="H599" s="79" t="str">
        <f t="shared" si="27"/>
        <v>November</v>
      </c>
      <c r="I599" s="16">
        <f t="shared" ca="1" si="28"/>
        <v>20</v>
      </c>
      <c r="J599" s="17" t="s">
        <v>15</v>
      </c>
      <c r="K599" s="93">
        <v>73265</v>
      </c>
      <c r="L599" s="12">
        <v>3</v>
      </c>
      <c r="R599" s="97" t="s">
        <v>1456</v>
      </c>
      <c r="S599" s="78">
        <v>40920</v>
      </c>
      <c r="T599" s="78">
        <v>41611</v>
      </c>
      <c r="U599" s="11">
        <f t="shared" si="29"/>
        <v>691</v>
      </c>
    </row>
    <row r="600" spans="1:21" hidden="1" x14ac:dyDescent="0.25">
      <c r="A600" s="11" t="s">
        <v>342</v>
      </c>
      <c r="B600" s="12" t="s">
        <v>28</v>
      </c>
      <c r="C600" s="11" t="s">
        <v>220</v>
      </c>
      <c r="D600" s="13">
        <v>616007564</v>
      </c>
      <c r="E600" s="14">
        <v>9191806180</v>
      </c>
      <c r="F600" s="11" t="s">
        <v>17</v>
      </c>
      <c r="G600" s="78">
        <v>38293</v>
      </c>
      <c r="H600" s="79" t="str">
        <f t="shared" si="27"/>
        <v>November</v>
      </c>
      <c r="I600" s="16">
        <f t="shared" ca="1" si="28"/>
        <v>16</v>
      </c>
      <c r="J600" s="17"/>
      <c r="K600" s="93">
        <v>56903</v>
      </c>
      <c r="L600" s="12">
        <v>5</v>
      </c>
      <c r="R600" s="97" t="s">
        <v>1457</v>
      </c>
      <c r="S600" s="78">
        <v>41323</v>
      </c>
      <c r="T600" s="78">
        <v>42298</v>
      </c>
      <c r="U600" s="11">
        <f t="shared" si="29"/>
        <v>975</v>
      </c>
    </row>
    <row r="601" spans="1:21" hidden="1" x14ac:dyDescent="0.25">
      <c r="A601" s="11" t="s">
        <v>421</v>
      </c>
      <c r="B601" s="12" t="s">
        <v>19</v>
      </c>
      <c r="C601" s="11" t="s">
        <v>220</v>
      </c>
      <c r="D601" s="13">
        <v>596001549</v>
      </c>
      <c r="E601" s="14">
        <v>9196194175</v>
      </c>
      <c r="F601" s="11" t="s">
        <v>17</v>
      </c>
      <c r="G601" s="78">
        <v>39192</v>
      </c>
      <c r="H601" s="79" t="str">
        <f t="shared" si="27"/>
        <v>April</v>
      </c>
      <c r="I601" s="16">
        <f t="shared" ca="1" si="28"/>
        <v>13</v>
      </c>
      <c r="J601" s="17"/>
      <c r="K601" s="93">
        <v>36963</v>
      </c>
      <c r="L601" s="12">
        <v>3</v>
      </c>
      <c r="R601" s="97" t="s">
        <v>1458</v>
      </c>
      <c r="S601" s="78">
        <v>42362</v>
      </c>
      <c r="T601" s="78">
        <v>43268</v>
      </c>
      <c r="U601" s="11">
        <f t="shared" si="29"/>
        <v>906</v>
      </c>
    </row>
    <row r="602" spans="1:21" hidden="1" x14ac:dyDescent="0.25">
      <c r="A602" s="11" t="s">
        <v>755</v>
      </c>
      <c r="B602" s="12" t="s">
        <v>33</v>
      </c>
      <c r="C602" s="11" t="s">
        <v>522</v>
      </c>
      <c r="D602" s="13">
        <v>699006024</v>
      </c>
      <c r="E602" s="14">
        <v>2525842116</v>
      </c>
      <c r="F602" s="11" t="s">
        <v>26</v>
      </c>
      <c r="G602" s="78">
        <v>38870</v>
      </c>
      <c r="H602" s="79" t="str">
        <f t="shared" si="27"/>
        <v>June</v>
      </c>
      <c r="I602" s="16">
        <f t="shared" ca="1" si="28"/>
        <v>14</v>
      </c>
      <c r="J602" s="17"/>
      <c r="K602" s="93">
        <v>22529</v>
      </c>
      <c r="L602" s="12">
        <v>3</v>
      </c>
      <c r="R602" s="97" t="s">
        <v>1459</v>
      </c>
      <c r="S602" s="78">
        <v>41229</v>
      </c>
      <c r="T602" s="78">
        <v>41725</v>
      </c>
      <c r="U602" s="11">
        <f t="shared" si="29"/>
        <v>496</v>
      </c>
    </row>
    <row r="603" spans="1:21" hidden="1" x14ac:dyDescent="0.25">
      <c r="A603" s="11" t="s">
        <v>667</v>
      </c>
      <c r="B603" s="12" t="s">
        <v>12</v>
      </c>
      <c r="C603" s="11" t="s">
        <v>685</v>
      </c>
      <c r="D603" s="13">
        <v>262005858</v>
      </c>
      <c r="E603" s="14">
        <v>2528566597</v>
      </c>
      <c r="F603" s="11" t="s">
        <v>22</v>
      </c>
      <c r="G603" s="78">
        <v>38360</v>
      </c>
      <c r="H603" s="79" t="str">
        <f t="shared" si="27"/>
        <v>January</v>
      </c>
      <c r="I603" s="16">
        <f t="shared" ca="1" si="28"/>
        <v>15</v>
      </c>
      <c r="J603" s="17" t="s">
        <v>23</v>
      </c>
      <c r="K603" s="93">
        <v>18482</v>
      </c>
      <c r="L603" s="12">
        <v>5</v>
      </c>
      <c r="R603" s="97" t="s">
        <v>1460</v>
      </c>
      <c r="S603" s="78">
        <v>40994</v>
      </c>
      <c r="T603" s="78">
        <v>41250</v>
      </c>
      <c r="U603" s="11">
        <f t="shared" si="29"/>
        <v>256</v>
      </c>
    </row>
    <row r="604" spans="1:21" hidden="1" x14ac:dyDescent="0.25">
      <c r="A604" s="11" t="s">
        <v>668</v>
      </c>
      <c r="B604" s="12" t="s">
        <v>28</v>
      </c>
      <c r="C604" s="11" t="s">
        <v>136</v>
      </c>
      <c r="D604" s="13">
        <v>943001719</v>
      </c>
      <c r="E604" s="14">
        <v>9193517837</v>
      </c>
      <c r="F604" s="11" t="s">
        <v>14</v>
      </c>
      <c r="G604" s="78">
        <v>38291</v>
      </c>
      <c r="H604" s="79" t="str">
        <f t="shared" si="27"/>
        <v>October</v>
      </c>
      <c r="I604" s="16">
        <f t="shared" ca="1" si="28"/>
        <v>16</v>
      </c>
      <c r="J604" s="17" t="s">
        <v>37</v>
      </c>
      <c r="K604" s="93">
        <v>30942</v>
      </c>
      <c r="L604" s="12">
        <v>3</v>
      </c>
      <c r="R604" s="97" t="s">
        <v>1461</v>
      </c>
      <c r="S604" s="78">
        <v>42342</v>
      </c>
      <c r="T604" s="78">
        <v>43158</v>
      </c>
      <c r="U604" s="11">
        <f t="shared" si="29"/>
        <v>816</v>
      </c>
    </row>
    <row r="605" spans="1:21" hidden="1" x14ac:dyDescent="0.25">
      <c r="A605" s="11" t="s">
        <v>797</v>
      </c>
      <c r="B605" s="12" t="s">
        <v>28</v>
      </c>
      <c r="C605" s="11" t="s">
        <v>172</v>
      </c>
      <c r="D605" s="13">
        <v>707003376</v>
      </c>
      <c r="E605" s="14">
        <v>9194194193</v>
      </c>
      <c r="F605" s="11" t="s">
        <v>14</v>
      </c>
      <c r="G605" s="78">
        <v>37926</v>
      </c>
      <c r="H605" s="79" t="str">
        <f t="shared" si="27"/>
        <v>November</v>
      </c>
      <c r="I605" s="16">
        <f t="shared" ca="1" si="28"/>
        <v>17</v>
      </c>
      <c r="J605" s="17" t="s">
        <v>42</v>
      </c>
      <c r="K605" s="93">
        <v>66501</v>
      </c>
      <c r="L605" s="12">
        <v>3</v>
      </c>
      <c r="R605" s="97" t="s">
        <v>1462</v>
      </c>
      <c r="S605" s="78">
        <v>41540</v>
      </c>
      <c r="T605" s="78">
        <v>41908</v>
      </c>
      <c r="U605" s="11">
        <f t="shared" si="29"/>
        <v>368</v>
      </c>
    </row>
    <row r="606" spans="1:21" hidden="1" x14ac:dyDescent="0.25">
      <c r="A606" s="11" t="s">
        <v>598</v>
      </c>
      <c r="B606" s="12" t="s">
        <v>28</v>
      </c>
      <c r="C606" s="11" t="s">
        <v>522</v>
      </c>
      <c r="D606" s="13">
        <v>214001610</v>
      </c>
      <c r="E606" s="14">
        <v>2523858464</v>
      </c>
      <c r="F606" s="11" t="s">
        <v>14</v>
      </c>
      <c r="G606" s="78">
        <v>38061</v>
      </c>
      <c r="H606" s="79" t="str">
        <f t="shared" si="27"/>
        <v>March</v>
      </c>
      <c r="I606" s="16">
        <f t="shared" ca="1" si="28"/>
        <v>16</v>
      </c>
      <c r="J606" s="17" t="s">
        <v>15</v>
      </c>
      <c r="K606" s="93">
        <v>63909</v>
      </c>
      <c r="L606" s="12">
        <v>2</v>
      </c>
      <c r="R606" s="97" t="s">
        <v>1463</v>
      </c>
      <c r="S606" s="78">
        <v>41094</v>
      </c>
      <c r="T606" s="78">
        <v>41507</v>
      </c>
      <c r="U606" s="11">
        <f t="shared" si="29"/>
        <v>413</v>
      </c>
    </row>
    <row r="607" spans="1:21" hidden="1" x14ac:dyDescent="0.25">
      <c r="A607" s="11" t="s">
        <v>669</v>
      </c>
      <c r="B607" s="12" t="s">
        <v>28</v>
      </c>
      <c r="C607" s="11" t="s">
        <v>220</v>
      </c>
      <c r="D607" s="13">
        <v>220001349</v>
      </c>
      <c r="E607" s="14">
        <v>2525185281</v>
      </c>
      <c r="F607" s="11" t="s">
        <v>17</v>
      </c>
      <c r="G607" s="78">
        <v>36991</v>
      </c>
      <c r="H607" s="79" t="str">
        <f t="shared" si="27"/>
        <v>April</v>
      </c>
      <c r="I607" s="16">
        <f t="shared" ca="1" si="28"/>
        <v>19</v>
      </c>
      <c r="J607" s="17"/>
      <c r="K607" s="93">
        <v>61790</v>
      </c>
      <c r="L607" s="12">
        <v>5</v>
      </c>
      <c r="R607" s="97" t="s">
        <v>1464</v>
      </c>
      <c r="S607" s="78">
        <v>41494</v>
      </c>
      <c r="T607" s="78">
        <v>42035</v>
      </c>
      <c r="U607" s="11">
        <f t="shared" si="29"/>
        <v>541</v>
      </c>
    </row>
    <row r="608" spans="1:21" hidden="1" x14ac:dyDescent="0.25">
      <c r="A608" s="11" t="s">
        <v>343</v>
      </c>
      <c r="B608" s="12" t="s">
        <v>12</v>
      </c>
      <c r="C608" s="11" t="s">
        <v>611</v>
      </c>
      <c r="D608" s="13">
        <v>221007766</v>
      </c>
      <c r="E608" s="14">
        <v>2526853122</v>
      </c>
      <c r="F608" s="11" t="s">
        <v>17</v>
      </c>
      <c r="G608" s="78">
        <v>38912</v>
      </c>
      <c r="H608" s="79" t="str">
        <f t="shared" si="27"/>
        <v>July</v>
      </c>
      <c r="I608" s="16">
        <f t="shared" ca="1" si="28"/>
        <v>14</v>
      </c>
      <c r="J608" s="17"/>
      <c r="K608" s="93">
        <v>79718</v>
      </c>
      <c r="L608" s="12">
        <v>4</v>
      </c>
      <c r="R608" s="97" t="s">
        <v>1465</v>
      </c>
      <c r="S608" s="78">
        <v>41535</v>
      </c>
      <c r="T608" s="78">
        <v>41676</v>
      </c>
      <c r="U608" s="11">
        <f t="shared" si="29"/>
        <v>141</v>
      </c>
    </row>
    <row r="609" spans="1:21" hidden="1" x14ac:dyDescent="0.25">
      <c r="A609" s="11" t="s">
        <v>344</v>
      </c>
      <c r="B609" s="12" t="s">
        <v>33</v>
      </c>
      <c r="C609" s="11" t="s">
        <v>127</v>
      </c>
      <c r="D609" s="13">
        <v>495002805</v>
      </c>
      <c r="E609" s="14">
        <v>9197146686</v>
      </c>
      <c r="F609" s="11" t="s">
        <v>17</v>
      </c>
      <c r="G609" s="78">
        <v>43095</v>
      </c>
      <c r="H609" s="79" t="str">
        <f t="shared" si="27"/>
        <v>December</v>
      </c>
      <c r="I609" s="16">
        <f t="shared" ca="1" si="28"/>
        <v>2</v>
      </c>
      <c r="J609" s="17"/>
      <c r="K609" s="93">
        <v>80123</v>
      </c>
      <c r="L609" s="12">
        <v>5</v>
      </c>
      <c r="R609" s="97" t="s">
        <v>1466</v>
      </c>
      <c r="S609" s="78">
        <v>42079</v>
      </c>
      <c r="T609" s="78">
        <v>42701</v>
      </c>
      <c r="U609" s="11">
        <f t="shared" si="29"/>
        <v>622</v>
      </c>
    </row>
    <row r="610" spans="1:21" hidden="1" x14ac:dyDescent="0.25">
      <c r="A610" s="11" t="s">
        <v>65</v>
      </c>
      <c r="B610" s="12" t="s">
        <v>28</v>
      </c>
      <c r="C610" s="11" t="s">
        <v>136</v>
      </c>
      <c r="D610" s="13">
        <v>651005963</v>
      </c>
      <c r="E610" s="14">
        <v>9194944945</v>
      </c>
      <c r="F610" s="11" t="s">
        <v>26</v>
      </c>
      <c r="G610" s="78">
        <v>43155</v>
      </c>
      <c r="H610" s="79" t="str">
        <f t="shared" si="27"/>
        <v>February</v>
      </c>
      <c r="I610" s="16">
        <f t="shared" ca="1" si="28"/>
        <v>2</v>
      </c>
      <c r="J610" s="17"/>
      <c r="K610" s="93">
        <v>37103</v>
      </c>
      <c r="L610" s="12">
        <v>4</v>
      </c>
      <c r="R610" s="97" t="s">
        <v>1467</v>
      </c>
      <c r="S610" s="78">
        <v>42172</v>
      </c>
      <c r="T610" s="78">
        <v>42639</v>
      </c>
      <c r="U610" s="11">
        <f t="shared" si="29"/>
        <v>467</v>
      </c>
    </row>
    <row r="611" spans="1:21" hidden="1" x14ac:dyDescent="0.25">
      <c r="A611" s="11" t="s">
        <v>345</v>
      </c>
      <c r="B611" s="12" t="s">
        <v>28</v>
      </c>
      <c r="C611" s="11" t="s">
        <v>522</v>
      </c>
      <c r="D611" s="13">
        <v>456009622</v>
      </c>
      <c r="E611" s="14">
        <v>2523046338</v>
      </c>
      <c r="F611" s="11" t="s">
        <v>14</v>
      </c>
      <c r="G611" s="78">
        <v>35940</v>
      </c>
      <c r="H611" s="79" t="str">
        <f t="shared" si="27"/>
        <v>May</v>
      </c>
      <c r="I611" s="16">
        <f t="shared" ca="1" si="28"/>
        <v>22</v>
      </c>
      <c r="J611" s="17" t="s">
        <v>15</v>
      </c>
      <c r="K611" s="93">
        <v>64908</v>
      </c>
      <c r="L611" s="12">
        <v>2</v>
      </c>
      <c r="R611" s="97" t="s">
        <v>1468</v>
      </c>
      <c r="S611" s="78">
        <v>41989</v>
      </c>
      <c r="T611" s="78">
        <v>42627</v>
      </c>
      <c r="U611" s="11">
        <f t="shared" si="29"/>
        <v>638</v>
      </c>
    </row>
    <row r="612" spans="1:21" hidden="1" x14ac:dyDescent="0.25">
      <c r="A612" s="11" t="s">
        <v>756</v>
      </c>
      <c r="B612" s="12" t="s">
        <v>25</v>
      </c>
      <c r="C612" s="11" t="s">
        <v>29</v>
      </c>
      <c r="D612" s="13">
        <v>694000128</v>
      </c>
      <c r="E612" s="14">
        <v>9196479087</v>
      </c>
      <c r="F612" s="11" t="s">
        <v>14</v>
      </c>
      <c r="G612" s="78">
        <v>38985</v>
      </c>
      <c r="H612" s="79" t="str">
        <f t="shared" si="27"/>
        <v>September</v>
      </c>
      <c r="I612" s="16">
        <f t="shared" ca="1" si="28"/>
        <v>14</v>
      </c>
      <c r="J612" s="17" t="s">
        <v>37</v>
      </c>
      <c r="K612" s="93">
        <v>82796</v>
      </c>
      <c r="L612" s="12">
        <v>5</v>
      </c>
      <c r="R612" s="97" t="s">
        <v>1469</v>
      </c>
      <c r="S612" s="78">
        <v>41015</v>
      </c>
      <c r="T612" s="78">
        <v>41177</v>
      </c>
      <c r="U612" s="11">
        <f t="shared" si="29"/>
        <v>162</v>
      </c>
    </row>
    <row r="613" spans="1:21" hidden="1" x14ac:dyDescent="0.25">
      <c r="A613" s="11" t="s">
        <v>670</v>
      </c>
      <c r="B613" s="12" t="s">
        <v>25</v>
      </c>
      <c r="C613" s="11" t="s">
        <v>373</v>
      </c>
      <c r="D613" s="13">
        <v>370008224</v>
      </c>
      <c r="E613" s="14">
        <v>2521535362</v>
      </c>
      <c r="F613" s="11" t="s">
        <v>14</v>
      </c>
      <c r="G613" s="78">
        <v>40249</v>
      </c>
      <c r="H613" s="79" t="str">
        <f t="shared" si="27"/>
        <v>March</v>
      </c>
      <c r="I613" s="16">
        <f t="shared" ca="1" si="28"/>
        <v>10</v>
      </c>
      <c r="J613" s="17" t="s">
        <v>15</v>
      </c>
      <c r="K613" s="93">
        <v>79839</v>
      </c>
      <c r="L613" s="12">
        <v>5</v>
      </c>
      <c r="R613" s="97" t="s">
        <v>1470</v>
      </c>
      <c r="S613" s="78">
        <v>42058</v>
      </c>
      <c r="T613" s="78">
        <v>42456</v>
      </c>
      <c r="U613" s="11">
        <f t="shared" si="29"/>
        <v>398</v>
      </c>
    </row>
    <row r="614" spans="1:21" hidden="1" x14ac:dyDescent="0.25">
      <c r="A614" s="11" t="s">
        <v>423</v>
      </c>
      <c r="B614" s="12" t="s">
        <v>33</v>
      </c>
      <c r="C614" s="11" t="s">
        <v>611</v>
      </c>
      <c r="D614" s="13">
        <v>693005639</v>
      </c>
      <c r="E614" s="14">
        <v>9195866887</v>
      </c>
      <c r="F614" s="11" t="s">
        <v>14</v>
      </c>
      <c r="G614" s="78">
        <v>36064</v>
      </c>
      <c r="H614" s="79" t="str">
        <f t="shared" si="27"/>
        <v>September</v>
      </c>
      <c r="I614" s="16">
        <f t="shared" ca="1" si="28"/>
        <v>22</v>
      </c>
      <c r="J614" s="17" t="s">
        <v>15</v>
      </c>
      <c r="K614" s="93">
        <v>72765</v>
      </c>
      <c r="L614" s="12">
        <v>5</v>
      </c>
      <c r="R614" s="97" t="s">
        <v>1471</v>
      </c>
      <c r="S614" s="78">
        <v>40936</v>
      </c>
      <c r="T614" s="78">
        <v>41780</v>
      </c>
      <c r="U614" s="11">
        <f t="shared" si="29"/>
        <v>844</v>
      </c>
    </row>
    <row r="615" spans="1:21" hidden="1" x14ac:dyDescent="0.25">
      <c r="A615" s="11" t="s">
        <v>757</v>
      </c>
      <c r="B615" s="12" t="s">
        <v>19</v>
      </c>
      <c r="C615" s="11" t="s">
        <v>220</v>
      </c>
      <c r="D615" s="13">
        <v>906001388</v>
      </c>
      <c r="E615" s="14">
        <v>2527919826</v>
      </c>
      <c r="F615" s="11" t="s">
        <v>17</v>
      </c>
      <c r="G615" s="78">
        <v>38202</v>
      </c>
      <c r="H615" s="79" t="str">
        <f t="shared" si="27"/>
        <v>August</v>
      </c>
      <c r="I615" s="16">
        <f t="shared" ca="1" si="28"/>
        <v>16</v>
      </c>
      <c r="J615" s="17"/>
      <c r="K615" s="93">
        <v>38151</v>
      </c>
      <c r="L615" s="12">
        <v>5</v>
      </c>
      <c r="R615" s="97" t="s">
        <v>1472</v>
      </c>
      <c r="S615" s="78">
        <v>42139</v>
      </c>
      <c r="T615" s="78">
        <v>42473</v>
      </c>
      <c r="U615" s="11">
        <f t="shared" si="29"/>
        <v>334</v>
      </c>
    </row>
    <row r="616" spans="1:21" hidden="1" x14ac:dyDescent="0.25">
      <c r="A616" s="11" t="s">
        <v>169</v>
      </c>
      <c r="B616" s="12" t="s">
        <v>33</v>
      </c>
      <c r="C616" s="11" t="s">
        <v>522</v>
      </c>
      <c r="D616" s="13">
        <v>394006677</v>
      </c>
      <c r="E616" s="14">
        <v>2522551469</v>
      </c>
      <c r="F616" s="11" t="s">
        <v>14</v>
      </c>
      <c r="G616" s="78">
        <v>38458</v>
      </c>
      <c r="H616" s="79" t="str">
        <f t="shared" si="27"/>
        <v>April</v>
      </c>
      <c r="I616" s="16">
        <f t="shared" ca="1" si="28"/>
        <v>15</v>
      </c>
      <c r="J616" s="17" t="s">
        <v>37</v>
      </c>
      <c r="K616" s="93">
        <v>45981</v>
      </c>
      <c r="L616" s="12">
        <v>2</v>
      </c>
      <c r="R616" s="97" t="s">
        <v>1473</v>
      </c>
      <c r="S616" s="78">
        <v>41371</v>
      </c>
      <c r="T616" s="78">
        <v>41640</v>
      </c>
      <c r="U616" s="11">
        <f t="shared" si="29"/>
        <v>269</v>
      </c>
    </row>
    <row r="617" spans="1:21" hidden="1" x14ac:dyDescent="0.25">
      <c r="A617" s="11" t="s">
        <v>758</v>
      </c>
      <c r="B617" s="12" t="s">
        <v>33</v>
      </c>
      <c r="C617" s="11" t="s">
        <v>611</v>
      </c>
      <c r="D617" s="13">
        <v>331001341</v>
      </c>
      <c r="E617" s="14">
        <v>2528678875</v>
      </c>
      <c r="F617" s="11" t="s">
        <v>14</v>
      </c>
      <c r="G617" s="78">
        <v>38738</v>
      </c>
      <c r="H617" s="79" t="str">
        <f t="shared" si="27"/>
        <v>January</v>
      </c>
      <c r="I617" s="16">
        <f t="shared" ca="1" si="28"/>
        <v>14</v>
      </c>
      <c r="J617" s="17" t="s">
        <v>37</v>
      </c>
      <c r="K617" s="93">
        <v>94878</v>
      </c>
      <c r="L617" s="12">
        <v>3</v>
      </c>
      <c r="R617" s="97" t="s">
        <v>1474</v>
      </c>
      <c r="S617" s="78">
        <v>41190</v>
      </c>
      <c r="T617" s="78">
        <v>41612</v>
      </c>
      <c r="U617" s="11">
        <f t="shared" si="29"/>
        <v>422</v>
      </c>
    </row>
    <row r="618" spans="1:21" hidden="1" x14ac:dyDescent="0.25">
      <c r="A618" s="11" t="s">
        <v>346</v>
      </c>
      <c r="B618" s="12" t="s">
        <v>33</v>
      </c>
      <c r="C618" s="11" t="s">
        <v>220</v>
      </c>
      <c r="D618" s="13">
        <v>903008594</v>
      </c>
      <c r="E618" s="14">
        <v>9194733288</v>
      </c>
      <c r="F618" s="11" t="s">
        <v>14</v>
      </c>
      <c r="G618" s="78">
        <v>40708</v>
      </c>
      <c r="H618" s="79" t="str">
        <f t="shared" si="27"/>
        <v>June</v>
      </c>
      <c r="I618" s="16">
        <f t="shared" ca="1" si="28"/>
        <v>9</v>
      </c>
      <c r="J618" s="17" t="s">
        <v>23</v>
      </c>
      <c r="K618" s="93">
        <v>73211</v>
      </c>
      <c r="L618" s="12">
        <v>5</v>
      </c>
      <c r="R618" s="97" t="s">
        <v>1475</v>
      </c>
      <c r="S618" s="78">
        <v>42341</v>
      </c>
      <c r="T618" s="78">
        <v>42699</v>
      </c>
      <c r="U618" s="11">
        <f t="shared" si="29"/>
        <v>358</v>
      </c>
    </row>
    <row r="619" spans="1:21" hidden="1" x14ac:dyDescent="0.25">
      <c r="A619" s="11" t="s">
        <v>518</v>
      </c>
      <c r="B619" s="12" t="s">
        <v>31</v>
      </c>
      <c r="C619" s="11" t="s">
        <v>220</v>
      </c>
      <c r="D619" s="13">
        <v>487000878</v>
      </c>
      <c r="E619" s="14">
        <v>9194555389</v>
      </c>
      <c r="F619" s="11" t="s">
        <v>14</v>
      </c>
      <c r="G619" s="78">
        <v>36910</v>
      </c>
      <c r="H619" s="79" t="str">
        <f t="shared" si="27"/>
        <v>January</v>
      </c>
      <c r="I619" s="16">
        <f t="shared" ca="1" si="28"/>
        <v>19</v>
      </c>
      <c r="J619" s="17" t="s">
        <v>37</v>
      </c>
      <c r="K619" s="93">
        <v>31496</v>
      </c>
      <c r="L619" s="12">
        <v>4</v>
      </c>
      <c r="R619" s="97" t="s">
        <v>1476</v>
      </c>
      <c r="S619" s="78">
        <v>41489</v>
      </c>
      <c r="T619" s="78">
        <v>41695</v>
      </c>
      <c r="U619" s="11">
        <f t="shared" si="29"/>
        <v>206</v>
      </c>
    </row>
    <row r="620" spans="1:21" hidden="1" x14ac:dyDescent="0.25">
      <c r="A620" s="11" t="s">
        <v>759</v>
      </c>
      <c r="B620" s="12" t="s">
        <v>28</v>
      </c>
      <c r="C620" s="11" t="s">
        <v>220</v>
      </c>
      <c r="D620" s="13">
        <v>527005620</v>
      </c>
      <c r="E620" s="14">
        <v>2524627771</v>
      </c>
      <c r="F620" s="11" t="s">
        <v>14</v>
      </c>
      <c r="G620" s="78">
        <v>43112</v>
      </c>
      <c r="H620" s="79" t="str">
        <f t="shared" si="27"/>
        <v>January</v>
      </c>
      <c r="I620" s="16">
        <f t="shared" ca="1" si="28"/>
        <v>2</v>
      </c>
      <c r="J620" s="17" t="s">
        <v>37</v>
      </c>
      <c r="K620" s="93">
        <v>47655</v>
      </c>
      <c r="L620" s="12">
        <v>5</v>
      </c>
      <c r="R620" s="97" t="s">
        <v>1477</v>
      </c>
      <c r="S620" s="78">
        <v>41867</v>
      </c>
      <c r="T620" s="78">
        <v>42757</v>
      </c>
      <c r="U620" s="11">
        <f t="shared" si="29"/>
        <v>890</v>
      </c>
    </row>
    <row r="621" spans="1:21" hidden="1" x14ac:dyDescent="0.25">
      <c r="A621" s="11" t="s">
        <v>498</v>
      </c>
      <c r="B621" s="12" t="s">
        <v>33</v>
      </c>
      <c r="C621" s="11" t="s">
        <v>67</v>
      </c>
      <c r="D621" s="13">
        <v>768005237</v>
      </c>
      <c r="E621" s="14">
        <v>9195993367</v>
      </c>
      <c r="F621" s="11" t="s">
        <v>22</v>
      </c>
      <c r="G621" s="78">
        <v>36314</v>
      </c>
      <c r="H621" s="79" t="str">
        <f t="shared" si="27"/>
        <v>June</v>
      </c>
      <c r="I621" s="16">
        <f t="shared" ca="1" si="28"/>
        <v>21</v>
      </c>
      <c r="J621" s="17" t="s">
        <v>23</v>
      </c>
      <c r="K621" s="93">
        <v>18630</v>
      </c>
      <c r="L621" s="12">
        <v>3</v>
      </c>
      <c r="R621" s="97" t="s">
        <v>1478</v>
      </c>
      <c r="S621" s="78">
        <v>41506</v>
      </c>
      <c r="T621" s="78">
        <v>42357</v>
      </c>
      <c r="U621" s="11">
        <f t="shared" si="29"/>
        <v>851</v>
      </c>
    </row>
    <row r="622" spans="1:21" hidden="1" x14ac:dyDescent="0.25">
      <c r="A622" s="11" t="s">
        <v>116</v>
      </c>
      <c r="B622" s="12" t="s">
        <v>12</v>
      </c>
      <c r="C622" s="11" t="s">
        <v>381</v>
      </c>
      <c r="D622" s="13">
        <v>895008697</v>
      </c>
      <c r="E622" s="14">
        <v>2523383207</v>
      </c>
      <c r="F622" s="11" t="s">
        <v>14</v>
      </c>
      <c r="G622" s="78">
        <v>41999</v>
      </c>
      <c r="H622" s="79" t="str">
        <f t="shared" si="27"/>
        <v>December</v>
      </c>
      <c r="I622" s="16">
        <f t="shared" ca="1" si="28"/>
        <v>5</v>
      </c>
      <c r="J622" s="17" t="s">
        <v>37</v>
      </c>
      <c r="K622" s="93">
        <v>64274</v>
      </c>
      <c r="L622" s="12">
        <v>4</v>
      </c>
      <c r="R622" s="97" t="s">
        <v>1479</v>
      </c>
      <c r="S622" s="78">
        <v>41607</v>
      </c>
      <c r="T622" s="78">
        <v>42265</v>
      </c>
      <c r="U622" s="11">
        <f t="shared" si="29"/>
        <v>658</v>
      </c>
    </row>
    <row r="623" spans="1:21" hidden="1" x14ac:dyDescent="0.25">
      <c r="A623" s="11" t="s">
        <v>760</v>
      </c>
      <c r="B623" s="12" t="s">
        <v>25</v>
      </c>
      <c r="C623" s="11" t="s">
        <v>220</v>
      </c>
      <c r="D623" s="13">
        <v>944003994</v>
      </c>
      <c r="E623" s="14">
        <v>2525725646</v>
      </c>
      <c r="F623" s="11" t="s">
        <v>14</v>
      </c>
      <c r="G623" s="78">
        <v>37627</v>
      </c>
      <c r="H623" s="79" t="str">
        <f t="shared" si="27"/>
        <v>January</v>
      </c>
      <c r="I623" s="16">
        <f t="shared" ca="1" si="28"/>
        <v>17</v>
      </c>
      <c r="J623" s="17" t="s">
        <v>15</v>
      </c>
      <c r="K623" s="93">
        <v>32805</v>
      </c>
      <c r="L623" s="12">
        <v>3</v>
      </c>
      <c r="R623" s="97" t="s">
        <v>1480</v>
      </c>
      <c r="S623" s="78">
        <v>40950</v>
      </c>
      <c r="T623" s="78">
        <v>41511</v>
      </c>
      <c r="U623" s="11">
        <f t="shared" si="29"/>
        <v>561</v>
      </c>
    </row>
    <row r="624" spans="1:21" hidden="1" x14ac:dyDescent="0.25">
      <c r="A624" s="11" t="s">
        <v>170</v>
      </c>
      <c r="B624" s="12" t="s">
        <v>12</v>
      </c>
      <c r="C624" s="11" t="s">
        <v>67</v>
      </c>
      <c r="D624" s="13">
        <v>676004152</v>
      </c>
      <c r="E624" s="14">
        <v>9194416232</v>
      </c>
      <c r="F624" s="11" t="s">
        <v>14</v>
      </c>
      <c r="G624" s="78">
        <v>43134</v>
      </c>
      <c r="H624" s="79" t="str">
        <f t="shared" si="27"/>
        <v>February</v>
      </c>
      <c r="I624" s="16">
        <f t="shared" ca="1" si="28"/>
        <v>2</v>
      </c>
      <c r="J624" s="17" t="s">
        <v>15</v>
      </c>
      <c r="K624" s="93">
        <v>31428</v>
      </c>
      <c r="L624" s="12">
        <v>1</v>
      </c>
      <c r="R624" s="97" t="s">
        <v>1481</v>
      </c>
      <c r="S624" s="78">
        <v>41933</v>
      </c>
      <c r="T624" s="78">
        <v>42865</v>
      </c>
      <c r="U624" s="11">
        <f t="shared" si="29"/>
        <v>932</v>
      </c>
    </row>
    <row r="625" spans="1:21" hidden="1" x14ac:dyDescent="0.25">
      <c r="A625" s="11" t="s">
        <v>761</v>
      </c>
      <c r="B625" s="12" t="s">
        <v>31</v>
      </c>
      <c r="C625" s="11" t="s">
        <v>220</v>
      </c>
      <c r="D625" s="13">
        <v>969006994</v>
      </c>
      <c r="E625" s="14">
        <v>2528973095</v>
      </c>
      <c r="F625" s="11" t="s">
        <v>17</v>
      </c>
      <c r="G625" s="78">
        <v>39125</v>
      </c>
      <c r="H625" s="79" t="str">
        <f t="shared" si="27"/>
        <v>February</v>
      </c>
      <c r="I625" s="16">
        <f t="shared" ca="1" si="28"/>
        <v>13</v>
      </c>
      <c r="J625" s="17"/>
      <c r="K625" s="93">
        <v>33926</v>
      </c>
      <c r="L625" s="12">
        <v>5</v>
      </c>
      <c r="R625" s="97" t="s">
        <v>1482</v>
      </c>
      <c r="S625" s="78">
        <v>42012</v>
      </c>
      <c r="T625" s="78">
        <v>42844</v>
      </c>
      <c r="U625" s="11">
        <f t="shared" si="29"/>
        <v>832</v>
      </c>
    </row>
    <row r="626" spans="1:21" hidden="1" x14ac:dyDescent="0.25">
      <c r="A626" s="11" t="s">
        <v>203</v>
      </c>
      <c r="B626" s="12" t="s">
        <v>31</v>
      </c>
      <c r="C626" s="11" t="s">
        <v>611</v>
      </c>
      <c r="D626" s="13">
        <v>619006809</v>
      </c>
      <c r="E626" s="14">
        <v>9196865606</v>
      </c>
      <c r="F626" s="11" t="s">
        <v>22</v>
      </c>
      <c r="G626" s="78">
        <v>38684</v>
      </c>
      <c r="H626" s="79" t="str">
        <f t="shared" si="27"/>
        <v>November</v>
      </c>
      <c r="I626" s="16">
        <f t="shared" ca="1" si="28"/>
        <v>15</v>
      </c>
      <c r="J626" s="17" t="s">
        <v>20</v>
      </c>
      <c r="K626" s="93">
        <v>53366</v>
      </c>
      <c r="L626" s="12">
        <v>5</v>
      </c>
      <c r="R626" s="97" t="s">
        <v>1483</v>
      </c>
      <c r="S626" s="78">
        <v>42310</v>
      </c>
      <c r="T626" s="78">
        <v>42827</v>
      </c>
      <c r="U626" s="11">
        <f t="shared" si="29"/>
        <v>517</v>
      </c>
    </row>
    <row r="627" spans="1:21" hidden="1" x14ac:dyDescent="0.25">
      <c r="A627" s="11" t="s">
        <v>762</v>
      </c>
      <c r="B627" s="12" t="s">
        <v>28</v>
      </c>
      <c r="C627" s="11" t="s">
        <v>220</v>
      </c>
      <c r="D627" s="13">
        <v>962003692</v>
      </c>
      <c r="E627" s="14">
        <v>9196689962</v>
      </c>
      <c r="F627" s="11" t="s">
        <v>14</v>
      </c>
      <c r="G627" s="78">
        <v>37998</v>
      </c>
      <c r="H627" s="79" t="str">
        <f t="shared" si="27"/>
        <v>January</v>
      </c>
      <c r="I627" s="16">
        <f t="shared" ca="1" si="28"/>
        <v>16</v>
      </c>
      <c r="J627" s="17" t="s">
        <v>37</v>
      </c>
      <c r="K627" s="93">
        <v>116451</v>
      </c>
      <c r="L627" s="12">
        <v>3</v>
      </c>
      <c r="R627" s="97" t="s">
        <v>1484</v>
      </c>
      <c r="S627" s="78">
        <v>42034</v>
      </c>
      <c r="T627" s="78">
        <v>42849</v>
      </c>
      <c r="U627" s="11">
        <f t="shared" si="29"/>
        <v>815</v>
      </c>
    </row>
    <row r="628" spans="1:21" hidden="1" x14ac:dyDescent="0.25">
      <c r="A628" s="11" t="s">
        <v>117</v>
      </c>
      <c r="B628" s="12" t="s">
        <v>33</v>
      </c>
      <c r="C628" s="11" t="s">
        <v>433</v>
      </c>
      <c r="D628" s="13">
        <v>802000229</v>
      </c>
      <c r="E628" s="14">
        <v>2524264889</v>
      </c>
      <c r="F628" s="11" t="s">
        <v>14</v>
      </c>
      <c r="G628" s="78">
        <v>36746</v>
      </c>
      <c r="H628" s="79" t="str">
        <f t="shared" si="27"/>
        <v>August</v>
      </c>
      <c r="I628" s="16">
        <f t="shared" ca="1" si="28"/>
        <v>20</v>
      </c>
      <c r="J628" s="17" t="s">
        <v>23</v>
      </c>
      <c r="K628" s="93">
        <v>118773</v>
      </c>
      <c r="L628" s="12">
        <v>1</v>
      </c>
      <c r="R628" s="97" t="s">
        <v>1485</v>
      </c>
      <c r="S628" s="78">
        <v>42049</v>
      </c>
      <c r="T628" s="78">
        <v>43018</v>
      </c>
      <c r="U628" s="11">
        <f t="shared" si="29"/>
        <v>969</v>
      </c>
    </row>
    <row r="629" spans="1:21" hidden="1" x14ac:dyDescent="0.25">
      <c r="A629" s="11" t="s">
        <v>763</v>
      </c>
      <c r="B629" s="12" t="s">
        <v>28</v>
      </c>
      <c r="C629" s="11" t="s">
        <v>29</v>
      </c>
      <c r="D629" s="13">
        <v>197009466</v>
      </c>
      <c r="E629" s="14">
        <v>2521641031</v>
      </c>
      <c r="F629" s="11" t="s">
        <v>14</v>
      </c>
      <c r="G629" s="78">
        <v>40984</v>
      </c>
      <c r="H629" s="79" t="str">
        <f t="shared" si="27"/>
        <v>March</v>
      </c>
      <c r="I629" s="16">
        <f t="shared" ca="1" si="28"/>
        <v>8</v>
      </c>
      <c r="J629" s="17" t="s">
        <v>15</v>
      </c>
      <c r="K629" s="93">
        <v>102627</v>
      </c>
      <c r="L629" s="12">
        <v>4</v>
      </c>
      <c r="R629" s="97" t="s">
        <v>1486</v>
      </c>
      <c r="S629" s="78">
        <v>41600</v>
      </c>
      <c r="T629" s="78">
        <v>42075</v>
      </c>
      <c r="U629" s="11">
        <f t="shared" si="29"/>
        <v>475</v>
      </c>
    </row>
    <row r="630" spans="1:21" hidden="1" x14ac:dyDescent="0.25">
      <c r="A630" s="11" t="s">
        <v>347</v>
      </c>
      <c r="B630" s="12" t="s">
        <v>33</v>
      </c>
      <c r="C630" s="11" t="s">
        <v>211</v>
      </c>
      <c r="D630" s="13">
        <v>771003685</v>
      </c>
      <c r="E630" s="14">
        <v>2526739978</v>
      </c>
      <c r="F630" s="11" t="s">
        <v>26</v>
      </c>
      <c r="G630" s="78">
        <v>40788</v>
      </c>
      <c r="H630" s="79" t="str">
        <f t="shared" si="27"/>
        <v>September</v>
      </c>
      <c r="I630" s="16">
        <f t="shared" ca="1" si="28"/>
        <v>9</v>
      </c>
      <c r="J630" s="17" t="s">
        <v>15</v>
      </c>
      <c r="K630" s="93">
        <v>114926</v>
      </c>
      <c r="L630" s="12">
        <v>5</v>
      </c>
      <c r="R630" s="97" t="s">
        <v>1487</v>
      </c>
      <c r="S630" s="78">
        <v>41703</v>
      </c>
      <c r="T630" s="78">
        <v>41960</v>
      </c>
      <c r="U630" s="11">
        <f t="shared" si="29"/>
        <v>257</v>
      </c>
    </row>
    <row r="631" spans="1:21" hidden="1" x14ac:dyDescent="0.25">
      <c r="A631" s="11" t="s">
        <v>448</v>
      </c>
      <c r="B631" s="12" t="s">
        <v>33</v>
      </c>
      <c r="C631" s="11" t="s">
        <v>381</v>
      </c>
      <c r="D631" s="13">
        <v>422007475</v>
      </c>
      <c r="E631" s="14">
        <v>2524273090</v>
      </c>
      <c r="F631" s="11" t="s">
        <v>14</v>
      </c>
      <c r="G631" s="78">
        <v>37019</v>
      </c>
      <c r="H631" s="79" t="str">
        <f t="shared" si="27"/>
        <v>May</v>
      </c>
      <c r="I631" s="16">
        <f t="shared" ca="1" si="28"/>
        <v>19</v>
      </c>
      <c r="J631" s="17" t="s">
        <v>37</v>
      </c>
      <c r="K631" s="93">
        <v>88088</v>
      </c>
      <c r="L631" s="12">
        <v>2</v>
      </c>
      <c r="R631" s="97" t="s">
        <v>1488</v>
      </c>
      <c r="S631" s="78">
        <v>41607</v>
      </c>
      <c r="T631" s="78">
        <v>42269</v>
      </c>
      <c r="U631" s="11">
        <f t="shared" si="29"/>
        <v>662</v>
      </c>
    </row>
    <row r="632" spans="1:21" hidden="1" x14ac:dyDescent="0.25">
      <c r="A632" s="11" t="s">
        <v>204</v>
      </c>
      <c r="B632" s="12" t="s">
        <v>31</v>
      </c>
      <c r="C632" s="11" t="s">
        <v>220</v>
      </c>
      <c r="D632" s="13">
        <v>312009803</v>
      </c>
      <c r="E632" s="14">
        <v>9197961953</v>
      </c>
      <c r="F632" s="11" t="s">
        <v>14</v>
      </c>
      <c r="G632" s="78">
        <v>40071</v>
      </c>
      <c r="H632" s="79" t="str">
        <f t="shared" si="27"/>
        <v>September</v>
      </c>
      <c r="I632" s="16">
        <f t="shared" ca="1" si="28"/>
        <v>11</v>
      </c>
      <c r="J632" s="17" t="s">
        <v>37</v>
      </c>
      <c r="K632" s="93">
        <v>34169</v>
      </c>
      <c r="L632" s="12">
        <v>4</v>
      </c>
      <c r="R632" s="97" t="s">
        <v>1489</v>
      </c>
      <c r="S632" s="78">
        <v>41495</v>
      </c>
      <c r="T632" s="78">
        <v>41852</v>
      </c>
      <c r="U632" s="11">
        <f t="shared" si="29"/>
        <v>357</v>
      </c>
    </row>
    <row r="633" spans="1:21" hidden="1" x14ac:dyDescent="0.25">
      <c r="A633" s="11" t="s">
        <v>671</v>
      </c>
      <c r="B633" s="12" t="s">
        <v>33</v>
      </c>
      <c r="C633" s="11" t="s">
        <v>220</v>
      </c>
      <c r="D633" s="13">
        <v>559006297</v>
      </c>
      <c r="E633" s="14">
        <v>9194888110</v>
      </c>
      <c r="F633" s="11" t="s">
        <v>14</v>
      </c>
      <c r="G633" s="78">
        <v>39273</v>
      </c>
      <c r="H633" s="79" t="str">
        <f t="shared" si="27"/>
        <v>July</v>
      </c>
      <c r="I633" s="16">
        <f t="shared" ca="1" si="28"/>
        <v>13</v>
      </c>
      <c r="J633" s="17" t="s">
        <v>15</v>
      </c>
      <c r="K633" s="93">
        <v>48357</v>
      </c>
      <c r="L633" s="12">
        <v>2</v>
      </c>
      <c r="R633" s="97" t="s">
        <v>1490</v>
      </c>
      <c r="S633" s="78">
        <v>40913</v>
      </c>
      <c r="T633" s="78">
        <v>41504</v>
      </c>
      <c r="U633" s="11">
        <f t="shared" si="29"/>
        <v>591</v>
      </c>
    </row>
    <row r="634" spans="1:21" x14ac:dyDescent="0.25">
      <c r="A634" s="11" t="s">
        <v>764</v>
      </c>
      <c r="B634" s="12" t="s">
        <v>28</v>
      </c>
      <c r="C634" s="11" t="s">
        <v>67</v>
      </c>
      <c r="D634" s="13">
        <v>147001161</v>
      </c>
      <c r="E634" s="14">
        <v>9197692593</v>
      </c>
      <c r="F634" s="11" t="s">
        <v>14</v>
      </c>
      <c r="G634" s="78">
        <v>37674</v>
      </c>
      <c r="H634" s="79" t="str">
        <f t="shared" si="27"/>
        <v>February</v>
      </c>
      <c r="I634" s="16">
        <f t="shared" ca="1" si="28"/>
        <v>17</v>
      </c>
      <c r="J634" s="17" t="s">
        <v>15</v>
      </c>
      <c r="K634" s="93">
        <v>43079</v>
      </c>
      <c r="L634" s="12">
        <v>5</v>
      </c>
      <c r="R634" s="97" t="s">
        <v>1491</v>
      </c>
      <c r="S634" s="78">
        <v>42279</v>
      </c>
      <c r="T634" s="78">
        <v>42907</v>
      </c>
      <c r="U634" s="11">
        <f t="shared" si="29"/>
        <v>628</v>
      </c>
    </row>
    <row r="635" spans="1:21" hidden="1" x14ac:dyDescent="0.25">
      <c r="A635" s="11" t="s">
        <v>205</v>
      </c>
      <c r="B635" s="12" t="s">
        <v>25</v>
      </c>
      <c r="C635" s="11" t="s">
        <v>786</v>
      </c>
      <c r="D635" s="13">
        <v>383006821</v>
      </c>
      <c r="E635" s="14">
        <v>2524989537</v>
      </c>
      <c r="F635" s="11" t="s">
        <v>14</v>
      </c>
      <c r="G635" s="78">
        <v>43226</v>
      </c>
      <c r="H635" s="79" t="str">
        <f t="shared" si="27"/>
        <v>May</v>
      </c>
      <c r="I635" s="16">
        <f t="shared" ca="1" si="28"/>
        <v>2</v>
      </c>
      <c r="J635" s="17" t="s">
        <v>15</v>
      </c>
      <c r="K635" s="93">
        <v>63018</v>
      </c>
      <c r="L635" s="12">
        <v>1</v>
      </c>
      <c r="R635" s="97" t="s">
        <v>1492</v>
      </c>
      <c r="S635" s="78">
        <v>41375</v>
      </c>
      <c r="T635" s="78">
        <v>41703</v>
      </c>
      <c r="U635" s="11">
        <f t="shared" si="29"/>
        <v>328</v>
      </c>
    </row>
    <row r="636" spans="1:21" hidden="1" x14ac:dyDescent="0.25">
      <c r="A636" s="11" t="s">
        <v>800</v>
      </c>
      <c r="B636" s="12" t="s">
        <v>12</v>
      </c>
      <c r="C636" s="11" t="s">
        <v>172</v>
      </c>
      <c r="D636" s="13">
        <v>932007692</v>
      </c>
      <c r="E636" s="14">
        <v>2522612740</v>
      </c>
      <c r="F636" s="11" t="s">
        <v>17</v>
      </c>
      <c r="G636" s="78">
        <v>37003</v>
      </c>
      <c r="H636" s="79" t="str">
        <f t="shared" si="27"/>
        <v>April</v>
      </c>
      <c r="I636" s="16">
        <f t="shared" ca="1" si="28"/>
        <v>19</v>
      </c>
      <c r="J636" s="17"/>
      <c r="K636" s="93">
        <v>86522</v>
      </c>
      <c r="L636" s="12">
        <v>2</v>
      </c>
      <c r="R636" s="97" t="s">
        <v>1493</v>
      </c>
      <c r="S636" s="78">
        <v>41815</v>
      </c>
      <c r="T636" s="78">
        <v>42533</v>
      </c>
      <c r="U636" s="11">
        <f t="shared" si="29"/>
        <v>718</v>
      </c>
    </row>
    <row r="637" spans="1:21" hidden="1" x14ac:dyDescent="0.25">
      <c r="A637" s="11" t="s">
        <v>499</v>
      </c>
      <c r="B637" s="12" t="s">
        <v>28</v>
      </c>
      <c r="C637" s="11" t="s">
        <v>433</v>
      </c>
      <c r="D637" s="13">
        <v>797001044</v>
      </c>
      <c r="E637" s="14">
        <v>2523820613</v>
      </c>
      <c r="F637" s="11" t="s">
        <v>26</v>
      </c>
      <c r="G637" s="78">
        <v>38926</v>
      </c>
      <c r="H637" s="79" t="str">
        <f t="shared" si="27"/>
        <v>July</v>
      </c>
      <c r="I637" s="16">
        <f t="shared" ca="1" si="28"/>
        <v>14</v>
      </c>
      <c r="J637" s="17"/>
      <c r="K637" s="93">
        <v>29252</v>
      </c>
      <c r="L637" s="12">
        <v>4</v>
      </c>
      <c r="R637" s="97" t="s">
        <v>1494</v>
      </c>
      <c r="S637" s="78">
        <v>41456</v>
      </c>
      <c r="T637" s="78">
        <v>41981</v>
      </c>
      <c r="U637" s="11">
        <f t="shared" si="29"/>
        <v>525</v>
      </c>
    </row>
    <row r="638" spans="1:21" hidden="1" x14ac:dyDescent="0.25">
      <c r="A638" s="11" t="s">
        <v>206</v>
      </c>
      <c r="B638" s="12" t="s">
        <v>28</v>
      </c>
      <c r="C638" s="11" t="s">
        <v>146</v>
      </c>
      <c r="D638" s="13">
        <v>526008716</v>
      </c>
      <c r="E638" s="14">
        <v>2525786813</v>
      </c>
      <c r="F638" s="11" t="s">
        <v>14</v>
      </c>
      <c r="G638" s="78">
        <v>36455</v>
      </c>
      <c r="H638" s="79" t="str">
        <f t="shared" si="27"/>
        <v>October</v>
      </c>
      <c r="I638" s="16">
        <f t="shared" ca="1" si="28"/>
        <v>21</v>
      </c>
      <c r="J638" s="17" t="s">
        <v>20</v>
      </c>
      <c r="K638" s="93">
        <v>87035</v>
      </c>
      <c r="L638" s="12">
        <v>5</v>
      </c>
      <c r="R638" s="97" t="s">
        <v>1495</v>
      </c>
      <c r="S638" s="78">
        <v>42020</v>
      </c>
      <c r="T638" s="78">
        <v>42325</v>
      </c>
      <c r="U638" s="11">
        <f t="shared" si="29"/>
        <v>305</v>
      </c>
    </row>
    <row r="639" spans="1:21" hidden="1" x14ac:dyDescent="0.25">
      <c r="A639" s="11" t="s">
        <v>599</v>
      </c>
      <c r="B639" s="12" t="s">
        <v>33</v>
      </c>
      <c r="C639" s="11" t="s">
        <v>220</v>
      </c>
      <c r="D639" s="13">
        <v>249009042</v>
      </c>
      <c r="E639" s="14">
        <v>2525790872</v>
      </c>
      <c r="F639" s="11" t="s">
        <v>14</v>
      </c>
      <c r="G639" s="78">
        <v>41506</v>
      </c>
      <c r="H639" s="79" t="str">
        <f t="shared" si="27"/>
        <v>August</v>
      </c>
      <c r="I639" s="16">
        <f t="shared" ca="1" si="28"/>
        <v>7</v>
      </c>
      <c r="J639" s="17" t="s">
        <v>15</v>
      </c>
      <c r="K639" s="93">
        <v>82431</v>
      </c>
      <c r="L639" s="12">
        <v>5</v>
      </c>
      <c r="R639" s="97" t="s">
        <v>1496</v>
      </c>
      <c r="S639" s="78">
        <v>41214</v>
      </c>
      <c r="T639" s="78">
        <v>42085</v>
      </c>
      <c r="U639" s="11">
        <f t="shared" si="29"/>
        <v>871</v>
      </c>
    </row>
    <row r="640" spans="1:21" hidden="1" x14ac:dyDescent="0.25">
      <c r="A640" s="11" t="s">
        <v>765</v>
      </c>
      <c r="B640" s="12" t="s">
        <v>33</v>
      </c>
      <c r="C640" s="11" t="s">
        <v>220</v>
      </c>
      <c r="D640" s="13">
        <v>542003222</v>
      </c>
      <c r="E640" s="14">
        <v>9193708610</v>
      </c>
      <c r="F640" s="11" t="s">
        <v>17</v>
      </c>
      <c r="G640" s="78">
        <v>38839</v>
      </c>
      <c r="H640" s="79" t="str">
        <f t="shared" si="27"/>
        <v>May</v>
      </c>
      <c r="I640" s="16">
        <f t="shared" ca="1" si="28"/>
        <v>14</v>
      </c>
      <c r="J640" s="17"/>
      <c r="K640" s="93">
        <v>97902</v>
      </c>
      <c r="L640" s="12">
        <v>3</v>
      </c>
      <c r="R640" s="97" t="s">
        <v>1497</v>
      </c>
      <c r="S640" s="78">
        <v>40936</v>
      </c>
      <c r="T640" s="78">
        <v>41462</v>
      </c>
      <c r="U640" s="11">
        <f t="shared" si="29"/>
        <v>526</v>
      </c>
    </row>
    <row r="641" spans="1:21" hidden="1" x14ac:dyDescent="0.25">
      <c r="A641" s="11" t="s">
        <v>207</v>
      </c>
      <c r="B641" s="12" t="s">
        <v>33</v>
      </c>
      <c r="C641" s="11" t="s">
        <v>505</v>
      </c>
      <c r="D641" s="13">
        <v>174003231</v>
      </c>
      <c r="E641" s="14">
        <v>9196733291</v>
      </c>
      <c r="F641" s="11" t="s">
        <v>14</v>
      </c>
      <c r="G641" s="78">
        <v>36028</v>
      </c>
      <c r="H641" s="79" t="str">
        <f t="shared" si="27"/>
        <v>August</v>
      </c>
      <c r="I641" s="16">
        <f t="shared" ca="1" si="28"/>
        <v>22</v>
      </c>
      <c r="J641" s="17" t="s">
        <v>15</v>
      </c>
      <c r="K641" s="93">
        <v>55269</v>
      </c>
      <c r="L641" s="12">
        <v>3</v>
      </c>
      <c r="R641" s="97" t="s">
        <v>1498</v>
      </c>
      <c r="S641" s="78">
        <v>41494</v>
      </c>
      <c r="T641" s="78">
        <v>42352</v>
      </c>
      <c r="U641" s="11">
        <f t="shared" si="29"/>
        <v>858</v>
      </c>
    </row>
    <row r="642" spans="1:21" hidden="1" x14ac:dyDescent="0.25">
      <c r="A642" s="11" t="s">
        <v>790</v>
      </c>
      <c r="B642" s="12" t="s">
        <v>33</v>
      </c>
      <c r="C642" s="11" t="s">
        <v>505</v>
      </c>
      <c r="D642" s="13">
        <v>285005419</v>
      </c>
      <c r="E642" s="14">
        <v>9197904981</v>
      </c>
      <c r="F642" s="11" t="s">
        <v>26</v>
      </c>
      <c r="G642" s="78">
        <v>36000</v>
      </c>
      <c r="H642" s="79" t="str">
        <f t="shared" ref="H642:H705" si="30">CHOOSE(MONTH(G642),"January","February","March","April","May","June","July","August","September","October","November","December")</f>
        <v>July</v>
      </c>
      <c r="I642" s="16">
        <f t="shared" ref="I642:I705" ca="1" si="31">DATEDIF(G642,TODAY(),"Y")</f>
        <v>22</v>
      </c>
      <c r="J642" s="17"/>
      <c r="K642" s="93">
        <v>44863</v>
      </c>
      <c r="L642" s="12">
        <v>4</v>
      </c>
      <c r="R642" s="97" t="s">
        <v>1499</v>
      </c>
      <c r="S642" s="78">
        <v>41248</v>
      </c>
      <c r="T642" s="78">
        <v>41773</v>
      </c>
      <c r="U642" s="11">
        <f t="shared" si="29"/>
        <v>525</v>
      </c>
    </row>
    <row r="643" spans="1:21" hidden="1" x14ac:dyDescent="0.25">
      <c r="A643" s="11" t="s">
        <v>500</v>
      </c>
      <c r="B643" s="12" t="s">
        <v>31</v>
      </c>
      <c r="C643" s="11" t="s">
        <v>381</v>
      </c>
      <c r="D643" s="13">
        <v>279007202</v>
      </c>
      <c r="E643" s="81">
        <v>9196844371</v>
      </c>
      <c r="F643" s="11" t="s">
        <v>14</v>
      </c>
      <c r="G643" s="78">
        <v>36089</v>
      </c>
      <c r="H643" s="79" t="str">
        <f t="shared" si="30"/>
        <v>October</v>
      </c>
      <c r="I643" s="16">
        <f t="shared" ca="1" si="31"/>
        <v>22</v>
      </c>
      <c r="J643" s="17" t="s">
        <v>15</v>
      </c>
      <c r="K643" s="93">
        <v>84699</v>
      </c>
      <c r="L643" s="12">
        <v>4</v>
      </c>
      <c r="R643" s="97" t="s">
        <v>1500</v>
      </c>
      <c r="S643" s="78">
        <v>41626</v>
      </c>
      <c r="T643" s="78">
        <v>41960</v>
      </c>
      <c r="U643" s="11">
        <f t="shared" ref="U643:U699" si="32">DATEDIF(S643,T643,"d")</f>
        <v>334</v>
      </c>
    </row>
    <row r="644" spans="1:21" hidden="1" x14ac:dyDescent="0.25">
      <c r="A644" s="11" t="s">
        <v>798</v>
      </c>
      <c r="B644" s="12" t="s">
        <v>33</v>
      </c>
      <c r="C644" s="11" t="s">
        <v>172</v>
      </c>
      <c r="D644" s="13">
        <v>110004347</v>
      </c>
      <c r="E644" s="14">
        <v>2526166452</v>
      </c>
      <c r="F644" s="11" t="s">
        <v>14</v>
      </c>
      <c r="G644" s="78">
        <v>38095</v>
      </c>
      <c r="H644" s="79" t="str">
        <f t="shared" si="30"/>
        <v>April</v>
      </c>
      <c r="I644" s="16">
        <f t="shared" ca="1" si="31"/>
        <v>16</v>
      </c>
      <c r="J644" s="17" t="s">
        <v>15</v>
      </c>
      <c r="K644" s="93">
        <v>86103</v>
      </c>
      <c r="L644" s="12">
        <v>5</v>
      </c>
      <c r="R644" s="97" t="s">
        <v>1501</v>
      </c>
      <c r="S644" s="78">
        <v>41281</v>
      </c>
      <c r="T644" s="78">
        <v>41976</v>
      </c>
      <c r="U644" s="11">
        <f t="shared" si="32"/>
        <v>695</v>
      </c>
    </row>
    <row r="645" spans="1:21" hidden="1" x14ac:dyDescent="0.25">
      <c r="A645" s="11" t="s">
        <v>45</v>
      </c>
      <c r="B645" s="12" t="s">
        <v>31</v>
      </c>
      <c r="C645" s="11" t="s">
        <v>522</v>
      </c>
      <c r="D645" s="13">
        <v>451009170</v>
      </c>
      <c r="E645" s="14">
        <v>2522604602</v>
      </c>
      <c r="F645" s="11" t="s">
        <v>22</v>
      </c>
      <c r="G645" s="78">
        <v>38668</v>
      </c>
      <c r="H645" s="79" t="str">
        <f t="shared" si="30"/>
        <v>November</v>
      </c>
      <c r="I645" s="16">
        <f t="shared" ca="1" si="31"/>
        <v>15</v>
      </c>
      <c r="J645" s="17" t="s">
        <v>15</v>
      </c>
      <c r="K645" s="93">
        <v>42127</v>
      </c>
      <c r="L645" s="12">
        <v>2</v>
      </c>
      <c r="R645" s="97" t="s">
        <v>1502</v>
      </c>
      <c r="S645" s="78">
        <v>42156</v>
      </c>
      <c r="T645" s="78">
        <v>42658</v>
      </c>
      <c r="U645" s="11">
        <f t="shared" si="32"/>
        <v>502</v>
      </c>
    </row>
    <row r="646" spans="1:21" hidden="1" x14ac:dyDescent="0.25">
      <c r="A646" s="11" t="s">
        <v>519</v>
      </c>
      <c r="B646" s="12" t="s">
        <v>12</v>
      </c>
      <c r="C646" s="11" t="s">
        <v>51</v>
      </c>
      <c r="D646" s="13">
        <v>460002180</v>
      </c>
      <c r="E646" s="14">
        <v>9196822349</v>
      </c>
      <c r="F646" s="11" t="s">
        <v>14</v>
      </c>
      <c r="G646" s="78">
        <v>42948</v>
      </c>
      <c r="H646" s="79" t="str">
        <f t="shared" si="30"/>
        <v>August</v>
      </c>
      <c r="I646" s="16">
        <f t="shared" ca="1" si="31"/>
        <v>3</v>
      </c>
      <c r="J646" s="17" t="s">
        <v>23</v>
      </c>
      <c r="K646" s="93">
        <v>69093</v>
      </c>
      <c r="L646" s="12">
        <v>3</v>
      </c>
      <c r="R646" s="97" t="s">
        <v>1503</v>
      </c>
      <c r="S646" s="78">
        <v>41748</v>
      </c>
      <c r="T646" s="78">
        <v>42143</v>
      </c>
      <c r="U646" s="11">
        <f t="shared" si="32"/>
        <v>395</v>
      </c>
    </row>
    <row r="647" spans="1:21" hidden="1" x14ac:dyDescent="0.25">
      <c r="A647" s="11" t="s">
        <v>348</v>
      </c>
      <c r="B647" s="12" t="s">
        <v>33</v>
      </c>
      <c r="C647" s="11" t="s">
        <v>611</v>
      </c>
      <c r="D647" s="13">
        <v>351003584</v>
      </c>
      <c r="E647" s="14">
        <v>2524269081</v>
      </c>
      <c r="F647" s="11" t="s">
        <v>17</v>
      </c>
      <c r="G647" s="78">
        <v>39056</v>
      </c>
      <c r="H647" s="79" t="str">
        <f t="shared" si="30"/>
        <v>December</v>
      </c>
      <c r="I647" s="16">
        <f t="shared" ca="1" si="31"/>
        <v>14</v>
      </c>
      <c r="J647" s="17"/>
      <c r="K647" s="93">
        <v>71969</v>
      </c>
      <c r="L647" s="12">
        <v>5</v>
      </c>
      <c r="R647" s="97" t="s">
        <v>1504</v>
      </c>
      <c r="S647" s="78">
        <v>41635</v>
      </c>
      <c r="T647" s="78">
        <v>41788</v>
      </c>
      <c r="U647" s="11">
        <f t="shared" si="32"/>
        <v>153</v>
      </c>
    </row>
    <row r="648" spans="1:21" hidden="1" x14ac:dyDescent="0.25">
      <c r="A648" s="11" t="s">
        <v>501</v>
      </c>
      <c r="B648" s="12" t="s">
        <v>33</v>
      </c>
      <c r="C648" s="11" t="s">
        <v>220</v>
      </c>
      <c r="D648" s="13">
        <v>319009613</v>
      </c>
      <c r="E648" s="14">
        <v>2523454032</v>
      </c>
      <c r="F648" s="11" t="s">
        <v>14</v>
      </c>
      <c r="G648" s="78">
        <v>39174</v>
      </c>
      <c r="H648" s="79" t="str">
        <f t="shared" si="30"/>
        <v>April</v>
      </c>
      <c r="I648" s="16">
        <f t="shared" ca="1" si="31"/>
        <v>13</v>
      </c>
      <c r="J648" s="17" t="s">
        <v>20</v>
      </c>
      <c r="K648" s="93">
        <v>50976</v>
      </c>
      <c r="L648" s="12">
        <v>2</v>
      </c>
      <c r="R648" s="97" t="s">
        <v>1505</v>
      </c>
      <c r="S648" s="78">
        <v>42158</v>
      </c>
      <c r="T648" s="78">
        <v>42788</v>
      </c>
      <c r="U648" s="11">
        <f t="shared" si="32"/>
        <v>630</v>
      </c>
    </row>
    <row r="649" spans="1:21" hidden="1" x14ac:dyDescent="0.25">
      <c r="A649" s="11" t="s">
        <v>426</v>
      </c>
      <c r="B649" s="12" t="s">
        <v>12</v>
      </c>
      <c r="C649" s="11" t="s">
        <v>611</v>
      </c>
      <c r="D649" s="13">
        <v>288001910</v>
      </c>
      <c r="E649" s="14">
        <v>2522842668</v>
      </c>
      <c r="F649" s="11" t="s">
        <v>14</v>
      </c>
      <c r="G649" s="78">
        <v>39202</v>
      </c>
      <c r="H649" s="79" t="str">
        <f t="shared" si="30"/>
        <v>April</v>
      </c>
      <c r="I649" s="16">
        <f t="shared" ca="1" si="31"/>
        <v>13</v>
      </c>
      <c r="J649" s="17" t="s">
        <v>37</v>
      </c>
      <c r="K649" s="93">
        <v>90477</v>
      </c>
      <c r="L649" s="12">
        <v>1</v>
      </c>
      <c r="R649" s="97" t="s">
        <v>1506</v>
      </c>
      <c r="S649" s="78">
        <v>41248</v>
      </c>
      <c r="T649" s="78">
        <v>41724</v>
      </c>
      <c r="U649" s="11">
        <f t="shared" si="32"/>
        <v>476</v>
      </c>
    </row>
    <row r="650" spans="1:21" hidden="1" x14ac:dyDescent="0.25">
      <c r="A650" s="11" t="s">
        <v>349</v>
      </c>
      <c r="B650" s="12" t="s">
        <v>28</v>
      </c>
      <c r="C650" s="11" t="s">
        <v>172</v>
      </c>
      <c r="D650" s="13">
        <v>622004162</v>
      </c>
      <c r="E650" s="14">
        <v>9191264786</v>
      </c>
      <c r="F650" s="11" t="s">
        <v>17</v>
      </c>
      <c r="G650" s="78">
        <v>37613</v>
      </c>
      <c r="H650" s="79" t="str">
        <f t="shared" si="30"/>
        <v>December</v>
      </c>
      <c r="I650" s="16">
        <f t="shared" ca="1" si="31"/>
        <v>17</v>
      </c>
      <c r="J650" s="17"/>
      <c r="K650" s="93">
        <v>35586</v>
      </c>
      <c r="L650" s="12">
        <v>4</v>
      </c>
      <c r="R650" s="97" t="s">
        <v>1507</v>
      </c>
      <c r="S650" s="78">
        <v>41124</v>
      </c>
      <c r="T650" s="78">
        <v>41610</v>
      </c>
      <c r="U650" s="11">
        <f t="shared" si="32"/>
        <v>486</v>
      </c>
    </row>
    <row r="651" spans="1:21" hidden="1" x14ac:dyDescent="0.25">
      <c r="A651" s="11" t="s">
        <v>600</v>
      </c>
      <c r="B651" s="12" t="s">
        <v>19</v>
      </c>
      <c r="C651" s="11" t="s">
        <v>433</v>
      </c>
      <c r="D651" s="13">
        <v>917005248</v>
      </c>
      <c r="E651" s="14">
        <v>9194605984</v>
      </c>
      <c r="F651" s="11" t="s">
        <v>26</v>
      </c>
      <c r="G651" s="78">
        <v>40669</v>
      </c>
      <c r="H651" s="79" t="str">
        <f t="shared" si="30"/>
        <v>May</v>
      </c>
      <c r="I651" s="16">
        <f t="shared" ca="1" si="31"/>
        <v>9</v>
      </c>
      <c r="J651" s="17"/>
      <c r="K651" s="93">
        <v>14909</v>
      </c>
      <c r="L651" s="12">
        <v>2</v>
      </c>
      <c r="R651" s="97" t="s">
        <v>1508</v>
      </c>
      <c r="S651" s="78">
        <v>41054</v>
      </c>
      <c r="T651" s="78">
        <v>41383</v>
      </c>
      <c r="U651" s="11">
        <f t="shared" si="32"/>
        <v>329</v>
      </c>
    </row>
    <row r="652" spans="1:21" hidden="1" x14ac:dyDescent="0.25">
      <c r="A652" s="11" t="s">
        <v>46</v>
      </c>
      <c r="B652" s="12" t="s">
        <v>33</v>
      </c>
      <c r="C652" s="11" t="s">
        <v>146</v>
      </c>
      <c r="D652" s="13">
        <v>690004765</v>
      </c>
      <c r="E652" s="14">
        <v>9196756847</v>
      </c>
      <c r="F652" s="11" t="s">
        <v>14</v>
      </c>
      <c r="G652" s="78">
        <v>36665</v>
      </c>
      <c r="H652" s="79" t="str">
        <f t="shared" si="30"/>
        <v>May</v>
      </c>
      <c r="I652" s="16">
        <f t="shared" ca="1" si="31"/>
        <v>20</v>
      </c>
      <c r="J652" s="17" t="s">
        <v>37</v>
      </c>
      <c r="K652" s="93">
        <v>111375</v>
      </c>
      <c r="L652" s="12">
        <v>4</v>
      </c>
      <c r="R652" s="97" t="s">
        <v>1509</v>
      </c>
      <c r="S652" s="78">
        <v>41592</v>
      </c>
      <c r="T652" s="78">
        <v>42379</v>
      </c>
      <c r="U652" s="11">
        <f t="shared" si="32"/>
        <v>787</v>
      </c>
    </row>
    <row r="653" spans="1:21" hidden="1" x14ac:dyDescent="0.25">
      <c r="A653" s="11" t="s">
        <v>449</v>
      </c>
      <c r="B653" s="12" t="s">
        <v>19</v>
      </c>
      <c r="C653" s="11" t="s">
        <v>373</v>
      </c>
      <c r="D653" s="13">
        <v>380003690</v>
      </c>
      <c r="E653" s="14">
        <v>2523906310</v>
      </c>
      <c r="F653" s="11" t="s">
        <v>17</v>
      </c>
      <c r="G653" s="78">
        <v>43134</v>
      </c>
      <c r="H653" s="79" t="str">
        <f t="shared" si="30"/>
        <v>February</v>
      </c>
      <c r="I653" s="16">
        <f t="shared" ca="1" si="31"/>
        <v>2</v>
      </c>
      <c r="J653" s="17"/>
      <c r="K653" s="93">
        <v>83552</v>
      </c>
      <c r="L653" s="12">
        <v>2</v>
      </c>
      <c r="R653" s="97" t="s">
        <v>1510</v>
      </c>
      <c r="S653" s="78">
        <v>41568</v>
      </c>
      <c r="T653" s="78">
        <v>42544</v>
      </c>
      <c r="U653" s="11">
        <f t="shared" si="32"/>
        <v>976</v>
      </c>
    </row>
    <row r="654" spans="1:21" hidden="1" x14ac:dyDescent="0.25">
      <c r="A654" s="11" t="s">
        <v>766</v>
      </c>
      <c r="B654" s="12" t="s">
        <v>12</v>
      </c>
      <c r="C654" s="11" t="s">
        <v>611</v>
      </c>
      <c r="D654" s="13">
        <v>291004360</v>
      </c>
      <c r="E654" s="14">
        <v>2524563177</v>
      </c>
      <c r="F654" s="11" t="s">
        <v>14</v>
      </c>
      <c r="G654" s="78">
        <v>38923</v>
      </c>
      <c r="H654" s="79" t="str">
        <f t="shared" si="30"/>
        <v>July</v>
      </c>
      <c r="I654" s="16">
        <f t="shared" ca="1" si="31"/>
        <v>14</v>
      </c>
      <c r="J654" s="17" t="s">
        <v>37</v>
      </c>
      <c r="K654" s="93">
        <v>90999</v>
      </c>
      <c r="L654" s="12">
        <v>5</v>
      </c>
      <c r="R654" s="97" t="s">
        <v>1511</v>
      </c>
      <c r="S654" s="78">
        <v>41103</v>
      </c>
      <c r="T654" s="78">
        <v>41917</v>
      </c>
      <c r="U654" s="11">
        <f t="shared" si="32"/>
        <v>814</v>
      </c>
    </row>
    <row r="655" spans="1:21" hidden="1" x14ac:dyDescent="0.25">
      <c r="A655" s="11" t="s">
        <v>450</v>
      </c>
      <c r="B655" s="12" t="s">
        <v>33</v>
      </c>
      <c r="C655" s="11" t="s">
        <v>67</v>
      </c>
      <c r="D655" s="13">
        <v>653003221</v>
      </c>
      <c r="E655" s="14">
        <v>9197713771</v>
      </c>
      <c r="F655" s="11" t="s">
        <v>17</v>
      </c>
      <c r="G655" s="78">
        <v>42801</v>
      </c>
      <c r="H655" s="79" t="str">
        <f t="shared" si="30"/>
        <v>March</v>
      </c>
      <c r="I655" s="16">
        <f t="shared" ca="1" si="31"/>
        <v>3</v>
      </c>
      <c r="J655" s="17"/>
      <c r="K655" s="93">
        <v>107271</v>
      </c>
      <c r="L655" s="12">
        <v>5</v>
      </c>
      <c r="R655" s="97" t="s">
        <v>1512</v>
      </c>
      <c r="S655" s="78">
        <v>41651</v>
      </c>
      <c r="T655" s="78">
        <v>42492</v>
      </c>
      <c r="U655" s="11">
        <f t="shared" si="32"/>
        <v>841</v>
      </c>
    </row>
    <row r="656" spans="1:21" hidden="1" x14ac:dyDescent="0.25">
      <c r="A656" s="11" t="s">
        <v>56</v>
      </c>
      <c r="B656" s="12" t="s">
        <v>33</v>
      </c>
      <c r="C656" s="11" t="s">
        <v>381</v>
      </c>
      <c r="D656" s="13">
        <v>157007652</v>
      </c>
      <c r="E656" s="14">
        <v>9193262077</v>
      </c>
      <c r="F656" s="11" t="s">
        <v>17</v>
      </c>
      <c r="G656" s="78">
        <v>39545</v>
      </c>
      <c r="H656" s="79" t="str">
        <f t="shared" si="30"/>
        <v>April</v>
      </c>
      <c r="I656" s="16">
        <f t="shared" ca="1" si="31"/>
        <v>12</v>
      </c>
      <c r="J656" s="17"/>
      <c r="K656" s="93">
        <v>67770</v>
      </c>
      <c r="L656" s="12">
        <v>4</v>
      </c>
      <c r="R656" s="97" t="s">
        <v>1513</v>
      </c>
      <c r="S656" s="78">
        <v>41904</v>
      </c>
      <c r="T656" s="78">
        <v>42023</v>
      </c>
      <c r="U656" s="11">
        <f t="shared" si="32"/>
        <v>119</v>
      </c>
    </row>
    <row r="657" spans="1:21" hidden="1" x14ac:dyDescent="0.25">
      <c r="A657" s="11" t="s">
        <v>350</v>
      </c>
      <c r="B657" s="12" t="s">
        <v>33</v>
      </c>
      <c r="C657" s="11" t="s">
        <v>220</v>
      </c>
      <c r="D657" s="13">
        <v>399000898</v>
      </c>
      <c r="E657" s="14">
        <v>9195197037</v>
      </c>
      <c r="F657" s="11" t="s">
        <v>17</v>
      </c>
      <c r="G657" s="78">
        <v>41163</v>
      </c>
      <c r="H657" s="79" t="str">
        <f t="shared" si="30"/>
        <v>September</v>
      </c>
      <c r="I657" s="16">
        <f t="shared" ca="1" si="31"/>
        <v>8</v>
      </c>
      <c r="J657" s="17"/>
      <c r="K657" s="93">
        <v>51273</v>
      </c>
      <c r="L657" s="12">
        <v>4</v>
      </c>
      <c r="R657" s="97" t="s">
        <v>1514</v>
      </c>
      <c r="S657" s="78">
        <v>42055</v>
      </c>
      <c r="T657" s="78">
        <v>43000</v>
      </c>
      <c r="U657" s="11">
        <f t="shared" si="32"/>
        <v>945</v>
      </c>
    </row>
    <row r="658" spans="1:21" hidden="1" x14ac:dyDescent="0.25">
      <c r="A658" s="11" t="s">
        <v>57</v>
      </c>
      <c r="B658" s="12" t="s">
        <v>28</v>
      </c>
      <c r="C658" s="11" t="s">
        <v>611</v>
      </c>
      <c r="D658" s="13">
        <v>562007973</v>
      </c>
      <c r="E658" s="14">
        <v>2524111882</v>
      </c>
      <c r="F658" s="11" t="s">
        <v>14</v>
      </c>
      <c r="G658" s="78">
        <v>38198</v>
      </c>
      <c r="H658" s="79" t="str">
        <f t="shared" si="30"/>
        <v>July</v>
      </c>
      <c r="I658" s="16">
        <f t="shared" ca="1" si="31"/>
        <v>16</v>
      </c>
      <c r="J658" s="17" t="s">
        <v>23</v>
      </c>
      <c r="K658" s="93">
        <v>85091</v>
      </c>
      <c r="L658" s="12">
        <v>1</v>
      </c>
      <c r="R658" s="97" t="s">
        <v>1515</v>
      </c>
      <c r="S658" s="78">
        <v>41921</v>
      </c>
      <c r="T658" s="78">
        <v>42387</v>
      </c>
      <c r="U658" s="11">
        <f t="shared" si="32"/>
        <v>466</v>
      </c>
    </row>
    <row r="659" spans="1:21" hidden="1" x14ac:dyDescent="0.25">
      <c r="A659" s="11" t="s">
        <v>58</v>
      </c>
      <c r="B659" s="12" t="s">
        <v>33</v>
      </c>
      <c r="C659" s="11" t="s">
        <v>522</v>
      </c>
      <c r="D659" s="13">
        <v>349004221</v>
      </c>
      <c r="E659" s="14">
        <v>2521220758</v>
      </c>
      <c r="F659" s="11" t="s">
        <v>22</v>
      </c>
      <c r="G659" s="78">
        <v>38926</v>
      </c>
      <c r="H659" s="79" t="str">
        <f t="shared" si="30"/>
        <v>July</v>
      </c>
      <c r="I659" s="16">
        <f t="shared" ca="1" si="31"/>
        <v>14</v>
      </c>
      <c r="J659" s="17" t="s">
        <v>23</v>
      </c>
      <c r="K659" s="93">
        <v>61763</v>
      </c>
      <c r="L659" s="12">
        <v>5</v>
      </c>
      <c r="R659" s="97" t="s">
        <v>1516</v>
      </c>
      <c r="S659" s="78">
        <v>41658</v>
      </c>
      <c r="T659" s="78">
        <v>41992</v>
      </c>
      <c r="U659" s="11">
        <f t="shared" si="32"/>
        <v>334</v>
      </c>
    </row>
    <row r="660" spans="1:21" hidden="1" x14ac:dyDescent="0.25">
      <c r="A660" s="11" t="s">
        <v>601</v>
      </c>
      <c r="B660" s="12" t="s">
        <v>28</v>
      </c>
      <c r="C660" s="11" t="s">
        <v>522</v>
      </c>
      <c r="D660" s="13">
        <v>358007400</v>
      </c>
      <c r="E660" s="14">
        <v>2523265407</v>
      </c>
      <c r="F660" s="11" t="s">
        <v>26</v>
      </c>
      <c r="G660" s="78">
        <v>39222</v>
      </c>
      <c r="H660" s="79" t="str">
        <f t="shared" si="30"/>
        <v>May</v>
      </c>
      <c r="I660" s="16">
        <f t="shared" ca="1" si="31"/>
        <v>13</v>
      </c>
      <c r="J660" s="17"/>
      <c r="K660" s="93">
        <v>48670</v>
      </c>
      <c r="L660" s="12">
        <v>5</v>
      </c>
      <c r="R660" s="97" t="s">
        <v>1517</v>
      </c>
      <c r="S660" s="78">
        <v>42363</v>
      </c>
      <c r="T660" s="78">
        <v>42466</v>
      </c>
      <c r="U660" s="11">
        <f t="shared" si="32"/>
        <v>103</v>
      </c>
    </row>
    <row r="661" spans="1:21" hidden="1" x14ac:dyDescent="0.25">
      <c r="A661" s="11" t="s">
        <v>767</v>
      </c>
      <c r="B661" s="12" t="s">
        <v>12</v>
      </c>
      <c r="C661" s="11" t="s">
        <v>381</v>
      </c>
      <c r="D661" s="13">
        <v>132006163</v>
      </c>
      <c r="E661" s="14">
        <v>2527726916</v>
      </c>
      <c r="F661" s="11" t="s">
        <v>22</v>
      </c>
      <c r="G661" s="78">
        <v>42713</v>
      </c>
      <c r="H661" s="79" t="str">
        <f t="shared" si="30"/>
        <v>December</v>
      </c>
      <c r="I661" s="16">
        <f t="shared" ca="1" si="31"/>
        <v>3</v>
      </c>
      <c r="J661" s="17" t="s">
        <v>20</v>
      </c>
      <c r="K661" s="93">
        <v>52076</v>
      </c>
      <c r="L661" s="12">
        <v>2</v>
      </c>
      <c r="R661" s="97" t="s">
        <v>1518</v>
      </c>
      <c r="S661" s="78">
        <v>41977</v>
      </c>
      <c r="T661" s="78">
        <v>42855</v>
      </c>
      <c r="U661" s="11">
        <f t="shared" si="32"/>
        <v>878</v>
      </c>
    </row>
    <row r="662" spans="1:21" hidden="1" x14ac:dyDescent="0.25">
      <c r="A662" s="11" t="s">
        <v>208</v>
      </c>
      <c r="B662" s="12" t="s">
        <v>31</v>
      </c>
      <c r="C662" s="11" t="s">
        <v>522</v>
      </c>
      <c r="D662" s="13">
        <v>886002647</v>
      </c>
      <c r="E662" s="14">
        <v>2526698101</v>
      </c>
      <c r="F662" s="11" t="s">
        <v>14</v>
      </c>
      <c r="G662" s="78">
        <v>40690</v>
      </c>
      <c r="H662" s="79" t="str">
        <f t="shared" si="30"/>
        <v>May</v>
      </c>
      <c r="I662" s="16">
        <f t="shared" ca="1" si="31"/>
        <v>9</v>
      </c>
      <c r="J662" s="17" t="s">
        <v>23</v>
      </c>
      <c r="K662" s="93">
        <v>103829</v>
      </c>
      <c r="L662" s="12">
        <v>2</v>
      </c>
      <c r="R662" s="97" t="s">
        <v>1519</v>
      </c>
      <c r="S662" s="78">
        <v>41508</v>
      </c>
      <c r="T662" s="78">
        <v>42399</v>
      </c>
      <c r="U662" s="11">
        <f t="shared" si="32"/>
        <v>891</v>
      </c>
    </row>
    <row r="663" spans="1:21" hidden="1" x14ac:dyDescent="0.25">
      <c r="A663" s="11" t="s">
        <v>768</v>
      </c>
      <c r="B663" s="12" t="s">
        <v>31</v>
      </c>
      <c r="C663" s="11" t="s">
        <v>460</v>
      </c>
      <c r="D663" s="13">
        <v>577009513</v>
      </c>
      <c r="E663" s="14">
        <v>9193199265</v>
      </c>
      <c r="F663" s="11" t="s">
        <v>14</v>
      </c>
      <c r="G663" s="78">
        <v>37975</v>
      </c>
      <c r="H663" s="79" t="str">
        <f t="shared" si="30"/>
        <v>December</v>
      </c>
      <c r="I663" s="16">
        <f t="shared" ca="1" si="31"/>
        <v>16</v>
      </c>
      <c r="J663" s="17" t="s">
        <v>37</v>
      </c>
      <c r="K663" s="93">
        <v>85158</v>
      </c>
      <c r="L663" s="12">
        <v>5</v>
      </c>
      <c r="R663" s="97" t="s">
        <v>1520</v>
      </c>
      <c r="S663" s="78">
        <v>41017</v>
      </c>
      <c r="T663" s="78">
        <v>41723</v>
      </c>
      <c r="U663" s="11">
        <f t="shared" si="32"/>
        <v>706</v>
      </c>
    </row>
    <row r="664" spans="1:21" hidden="1" x14ac:dyDescent="0.25">
      <c r="A664" s="11" t="s">
        <v>351</v>
      </c>
      <c r="B664" s="12" t="s">
        <v>28</v>
      </c>
      <c r="C664" s="11" t="s">
        <v>172</v>
      </c>
      <c r="D664" s="13">
        <v>603001910</v>
      </c>
      <c r="E664" s="14">
        <v>9196514650</v>
      </c>
      <c r="F664" s="11" t="s">
        <v>14</v>
      </c>
      <c r="G664" s="78">
        <v>37055</v>
      </c>
      <c r="H664" s="79" t="str">
        <f t="shared" si="30"/>
        <v>June</v>
      </c>
      <c r="I664" s="16">
        <f t="shared" ca="1" si="31"/>
        <v>19</v>
      </c>
      <c r="J664" s="17" t="s">
        <v>15</v>
      </c>
      <c r="K664" s="93">
        <v>98415</v>
      </c>
      <c r="L664" s="12">
        <v>3</v>
      </c>
      <c r="R664" s="97" t="s">
        <v>1521</v>
      </c>
      <c r="S664" s="78">
        <v>41061</v>
      </c>
      <c r="T664" s="78">
        <v>41299</v>
      </c>
      <c r="U664" s="11">
        <f t="shared" si="32"/>
        <v>238</v>
      </c>
    </row>
    <row r="665" spans="1:21" hidden="1" x14ac:dyDescent="0.25">
      <c r="A665" s="11" t="s">
        <v>163</v>
      </c>
      <c r="B665" s="12" t="s">
        <v>33</v>
      </c>
      <c r="C665" s="11" t="s">
        <v>136</v>
      </c>
      <c r="D665" s="13">
        <v>124003063</v>
      </c>
      <c r="E665" s="14">
        <v>9192229885</v>
      </c>
      <c r="F665" s="11" t="s">
        <v>22</v>
      </c>
      <c r="G665" s="78">
        <v>43414</v>
      </c>
      <c r="H665" s="79" t="str">
        <f t="shared" si="30"/>
        <v>November</v>
      </c>
      <c r="I665" s="16">
        <f t="shared" ca="1" si="31"/>
        <v>2</v>
      </c>
      <c r="J665" s="17" t="s">
        <v>37</v>
      </c>
      <c r="K665" s="93">
        <v>14202</v>
      </c>
      <c r="L665" s="12">
        <v>4</v>
      </c>
      <c r="R665" s="97" t="s">
        <v>1522</v>
      </c>
      <c r="S665" s="78">
        <v>41214</v>
      </c>
      <c r="T665" s="78">
        <v>41828</v>
      </c>
      <c r="U665" s="11">
        <f t="shared" si="32"/>
        <v>614</v>
      </c>
    </row>
    <row r="666" spans="1:21" hidden="1" x14ac:dyDescent="0.25">
      <c r="A666" s="11" t="s">
        <v>164</v>
      </c>
      <c r="B666" s="12" t="s">
        <v>19</v>
      </c>
      <c r="C666" s="11" t="s">
        <v>685</v>
      </c>
      <c r="D666" s="13">
        <v>616005292</v>
      </c>
      <c r="E666" s="14">
        <v>9192913490</v>
      </c>
      <c r="F666" s="11" t="s">
        <v>14</v>
      </c>
      <c r="G666" s="78">
        <v>36763</v>
      </c>
      <c r="H666" s="79" t="str">
        <f t="shared" si="30"/>
        <v>August</v>
      </c>
      <c r="I666" s="16">
        <f t="shared" ca="1" si="31"/>
        <v>20</v>
      </c>
      <c r="J666" s="17" t="s">
        <v>20</v>
      </c>
      <c r="K666" s="93">
        <v>43416</v>
      </c>
      <c r="L666" s="12">
        <v>3</v>
      </c>
      <c r="R666" s="97" t="s">
        <v>1523</v>
      </c>
      <c r="S666" s="78">
        <v>40993</v>
      </c>
      <c r="T666" s="78">
        <v>41610</v>
      </c>
      <c r="U666" s="11">
        <f t="shared" si="32"/>
        <v>617</v>
      </c>
    </row>
    <row r="667" spans="1:21" hidden="1" x14ac:dyDescent="0.25">
      <c r="A667" s="11" t="s">
        <v>352</v>
      </c>
      <c r="B667" s="12" t="s">
        <v>28</v>
      </c>
      <c r="C667" s="11" t="s">
        <v>211</v>
      </c>
      <c r="D667" s="13">
        <v>351008538</v>
      </c>
      <c r="E667" s="14">
        <v>2525610944</v>
      </c>
      <c r="F667" s="11" t="s">
        <v>26</v>
      </c>
      <c r="G667" s="78">
        <v>39361</v>
      </c>
      <c r="H667" s="79" t="str">
        <f t="shared" si="30"/>
        <v>October</v>
      </c>
      <c r="I667" s="16">
        <f t="shared" ca="1" si="31"/>
        <v>13</v>
      </c>
      <c r="J667" s="17" t="s">
        <v>37</v>
      </c>
      <c r="K667" s="93">
        <v>83511</v>
      </c>
      <c r="L667" s="12">
        <v>5</v>
      </c>
      <c r="R667" s="97" t="s">
        <v>1524</v>
      </c>
      <c r="S667" s="78">
        <v>41254</v>
      </c>
      <c r="T667" s="78">
        <v>42017</v>
      </c>
      <c r="U667" s="11">
        <f t="shared" si="32"/>
        <v>763</v>
      </c>
    </row>
    <row r="668" spans="1:21" hidden="1" x14ac:dyDescent="0.25">
      <c r="A668" s="11" t="s">
        <v>353</v>
      </c>
      <c r="B668" s="12" t="s">
        <v>33</v>
      </c>
      <c r="C668" s="11" t="s">
        <v>611</v>
      </c>
      <c r="D668" s="13">
        <v>750002934</v>
      </c>
      <c r="E668" s="14">
        <v>2523631883</v>
      </c>
      <c r="F668" s="11" t="s">
        <v>14</v>
      </c>
      <c r="G668" s="78">
        <v>38411</v>
      </c>
      <c r="H668" s="79" t="str">
        <f t="shared" si="30"/>
        <v>February</v>
      </c>
      <c r="I668" s="16">
        <f t="shared" ca="1" si="31"/>
        <v>15</v>
      </c>
      <c r="J668" s="17" t="s">
        <v>37</v>
      </c>
      <c r="K668" s="93">
        <v>50990</v>
      </c>
      <c r="L668" s="12">
        <v>5</v>
      </c>
      <c r="R668" s="97" t="s">
        <v>1525</v>
      </c>
      <c r="S668" s="78">
        <v>41806</v>
      </c>
      <c r="T668" s="78">
        <v>41959</v>
      </c>
      <c r="U668" s="11">
        <f t="shared" si="32"/>
        <v>153</v>
      </c>
    </row>
    <row r="669" spans="1:21" hidden="1" x14ac:dyDescent="0.25">
      <c r="A669" s="11" t="s">
        <v>427</v>
      </c>
      <c r="B669" s="12" t="s">
        <v>12</v>
      </c>
      <c r="C669" s="11" t="s">
        <v>220</v>
      </c>
      <c r="D669" s="13">
        <v>436008229</v>
      </c>
      <c r="E669" s="14">
        <v>2525871924</v>
      </c>
      <c r="F669" s="11" t="s">
        <v>17</v>
      </c>
      <c r="G669" s="78">
        <v>42664</v>
      </c>
      <c r="H669" s="79" t="str">
        <f t="shared" si="30"/>
        <v>October</v>
      </c>
      <c r="I669" s="16">
        <f t="shared" ca="1" si="31"/>
        <v>4</v>
      </c>
      <c r="J669" s="17"/>
      <c r="K669" s="93">
        <v>81054</v>
      </c>
      <c r="L669" s="12">
        <v>5</v>
      </c>
      <c r="R669" s="97" t="s">
        <v>1526</v>
      </c>
      <c r="S669" s="78">
        <v>41419</v>
      </c>
      <c r="T669" s="78">
        <v>42051</v>
      </c>
      <c r="U669" s="11">
        <f t="shared" si="32"/>
        <v>632</v>
      </c>
    </row>
    <row r="670" spans="1:21" hidden="1" x14ac:dyDescent="0.25">
      <c r="A670" s="11" t="s">
        <v>354</v>
      </c>
      <c r="B670" s="12" t="s">
        <v>25</v>
      </c>
      <c r="C670" s="11" t="s">
        <v>220</v>
      </c>
      <c r="D670" s="13">
        <v>783004212</v>
      </c>
      <c r="E670" s="14">
        <v>9193164024</v>
      </c>
      <c r="F670" s="11" t="s">
        <v>22</v>
      </c>
      <c r="G670" s="78">
        <v>37425</v>
      </c>
      <c r="H670" s="79" t="str">
        <f t="shared" si="30"/>
        <v>June</v>
      </c>
      <c r="I670" s="16">
        <f t="shared" ca="1" si="31"/>
        <v>18</v>
      </c>
      <c r="J670" s="17" t="s">
        <v>23</v>
      </c>
      <c r="K670" s="93">
        <v>20601</v>
      </c>
      <c r="L670" s="12">
        <v>2</v>
      </c>
      <c r="R670" s="97" t="s">
        <v>1527</v>
      </c>
      <c r="S670" s="78">
        <v>41494</v>
      </c>
      <c r="T670" s="78">
        <v>42034</v>
      </c>
      <c r="U670" s="11">
        <f t="shared" si="32"/>
        <v>540</v>
      </c>
    </row>
    <row r="671" spans="1:21" hidden="1" x14ac:dyDescent="0.25">
      <c r="A671" s="11" t="s">
        <v>769</v>
      </c>
      <c r="B671" s="12" t="s">
        <v>28</v>
      </c>
      <c r="C671" s="11" t="s">
        <v>220</v>
      </c>
      <c r="D671" s="13">
        <v>468003610</v>
      </c>
      <c r="E671" s="14">
        <v>2525344270</v>
      </c>
      <c r="F671" s="11" t="s">
        <v>14</v>
      </c>
      <c r="G671" s="78">
        <v>40351</v>
      </c>
      <c r="H671" s="79" t="str">
        <f t="shared" si="30"/>
        <v>June</v>
      </c>
      <c r="I671" s="16">
        <f t="shared" ca="1" si="31"/>
        <v>10</v>
      </c>
      <c r="J671" s="17" t="s">
        <v>37</v>
      </c>
      <c r="K671" s="93">
        <v>93258</v>
      </c>
      <c r="L671" s="12">
        <v>3</v>
      </c>
      <c r="R671" s="97" t="s">
        <v>1528</v>
      </c>
      <c r="S671" s="78">
        <v>41879</v>
      </c>
      <c r="T671" s="78">
        <v>42482</v>
      </c>
      <c r="U671" s="11">
        <f t="shared" si="32"/>
        <v>603</v>
      </c>
    </row>
    <row r="672" spans="1:21" hidden="1" x14ac:dyDescent="0.25">
      <c r="A672" s="11" t="s">
        <v>355</v>
      </c>
      <c r="B672" s="12" t="s">
        <v>33</v>
      </c>
      <c r="C672" s="11" t="s">
        <v>62</v>
      </c>
      <c r="D672" s="13">
        <v>682001418</v>
      </c>
      <c r="E672" s="14">
        <v>9194603155</v>
      </c>
      <c r="F672" s="11" t="s">
        <v>14</v>
      </c>
      <c r="G672" s="78">
        <v>36555</v>
      </c>
      <c r="H672" s="79" t="str">
        <f t="shared" si="30"/>
        <v>January</v>
      </c>
      <c r="I672" s="16">
        <f t="shared" ca="1" si="31"/>
        <v>20</v>
      </c>
      <c r="J672" s="17" t="s">
        <v>15</v>
      </c>
      <c r="K672" s="93">
        <v>62397</v>
      </c>
      <c r="L672" s="12">
        <v>3</v>
      </c>
      <c r="R672" s="97" t="s">
        <v>1529</v>
      </c>
      <c r="S672" s="78">
        <v>41414</v>
      </c>
      <c r="T672" s="78">
        <v>41719</v>
      </c>
      <c r="U672" s="11">
        <f t="shared" si="32"/>
        <v>305</v>
      </c>
    </row>
    <row r="673" spans="1:21" hidden="1" x14ac:dyDescent="0.25">
      <c r="A673" s="11" t="s">
        <v>502</v>
      </c>
      <c r="B673" s="12" t="s">
        <v>33</v>
      </c>
      <c r="C673" s="11" t="s">
        <v>67</v>
      </c>
      <c r="D673" s="13">
        <v>644002142</v>
      </c>
      <c r="E673" s="14">
        <v>9193274978</v>
      </c>
      <c r="F673" s="11" t="s">
        <v>17</v>
      </c>
      <c r="G673" s="78">
        <v>37493</v>
      </c>
      <c r="H673" s="79" t="str">
        <f t="shared" si="30"/>
        <v>August</v>
      </c>
      <c r="I673" s="16">
        <f t="shared" ca="1" si="31"/>
        <v>18</v>
      </c>
      <c r="J673" s="17"/>
      <c r="K673" s="93">
        <v>63005</v>
      </c>
      <c r="L673" s="12">
        <v>3</v>
      </c>
      <c r="R673" s="97" t="s">
        <v>1530</v>
      </c>
      <c r="S673" s="78">
        <v>41361</v>
      </c>
      <c r="T673" s="78">
        <v>41758</v>
      </c>
      <c r="U673" s="11">
        <f t="shared" si="32"/>
        <v>397</v>
      </c>
    </row>
    <row r="674" spans="1:21" hidden="1" x14ac:dyDescent="0.25">
      <c r="A674" s="11" t="s">
        <v>428</v>
      </c>
      <c r="B674" s="12" t="s">
        <v>25</v>
      </c>
      <c r="C674" s="11" t="s">
        <v>29</v>
      </c>
      <c r="D674" s="13">
        <v>685003695</v>
      </c>
      <c r="E674" s="14">
        <v>2527936742</v>
      </c>
      <c r="F674" s="11" t="s">
        <v>22</v>
      </c>
      <c r="G674" s="78">
        <v>39059</v>
      </c>
      <c r="H674" s="79" t="str">
        <f t="shared" si="30"/>
        <v>December</v>
      </c>
      <c r="I674" s="16">
        <f t="shared" ca="1" si="31"/>
        <v>13</v>
      </c>
      <c r="J674" s="17" t="s">
        <v>15</v>
      </c>
      <c r="K674" s="93">
        <v>111726</v>
      </c>
      <c r="L674" s="12">
        <v>1</v>
      </c>
      <c r="R674" s="97" t="s">
        <v>1531</v>
      </c>
      <c r="S674" s="78">
        <v>41330</v>
      </c>
      <c r="T674" s="78">
        <v>42200</v>
      </c>
      <c r="U674" s="11">
        <f t="shared" si="32"/>
        <v>870</v>
      </c>
    </row>
    <row r="675" spans="1:21" hidden="1" x14ac:dyDescent="0.25">
      <c r="A675" s="11" t="s">
        <v>672</v>
      </c>
      <c r="B675" s="12" t="s">
        <v>31</v>
      </c>
      <c r="C675" s="11" t="s">
        <v>685</v>
      </c>
      <c r="D675" s="13">
        <v>643004096</v>
      </c>
      <c r="E675" s="14">
        <v>9191630739</v>
      </c>
      <c r="F675" s="11" t="s">
        <v>17</v>
      </c>
      <c r="G675" s="78">
        <v>36255</v>
      </c>
      <c r="H675" s="79" t="str">
        <f t="shared" si="30"/>
        <v>April</v>
      </c>
      <c r="I675" s="16">
        <f t="shared" ca="1" si="31"/>
        <v>21</v>
      </c>
      <c r="J675" s="17"/>
      <c r="K675" s="93">
        <v>35127</v>
      </c>
      <c r="L675" s="12">
        <v>5</v>
      </c>
      <c r="R675" s="97" t="s">
        <v>1532</v>
      </c>
      <c r="S675" s="78">
        <v>41815</v>
      </c>
      <c r="T675" s="78">
        <v>42057</v>
      </c>
      <c r="U675" s="11">
        <f t="shared" si="32"/>
        <v>242</v>
      </c>
    </row>
    <row r="676" spans="1:21" hidden="1" x14ac:dyDescent="0.25">
      <c r="A676" s="11" t="s">
        <v>356</v>
      </c>
      <c r="B676" s="12" t="s">
        <v>33</v>
      </c>
      <c r="C676" s="11" t="s">
        <v>460</v>
      </c>
      <c r="D676" s="13">
        <v>842004592</v>
      </c>
      <c r="E676" s="14">
        <v>2527345539</v>
      </c>
      <c r="F676" s="11" t="s">
        <v>26</v>
      </c>
      <c r="G676" s="78">
        <v>40986</v>
      </c>
      <c r="H676" s="79" t="str">
        <f t="shared" si="30"/>
        <v>March</v>
      </c>
      <c r="I676" s="16">
        <f t="shared" ca="1" si="31"/>
        <v>8</v>
      </c>
      <c r="J676" s="17"/>
      <c r="K676" s="93">
        <v>45241</v>
      </c>
      <c r="L676" s="12">
        <v>4</v>
      </c>
      <c r="R676" s="97" t="s">
        <v>1533</v>
      </c>
      <c r="S676" s="78">
        <v>42287</v>
      </c>
      <c r="T676" s="78">
        <v>43158</v>
      </c>
      <c r="U676" s="11">
        <f t="shared" si="32"/>
        <v>871</v>
      </c>
    </row>
    <row r="677" spans="1:21" hidden="1" x14ac:dyDescent="0.25">
      <c r="A677" s="11" t="s">
        <v>357</v>
      </c>
      <c r="B677" s="12" t="s">
        <v>12</v>
      </c>
      <c r="C677" s="11" t="s">
        <v>13</v>
      </c>
      <c r="D677" s="13">
        <v>100002924</v>
      </c>
      <c r="E677" s="14">
        <v>4022804104</v>
      </c>
      <c r="F677" s="11" t="s">
        <v>14</v>
      </c>
      <c r="G677" s="78">
        <v>39013</v>
      </c>
      <c r="H677" s="79" t="str">
        <f t="shared" si="30"/>
        <v>October</v>
      </c>
      <c r="I677" s="16">
        <f t="shared" ca="1" si="31"/>
        <v>14</v>
      </c>
      <c r="J677" s="17" t="s">
        <v>15</v>
      </c>
      <c r="K677" s="93">
        <v>33143</v>
      </c>
      <c r="L677" s="12">
        <v>1</v>
      </c>
      <c r="R677" s="97" t="s">
        <v>1534</v>
      </c>
      <c r="S677" s="78">
        <v>41776</v>
      </c>
      <c r="T677" s="78">
        <v>41932</v>
      </c>
      <c r="U677" s="11">
        <f t="shared" si="32"/>
        <v>156</v>
      </c>
    </row>
    <row r="678" spans="1:21" hidden="1" x14ac:dyDescent="0.25">
      <c r="A678" s="11" t="s">
        <v>209</v>
      </c>
      <c r="B678" s="12" t="s">
        <v>31</v>
      </c>
      <c r="C678" s="11" t="s">
        <v>381</v>
      </c>
      <c r="D678" s="13">
        <v>168007877</v>
      </c>
      <c r="E678" s="14">
        <v>9196530760</v>
      </c>
      <c r="F678" s="11" t="s">
        <v>22</v>
      </c>
      <c r="G678" s="78">
        <v>39983</v>
      </c>
      <c r="H678" s="79" t="str">
        <f t="shared" si="30"/>
        <v>June</v>
      </c>
      <c r="I678" s="16">
        <f t="shared" ca="1" si="31"/>
        <v>11</v>
      </c>
      <c r="J678" s="17" t="s">
        <v>42</v>
      </c>
      <c r="K678" s="93">
        <v>21479</v>
      </c>
      <c r="L678" s="12">
        <v>3</v>
      </c>
      <c r="R678" s="97" t="s">
        <v>1535</v>
      </c>
      <c r="S678" s="78">
        <v>42265</v>
      </c>
      <c r="T678" s="78">
        <v>43021</v>
      </c>
      <c r="U678" s="11">
        <f t="shared" si="32"/>
        <v>756</v>
      </c>
    </row>
    <row r="679" spans="1:21" hidden="1" x14ac:dyDescent="0.25">
      <c r="A679" s="11" t="s">
        <v>602</v>
      </c>
      <c r="B679" s="12" t="s">
        <v>19</v>
      </c>
      <c r="C679" s="11" t="s">
        <v>505</v>
      </c>
      <c r="D679" s="13">
        <v>710000589</v>
      </c>
      <c r="E679" s="14">
        <v>2526104400</v>
      </c>
      <c r="F679" s="11" t="s">
        <v>14</v>
      </c>
      <c r="G679" s="78">
        <v>36021</v>
      </c>
      <c r="H679" s="79" t="str">
        <f t="shared" si="30"/>
        <v>August</v>
      </c>
      <c r="I679" s="16">
        <f t="shared" ca="1" si="31"/>
        <v>22</v>
      </c>
      <c r="J679" s="17" t="s">
        <v>37</v>
      </c>
      <c r="K679" s="93">
        <v>58199</v>
      </c>
      <c r="L679" s="12">
        <v>2</v>
      </c>
      <c r="R679" s="97" t="s">
        <v>1536</v>
      </c>
      <c r="S679" s="78">
        <v>42352</v>
      </c>
      <c r="T679" s="78">
        <v>43189</v>
      </c>
      <c r="U679" s="11">
        <f t="shared" si="32"/>
        <v>837</v>
      </c>
    </row>
    <row r="680" spans="1:21" hidden="1" x14ac:dyDescent="0.25">
      <c r="A680" s="11" t="s">
        <v>47</v>
      </c>
      <c r="B680" s="12" t="s">
        <v>25</v>
      </c>
      <c r="C680" s="11" t="s">
        <v>611</v>
      </c>
      <c r="D680" s="13">
        <v>368005341</v>
      </c>
      <c r="E680" s="14">
        <v>9195526537</v>
      </c>
      <c r="F680" s="11" t="s">
        <v>17</v>
      </c>
      <c r="G680" s="78">
        <v>39924</v>
      </c>
      <c r="H680" s="79" t="str">
        <f t="shared" si="30"/>
        <v>April</v>
      </c>
      <c r="I680" s="16">
        <f t="shared" ca="1" si="31"/>
        <v>11</v>
      </c>
      <c r="J680" s="17"/>
      <c r="K680" s="93">
        <v>63153</v>
      </c>
      <c r="L680" s="12">
        <v>2</v>
      </c>
      <c r="R680" s="97" t="s">
        <v>1537</v>
      </c>
      <c r="S680" s="78">
        <v>41666</v>
      </c>
      <c r="T680" s="78">
        <v>42649</v>
      </c>
      <c r="U680" s="11">
        <f t="shared" si="32"/>
        <v>983</v>
      </c>
    </row>
    <row r="681" spans="1:21" hidden="1" x14ac:dyDescent="0.25">
      <c r="A681" s="11" t="s">
        <v>770</v>
      </c>
      <c r="B681" s="12" t="s">
        <v>28</v>
      </c>
      <c r="C681" s="11" t="s">
        <v>220</v>
      </c>
      <c r="D681" s="13">
        <v>501003688</v>
      </c>
      <c r="E681" s="14">
        <v>2528560698</v>
      </c>
      <c r="F681" s="11" t="s">
        <v>14</v>
      </c>
      <c r="G681" s="78">
        <v>38362</v>
      </c>
      <c r="H681" s="79" t="str">
        <f t="shared" si="30"/>
        <v>January</v>
      </c>
      <c r="I681" s="16">
        <f t="shared" ca="1" si="31"/>
        <v>15</v>
      </c>
      <c r="J681" s="17" t="s">
        <v>15</v>
      </c>
      <c r="K681" s="93">
        <v>107636</v>
      </c>
      <c r="L681" s="12">
        <v>2</v>
      </c>
      <c r="R681" s="97" t="s">
        <v>1538</v>
      </c>
      <c r="S681" s="78">
        <v>41979</v>
      </c>
      <c r="T681" s="78">
        <v>42155</v>
      </c>
      <c r="U681" s="11">
        <f t="shared" si="32"/>
        <v>176</v>
      </c>
    </row>
    <row r="682" spans="1:21" hidden="1" x14ac:dyDescent="0.25">
      <c r="A682" s="11" t="s">
        <v>673</v>
      </c>
      <c r="B682" s="12" t="s">
        <v>28</v>
      </c>
      <c r="C682" s="11" t="s">
        <v>460</v>
      </c>
      <c r="D682" s="13">
        <v>617005992</v>
      </c>
      <c r="E682" s="14">
        <v>2526345909</v>
      </c>
      <c r="F682" s="11" t="s">
        <v>14</v>
      </c>
      <c r="G682" s="78">
        <v>36420</v>
      </c>
      <c r="H682" s="79" t="str">
        <f t="shared" si="30"/>
        <v>September</v>
      </c>
      <c r="I682" s="16">
        <f t="shared" ca="1" si="31"/>
        <v>21</v>
      </c>
      <c r="J682" s="17" t="s">
        <v>15</v>
      </c>
      <c r="K682" s="93">
        <v>58833</v>
      </c>
      <c r="L682" s="12">
        <v>5</v>
      </c>
      <c r="R682" s="97" t="s">
        <v>1539</v>
      </c>
      <c r="S682" s="78">
        <v>40999</v>
      </c>
      <c r="T682" s="78">
        <v>41320</v>
      </c>
      <c r="U682" s="11">
        <f t="shared" si="32"/>
        <v>321</v>
      </c>
    </row>
    <row r="683" spans="1:21" hidden="1" x14ac:dyDescent="0.25">
      <c r="A683" s="11" t="s">
        <v>118</v>
      </c>
      <c r="B683" s="12" t="s">
        <v>33</v>
      </c>
      <c r="C683" s="11" t="s">
        <v>685</v>
      </c>
      <c r="D683" s="13">
        <v>249006723</v>
      </c>
      <c r="E683" s="14">
        <v>2521628807</v>
      </c>
      <c r="F683" s="11" t="s">
        <v>14</v>
      </c>
      <c r="G683" s="78">
        <v>38867</v>
      </c>
      <c r="H683" s="79" t="str">
        <f t="shared" si="30"/>
        <v>May</v>
      </c>
      <c r="I683" s="16">
        <f t="shared" ca="1" si="31"/>
        <v>14</v>
      </c>
      <c r="J683" s="17" t="s">
        <v>23</v>
      </c>
      <c r="K683" s="93">
        <v>87035</v>
      </c>
      <c r="L683" s="12">
        <v>5</v>
      </c>
      <c r="R683" s="97" t="s">
        <v>1540</v>
      </c>
      <c r="S683" s="78">
        <v>42081</v>
      </c>
      <c r="T683" s="78">
        <v>42379</v>
      </c>
      <c r="U683" s="11">
        <f t="shared" si="32"/>
        <v>298</v>
      </c>
    </row>
    <row r="684" spans="1:21" hidden="1" x14ac:dyDescent="0.25">
      <c r="A684" s="11" t="s">
        <v>119</v>
      </c>
      <c r="B684" s="12" t="s">
        <v>12</v>
      </c>
      <c r="C684" s="11" t="s">
        <v>381</v>
      </c>
      <c r="D684" s="13">
        <v>372003786</v>
      </c>
      <c r="E684" s="14">
        <v>9198211050</v>
      </c>
      <c r="F684" s="11" t="s">
        <v>22</v>
      </c>
      <c r="G684" s="78">
        <v>39980</v>
      </c>
      <c r="H684" s="79" t="str">
        <f t="shared" si="30"/>
        <v>June</v>
      </c>
      <c r="I684" s="16">
        <f t="shared" ca="1" si="31"/>
        <v>11</v>
      </c>
      <c r="J684" s="17" t="s">
        <v>23</v>
      </c>
      <c r="K684" s="93">
        <v>41999</v>
      </c>
      <c r="L684" s="12">
        <v>1</v>
      </c>
      <c r="R684" s="97" t="s">
        <v>1541</v>
      </c>
      <c r="S684" s="78">
        <v>42368</v>
      </c>
      <c r="T684" s="78">
        <v>42914</v>
      </c>
      <c r="U684" s="11">
        <f t="shared" si="32"/>
        <v>546</v>
      </c>
    </row>
    <row r="685" spans="1:21" hidden="1" x14ac:dyDescent="0.25">
      <c r="A685" s="11" t="s">
        <v>451</v>
      </c>
      <c r="B685" s="12" t="s">
        <v>31</v>
      </c>
      <c r="C685" s="11" t="s">
        <v>460</v>
      </c>
      <c r="D685" s="13">
        <v>542004575</v>
      </c>
      <c r="E685" s="14">
        <v>2522172913</v>
      </c>
      <c r="F685" s="11" t="s">
        <v>14</v>
      </c>
      <c r="G685" s="78">
        <v>37544</v>
      </c>
      <c r="H685" s="79" t="str">
        <f t="shared" si="30"/>
        <v>October</v>
      </c>
      <c r="I685" s="16">
        <f t="shared" ca="1" si="31"/>
        <v>18</v>
      </c>
      <c r="J685" s="17" t="s">
        <v>15</v>
      </c>
      <c r="K685" s="93">
        <v>117491</v>
      </c>
      <c r="L685" s="12">
        <v>3</v>
      </c>
      <c r="R685" s="97" t="s">
        <v>1542</v>
      </c>
      <c r="S685" s="78">
        <v>41728</v>
      </c>
      <c r="T685" s="78">
        <v>42153</v>
      </c>
      <c r="U685" s="11">
        <f t="shared" si="32"/>
        <v>425</v>
      </c>
    </row>
    <row r="686" spans="1:21" hidden="1" x14ac:dyDescent="0.25">
      <c r="A686" s="11" t="s">
        <v>771</v>
      </c>
      <c r="B686" s="12" t="s">
        <v>33</v>
      </c>
      <c r="C686" s="11" t="s">
        <v>611</v>
      </c>
      <c r="D686" s="13">
        <v>393003492</v>
      </c>
      <c r="E686" s="14">
        <v>2522869792</v>
      </c>
      <c r="F686" s="11" t="s">
        <v>22</v>
      </c>
      <c r="G686" s="78">
        <v>39265</v>
      </c>
      <c r="H686" s="79" t="str">
        <f t="shared" si="30"/>
        <v>July</v>
      </c>
      <c r="I686" s="16">
        <f t="shared" ca="1" si="31"/>
        <v>13</v>
      </c>
      <c r="J686" s="17" t="s">
        <v>42</v>
      </c>
      <c r="K686" s="93">
        <v>63923</v>
      </c>
      <c r="L686" s="12">
        <v>1</v>
      </c>
      <c r="R686" s="97" t="s">
        <v>1543</v>
      </c>
      <c r="S686" s="78">
        <v>41407</v>
      </c>
      <c r="T686" s="78">
        <v>42317</v>
      </c>
      <c r="U686" s="11">
        <f t="shared" si="32"/>
        <v>910</v>
      </c>
    </row>
    <row r="687" spans="1:21" hidden="1" x14ac:dyDescent="0.25">
      <c r="A687" s="11" t="s">
        <v>772</v>
      </c>
      <c r="B687" s="12" t="s">
        <v>33</v>
      </c>
      <c r="C687" s="11" t="s">
        <v>685</v>
      </c>
      <c r="D687" s="13">
        <v>177004163</v>
      </c>
      <c r="E687" s="14">
        <v>2527091949</v>
      </c>
      <c r="F687" s="11" t="s">
        <v>14</v>
      </c>
      <c r="G687" s="78">
        <v>40652</v>
      </c>
      <c r="H687" s="79" t="str">
        <f t="shared" si="30"/>
        <v>April</v>
      </c>
      <c r="I687" s="16">
        <f t="shared" ca="1" si="31"/>
        <v>9</v>
      </c>
      <c r="J687" s="17" t="s">
        <v>37</v>
      </c>
      <c r="K687" s="93">
        <v>64814</v>
      </c>
      <c r="L687" s="12">
        <v>3</v>
      </c>
      <c r="R687" s="97" t="s">
        <v>1544</v>
      </c>
      <c r="S687" s="78">
        <v>41301</v>
      </c>
      <c r="T687" s="78">
        <v>41747</v>
      </c>
      <c r="U687" s="11">
        <f t="shared" si="32"/>
        <v>446</v>
      </c>
    </row>
    <row r="688" spans="1:21" hidden="1" x14ac:dyDescent="0.25">
      <c r="A688" s="11" t="s">
        <v>358</v>
      </c>
      <c r="B688" s="12" t="s">
        <v>12</v>
      </c>
      <c r="C688" s="11" t="s">
        <v>220</v>
      </c>
      <c r="D688" s="13">
        <v>470005648</v>
      </c>
      <c r="E688" s="14">
        <v>9192053579</v>
      </c>
      <c r="F688" s="11" t="s">
        <v>17</v>
      </c>
      <c r="G688" s="78">
        <v>41379</v>
      </c>
      <c r="H688" s="79" t="str">
        <f t="shared" si="30"/>
        <v>April</v>
      </c>
      <c r="I688" s="16">
        <f t="shared" ca="1" si="31"/>
        <v>7</v>
      </c>
      <c r="J688" s="17"/>
      <c r="K688" s="93">
        <v>53568</v>
      </c>
      <c r="L688" s="12">
        <v>1</v>
      </c>
      <c r="R688" s="97" t="s">
        <v>1545</v>
      </c>
      <c r="S688" s="78">
        <v>42275</v>
      </c>
      <c r="T688" s="78">
        <v>42844</v>
      </c>
      <c r="U688" s="11">
        <f t="shared" si="32"/>
        <v>569</v>
      </c>
    </row>
    <row r="689" spans="1:21" hidden="1" x14ac:dyDescent="0.25">
      <c r="A689" s="11" t="s">
        <v>359</v>
      </c>
      <c r="B689" s="12" t="s">
        <v>19</v>
      </c>
      <c r="C689" s="11" t="s">
        <v>220</v>
      </c>
      <c r="D689" s="13">
        <v>135005371</v>
      </c>
      <c r="E689" s="14">
        <v>9195592950</v>
      </c>
      <c r="F689" s="11" t="s">
        <v>14</v>
      </c>
      <c r="G689" s="78">
        <v>40778</v>
      </c>
      <c r="H689" s="79" t="str">
        <f t="shared" si="30"/>
        <v>August</v>
      </c>
      <c r="I689" s="16">
        <f t="shared" ca="1" si="31"/>
        <v>9</v>
      </c>
      <c r="J689" s="17" t="s">
        <v>37</v>
      </c>
      <c r="K689" s="93">
        <v>41742</v>
      </c>
      <c r="L689" s="12">
        <v>5</v>
      </c>
      <c r="R689" s="97" t="s">
        <v>1546</v>
      </c>
      <c r="S689" s="78">
        <v>42044</v>
      </c>
      <c r="T689" s="78">
        <v>42498</v>
      </c>
      <c r="U689" s="11">
        <f t="shared" si="32"/>
        <v>454</v>
      </c>
    </row>
    <row r="690" spans="1:21" hidden="1" x14ac:dyDescent="0.25">
      <c r="A690" s="11" t="s">
        <v>452</v>
      </c>
      <c r="B690" s="12" t="s">
        <v>33</v>
      </c>
      <c r="C690" s="11" t="s">
        <v>172</v>
      </c>
      <c r="D690" s="13">
        <v>536006131</v>
      </c>
      <c r="E690" s="14">
        <v>2524442207</v>
      </c>
      <c r="F690" s="11" t="s">
        <v>14</v>
      </c>
      <c r="G690" s="78">
        <v>43312</v>
      </c>
      <c r="H690" s="79" t="str">
        <f t="shared" si="30"/>
        <v>July</v>
      </c>
      <c r="I690" s="16">
        <f t="shared" ca="1" si="31"/>
        <v>2</v>
      </c>
      <c r="J690" s="17" t="s">
        <v>37</v>
      </c>
      <c r="K690" s="93">
        <v>57537</v>
      </c>
      <c r="L690" s="12">
        <v>3</v>
      </c>
      <c r="R690" s="97" t="s">
        <v>1547</v>
      </c>
      <c r="S690" s="78">
        <v>41324</v>
      </c>
      <c r="T690" s="78">
        <v>41610</v>
      </c>
      <c r="U690" s="11">
        <f t="shared" si="32"/>
        <v>286</v>
      </c>
    </row>
    <row r="691" spans="1:21" hidden="1" x14ac:dyDescent="0.25">
      <c r="A691" s="11" t="s">
        <v>674</v>
      </c>
      <c r="B691" s="12" t="s">
        <v>28</v>
      </c>
      <c r="C691" s="11" t="s">
        <v>172</v>
      </c>
      <c r="D691" s="13">
        <v>571001715</v>
      </c>
      <c r="E691" s="14">
        <v>2527102355</v>
      </c>
      <c r="F691" s="11" t="s">
        <v>14</v>
      </c>
      <c r="G691" s="78">
        <v>38447</v>
      </c>
      <c r="H691" s="79" t="str">
        <f t="shared" si="30"/>
        <v>April</v>
      </c>
      <c r="I691" s="16">
        <f t="shared" ca="1" si="31"/>
        <v>15</v>
      </c>
      <c r="J691" s="17" t="s">
        <v>37</v>
      </c>
      <c r="K691" s="93">
        <v>76775</v>
      </c>
      <c r="L691" s="12">
        <v>1</v>
      </c>
      <c r="R691" s="97" t="s">
        <v>1548</v>
      </c>
      <c r="S691" s="78">
        <v>42222</v>
      </c>
      <c r="T691" s="78">
        <v>43183</v>
      </c>
      <c r="U691" s="11">
        <f t="shared" si="32"/>
        <v>961</v>
      </c>
    </row>
    <row r="692" spans="1:21" hidden="1" x14ac:dyDescent="0.25">
      <c r="A692" s="11" t="s">
        <v>360</v>
      </c>
      <c r="B692" s="12" t="s">
        <v>33</v>
      </c>
      <c r="C692" s="11" t="s">
        <v>67</v>
      </c>
      <c r="D692" s="13">
        <v>333007685</v>
      </c>
      <c r="E692" s="14">
        <v>9198314799</v>
      </c>
      <c r="F692" s="11" t="s">
        <v>14</v>
      </c>
      <c r="G692" s="78">
        <v>40190</v>
      </c>
      <c r="H692" s="79" t="str">
        <f t="shared" si="30"/>
        <v>January</v>
      </c>
      <c r="I692" s="16">
        <f t="shared" ca="1" si="31"/>
        <v>10</v>
      </c>
      <c r="J692" s="17" t="s">
        <v>23</v>
      </c>
      <c r="K692" s="93">
        <v>115938</v>
      </c>
      <c r="L692" s="12">
        <v>3</v>
      </c>
      <c r="R692" s="97" t="s">
        <v>1549</v>
      </c>
      <c r="S692" s="78">
        <v>40989</v>
      </c>
      <c r="T692" s="78">
        <v>41799</v>
      </c>
      <c r="U692" s="11">
        <f t="shared" si="32"/>
        <v>810</v>
      </c>
    </row>
    <row r="693" spans="1:21" hidden="1" x14ac:dyDescent="0.25">
      <c r="A693" s="11" t="s">
        <v>773</v>
      </c>
      <c r="B693" s="12" t="s">
        <v>33</v>
      </c>
      <c r="C693" s="11" t="s">
        <v>522</v>
      </c>
      <c r="D693" s="13">
        <v>967005612</v>
      </c>
      <c r="E693" s="14">
        <v>2528842613</v>
      </c>
      <c r="F693" s="11" t="s">
        <v>14</v>
      </c>
      <c r="G693" s="78">
        <v>36991</v>
      </c>
      <c r="H693" s="79" t="str">
        <f t="shared" si="30"/>
        <v>April</v>
      </c>
      <c r="I693" s="16">
        <f t="shared" ca="1" si="31"/>
        <v>19</v>
      </c>
      <c r="J693" s="17" t="s">
        <v>42</v>
      </c>
      <c r="K693" s="93">
        <v>85644</v>
      </c>
      <c r="L693" s="12">
        <v>3</v>
      </c>
      <c r="R693" s="97" t="s">
        <v>1550</v>
      </c>
      <c r="S693" s="78">
        <v>41894</v>
      </c>
      <c r="T693" s="78">
        <v>42140</v>
      </c>
      <c r="U693" s="11">
        <f t="shared" si="32"/>
        <v>246</v>
      </c>
    </row>
    <row r="694" spans="1:21" hidden="1" x14ac:dyDescent="0.25">
      <c r="A694" s="11" t="s">
        <v>774</v>
      </c>
      <c r="B694" s="12" t="s">
        <v>19</v>
      </c>
      <c r="C694" s="11" t="s">
        <v>522</v>
      </c>
      <c r="D694" s="13">
        <v>437000422</v>
      </c>
      <c r="E694" s="14">
        <v>2528439277</v>
      </c>
      <c r="F694" s="11" t="s">
        <v>22</v>
      </c>
      <c r="G694" s="78">
        <v>41565</v>
      </c>
      <c r="H694" s="79" t="str">
        <f t="shared" si="30"/>
        <v>October</v>
      </c>
      <c r="I694" s="16">
        <f t="shared" ca="1" si="31"/>
        <v>7</v>
      </c>
      <c r="J694" s="17" t="s">
        <v>37</v>
      </c>
      <c r="K694" s="93">
        <v>14351</v>
      </c>
      <c r="L694" s="12">
        <v>3</v>
      </c>
      <c r="R694" s="97" t="s">
        <v>1551</v>
      </c>
      <c r="S694" s="78">
        <v>41404</v>
      </c>
      <c r="T694" s="78">
        <v>42107</v>
      </c>
      <c r="U694" s="11">
        <f t="shared" si="32"/>
        <v>703</v>
      </c>
    </row>
    <row r="695" spans="1:21" hidden="1" x14ac:dyDescent="0.25">
      <c r="A695" s="11" t="s">
        <v>120</v>
      </c>
      <c r="B695" s="12" t="s">
        <v>25</v>
      </c>
      <c r="C695" s="11" t="s">
        <v>172</v>
      </c>
      <c r="D695" s="13">
        <v>993007417</v>
      </c>
      <c r="E695" s="14">
        <v>2522338778</v>
      </c>
      <c r="F695" s="11" t="s">
        <v>14</v>
      </c>
      <c r="G695" s="78">
        <v>36765</v>
      </c>
      <c r="H695" s="79" t="str">
        <f t="shared" si="30"/>
        <v>August</v>
      </c>
      <c r="I695" s="16">
        <f t="shared" ca="1" si="31"/>
        <v>20</v>
      </c>
      <c r="J695" s="17" t="s">
        <v>37</v>
      </c>
      <c r="K695" s="93">
        <v>62559</v>
      </c>
      <c r="L695" s="12">
        <v>5</v>
      </c>
      <c r="R695" s="97" t="s">
        <v>1552</v>
      </c>
      <c r="S695" s="78">
        <v>42111</v>
      </c>
      <c r="T695" s="78">
        <v>42437</v>
      </c>
      <c r="U695" s="11">
        <f t="shared" si="32"/>
        <v>326</v>
      </c>
    </row>
    <row r="696" spans="1:21" hidden="1" x14ac:dyDescent="0.25">
      <c r="A696" s="11" t="s">
        <v>675</v>
      </c>
      <c r="B696" s="12" t="s">
        <v>12</v>
      </c>
      <c r="C696" s="11" t="s">
        <v>220</v>
      </c>
      <c r="D696" s="13">
        <v>313008501</v>
      </c>
      <c r="E696" s="14">
        <v>9193184277</v>
      </c>
      <c r="F696" s="11" t="s">
        <v>26</v>
      </c>
      <c r="G696" s="78">
        <v>38332</v>
      </c>
      <c r="H696" s="79" t="str">
        <f t="shared" si="30"/>
        <v>December</v>
      </c>
      <c r="I696" s="16">
        <f t="shared" ca="1" si="31"/>
        <v>15</v>
      </c>
      <c r="J696" s="17"/>
      <c r="K696" s="93">
        <v>30337</v>
      </c>
      <c r="L696" s="12">
        <v>1</v>
      </c>
      <c r="R696" s="97" t="s">
        <v>1553</v>
      </c>
      <c r="S696" s="78">
        <v>41442</v>
      </c>
      <c r="T696" s="78">
        <v>42225</v>
      </c>
      <c r="U696" s="11">
        <f t="shared" si="32"/>
        <v>783</v>
      </c>
    </row>
    <row r="697" spans="1:21" hidden="1" x14ac:dyDescent="0.25">
      <c r="A697" s="11" t="s">
        <v>676</v>
      </c>
      <c r="B697" s="12" t="s">
        <v>33</v>
      </c>
      <c r="C697" s="11" t="s">
        <v>786</v>
      </c>
      <c r="D697" s="13">
        <v>183005788</v>
      </c>
      <c r="E697" s="14">
        <v>2521198851</v>
      </c>
      <c r="F697" s="11" t="s">
        <v>17</v>
      </c>
      <c r="G697" s="78">
        <v>36845</v>
      </c>
      <c r="H697" s="79" t="str">
        <f t="shared" si="30"/>
        <v>November</v>
      </c>
      <c r="I697" s="16">
        <f t="shared" ca="1" si="31"/>
        <v>20</v>
      </c>
      <c r="J697" s="17"/>
      <c r="K697" s="93">
        <v>82026</v>
      </c>
      <c r="L697" s="12">
        <v>2</v>
      </c>
      <c r="R697" s="97" t="s">
        <v>1554</v>
      </c>
      <c r="S697" s="78">
        <v>40937</v>
      </c>
      <c r="T697" s="78">
        <v>41473</v>
      </c>
      <c r="U697" s="11">
        <f t="shared" si="32"/>
        <v>536</v>
      </c>
    </row>
    <row r="698" spans="1:21" hidden="1" x14ac:dyDescent="0.25">
      <c r="A698" s="11" t="s">
        <v>603</v>
      </c>
      <c r="B698" s="12" t="s">
        <v>12</v>
      </c>
      <c r="C698" s="11" t="s">
        <v>67</v>
      </c>
      <c r="D698" s="13">
        <v>841003875</v>
      </c>
      <c r="E698" s="14">
        <v>2522511732</v>
      </c>
      <c r="F698" s="11" t="s">
        <v>17</v>
      </c>
      <c r="G698" s="78">
        <v>38002</v>
      </c>
      <c r="H698" s="79" t="str">
        <f t="shared" si="30"/>
        <v>January</v>
      </c>
      <c r="I698" s="16">
        <f t="shared" ca="1" si="31"/>
        <v>16</v>
      </c>
      <c r="J698" s="17"/>
      <c r="K698" s="93">
        <v>68243</v>
      </c>
      <c r="L698" s="12">
        <v>2</v>
      </c>
      <c r="R698" s="97" t="s">
        <v>1555</v>
      </c>
      <c r="S698" s="78">
        <v>41694</v>
      </c>
      <c r="T698" s="78">
        <v>42667</v>
      </c>
      <c r="U698" s="11">
        <f t="shared" si="32"/>
        <v>973</v>
      </c>
    </row>
    <row r="699" spans="1:21" hidden="1" x14ac:dyDescent="0.25">
      <c r="A699" s="11" t="s">
        <v>361</v>
      </c>
      <c r="B699" s="12" t="s">
        <v>25</v>
      </c>
      <c r="C699" s="11" t="s">
        <v>172</v>
      </c>
      <c r="D699" s="13">
        <v>212006062</v>
      </c>
      <c r="E699" s="14">
        <v>9197226463</v>
      </c>
      <c r="F699" s="11" t="s">
        <v>14</v>
      </c>
      <c r="G699" s="78">
        <v>38924</v>
      </c>
      <c r="H699" s="79" t="str">
        <f t="shared" si="30"/>
        <v>July</v>
      </c>
      <c r="I699" s="16">
        <f t="shared" ca="1" si="31"/>
        <v>14</v>
      </c>
      <c r="J699" s="17" t="s">
        <v>37</v>
      </c>
      <c r="K699" s="93">
        <v>111240</v>
      </c>
      <c r="L699" s="12">
        <v>2</v>
      </c>
      <c r="R699" s="97" t="s">
        <v>1556</v>
      </c>
      <c r="S699" s="78">
        <v>41508</v>
      </c>
      <c r="T699" s="78">
        <v>41879</v>
      </c>
      <c r="U699" s="11">
        <f t="shared" si="32"/>
        <v>371</v>
      </c>
    </row>
    <row r="700" spans="1:21" hidden="1" x14ac:dyDescent="0.25">
      <c r="A700" s="11" t="s">
        <v>677</v>
      </c>
      <c r="B700" s="12" t="s">
        <v>19</v>
      </c>
      <c r="C700" s="11" t="s">
        <v>685</v>
      </c>
      <c r="D700" s="13">
        <v>971008623</v>
      </c>
      <c r="E700" s="14">
        <v>9194375399</v>
      </c>
      <c r="F700" s="11" t="s">
        <v>17</v>
      </c>
      <c r="G700" s="78">
        <v>39983</v>
      </c>
      <c r="H700" s="79" t="str">
        <f t="shared" si="30"/>
        <v>June</v>
      </c>
      <c r="I700" s="16">
        <f t="shared" ca="1" si="31"/>
        <v>11</v>
      </c>
      <c r="J700" s="17"/>
      <c r="K700" s="93">
        <v>34466</v>
      </c>
      <c r="L700" s="12">
        <v>3</v>
      </c>
    </row>
    <row r="701" spans="1:21" hidden="1" x14ac:dyDescent="0.25">
      <c r="A701" s="11" t="s">
        <v>775</v>
      </c>
      <c r="B701" s="12" t="s">
        <v>12</v>
      </c>
      <c r="C701" s="11" t="s">
        <v>51</v>
      </c>
      <c r="D701" s="13">
        <v>963008490</v>
      </c>
      <c r="E701" s="14">
        <v>2524383168</v>
      </c>
      <c r="F701" s="11" t="s">
        <v>14</v>
      </c>
      <c r="G701" s="78">
        <v>36393</v>
      </c>
      <c r="H701" s="79" t="str">
        <f t="shared" si="30"/>
        <v>August</v>
      </c>
      <c r="I701" s="16">
        <f t="shared" ca="1" si="31"/>
        <v>21</v>
      </c>
      <c r="J701" s="17" t="s">
        <v>23</v>
      </c>
      <c r="K701" s="93">
        <v>55823</v>
      </c>
      <c r="L701" s="12">
        <v>2</v>
      </c>
    </row>
    <row r="702" spans="1:21" hidden="1" x14ac:dyDescent="0.25">
      <c r="A702" s="11" t="s">
        <v>520</v>
      </c>
      <c r="B702" s="12" t="s">
        <v>12</v>
      </c>
      <c r="C702" s="11" t="s">
        <v>373</v>
      </c>
      <c r="D702" s="13">
        <v>292006053</v>
      </c>
      <c r="E702" s="14">
        <v>9197045091</v>
      </c>
      <c r="F702" s="11" t="s">
        <v>17</v>
      </c>
      <c r="G702" s="78">
        <v>39607</v>
      </c>
      <c r="H702" s="79" t="str">
        <f t="shared" si="30"/>
        <v>June</v>
      </c>
      <c r="I702" s="16">
        <f t="shared" ca="1" si="31"/>
        <v>12</v>
      </c>
      <c r="J702" s="17"/>
      <c r="K702" s="93">
        <v>100575</v>
      </c>
      <c r="L702" s="12">
        <v>4</v>
      </c>
    </row>
    <row r="703" spans="1:21" hidden="1" x14ac:dyDescent="0.25">
      <c r="A703" s="11" t="s">
        <v>362</v>
      </c>
      <c r="B703" s="12" t="s">
        <v>33</v>
      </c>
      <c r="C703" s="11" t="s">
        <v>685</v>
      </c>
      <c r="D703" s="13">
        <v>121003068</v>
      </c>
      <c r="E703" s="14">
        <v>9196778600</v>
      </c>
      <c r="F703" s="11" t="s">
        <v>14</v>
      </c>
      <c r="G703" s="78">
        <v>43410</v>
      </c>
      <c r="H703" s="79" t="str">
        <f t="shared" si="30"/>
        <v>November</v>
      </c>
      <c r="I703" s="16">
        <f t="shared" ca="1" si="31"/>
        <v>2</v>
      </c>
      <c r="J703" s="17" t="s">
        <v>15</v>
      </c>
      <c r="K703" s="93">
        <v>62627</v>
      </c>
      <c r="L703" s="12">
        <v>5</v>
      </c>
    </row>
    <row r="704" spans="1:21" hidden="1" x14ac:dyDescent="0.25">
      <c r="A704" s="11" t="s">
        <v>363</v>
      </c>
      <c r="B704" s="12" t="s">
        <v>33</v>
      </c>
      <c r="C704" s="11" t="s">
        <v>67</v>
      </c>
      <c r="D704" s="13">
        <v>571000098</v>
      </c>
      <c r="E704" s="14">
        <v>2525789252</v>
      </c>
      <c r="F704" s="11" t="s">
        <v>14</v>
      </c>
      <c r="G704" s="78">
        <v>38671</v>
      </c>
      <c r="H704" s="79" t="str">
        <f t="shared" si="30"/>
        <v>November</v>
      </c>
      <c r="I704" s="16">
        <f t="shared" ca="1" si="31"/>
        <v>15</v>
      </c>
      <c r="J704" s="17" t="s">
        <v>15</v>
      </c>
      <c r="K704" s="93">
        <v>82391</v>
      </c>
      <c r="L704" s="12">
        <v>3</v>
      </c>
    </row>
    <row r="705" spans="1:12" hidden="1" x14ac:dyDescent="0.25">
      <c r="A705" s="11" t="s">
        <v>364</v>
      </c>
      <c r="B705" s="12" t="s">
        <v>12</v>
      </c>
      <c r="C705" s="11" t="s">
        <v>166</v>
      </c>
      <c r="D705" s="13">
        <v>914001569</v>
      </c>
      <c r="E705" s="14">
        <v>9196082608</v>
      </c>
      <c r="F705" s="11" t="s">
        <v>14</v>
      </c>
      <c r="G705" s="78">
        <v>43242</v>
      </c>
      <c r="H705" s="79" t="str">
        <f t="shared" si="30"/>
        <v>May</v>
      </c>
      <c r="I705" s="16">
        <f t="shared" ca="1" si="31"/>
        <v>2</v>
      </c>
      <c r="J705" s="17" t="s">
        <v>37</v>
      </c>
      <c r="K705" s="93">
        <v>106853</v>
      </c>
      <c r="L705" s="12">
        <v>2</v>
      </c>
    </row>
    <row r="706" spans="1:12" hidden="1" x14ac:dyDescent="0.25">
      <c r="A706" s="11" t="s">
        <v>453</v>
      </c>
      <c r="B706" s="12" t="s">
        <v>33</v>
      </c>
      <c r="C706" s="11" t="s">
        <v>172</v>
      </c>
      <c r="D706" s="13">
        <v>661007587</v>
      </c>
      <c r="E706" s="14">
        <v>9196126835</v>
      </c>
      <c r="F706" s="11" t="s">
        <v>17</v>
      </c>
      <c r="G706" s="78">
        <v>37754</v>
      </c>
      <c r="H706" s="79" t="str">
        <f t="shared" ref="H706:H742" si="33">CHOOSE(MONTH(G706),"January","February","March","April","May","June","July","August","September","October","November","December")</f>
        <v>May</v>
      </c>
      <c r="I706" s="16">
        <f t="shared" ref="I706:I742" ca="1" si="34">DATEDIF(G706,TODAY(),"Y")</f>
        <v>17</v>
      </c>
      <c r="J706" s="17"/>
      <c r="K706" s="93">
        <v>54756</v>
      </c>
      <c r="L706" s="12">
        <v>5</v>
      </c>
    </row>
    <row r="707" spans="1:12" hidden="1" x14ac:dyDescent="0.25">
      <c r="A707" s="11" t="s">
        <v>59</v>
      </c>
      <c r="B707" s="12" t="s">
        <v>31</v>
      </c>
      <c r="C707" s="11" t="s">
        <v>220</v>
      </c>
      <c r="D707" s="13">
        <v>575000646</v>
      </c>
      <c r="E707" s="14">
        <v>9197819805</v>
      </c>
      <c r="F707" s="11" t="s">
        <v>14</v>
      </c>
      <c r="G707" s="78">
        <v>42190</v>
      </c>
      <c r="H707" s="79" t="str">
        <f t="shared" si="33"/>
        <v>July</v>
      </c>
      <c r="I707" s="16">
        <f t="shared" ca="1" si="34"/>
        <v>5</v>
      </c>
      <c r="J707" s="17" t="s">
        <v>15</v>
      </c>
      <c r="K707" s="93">
        <v>62397</v>
      </c>
      <c r="L707" s="12">
        <v>2</v>
      </c>
    </row>
    <row r="708" spans="1:12" hidden="1" x14ac:dyDescent="0.25">
      <c r="A708" s="11" t="s">
        <v>776</v>
      </c>
      <c r="B708" s="12" t="s">
        <v>25</v>
      </c>
      <c r="C708" s="11" t="s">
        <v>505</v>
      </c>
      <c r="D708" s="13">
        <v>264000848</v>
      </c>
      <c r="E708" s="14">
        <v>9195012757</v>
      </c>
      <c r="F708" s="11" t="s">
        <v>17</v>
      </c>
      <c r="G708" s="78">
        <v>36128</v>
      </c>
      <c r="H708" s="79" t="str">
        <f t="shared" si="33"/>
        <v>November</v>
      </c>
      <c r="I708" s="16">
        <f t="shared" ca="1" si="34"/>
        <v>22</v>
      </c>
      <c r="J708" s="17"/>
      <c r="K708" s="93">
        <v>66245</v>
      </c>
      <c r="L708" s="12">
        <v>3</v>
      </c>
    </row>
    <row r="709" spans="1:12" hidden="1" x14ac:dyDescent="0.25">
      <c r="A709" s="11" t="s">
        <v>121</v>
      </c>
      <c r="B709" s="12" t="s">
        <v>25</v>
      </c>
      <c r="C709" s="11" t="s">
        <v>460</v>
      </c>
      <c r="D709" s="13">
        <v>719005738</v>
      </c>
      <c r="E709" s="14">
        <v>9195750692</v>
      </c>
      <c r="F709" s="11" t="s">
        <v>17</v>
      </c>
      <c r="G709" s="78">
        <v>43310</v>
      </c>
      <c r="H709" s="79" t="str">
        <f t="shared" si="33"/>
        <v>July</v>
      </c>
      <c r="I709" s="16">
        <f t="shared" ca="1" si="34"/>
        <v>2</v>
      </c>
      <c r="J709" s="17"/>
      <c r="K709" s="93">
        <v>53244</v>
      </c>
      <c r="L709" s="12">
        <v>4</v>
      </c>
    </row>
    <row r="710" spans="1:12" x14ac:dyDescent="0.25">
      <c r="A710" s="11" t="s">
        <v>365</v>
      </c>
      <c r="B710" s="12" t="s">
        <v>28</v>
      </c>
      <c r="C710" s="11" t="s">
        <v>67</v>
      </c>
      <c r="D710" s="13">
        <v>923005952</v>
      </c>
      <c r="E710" s="14">
        <v>2525295649</v>
      </c>
      <c r="F710" s="11" t="s">
        <v>14</v>
      </c>
      <c r="G710" s="78">
        <v>37928</v>
      </c>
      <c r="H710" s="79" t="str">
        <f t="shared" si="33"/>
        <v>November</v>
      </c>
      <c r="I710" s="16">
        <f t="shared" ca="1" si="34"/>
        <v>17</v>
      </c>
      <c r="J710" s="17" t="s">
        <v>20</v>
      </c>
      <c r="K710" s="93">
        <v>104423</v>
      </c>
      <c r="L710" s="12">
        <v>5</v>
      </c>
    </row>
    <row r="711" spans="1:12" hidden="1" x14ac:dyDescent="0.25">
      <c r="A711" s="11" t="s">
        <v>429</v>
      </c>
      <c r="B711" s="12" t="s">
        <v>33</v>
      </c>
      <c r="C711" s="11" t="s">
        <v>381</v>
      </c>
      <c r="D711" s="13">
        <v>424000509</v>
      </c>
      <c r="E711" s="14">
        <v>2523986051</v>
      </c>
      <c r="F711" s="11" t="s">
        <v>14</v>
      </c>
      <c r="G711" s="78">
        <v>39305</v>
      </c>
      <c r="H711" s="79" t="str">
        <f t="shared" si="33"/>
        <v>August</v>
      </c>
      <c r="I711" s="16">
        <f t="shared" ca="1" si="34"/>
        <v>13</v>
      </c>
      <c r="J711" s="17" t="s">
        <v>15</v>
      </c>
      <c r="K711" s="93">
        <v>59697</v>
      </c>
      <c r="L711" s="12">
        <v>3</v>
      </c>
    </row>
    <row r="712" spans="1:12" hidden="1" x14ac:dyDescent="0.25">
      <c r="A712" s="11" t="s">
        <v>366</v>
      </c>
      <c r="B712" s="12" t="s">
        <v>28</v>
      </c>
      <c r="C712" s="11" t="s">
        <v>522</v>
      </c>
      <c r="D712" s="13">
        <v>494004997</v>
      </c>
      <c r="E712" s="14">
        <v>9195617115</v>
      </c>
      <c r="F712" s="11" t="s">
        <v>17</v>
      </c>
      <c r="G712" s="78">
        <v>37568</v>
      </c>
      <c r="H712" s="79" t="str">
        <f t="shared" si="33"/>
        <v>November</v>
      </c>
      <c r="I712" s="16">
        <f t="shared" ca="1" si="34"/>
        <v>18</v>
      </c>
      <c r="J712" s="17"/>
      <c r="K712" s="93">
        <v>44712</v>
      </c>
      <c r="L712" s="12">
        <v>2</v>
      </c>
    </row>
    <row r="713" spans="1:12" hidden="1" x14ac:dyDescent="0.25">
      <c r="A713" s="11" t="s">
        <v>122</v>
      </c>
      <c r="B713" s="12" t="s">
        <v>31</v>
      </c>
      <c r="C713" s="11" t="s">
        <v>136</v>
      </c>
      <c r="D713" s="13">
        <v>313001312</v>
      </c>
      <c r="E713" s="14">
        <v>2526092172</v>
      </c>
      <c r="F713" s="11" t="s">
        <v>14</v>
      </c>
      <c r="G713" s="78">
        <v>39024</v>
      </c>
      <c r="H713" s="79" t="str">
        <f t="shared" si="33"/>
        <v>November</v>
      </c>
      <c r="I713" s="16">
        <f t="shared" ca="1" si="34"/>
        <v>14</v>
      </c>
      <c r="J713" s="17" t="s">
        <v>37</v>
      </c>
      <c r="K713" s="93">
        <v>92205</v>
      </c>
      <c r="L713" s="12">
        <v>5</v>
      </c>
    </row>
    <row r="714" spans="1:12" hidden="1" x14ac:dyDescent="0.25">
      <c r="A714" s="11" t="s">
        <v>678</v>
      </c>
      <c r="B714" s="12" t="s">
        <v>33</v>
      </c>
      <c r="C714" s="11" t="s">
        <v>685</v>
      </c>
      <c r="D714" s="13">
        <v>891004981</v>
      </c>
      <c r="E714" s="14">
        <v>2526391402</v>
      </c>
      <c r="F714" s="11" t="s">
        <v>22</v>
      </c>
      <c r="G714" s="78">
        <v>36982</v>
      </c>
      <c r="H714" s="79" t="str">
        <f t="shared" si="33"/>
        <v>April</v>
      </c>
      <c r="I714" s="16">
        <f t="shared" ca="1" si="34"/>
        <v>19</v>
      </c>
      <c r="J714" s="17" t="s">
        <v>42</v>
      </c>
      <c r="K714" s="93">
        <v>15161</v>
      </c>
      <c r="L714" s="12">
        <v>4</v>
      </c>
    </row>
    <row r="715" spans="1:12" hidden="1" x14ac:dyDescent="0.25">
      <c r="A715" s="11" t="s">
        <v>367</v>
      </c>
      <c r="B715" s="12" t="s">
        <v>28</v>
      </c>
      <c r="C715" s="11" t="s">
        <v>522</v>
      </c>
      <c r="D715" s="13">
        <v>503006433</v>
      </c>
      <c r="E715" s="14">
        <v>9192453666</v>
      </c>
      <c r="F715" s="11" t="s">
        <v>14</v>
      </c>
      <c r="G715" s="78">
        <v>36302</v>
      </c>
      <c r="H715" s="79" t="str">
        <f t="shared" si="33"/>
        <v>May</v>
      </c>
      <c r="I715" s="16">
        <f t="shared" ca="1" si="34"/>
        <v>21</v>
      </c>
      <c r="J715" s="17" t="s">
        <v>20</v>
      </c>
      <c r="K715" s="93">
        <v>104949</v>
      </c>
      <c r="L715" s="12">
        <v>1</v>
      </c>
    </row>
    <row r="716" spans="1:12" hidden="1" x14ac:dyDescent="0.25">
      <c r="A716" s="11" t="s">
        <v>679</v>
      </c>
      <c r="B716" s="12" t="s">
        <v>33</v>
      </c>
      <c r="C716" s="11" t="s">
        <v>611</v>
      </c>
      <c r="D716" s="13">
        <v>784004156</v>
      </c>
      <c r="E716" s="81">
        <v>9193355152</v>
      </c>
      <c r="F716" s="11" t="s">
        <v>14</v>
      </c>
      <c r="G716" s="78">
        <v>36446</v>
      </c>
      <c r="H716" s="79" t="str">
        <f t="shared" si="33"/>
        <v>October</v>
      </c>
      <c r="I716" s="16">
        <f t="shared" ca="1" si="34"/>
        <v>21</v>
      </c>
      <c r="J716" s="17" t="s">
        <v>15</v>
      </c>
      <c r="K716" s="93">
        <v>74021</v>
      </c>
      <c r="L716" s="12">
        <v>1</v>
      </c>
    </row>
    <row r="717" spans="1:12" hidden="1" x14ac:dyDescent="0.25">
      <c r="A717" s="11" t="s">
        <v>430</v>
      </c>
      <c r="B717" s="12" t="s">
        <v>33</v>
      </c>
      <c r="C717" s="11" t="s">
        <v>220</v>
      </c>
      <c r="D717" s="13">
        <v>635007088</v>
      </c>
      <c r="E717" s="14">
        <v>2522153322</v>
      </c>
      <c r="F717" s="11" t="s">
        <v>17</v>
      </c>
      <c r="G717" s="78">
        <v>39819</v>
      </c>
      <c r="H717" s="79" t="str">
        <f t="shared" si="33"/>
        <v>January</v>
      </c>
      <c r="I717" s="16">
        <f t="shared" ca="1" si="34"/>
        <v>11</v>
      </c>
      <c r="J717" s="17"/>
      <c r="K717" s="93">
        <v>92489</v>
      </c>
      <c r="L717" s="12">
        <v>5</v>
      </c>
    </row>
    <row r="718" spans="1:12" hidden="1" x14ac:dyDescent="0.25">
      <c r="A718" s="11" t="s">
        <v>680</v>
      </c>
      <c r="B718" s="12" t="s">
        <v>28</v>
      </c>
      <c r="C718" s="11" t="s">
        <v>611</v>
      </c>
      <c r="D718" s="13">
        <v>548004405</v>
      </c>
      <c r="E718" s="14">
        <v>2526458440</v>
      </c>
      <c r="F718" s="11" t="s">
        <v>17</v>
      </c>
      <c r="G718" s="78">
        <v>39248</v>
      </c>
      <c r="H718" s="79" t="str">
        <f t="shared" si="33"/>
        <v>June</v>
      </c>
      <c r="I718" s="16">
        <f t="shared" ca="1" si="34"/>
        <v>13</v>
      </c>
      <c r="J718" s="17"/>
      <c r="K718" s="93">
        <v>82080</v>
      </c>
      <c r="L718" s="12">
        <v>4</v>
      </c>
    </row>
    <row r="719" spans="1:12" hidden="1" x14ac:dyDescent="0.25">
      <c r="A719" s="11" t="s">
        <v>123</v>
      </c>
      <c r="B719" s="12" t="s">
        <v>19</v>
      </c>
      <c r="C719" s="11" t="s">
        <v>373</v>
      </c>
      <c r="D719" s="13">
        <v>723000767</v>
      </c>
      <c r="E719" s="14">
        <v>9191375297</v>
      </c>
      <c r="F719" s="11" t="s">
        <v>14</v>
      </c>
      <c r="G719" s="78">
        <v>43155</v>
      </c>
      <c r="H719" s="79" t="str">
        <f t="shared" si="33"/>
        <v>February</v>
      </c>
      <c r="I719" s="16">
        <f t="shared" ca="1" si="34"/>
        <v>2</v>
      </c>
      <c r="J719" s="17" t="s">
        <v>37</v>
      </c>
      <c r="K719" s="93">
        <v>36788</v>
      </c>
      <c r="L719" s="12">
        <v>5</v>
      </c>
    </row>
    <row r="720" spans="1:12" hidden="1" x14ac:dyDescent="0.25">
      <c r="A720" s="11" t="s">
        <v>48</v>
      </c>
      <c r="B720" s="12" t="s">
        <v>33</v>
      </c>
      <c r="C720" s="11" t="s">
        <v>172</v>
      </c>
      <c r="D720" s="13">
        <v>541005827</v>
      </c>
      <c r="E720" s="14">
        <v>2525317859</v>
      </c>
      <c r="F720" s="11" t="s">
        <v>14</v>
      </c>
      <c r="G720" s="78">
        <v>40977</v>
      </c>
      <c r="H720" s="79" t="str">
        <f t="shared" si="33"/>
        <v>March</v>
      </c>
      <c r="I720" s="16">
        <f t="shared" ca="1" si="34"/>
        <v>8</v>
      </c>
      <c r="J720" s="17" t="s">
        <v>20</v>
      </c>
      <c r="K720" s="93">
        <v>88506</v>
      </c>
      <c r="L720" s="12">
        <v>1</v>
      </c>
    </row>
    <row r="721" spans="1:12" hidden="1" x14ac:dyDescent="0.25">
      <c r="A721" s="11" t="s">
        <v>124</v>
      </c>
      <c r="B721" s="12" t="s">
        <v>28</v>
      </c>
      <c r="C721" s="11" t="s">
        <v>685</v>
      </c>
      <c r="D721" s="13">
        <v>657005603</v>
      </c>
      <c r="E721" s="14">
        <v>2526609693</v>
      </c>
      <c r="F721" s="11" t="s">
        <v>14</v>
      </c>
      <c r="G721" s="78">
        <v>36121</v>
      </c>
      <c r="H721" s="79" t="str">
        <f t="shared" si="33"/>
        <v>November</v>
      </c>
      <c r="I721" s="16">
        <f t="shared" ca="1" si="34"/>
        <v>22</v>
      </c>
      <c r="J721" s="17" t="s">
        <v>15</v>
      </c>
      <c r="K721" s="93">
        <v>32670</v>
      </c>
      <c r="L721" s="12">
        <v>5</v>
      </c>
    </row>
    <row r="722" spans="1:12" hidden="1" x14ac:dyDescent="0.25">
      <c r="A722" s="11" t="s">
        <v>604</v>
      </c>
      <c r="B722" s="12" t="s">
        <v>19</v>
      </c>
      <c r="C722" s="11" t="s">
        <v>611</v>
      </c>
      <c r="D722" s="13">
        <v>878002154</v>
      </c>
      <c r="E722" s="14">
        <v>9191155509</v>
      </c>
      <c r="F722" s="11" t="s">
        <v>22</v>
      </c>
      <c r="G722" s="78">
        <v>36732</v>
      </c>
      <c r="H722" s="79" t="str">
        <f t="shared" si="33"/>
        <v>July</v>
      </c>
      <c r="I722" s="16">
        <f t="shared" ca="1" si="34"/>
        <v>20</v>
      </c>
      <c r="J722" s="17" t="s">
        <v>37</v>
      </c>
      <c r="K722" s="93">
        <v>34945</v>
      </c>
      <c r="L722" s="12">
        <v>5</v>
      </c>
    </row>
    <row r="723" spans="1:12" hidden="1" x14ac:dyDescent="0.25">
      <c r="A723" s="11" t="s">
        <v>125</v>
      </c>
      <c r="B723" s="12" t="s">
        <v>12</v>
      </c>
      <c r="C723" s="11" t="s">
        <v>455</v>
      </c>
      <c r="D723" s="13">
        <v>425003144</v>
      </c>
      <c r="E723" s="14">
        <v>2522911046</v>
      </c>
      <c r="F723" s="11" t="s">
        <v>17</v>
      </c>
      <c r="G723" s="78">
        <v>37250</v>
      </c>
      <c r="H723" s="79" t="str">
        <f t="shared" si="33"/>
        <v>December</v>
      </c>
      <c r="I723" s="16">
        <f t="shared" ca="1" si="34"/>
        <v>18</v>
      </c>
      <c r="J723" s="17"/>
      <c r="K723" s="93">
        <v>96795</v>
      </c>
      <c r="L723" s="12">
        <v>2</v>
      </c>
    </row>
    <row r="724" spans="1:12" hidden="1" x14ac:dyDescent="0.25">
      <c r="A724" s="11" t="s">
        <v>368</v>
      </c>
      <c r="B724" s="12" t="s">
        <v>28</v>
      </c>
      <c r="C724" s="11" t="s">
        <v>505</v>
      </c>
      <c r="D724" s="13">
        <v>134007291</v>
      </c>
      <c r="E724" s="14">
        <v>2525536623</v>
      </c>
      <c r="F724" s="11" t="s">
        <v>14</v>
      </c>
      <c r="G724" s="78">
        <v>35955</v>
      </c>
      <c r="H724" s="79" t="str">
        <f t="shared" si="33"/>
        <v>June</v>
      </c>
      <c r="I724" s="16">
        <f t="shared" ca="1" si="34"/>
        <v>22</v>
      </c>
      <c r="J724" s="17" t="s">
        <v>15</v>
      </c>
      <c r="K724" s="93">
        <v>44010</v>
      </c>
      <c r="L724" s="12">
        <v>5</v>
      </c>
    </row>
    <row r="725" spans="1:12" hidden="1" x14ac:dyDescent="0.25">
      <c r="A725" s="11" t="s">
        <v>803</v>
      </c>
      <c r="B725" s="12" t="s">
        <v>28</v>
      </c>
      <c r="C725" s="11" t="s">
        <v>381</v>
      </c>
      <c r="D725" s="13">
        <v>247006371</v>
      </c>
      <c r="E725" s="14">
        <v>9195299873</v>
      </c>
      <c r="F725" s="11" t="s">
        <v>22</v>
      </c>
      <c r="G725" s="78">
        <v>43193</v>
      </c>
      <c r="H725" s="79" t="str">
        <f t="shared" si="33"/>
        <v>April</v>
      </c>
      <c r="I725" s="16">
        <f t="shared" ca="1" si="34"/>
        <v>2</v>
      </c>
      <c r="J725" s="17" t="s">
        <v>37</v>
      </c>
      <c r="K725" s="93">
        <v>27054</v>
      </c>
      <c r="L725" s="12">
        <v>3</v>
      </c>
    </row>
    <row r="726" spans="1:12" hidden="1" x14ac:dyDescent="0.25">
      <c r="A726" s="11" t="s">
        <v>681</v>
      </c>
      <c r="B726" s="12" t="s">
        <v>28</v>
      </c>
      <c r="C726" s="11" t="s">
        <v>685</v>
      </c>
      <c r="D726" s="13">
        <v>855003308</v>
      </c>
      <c r="E726" s="14">
        <v>9195797109</v>
      </c>
      <c r="F726" s="11" t="s">
        <v>14</v>
      </c>
      <c r="G726" s="78">
        <v>37512</v>
      </c>
      <c r="H726" s="79" t="str">
        <f t="shared" si="33"/>
        <v>September</v>
      </c>
      <c r="I726" s="16">
        <f t="shared" ca="1" si="34"/>
        <v>18</v>
      </c>
      <c r="J726" s="17" t="s">
        <v>15</v>
      </c>
      <c r="K726" s="93">
        <v>93839</v>
      </c>
      <c r="L726" s="12">
        <v>5</v>
      </c>
    </row>
    <row r="727" spans="1:12" hidden="1" x14ac:dyDescent="0.25">
      <c r="A727" s="11" t="s">
        <v>431</v>
      </c>
      <c r="B727" s="12" t="s">
        <v>19</v>
      </c>
      <c r="C727" s="11" t="s">
        <v>67</v>
      </c>
      <c r="D727" s="13">
        <v>600008368</v>
      </c>
      <c r="E727" s="14">
        <v>9197280453</v>
      </c>
      <c r="F727" s="11" t="s">
        <v>22</v>
      </c>
      <c r="G727" s="78">
        <v>42644</v>
      </c>
      <c r="H727" s="79" t="str">
        <f t="shared" si="33"/>
        <v>October</v>
      </c>
      <c r="I727" s="16">
        <f t="shared" ca="1" si="34"/>
        <v>4</v>
      </c>
      <c r="J727" s="17" t="s">
        <v>42</v>
      </c>
      <c r="K727" s="93">
        <v>30422</v>
      </c>
      <c r="L727" s="12">
        <v>3</v>
      </c>
    </row>
    <row r="728" spans="1:12" hidden="1" x14ac:dyDescent="0.25">
      <c r="A728" s="11" t="s">
        <v>458</v>
      </c>
      <c r="B728" s="12" t="s">
        <v>25</v>
      </c>
      <c r="C728" s="11" t="s">
        <v>220</v>
      </c>
      <c r="D728" s="13">
        <v>100009868</v>
      </c>
      <c r="E728" s="14">
        <v>9198082183</v>
      </c>
      <c r="F728" s="11" t="s">
        <v>22</v>
      </c>
      <c r="G728" s="78">
        <v>38649</v>
      </c>
      <c r="H728" s="79" t="str">
        <f t="shared" si="33"/>
        <v>October</v>
      </c>
      <c r="I728" s="16">
        <f t="shared" ca="1" si="34"/>
        <v>15</v>
      </c>
      <c r="J728" s="17" t="s">
        <v>15</v>
      </c>
      <c r="K728" s="93">
        <v>65927</v>
      </c>
      <c r="L728" s="12">
        <v>5</v>
      </c>
    </row>
    <row r="729" spans="1:12" hidden="1" x14ac:dyDescent="0.25">
      <c r="A729" s="11" t="s">
        <v>605</v>
      </c>
      <c r="B729" s="12" t="s">
        <v>28</v>
      </c>
      <c r="C729" s="11" t="s">
        <v>685</v>
      </c>
      <c r="D729" s="13">
        <v>308007457</v>
      </c>
      <c r="E729" s="14">
        <v>9192729524</v>
      </c>
      <c r="F729" s="11" t="s">
        <v>14</v>
      </c>
      <c r="G729" s="78">
        <v>43522</v>
      </c>
      <c r="H729" s="79" t="str">
        <f t="shared" si="33"/>
        <v>February</v>
      </c>
      <c r="I729" s="16">
        <f t="shared" ca="1" si="34"/>
        <v>1</v>
      </c>
      <c r="J729" s="17" t="s">
        <v>15</v>
      </c>
      <c r="K729" s="93">
        <v>31091</v>
      </c>
      <c r="L729" s="12">
        <v>4</v>
      </c>
    </row>
    <row r="730" spans="1:12" hidden="1" x14ac:dyDescent="0.25">
      <c r="A730" s="11" t="s">
        <v>49</v>
      </c>
      <c r="B730" s="12" t="s">
        <v>33</v>
      </c>
      <c r="C730" s="11" t="s">
        <v>522</v>
      </c>
      <c r="D730" s="13">
        <v>160002505</v>
      </c>
      <c r="E730" s="14">
        <v>2526427045</v>
      </c>
      <c r="F730" s="11" t="s">
        <v>17</v>
      </c>
      <c r="G730" s="78">
        <v>40368</v>
      </c>
      <c r="H730" s="79" t="str">
        <f t="shared" si="33"/>
        <v>July</v>
      </c>
      <c r="I730" s="16">
        <f t="shared" ca="1" si="34"/>
        <v>10</v>
      </c>
      <c r="J730" s="17"/>
      <c r="K730" s="93">
        <v>83133</v>
      </c>
      <c r="L730" s="12">
        <v>3</v>
      </c>
    </row>
    <row r="731" spans="1:12" hidden="1" x14ac:dyDescent="0.25">
      <c r="A731" s="11" t="s">
        <v>606</v>
      </c>
      <c r="B731" s="12" t="s">
        <v>33</v>
      </c>
      <c r="C731" s="11" t="s">
        <v>220</v>
      </c>
      <c r="D731" s="13">
        <v>725001036</v>
      </c>
      <c r="E731" s="14">
        <v>9195089157</v>
      </c>
      <c r="F731" s="11" t="s">
        <v>17</v>
      </c>
      <c r="G731" s="78">
        <v>38814</v>
      </c>
      <c r="H731" s="79" t="str">
        <f t="shared" si="33"/>
        <v>April</v>
      </c>
      <c r="I731" s="16">
        <f t="shared" ca="1" si="34"/>
        <v>14</v>
      </c>
      <c r="J731" s="17"/>
      <c r="K731" s="93">
        <v>96809</v>
      </c>
      <c r="L731" s="12">
        <v>5</v>
      </c>
    </row>
    <row r="732" spans="1:12" hidden="1" x14ac:dyDescent="0.25">
      <c r="A732" s="11" t="s">
        <v>607</v>
      </c>
      <c r="B732" s="12" t="s">
        <v>28</v>
      </c>
      <c r="C732" s="11" t="s">
        <v>172</v>
      </c>
      <c r="D732" s="13">
        <v>407009017</v>
      </c>
      <c r="E732" s="14">
        <v>9195968632</v>
      </c>
      <c r="F732" s="11" t="s">
        <v>26</v>
      </c>
      <c r="G732" s="78">
        <v>42735</v>
      </c>
      <c r="H732" s="79" t="str">
        <f t="shared" si="33"/>
        <v>December</v>
      </c>
      <c r="I732" s="16">
        <f t="shared" ca="1" si="34"/>
        <v>3</v>
      </c>
      <c r="J732" s="17"/>
      <c r="K732" s="93">
        <v>21254</v>
      </c>
      <c r="L732" s="12">
        <v>3</v>
      </c>
    </row>
    <row r="733" spans="1:12" hidden="1" x14ac:dyDescent="0.25">
      <c r="A733" s="11" t="s">
        <v>369</v>
      </c>
      <c r="B733" s="12" t="s">
        <v>33</v>
      </c>
      <c r="C733" s="11" t="s">
        <v>136</v>
      </c>
      <c r="D733" s="13">
        <v>405007884</v>
      </c>
      <c r="E733" s="14">
        <v>2524747044</v>
      </c>
      <c r="F733" s="11" t="s">
        <v>14</v>
      </c>
      <c r="G733" s="78">
        <v>35913</v>
      </c>
      <c r="H733" s="79" t="str">
        <f t="shared" si="33"/>
        <v>April</v>
      </c>
      <c r="I733" s="16">
        <f t="shared" ca="1" si="34"/>
        <v>22</v>
      </c>
      <c r="J733" s="17" t="s">
        <v>37</v>
      </c>
      <c r="K733" s="93">
        <v>93231</v>
      </c>
      <c r="L733" s="12">
        <v>1</v>
      </c>
    </row>
    <row r="734" spans="1:12" hidden="1" x14ac:dyDescent="0.25">
      <c r="A734" s="11" t="s">
        <v>608</v>
      </c>
      <c r="B734" s="12" t="s">
        <v>19</v>
      </c>
      <c r="C734" s="11" t="s">
        <v>13</v>
      </c>
      <c r="D734" s="13">
        <v>991006720</v>
      </c>
      <c r="E734" s="14">
        <v>2528138394</v>
      </c>
      <c r="F734" s="11" t="s">
        <v>14</v>
      </c>
      <c r="G734" s="78">
        <v>42289</v>
      </c>
      <c r="H734" s="79" t="str">
        <f t="shared" si="33"/>
        <v>October</v>
      </c>
      <c r="I734" s="16">
        <f t="shared" ca="1" si="34"/>
        <v>5</v>
      </c>
      <c r="J734" s="17" t="s">
        <v>20</v>
      </c>
      <c r="K734" s="93">
        <v>98321</v>
      </c>
      <c r="L734" s="12">
        <v>2</v>
      </c>
    </row>
    <row r="735" spans="1:12" hidden="1" x14ac:dyDescent="0.25">
      <c r="A735" s="11" t="s">
        <v>778</v>
      </c>
      <c r="B735" s="12" t="s">
        <v>28</v>
      </c>
      <c r="C735" s="11" t="s">
        <v>220</v>
      </c>
      <c r="D735" s="13">
        <v>569001716</v>
      </c>
      <c r="E735" s="14">
        <v>2527461285</v>
      </c>
      <c r="F735" s="11" t="s">
        <v>22</v>
      </c>
      <c r="G735" s="78">
        <v>39019</v>
      </c>
      <c r="H735" s="79" t="str">
        <f t="shared" si="33"/>
        <v>October</v>
      </c>
      <c r="I735" s="16">
        <f t="shared" ca="1" si="34"/>
        <v>14</v>
      </c>
      <c r="J735" s="17" t="s">
        <v>20</v>
      </c>
      <c r="K735" s="93">
        <v>29255</v>
      </c>
      <c r="L735" s="12">
        <v>2</v>
      </c>
    </row>
    <row r="736" spans="1:12" hidden="1" x14ac:dyDescent="0.25">
      <c r="A736" s="11" t="s">
        <v>795</v>
      </c>
      <c r="B736" s="12" t="s">
        <v>33</v>
      </c>
      <c r="C736" s="11" t="s">
        <v>51</v>
      </c>
      <c r="D736" s="13">
        <v>533006888</v>
      </c>
      <c r="E736" s="14">
        <v>9192572783</v>
      </c>
      <c r="F736" s="11" t="s">
        <v>14</v>
      </c>
      <c r="G736" s="78">
        <v>39056</v>
      </c>
      <c r="H736" s="79" t="str">
        <f t="shared" si="33"/>
        <v>December</v>
      </c>
      <c r="I736" s="16">
        <f t="shared" ca="1" si="34"/>
        <v>14</v>
      </c>
      <c r="J736" s="17" t="s">
        <v>42</v>
      </c>
      <c r="K736" s="93">
        <v>64598</v>
      </c>
      <c r="L736" s="12">
        <v>1</v>
      </c>
    </row>
    <row r="737" spans="1:12" hidden="1" x14ac:dyDescent="0.25">
      <c r="A737" s="11" t="s">
        <v>682</v>
      </c>
      <c r="B737" s="12" t="s">
        <v>28</v>
      </c>
      <c r="C737" s="11" t="s">
        <v>220</v>
      </c>
      <c r="D737" s="13">
        <v>665003893</v>
      </c>
      <c r="E737" s="14">
        <v>9198857217</v>
      </c>
      <c r="F737" s="11" t="s">
        <v>26</v>
      </c>
      <c r="G737" s="78">
        <v>43416</v>
      </c>
      <c r="H737" s="79" t="str">
        <f t="shared" si="33"/>
        <v>November</v>
      </c>
      <c r="I737" s="16">
        <f t="shared" ca="1" si="34"/>
        <v>2</v>
      </c>
      <c r="J737" s="17"/>
      <c r="K737" s="93">
        <v>38372</v>
      </c>
      <c r="L737" s="12">
        <v>4</v>
      </c>
    </row>
    <row r="738" spans="1:12" hidden="1" x14ac:dyDescent="0.25">
      <c r="A738" s="11" t="s">
        <v>503</v>
      </c>
      <c r="B738" s="12" t="s">
        <v>28</v>
      </c>
      <c r="C738" s="11" t="s">
        <v>381</v>
      </c>
      <c r="D738" s="13">
        <v>796005092</v>
      </c>
      <c r="E738" s="14">
        <v>2527469217</v>
      </c>
      <c r="F738" s="11" t="s">
        <v>14</v>
      </c>
      <c r="G738" s="78">
        <v>39298</v>
      </c>
      <c r="H738" s="79" t="str">
        <f t="shared" si="33"/>
        <v>August</v>
      </c>
      <c r="I738" s="16">
        <f t="shared" ca="1" si="34"/>
        <v>13</v>
      </c>
      <c r="J738" s="17" t="s">
        <v>37</v>
      </c>
      <c r="K738" s="93">
        <v>58671</v>
      </c>
      <c r="L738" s="12">
        <v>5</v>
      </c>
    </row>
    <row r="739" spans="1:12" hidden="1" x14ac:dyDescent="0.25">
      <c r="A739" s="11" t="s">
        <v>371</v>
      </c>
      <c r="B739" s="12" t="s">
        <v>28</v>
      </c>
      <c r="C739" s="11" t="s">
        <v>611</v>
      </c>
      <c r="D739" s="13">
        <v>975007784</v>
      </c>
      <c r="E739" s="14">
        <v>9192390604</v>
      </c>
      <c r="F739" s="11" t="s">
        <v>17</v>
      </c>
      <c r="G739" s="78">
        <v>39484</v>
      </c>
      <c r="H739" s="79" t="str">
        <f t="shared" si="33"/>
        <v>February</v>
      </c>
      <c r="I739" s="16">
        <f t="shared" ca="1" si="34"/>
        <v>12</v>
      </c>
      <c r="J739" s="17"/>
      <c r="K739" s="93">
        <v>104976</v>
      </c>
      <c r="L739" s="12">
        <v>3</v>
      </c>
    </row>
    <row r="740" spans="1:12" hidden="1" x14ac:dyDescent="0.25">
      <c r="A740" s="11" t="s">
        <v>683</v>
      </c>
      <c r="B740" s="12" t="s">
        <v>12</v>
      </c>
      <c r="C740" s="11" t="s">
        <v>522</v>
      </c>
      <c r="D740" s="13">
        <v>151007827</v>
      </c>
      <c r="E740" s="14">
        <v>9197179128</v>
      </c>
      <c r="F740" s="11" t="s">
        <v>14</v>
      </c>
      <c r="G740" s="78">
        <v>42741</v>
      </c>
      <c r="H740" s="79" t="str">
        <f t="shared" si="33"/>
        <v>January</v>
      </c>
      <c r="I740" s="16">
        <f t="shared" ca="1" si="34"/>
        <v>3</v>
      </c>
      <c r="J740" s="17" t="s">
        <v>15</v>
      </c>
      <c r="K740" s="93">
        <v>33467</v>
      </c>
      <c r="L740" s="12">
        <v>3</v>
      </c>
    </row>
    <row r="741" spans="1:12" hidden="1" x14ac:dyDescent="0.25">
      <c r="A741" s="11" t="s">
        <v>609</v>
      </c>
      <c r="B741" s="12" t="s">
        <v>33</v>
      </c>
      <c r="C741" s="11" t="s">
        <v>611</v>
      </c>
      <c r="D741" s="13">
        <v>708002156</v>
      </c>
      <c r="E741" s="14">
        <v>9194919822</v>
      </c>
      <c r="F741" s="11" t="s">
        <v>14</v>
      </c>
      <c r="G741" s="78">
        <v>39154</v>
      </c>
      <c r="H741" s="79" t="str">
        <f t="shared" si="33"/>
        <v>March</v>
      </c>
      <c r="I741" s="16">
        <f t="shared" ca="1" si="34"/>
        <v>13</v>
      </c>
      <c r="J741" s="17" t="s">
        <v>15</v>
      </c>
      <c r="K741" s="93">
        <v>93420</v>
      </c>
      <c r="L741" s="12">
        <v>4</v>
      </c>
    </row>
    <row r="742" spans="1:12" hidden="1" x14ac:dyDescent="0.25">
      <c r="A742" s="11" t="s">
        <v>60</v>
      </c>
      <c r="B742" s="12" t="s">
        <v>12</v>
      </c>
      <c r="C742" s="11" t="s">
        <v>522</v>
      </c>
      <c r="D742" s="13">
        <v>991001095</v>
      </c>
      <c r="E742" s="14">
        <v>9194630903</v>
      </c>
      <c r="F742" s="11" t="s">
        <v>14</v>
      </c>
      <c r="G742" s="78">
        <v>37993</v>
      </c>
      <c r="H742" s="79" t="str">
        <f t="shared" si="33"/>
        <v>January</v>
      </c>
      <c r="I742" s="16">
        <f t="shared" ca="1" si="34"/>
        <v>16</v>
      </c>
      <c r="J742" s="17" t="s">
        <v>42</v>
      </c>
      <c r="K742" s="93">
        <v>40176</v>
      </c>
      <c r="L742" s="12">
        <v>2</v>
      </c>
    </row>
  </sheetData>
  <pageMargins left="0.75" right="0.75" top="1" bottom="1" header="0.5" footer="0.5"/>
  <pageSetup orientation="portrait" r:id="rId1"/>
  <headerFooter alignWithMargins="0"/>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21C4-CC73-2649-8FB9-4AACBD19B4AB}">
  <sheetPr filterMode="1">
    <tabColor indexed="11"/>
    <pageSetUpPr autoPageBreaks="0"/>
  </sheetPr>
  <dimension ref="A1:V916"/>
  <sheetViews>
    <sheetView topLeftCell="D1" zoomScale="130" zoomScaleNormal="130" zoomScaleSheetLayoutView="100" workbookViewId="0">
      <selection activeCell="L1" sqref="L1:V1"/>
    </sheetView>
  </sheetViews>
  <sheetFormatPr defaultColWidth="19.875" defaultRowHeight="15" x14ac:dyDescent="0.25"/>
  <cols>
    <col min="1" max="1" width="17.375" style="11" customWidth="1"/>
    <col min="2" max="2" width="8.125" style="12" bestFit="1" customWidth="1"/>
    <col min="3" max="3" width="23.125" style="11" customWidth="1"/>
    <col min="4" max="4" width="11.375" style="82" customWidth="1"/>
    <col min="5" max="5" width="9.625" style="11" bestFit="1" customWidth="1"/>
    <col min="6" max="6" width="10.875" style="78" bestFit="1" customWidth="1"/>
    <col min="7" max="7" width="10.625" style="79" customWidth="1"/>
    <col min="8" max="8" width="7" style="11" bestFit="1" customWidth="1"/>
    <col min="9" max="9" width="8.375" style="11" bestFit="1" customWidth="1"/>
    <col min="10" max="10" width="9.375" style="95" customWidth="1"/>
    <col min="11" max="11" width="10" style="11" bestFit="1" customWidth="1"/>
    <col min="12" max="13" width="19.875" style="11"/>
    <col min="14" max="14" width="12.625" style="11" bestFit="1" customWidth="1"/>
    <col min="15" max="15" width="15" style="11" bestFit="1" customWidth="1"/>
    <col min="16" max="16" width="7" style="11" bestFit="1" customWidth="1"/>
    <col min="17" max="17" width="16" style="11" bestFit="1" customWidth="1"/>
    <col min="18" max="18" width="11" style="78" bestFit="1" customWidth="1"/>
    <col min="19" max="19" width="7.375" style="11" bestFit="1" customWidth="1"/>
    <col min="20" max="20" width="11" style="11" bestFit="1" customWidth="1"/>
    <col min="21" max="16384" width="19.875" style="11"/>
  </cols>
  <sheetData>
    <row r="1" spans="1:22" x14ac:dyDescent="0.25">
      <c r="A1" s="1" t="s">
        <v>0</v>
      </c>
      <c r="B1" s="2" t="s">
        <v>1</v>
      </c>
      <c r="C1" s="3" t="s">
        <v>2</v>
      </c>
      <c r="D1" s="4" t="s">
        <v>3</v>
      </c>
      <c r="E1" s="3" t="s">
        <v>5</v>
      </c>
      <c r="F1" s="6" t="s">
        <v>6</v>
      </c>
      <c r="G1" s="77" t="s">
        <v>794</v>
      </c>
      <c r="H1" s="7" t="s">
        <v>7</v>
      </c>
      <c r="I1" s="3" t="s">
        <v>8</v>
      </c>
      <c r="J1" s="8" t="s">
        <v>1557</v>
      </c>
      <c r="K1" s="2" t="s">
        <v>10</v>
      </c>
      <c r="L1" s="1" t="s">
        <v>0</v>
      </c>
      <c r="M1" s="2" t="s">
        <v>1</v>
      </c>
      <c r="N1" s="3" t="s">
        <v>2</v>
      </c>
      <c r="O1" s="4" t="s">
        <v>3</v>
      </c>
      <c r="P1" s="3" t="s">
        <v>5</v>
      </c>
      <c r="Q1" s="6" t="s">
        <v>6</v>
      </c>
      <c r="R1" s="77" t="s">
        <v>794</v>
      </c>
      <c r="S1" s="7" t="s">
        <v>7</v>
      </c>
      <c r="T1" s="3" t="s">
        <v>8</v>
      </c>
      <c r="U1" s="8" t="s">
        <v>1557</v>
      </c>
      <c r="V1" s="2" t="s">
        <v>10</v>
      </c>
    </row>
    <row r="2" spans="1:22" x14ac:dyDescent="0.25">
      <c r="H2" s="11" t="s">
        <v>1591</v>
      </c>
      <c r="L2" s="11" t="s">
        <v>66</v>
      </c>
      <c r="M2" s="12" t="s">
        <v>19</v>
      </c>
      <c r="N2" s="11" t="s">
        <v>505</v>
      </c>
      <c r="O2" s="13">
        <v>834061135</v>
      </c>
      <c r="P2" s="11" t="s">
        <v>14</v>
      </c>
      <c r="Q2" s="78">
        <v>36369</v>
      </c>
      <c r="R2" s="79" t="s">
        <v>1593</v>
      </c>
      <c r="S2" s="155">
        <v>21</v>
      </c>
      <c r="T2" s="156" t="s">
        <v>20</v>
      </c>
      <c r="U2" s="157">
        <v>60156</v>
      </c>
      <c r="V2" s="12">
        <v>2</v>
      </c>
    </row>
    <row r="3" spans="1:22" x14ac:dyDescent="0.25">
      <c r="J3" s="95" t="s">
        <v>1592</v>
      </c>
      <c r="L3" s="11" t="s">
        <v>521</v>
      </c>
      <c r="M3" s="12" t="s">
        <v>19</v>
      </c>
      <c r="N3" s="11" t="s">
        <v>220</v>
      </c>
      <c r="O3" s="13">
        <v>484217278</v>
      </c>
      <c r="P3" s="11" t="s">
        <v>26</v>
      </c>
      <c r="Q3" s="78">
        <v>42603</v>
      </c>
      <c r="R3" s="79" t="s">
        <v>1594</v>
      </c>
      <c r="S3" s="155">
        <v>4</v>
      </c>
      <c r="T3" s="156"/>
      <c r="U3" s="157">
        <v>14272</v>
      </c>
      <c r="V3" s="12">
        <v>4</v>
      </c>
    </row>
    <row r="4" spans="1:22" x14ac:dyDescent="0.25">
      <c r="L4" s="11" t="s">
        <v>779</v>
      </c>
      <c r="M4" s="12" t="s">
        <v>28</v>
      </c>
      <c r="N4" s="11" t="s">
        <v>505</v>
      </c>
      <c r="O4" s="13">
        <v>444159297</v>
      </c>
      <c r="P4" s="11" t="s">
        <v>14</v>
      </c>
      <c r="Q4" s="78">
        <v>36392</v>
      </c>
      <c r="R4" s="79" t="s">
        <v>1594</v>
      </c>
      <c r="S4" s="155">
        <v>21</v>
      </c>
      <c r="T4" s="156" t="s">
        <v>15</v>
      </c>
      <c r="U4" s="157">
        <v>110066</v>
      </c>
      <c r="V4" s="12">
        <v>5</v>
      </c>
    </row>
    <row r="5" spans="1:22" x14ac:dyDescent="0.25">
      <c r="L5" s="11" t="s">
        <v>219</v>
      </c>
      <c r="M5" s="12" t="s">
        <v>12</v>
      </c>
      <c r="N5" s="11" t="s">
        <v>51</v>
      </c>
      <c r="O5" s="13">
        <v>963028490</v>
      </c>
      <c r="P5" s="11" t="s">
        <v>14</v>
      </c>
      <c r="Q5" s="78">
        <v>36407</v>
      </c>
      <c r="R5" s="79" t="s">
        <v>1595</v>
      </c>
      <c r="S5" s="155">
        <v>21</v>
      </c>
      <c r="T5" s="156" t="s">
        <v>23</v>
      </c>
      <c r="U5" s="157">
        <v>55823</v>
      </c>
      <c r="V5" s="12">
        <v>2</v>
      </c>
    </row>
    <row r="6" spans="1:22" x14ac:dyDescent="0.25">
      <c r="L6" s="11" t="s">
        <v>222</v>
      </c>
      <c r="M6" s="12" t="s">
        <v>25</v>
      </c>
      <c r="N6" s="11" t="s">
        <v>685</v>
      </c>
      <c r="O6" s="13">
        <v>688769770</v>
      </c>
      <c r="P6" s="11" t="s">
        <v>14</v>
      </c>
      <c r="Q6" s="78">
        <v>41482</v>
      </c>
      <c r="R6" s="79" t="s">
        <v>1593</v>
      </c>
      <c r="S6" s="155">
        <v>7</v>
      </c>
      <c r="T6" s="156" t="s">
        <v>15</v>
      </c>
      <c r="U6" s="157">
        <v>60116</v>
      </c>
      <c r="V6" s="12">
        <v>2</v>
      </c>
    </row>
    <row r="7" spans="1:22" x14ac:dyDescent="0.25">
      <c r="A7" s="1" t="s">
        <v>0</v>
      </c>
      <c r="B7" s="2" t="s">
        <v>1</v>
      </c>
      <c r="C7" s="3" t="s">
        <v>2</v>
      </c>
      <c r="D7" s="4" t="s">
        <v>3</v>
      </c>
      <c r="E7" s="3" t="s">
        <v>5</v>
      </c>
      <c r="F7" s="6" t="s">
        <v>6</v>
      </c>
      <c r="G7" s="77" t="s">
        <v>794</v>
      </c>
      <c r="H7" s="7" t="s">
        <v>7</v>
      </c>
      <c r="I7" s="3" t="s">
        <v>8</v>
      </c>
      <c r="J7" s="8" t="s">
        <v>1557</v>
      </c>
      <c r="K7" s="2" t="s">
        <v>10</v>
      </c>
      <c r="L7" s="11" t="s">
        <v>523</v>
      </c>
      <c r="M7" s="12" t="s">
        <v>19</v>
      </c>
      <c r="N7" s="11" t="s">
        <v>29</v>
      </c>
      <c r="O7" s="13">
        <v>840313216</v>
      </c>
      <c r="P7" s="11" t="s">
        <v>14</v>
      </c>
      <c r="Q7" s="78">
        <v>41925</v>
      </c>
      <c r="R7" s="79" t="s">
        <v>1596</v>
      </c>
      <c r="S7" s="16">
        <v>6</v>
      </c>
      <c r="T7" s="17" t="s">
        <v>20</v>
      </c>
      <c r="U7" s="157">
        <v>50855</v>
      </c>
      <c r="V7" s="12">
        <v>3</v>
      </c>
    </row>
    <row r="8" spans="1:22" x14ac:dyDescent="0.25">
      <c r="A8" s="11" t="s">
        <v>66</v>
      </c>
      <c r="B8" s="12" t="s">
        <v>19</v>
      </c>
      <c r="C8" s="11" t="s">
        <v>505</v>
      </c>
      <c r="D8" s="13">
        <v>834061135</v>
      </c>
      <c r="E8" s="11" t="s">
        <v>14</v>
      </c>
      <c r="F8" s="78">
        <v>36369</v>
      </c>
      <c r="G8" s="79" t="str">
        <f t="shared" ref="G8:G71" si="0">CHOOSE(MONTH(F8),"January","February","March","April","May","June","July","August","September","October","November","December")</f>
        <v>July</v>
      </c>
      <c r="H8" s="16">
        <f t="shared" ref="H8:H71" ca="1" si="1">DATEDIF(F8,TODAY(),"Y")</f>
        <v>21</v>
      </c>
      <c r="I8" s="17" t="s">
        <v>20</v>
      </c>
      <c r="J8" s="93">
        <v>60156</v>
      </c>
      <c r="K8" s="12">
        <v>2</v>
      </c>
      <c r="L8" s="11" t="s">
        <v>524</v>
      </c>
      <c r="M8" s="12" t="s">
        <v>12</v>
      </c>
      <c r="N8" s="11" t="s">
        <v>455</v>
      </c>
      <c r="O8" s="13">
        <v>425943144</v>
      </c>
      <c r="P8" s="11" t="s">
        <v>17</v>
      </c>
      <c r="Q8" s="78">
        <v>37264</v>
      </c>
      <c r="R8" s="79" t="s">
        <v>1597</v>
      </c>
      <c r="S8" s="16">
        <v>18</v>
      </c>
      <c r="T8" s="17"/>
      <c r="U8" s="157">
        <v>96795</v>
      </c>
      <c r="V8" s="12">
        <v>2</v>
      </c>
    </row>
    <row r="9" spans="1:22" hidden="1" x14ac:dyDescent="0.25">
      <c r="A9" s="11" t="s">
        <v>521</v>
      </c>
      <c r="B9" s="12" t="s">
        <v>19</v>
      </c>
      <c r="C9" s="11" t="s">
        <v>220</v>
      </c>
      <c r="D9" s="13">
        <v>484217278</v>
      </c>
      <c r="E9" s="11" t="s">
        <v>26</v>
      </c>
      <c r="F9" s="78">
        <v>42603</v>
      </c>
      <c r="G9" s="79" t="str">
        <f t="shared" si="0"/>
        <v>August</v>
      </c>
      <c r="H9" s="16">
        <f t="shared" ca="1" si="1"/>
        <v>4</v>
      </c>
      <c r="I9" s="17"/>
      <c r="J9" s="93">
        <v>14272</v>
      </c>
      <c r="K9" s="12">
        <v>4</v>
      </c>
      <c r="L9" s="11" t="s">
        <v>459</v>
      </c>
      <c r="M9" s="12" t="s">
        <v>33</v>
      </c>
      <c r="N9" s="11" t="s">
        <v>611</v>
      </c>
      <c r="O9" s="13">
        <v>323701315</v>
      </c>
      <c r="P9" s="11" t="s">
        <v>14</v>
      </c>
      <c r="Q9" s="78">
        <v>43437</v>
      </c>
      <c r="R9" s="79" t="s">
        <v>1598</v>
      </c>
      <c r="S9" s="16">
        <v>1</v>
      </c>
      <c r="T9" s="17" t="s">
        <v>20</v>
      </c>
      <c r="U9" s="157">
        <v>108351</v>
      </c>
      <c r="V9" s="12">
        <v>3</v>
      </c>
    </row>
    <row r="10" spans="1:22" x14ac:dyDescent="0.25">
      <c r="A10" s="11" t="s">
        <v>779</v>
      </c>
      <c r="B10" s="12" t="s">
        <v>28</v>
      </c>
      <c r="C10" s="11" t="s">
        <v>505</v>
      </c>
      <c r="D10" s="13">
        <v>444159297</v>
      </c>
      <c r="E10" s="11" t="s">
        <v>14</v>
      </c>
      <c r="F10" s="78">
        <v>36392</v>
      </c>
      <c r="G10" s="79" t="str">
        <f t="shared" si="0"/>
        <v>August</v>
      </c>
      <c r="H10" s="16">
        <f t="shared" ca="1" si="1"/>
        <v>21</v>
      </c>
      <c r="I10" s="17" t="s">
        <v>15</v>
      </c>
      <c r="J10" s="93">
        <v>110066</v>
      </c>
      <c r="K10" s="12">
        <v>5</v>
      </c>
      <c r="L10" s="11" t="s">
        <v>223</v>
      </c>
      <c r="M10" s="12" t="s">
        <v>28</v>
      </c>
      <c r="N10" s="11" t="s">
        <v>611</v>
      </c>
      <c r="O10" s="13">
        <v>412159105</v>
      </c>
      <c r="P10" s="11" t="s">
        <v>26</v>
      </c>
      <c r="Q10" s="78">
        <v>38258</v>
      </c>
      <c r="R10" s="79" t="s">
        <v>1595</v>
      </c>
      <c r="S10" s="16">
        <v>16</v>
      </c>
      <c r="T10" s="17"/>
      <c r="U10" s="157">
        <v>45236</v>
      </c>
      <c r="V10" s="12">
        <v>4</v>
      </c>
    </row>
    <row r="11" spans="1:22" x14ac:dyDescent="0.25">
      <c r="A11" s="11" t="s">
        <v>219</v>
      </c>
      <c r="B11" s="12" t="s">
        <v>12</v>
      </c>
      <c r="C11" s="11" t="s">
        <v>51</v>
      </c>
      <c r="D11" s="13">
        <v>963028490</v>
      </c>
      <c r="E11" s="11" t="s">
        <v>14</v>
      </c>
      <c r="F11" s="78">
        <v>36407</v>
      </c>
      <c r="G11" s="79" t="str">
        <f t="shared" si="0"/>
        <v>September</v>
      </c>
      <c r="H11" s="16">
        <f t="shared" ca="1" si="1"/>
        <v>21</v>
      </c>
      <c r="I11" s="17" t="s">
        <v>23</v>
      </c>
      <c r="J11" s="93">
        <v>55823</v>
      </c>
      <c r="K11" s="12">
        <v>2</v>
      </c>
      <c r="L11" s="11" t="s">
        <v>68</v>
      </c>
      <c r="M11" s="12" t="s">
        <v>31</v>
      </c>
      <c r="N11" s="11" t="s">
        <v>211</v>
      </c>
      <c r="O11" s="13">
        <v>477110649</v>
      </c>
      <c r="P11" s="11" t="s">
        <v>14</v>
      </c>
      <c r="Q11" s="78">
        <v>39899</v>
      </c>
      <c r="R11" s="79" t="s">
        <v>1599</v>
      </c>
      <c r="S11" s="16">
        <v>11</v>
      </c>
      <c r="T11" s="17" t="s">
        <v>23</v>
      </c>
      <c r="U11" s="157">
        <v>60953</v>
      </c>
      <c r="V11" s="12">
        <v>1</v>
      </c>
    </row>
    <row r="12" spans="1:22" hidden="1" x14ac:dyDescent="0.25">
      <c r="A12" s="11" t="s">
        <v>222</v>
      </c>
      <c r="B12" s="12" t="s">
        <v>25</v>
      </c>
      <c r="C12" s="11" t="s">
        <v>685</v>
      </c>
      <c r="D12" s="13">
        <v>688769770</v>
      </c>
      <c r="E12" s="11" t="s">
        <v>14</v>
      </c>
      <c r="F12" s="78">
        <v>41482</v>
      </c>
      <c r="G12" s="79" t="str">
        <f t="shared" si="0"/>
        <v>July</v>
      </c>
      <c r="H12" s="16">
        <f t="shared" ca="1" si="1"/>
        <v>7</v>
      </c>
      <c r="I12" s="17" t="s">
        <v>15</v>
      </c>
      <c r="J12" s="93">
        <v>60116</v>
      </c>
      <c r="K12" s="12">
        <v>2</v>
      </c>
      <c r="L12" s="11" t="s">
        <v>1558</v>
      </c>
      <c r="M12" s="12" t="s">
        <v>12</v>
      </c>
      <c r="N12" s="11" t="s">
        <v>29</v>
      </c>
      <c r="O12" s="13">
        <v>771277493</v>
      </c>
      <c r="P12" s="11" t="s">
        <v>26</v>
      </c>
      <c r="Q12" s="78">
        <v>42982</v>
      </c>
      <c r="R12" s="79" t="s">
        <v>1595</v>
      </c>
      <c r="S12" s="16">
        <v>3</v>
      </c>
      <c r="T12" s="17"/>
      <c r="U12" s="157">
        <v>14359</v>
      </c>
      <c r="V12" s="12">
        <v>4</v>
      </c>
    </row>
    <row r="13" spans="1:22" hidden="1" x14ac:dyDescent="0.25">
      <c r="A13" s="11" t="s">
        <v>523</v>
      </c>
      <c r="B13" s="12" t="s">
        <v>19</v>
      </c>
      <c r="C13" s="11" t="s">
        <v>29</v>
      </c>
      <c r="D13" s="13">
        <v>840313216</v>
      </c>
      <c r="E13" s="11" t="s">
        <v>14</v>
      </c>
      <c r="F13" s="78">
        <v>41925</v>
      </c>
      <c r="G13" s="79" t="str">
        <f t="shared" si="0"/>
        <v>October</v>
      </c>
      <c r="H13" s="16">
        <f t="shared" ca="1" si="1"/>
        <v>6</v>
      </c>
      <c r="I13" s="17" t="s">
        <v>20</v>
      </c>
      <c r="J13" s="93">
        <v>50855</v>
      </c>
      <c r="K13" s="12">
        <v>3</v>
      </c>
      <c r="L13" s="11" t="s">
        <v>380</v>
      </c>
      <c r="M13" s="12" t="s">
        <v>28</v>
      </c>
      <c r="N13" s="11" t="s">
        <v>29</v>
      </c>
      <c r="O13" s="13">
        <v>638271383</v>
      </c>
      <c r="P13" s="11" t="s">
        <v>14</v>
      </c>
      <c r="Q13" s="78">
        <v>40998</v>
      </c>
      <c r="R13" s="79" t="s">
        <v>1599</v>
      </c>
      <c r="S13" s="16">
        <v>8</v>
      </c>
      <c r="T13" s="17" t="s">
        <v>15</v>
      </c>
      <c r="U13" s="157">
        <v>66623</v>
      </c>
      <c r="V13" s="12">
        <v>4</v>
      </c>
    </row>
    <row r="14" spans="1:22" hidden="1" x14ac:dyDescent="0.25">
      <c r="A14" s="11" t="s">
        <v>524</v>
      </c>
      <c r="B14" s="12" t="s">
        <v>12</v>
      </c>
      <c r="C14" s="11" t="s">
        <v>455</v>
      </c>
      <c r="D14" s="13">
        <v>425943144</v>
      </c>
      <c r="E14" s="11" t="s">
        <v>17</v>
      </c>
      <c r="F14" s="78">
        <v>37264</v>
      </c>
      <c r="G14" s="79" t="str">
        <f t="shared" si="0"/>
        <v>January</v>
      </c>
      <c r="H14" s="16">
        <f t="shared" ca="1" si="1"/>
        <v>18</v>
      </c>
      <c r="I14" s="17"/>
      <c r="J14" s="93">
        <v>96795</v>
      </c>
      <c r="K14" s="12">
        <v>2</v>
      </c>
      <c r="L14" s="11" t="s">
        <v>224</v>
      </c>
      <c r="M14" s="12" t="s">
        <v>28</v>
      </c>
      <c r="N14" s="11" t="s">
        <v>460</v>
      </c>
      <c r="O14" s="13">
        <v>931977751</v>
      </c>
      <c r="P14" s="11" t="s">
        <v>14</v>
      </c>
      <c r="Q14" s="78">
        <v>37757</v>
      </c>
      <c r="R14" s="79" t="s">
        <v>1600</v>
      </c>
      <c r="S14" s="16">
        <v>17</v>
      </c>
      <c r="T14" s="17" t="s">
        <v>15</v>
      </c>
      <c r="U14" s="157">
        <v>34871</v>
      </c>
      <c r="V14" s="12">
        <v>5</v>
      </c>
    </row>
    <row r="15" spans="1:22" x14ac:dyDescent="0.25">
      <c r="A15" s="11" t="s">
        <v>459</v>
      </c>
      <c r="B15" s="12" t="s">
        <v>33</v>
      </c>
      <c r="C15" s="11" t="s">
        <v>611</v>
      </c>
      <c r="D15" s="13">
        <v>323701315</v>
      </c>
      <c r="E15" s="11" t="s">
        <v>14</v>
      </c>
      <c r="F15" s="78">
        <v>43437</v>
      </c>
      <c r="G15" s="79" t="str">
        <f t="shared" si="0"/>
        <v>December</v>
      </c>
      <c r="H15" s="16">
        <f t="shared" ca="1" si="1"/>
        <v>2</v>
      </c>
      <c r="I15" s="17" t="s">
        <v>20</v>
      </c>
      <c r="J15" s="93">
        <v>108351</v>
      </c>
      <c r="K15" s="12">
        <v>3</v>
      </c>
      <c r="L15" s="11" t="s">
        <v>610</v>
      </c>
      <c r="M15" s="12" t="s">
        <v>19</v>
      </c>
      <c r="N15" s="11" t="s">
        <v>220</v>
      </c>
      <c r="O15" s="13">
        <v>378189642</v>
      </c>
      <c r="P15" s="11" t="s">
        <v>17</v>
      </c>
      <c r="Q15" s="78">
        <v>40755</v>
      </c>
      <c r="R15" s="79" t="s">
        <v>1593</v>
      </c>
      <c r="S15" s="16">
        <v>9</v>
      </c>
      <c r="T15" s="17"/>
      <c r="U15" s="157">
        <v>86697</v>
      </c>
      <c r="V15" s="12">
        <v>5</v>
      </c>
    </row>
    <row r="16" spans="1:22" hidden="1" x14ac:dyDescent="0.25">
      <c r="A16" s="11" t="s">
        <v>223</v>
      </c>
      <c r="B16" s="12" t="s">
        <v>28</v>
      </c>
      <c r="C16" s="11" t="s">
        <v>611</v>
      </c>
      <c r="D16" s="13">
        <v>412159105</v>
      </c>
      <c r="E16" s="11" t="s">
        <v>26</v>
      </c>
      <c r="F16" s="78">
        <v>38258</v>
      </c>
      <c r="G16" s="79" t="str">
        <f t="shared" si="0"/>
        <v>September</v>
      </c>
      <c r="H16" s="16">
        <f t="shared" ca="1" si="1"/>
        <v>16</v>
      </c>
      <c r="I16" s="17"/>
      <c r="J16" s="93">
        <v>45236</v>
      </c>
      <c r="K16" s="12">
        <v>4</v>
      </c>
      <c r="L16" s="11" t="s">
        <v>225</v>
      </c>
      <c r="M16" s="12" t="s">
        <v>33</v>
      </c>
      <c r="N16" s="11" t="s">
        <v>172</v>
      </c>
      <c r="O16" s="13">
        <v>659929807</v>
      </c>
      <c r="P16" s="11" t="s">
        <v>14</v>
      </c>
      <c r="Q16" s="78">
        <v>41609</v>
      </c>
      <c r="R16" s="79" t="s">
        <v>1598</v>
      </c>
      <c r="S16" s="16">
        <v>6</v>
      </c>
      <c r="T16" s="17" t="s">
        <v>15</v>
      </c>
      <c r="U16" s="157">
        <v>30254</v>
      </c>
      <c r="V16" s="12">
        <v>4</v>
      </c>
    </row>
    <row r="17" spans="1:22" hidden="1" x14ac:dyDescent="0.25">
      <c r="A17" s="11" t="s">
        <v>68</v>
      </c>
      <c r="B17" s="12" t="s">
        <v>31</v>
      </c>
      <c r="C17" s="11" t="s">
        <v>211</v>
      </c>
      <c r="D17" s="13">
        <v>477110649</v>
      </c>
      <c r="E17" s="11" t="s">
        <v>14</v>
      </c>
      <c r="F17" s="78">
        <v>39899</v>
      </c>
      <c r="G17" s="79" t="str">
        <f t="shared" si="0"/>
        <v>March</v>
      </c>
      <c r="H17" s="16">
        <f t="shared" ca="1" si="1"/>
        <v>11</v>
      </c>
      <c r="I17" s="17" t="s">
        <v>23</v>
      </c>
      <c r="J17" s="93">
        <v>60953</v>
      </c>
      <c r="K17" s="12">
        <v>1</v>
      </c>
      <c r="L17" s="11" t="s">
        <v>781</v>
      </c>
      <c r="M17" s="12" t="s">
        <v>28</v>
      </c>
      <c r="N17" s="11" t="s">
        <v>685</v>
      </c>
      <c r="O17" s="13">
        <v>876082195</v>
      </c>
      <c r="P17" s="11" t="s">
        <v>14</v>
      </c>
      <c r="Q17" s="78">
        <v>39186</v>
      </c>
      <c r="R17" s="79" t="s">
        <v>1601</v>
      </c>
      <c r="S17" s="16">
        <v>13</v>
      </c>
      <c r="T17" s="17" t="s">
        <v>42</v>
      </c>
      <c r="U17" s="157">
        <v>83498</v>
      </c>
      <c r="V17" s="12">
        <v>2</v>
      </c>
    </row>
    <row r="18" spans="1:22" hidden="1" x14ac:dyDescent="0.25">
      <c r="A18" s="11" t="s">
        <v>1558</v>
      </c>
      <c r="B18" s="12" t="s">
        <v>12</v>
      </c>
      <c r="C18" s="11" t="s">
        <v>29</v>
      </c>
      <c r="D18" s="13">
        <v>771277493</v>
      </c>
      <c r="E18" s="11" t="s">
        <v>26</v>
      </c>
      <c r="F18" s="78">
        <v>42982</v>
      </c>
      <c r="G18" s="79" t="str">
        <f t="shared" si="0"/>
        <v>September</v>
      </c>
      <c r="H18" s="16">
        <f t="shared" ca="1" si="1"/>
        <v>3</v>
      </c>
      <c r="I18" s="17"/>
      <c r="J18" s="93">
        <v>14359</v>
      </c>
      <c r="K18" s="12">
        <v>4</v>
      </c>
      <c r="L18" s="11" t="s">
        <v>525</v>
      </c>
      <c r="M18" s="12" t="s">
        <v>12</v>
      </c>
      <c r="N18" s="11" t="s">
        <v>381</v>
      </c>
      <c r="O18" s="13">
        <v>261920277</v>
      </c>
      <c r="P18" s="11" t="s">
        <v>14</v>
      </c>
      <c r="Q18" s="78">
        <v>38712</v>
      </c>
      <c r="R18" s="79" t="s">
        <v>1598</v>
      </c>
      <c r="S18" s="16">
        <v>14</v>
      </c>
      <c r="T18" s="17" t="s">
        <v>42</v>
      </c>
      <c r="U18" s="157">
        <v>117221</v>
      </c>
      <c r="V18" s="12">
        <v>3</v>
      </c>
    </row>
    <row r="19" spans="1:22" hidden="1" x14ac:dyDescent="0.25">
      <c r="A19" s="11" t="s">
        <v>380</v>
      </c>
      <c r="B19" s="12" t="s">
        <v>28</v>
      </c>
      <c r="C19" s="11" t="s">
        <v>29</v>
      </c>
      <c r="D19" s="13">
        <v>638271383</v>
      </c>
      <c r="E19" s="11" t="s">
        <v>14</v>
      </c>
      <c r="F19" s="78">
        <v>40998</v>
      </c>
      <c r="G19" s="79" t="str">
        <f t="shared" si="0"/>
        <v>March</v>
      </c>
      <c r="H19" s="16">
        <f t="shared" ca="1" si="1"/>
        <v>8</v>
      </c>
      <c r="I19" s="17" t="s">
        <v>15</v>
      </c>
      <c r="J19" s="93">
        <v>66623</v>
      </c>
      <c r="K19" s="12">
        <v>4</v>
      </c>
      <c r="L19" s="11" t="s">
        <v>526</v>
      </c>
      <c r="M19" s="12" t="s">
        <v>28</v>
      </c>
      <c r="N19" s="11" t="s">
        <v>67</v>
      </c>
      <c r="O19" s="13">
        <v>627678686</v>
      </c>
      <c r="P19" s="11" t="s">
        <v>17</v>
      </c>
      <c r="Q19" s="78">
        <v>38361</v>
      </c>
      <c r="R19" s="79" t="s">
        <v>1597</v>
      </c>
      <c r="S19" s="16">
        <v>15</v>
      </c>
      <c r="T19" s="17"/>
      <c r="U19" s="157">
        <v>100899</v>
      </c>
      <c r="V19" s="12">
        <v>5</v>
      </c>
    </row>
    <row r="20" spans="1:22" hidden="1" x14ac:dyDescent="0.25">
      <c r="A20" s="11" t="s">
        <v>224</v>
      </c>
      <c r="B20" s="12" t="s">
        <v>28</v>
      </c>
      <c r="C20" s="11" t="s">
        <v>460</v>
      </c>
      <c r="D20" s="13">
        <v>931977751</v>
      </c>
      <c r="E20" s="11" t="s">
        <v>14</v>
      </c>
      <c r="F20" s="78">
        <v>37757</v>
      </c>
      <c r="G20" s="79" t="str">
        <f t="shared" si="0"/>
        <v>May</v>
      </c>
      <c r="H20" s="16">
        <f t="shared" ca="1" si="1"/>
        <v>17</v>
      </c>
      <c r="I20" s="17" t="s">
        <v>15</v>
      </c>
      <c r="J20" s="93">
        <v>34871</v>
      </c>
      <c r="K20" s="12">
        <v>5</v>
      </c>
      <c r="L20" s="11" t="s">
        <v>612</v>
      </c>
      <c r="M20" s="12" t="s">
        <v>33</v>
      </c>
      <c r="N20" s="11" t="s">
        <v>685</v>
      </c>
      <c r="O20" s="13">
        <v>656572514</v>
      </c>
      <c r="P20" s="11" t="s">
        <v>17</v>
      </c>
      <c r="Q20" s="78">
        <v>36830</v>
      </c>
      <c r="R20" s="79" t="s">
        <v>1596</v>
      </c>
      <c r="S20" s="16">
        <v>20</v>
      </c>
      <c r="T20" s="17"/>
      <c r="U20" s="157">
        <v>94703</v>
      </c>
      <c r="V20" s="12">
        <v>2</v>
      </c>
    </row>
    <row r="21" spans="1:22" hidden="1" x14ac:dyDescent="0.25">
      <c r="A21" s="11" t="s">
        <v>610</v>
      </c>
      <c r="B21" s="12" t="s">
        <v>19</v>
      </c>
      <c r="C21" s="11" t="s">
        <v>220</v>
      </c>
      <c r="D21" s="13">
        <v>378189642</v>
      </c>
      <c r="E21" s="11" t="s">
        <v>17</v>
      </c>
      <c r="F21" s="78">
        <v>40755</v>
      </c>
      <c r="G21" s="79" t="str">
        <f t="shared" si="0"/>
        <v>July</v>
      </c>
      <c r="H21" s="16">
        <f t="shared" ca="1" si="1"/>
        <v>9</v>
      </c>
      <c r="I21" s="17"/>
      <c r="J21" s="93">
        <v>86697</v>
      </c>
      <c r="K21" s="12">
        <v>5</v>
      </c>
      <c r="L21" s="11" t="s">
        <v>226</v>
      </c>
      <c r="M21" s="12" t="s">
        <v>25</v>
      </c>
      <c r="N21" s="11" t="s">
        <v>67</v>
      </c>
      <c r="O21" s="13">
        <v>877122222</v>
      </c>
      <c r="P21" s="11" t="s">
        <v>14</v>
      </c>
      <c r="Q21" s="78">
        <v>43431</v>
      </c>
      <c r="R21" s="79" t="s">
        <v>1602</v>
      </c>
      <c r="S21" s="16">
        <v>1</v>
      </c>
      <c r="T21" s="17" t="s">
        <v>42</v>
      </c>
      <c r="U21" s="157">
        <v>100859</v>
      </c>
      <c r="V21" s="12">
        <v>2</v>
      </c>
    </row>
    <row r="22" spans="1:22" hidden="1" x14ac:dyDescent="0.25">
      <c r="A22" s="11" t="s">
        <v>225</v>
      </c>
      <c r="B22" s="12" t="s">
        <v>33</v>
      </c>
      <c r="C22" s="11" t="s">
        <v>172</v>
      </c>
      <c r="D22" s="13">
        <v>659929807</v>
      </c>
      <c r="E22" s="11" t="s">
        <v>14</v>
      </c>
      <c r="F22" s="78">
        <v>41609</v>
      </c>
      <c r="G22" s="79" t="str">
        <f t="shared" si="0"/>
        <v>December</v>
      </c>
      <c r="H22" s="16">
        <f t="shared" ca="1" si="1"/>
        <v>7</v>
      </c>
      <c r="I22" s="17" t="s">
        <v>15</v>
      </c>
      <c r="J22" s="93">
        <v>30254</v>
      </c>
      <c r="K22" s="12">
        <v>4</v>
      </c>
      <c r="L22" s="11" t="s">
        <v>613</v>
      </c>
      <c r="M22" s="12" t="s">
        <v>33</v>
      </c>
      <c r="N22" s="11" t="s">
        <v>220</v>
      </c>
      <c r="O22" s="13">
        <v>251824309</v>
      </c>
      <c r="P22" s="11" t="s">
        <v>17</v>
      </c>
      <c r="Q22" s="78">
        <v>39585</v>
      </c>
      <c r="R22" s="79" t="s">
        <v>1600</v>
      </c>
      <c r="S22" s="16">
        <v>12</v>
      </c>
      <c r="T22" s="17"/>
      <c r="U22" s="157">
        <v>61317</v>
      </c>
      <c r="V22" s="12">
        <v>1</v>
      </c>
    </row>
    <row r="23" spans="1:22" hidden="1" x14ac:dyDescent="0.25">
      <c r="A23" s="11" t="s">
        <v>781</v>
      </c>
      <c r="B23" s="12" t="s">
        <v>28</v>
      </c>
      <c r="C23" s="11" t="s">
        <v>685</v>
      </c>
      <c r="D23" s="13">
        <v>876082195</v>
      </c>
      <c r="E23" s="11" t="s">
        <v>14</v>
      </c>
      <c r="F23" s="78">
        <v>39186</v>
      </c>
      <c r="G23" s="79" t="str">
        <f t="shared" si="0"/>
        <v>April</v>
      </c>
      <c r="H23" s="16">
        <f t="shared" ca="1" si="1"/>
        <v>13</v>
      </c>
      <c r="I23" s="17" t="s">
        <v>42</v>
      </c>
      <c r="J23" s="93">
        <v>83498</v>
      </c>
      <c r="K23" s="12">
        <v>2</v>
      </c>
      <c r="L23" s="11" t="s">
        <v>684</v>
      </c>
      <c r="M23" s="12" t="s">
        <v>12</v>
      </c>
      <c r="N23" s="11" t="s">
        <v>685</v>
      </c>
      <c r="O23" s="13">
        <v>877574472</v>
      </c>
      <c r="P23" s="11" t="s">
        <v>17</v>
      </c>
      <c r="Q23" s="78">
        <v>36257</v>
      </c>
      <c r="R23" s="79" t="s">
        <v>1601</v>
      </c>
      <c r="S23" s="16">
        <v>21</v>
      </c>
      <c r="T23" s="17"/>
      <c r="U23" s="157">
        <v>46818</v>
      </c>
      <c r="V23" s="12">
        <v>5</v>
      </c>
    </row>
    <row r="24" spans="1:22" x14ac:dyDescent="0.25">
      <c r="A24" s="11" t="s">
        <v>525</v>
      </c>
      <c r="B24" s="12" t="s">
        <v>12</v>
      </c>
      <c r="C24" s="11" t="s">
        <v>381</v>
      </c>
      <c r="D24" s="13">
        <v>261920277</v>
      </c>
      <c r="E24" s="11" t="s">
        <v>14</v>
      </c>
      <c r="F24" s="78">
        <v>38712</v>
      </c>
      <c r="G24" s="79" t="str">
        <f t="shared" si="0"/>
        <v>December</v>
      </c>
      <c r="H24" s="16">
        <f t="shared" ca="1" si="1"/>
        <v>14</v>
      </c>
      <c r="I24" s="17" t="s">
        <v>42</v>
      </c>
      <c r="J24" s="93">
        <v>117221</v>
      </c>
      <c r="K24" s="12">
        <v>3</v>
      </c>
      <c r="L24" s="11" t="s">
        <v>16</v>
      </c>
      <c r="M24" s="12" t="s">
        <v>33</v>
      </c>
      <c r="N24" s="11" t="s">
        <v>172</v>
      </c>
      <c r="O24" s="13">
        <v>661397587</v>
      </c>
      <c r="P24" s="11" t="s">
        <v>17</v>
      </c>
      <c r="Q24" s="78">
        <v>37768</v>
      </c>
      <c r="R24" s="79" t="s">
        <v>1600</v>
      </c>
      <c r="S24" s="16">
        <v>17</v>
      </c>
      <c r="T24" s="17"/>
      <c r="U24" s="157">
        <v>54756</v>
      </c>
      <c r="V24" s="12">
        <v>5</v>
      </c>
    </row>
    <row r="25" spans="1:22" x14ac:dyDescent="0.25">
      <c r="A25" s="11" t="s">
        <v>526</v>
      </c>
      <c r="B25" s="12" t="s">
        <v>28</v>
      </c>
      <c r="C25" s="11" t="s">
        <v>67</v>
      </c>
      <c r="D25" s="13">
        <v>627678686</v>
      </c>
      <c r="E25" s="11" t="s">
        <v>17</v>
      </c>
      <c r="F25" s="78">
        <v>38361</v>
      </c>
      <c r="G25" s="79" t="str">
        <f t="shared" si="0"/>
        <v>January</v>
      </c>
      <c r="H25" s="16">
        <f t="shared" ca="1" si="1"/>
        <v>15</v>
      </c>
      <c r="I25" s="17"/>
      <c r="J25" s="93">
        <v>100899</v>
      </c>
      <c r="K25" s="12">
        <v>5</v>
      </c>
      <c r="L25" s="11" t="s">
        <v>171</v>
      </c>
      <c r="M25" s="12" t="s">
        <v>12</v>
      </c>
      <c r="N25" s="11" t="s">
        <v>381</v>
      </c>
      <c r="O25" s="13">
        <v>895408697</v>
      </c>
      <c r="P25" s="11" t="s">
        <v>14</v>
      </c>
      <c r="Q25" s="78">
        <v>42013</v>
      </c>
      <c r="R25" s="79" t="s">
        <v>1597</v>
      </c>
      <c r="S25" s="16">
        <v>5</v>
      </c>
      <c r="T25" s="17" t="s">
        <v>37</v>
      </c>
      <c r="U25" s="157">
        <v>64274</v>
      </c>
      <c r="V25" s="12">
        <v>4</v>
      </c>
    </row>
    <row r="26" spans="1:22" hidden="1" x14ac:dyDescent="0.25">
      <c r="A26" s="11" t="s">
        <v>612</v>
      </c>
      <c r="B26" s="12" t="s">
        <v>33</v>
      </c>
      <c r="C26" s="11" t="s">
        <v>685</v>
      </c>
      <c r="D26" s="13">
        <v>656572514</v>
      </c>
      <c r="E26" s="11" t="s">
        <v>17</v>
      </c>
      <c r="F26" s="78">
        <v>36830</v>
      </c>
      <c r="G26" s="79" t="str">
        <f t="shared" si="0"/>
        <v>October</v>
      </c>
      <c r="H26" s="16">
        <f t="shared" ca="1" si="1"/>
        <v>20</v>
      </c>
      <c r="I26" s="17"/>
      <c r="J26" s="93">
        <v>94703</v>
      </c>
      <c r="K26" s="12">
        <v>2</v>
      </c>
      <c r="L26" s="11" t="s">
        <v>686</v>
      </c>
      <c r="M26" s="12" t="s">
        <v>33</v>
      </c>
      <c r="N26" s="11" t="s">
        <v>220</v>
      </c>
      <c r="O26" s="13">
        <v>377194926</v>
      </c>
      <c r="P26" s="11" t="s">
        <v>14</v>
      </c>
      <c r="Q26" s="78">
        <v>43459</v>
      </c>
      <c r="R26" s="79" t="s">
        <v>1598</v>
      </c>
      <c r="S26" s="16">
        <v>1</v>
      </c>
      <c r="T26" s="17" t="s">
        <v>20</v>
      </c>
      <c r="U26" s="157">
        <v>59751</v>
      </c>
      <c r="V26" s="12">
        <v>1</v>
      </c>
    </row>
    <row r="27" spans="1:22" x14ac:dyDescent="0.25">
      <c r="A27" s="11" t="s">
        <v>226</v>
      </c>
      <c r="B27" s="12" t="s">
        <v>25</v>
      </c>
      <c r="C27" s="11" t="s">
        <v>67</v>
      </c>
      <c r="D27" s="13">
        <v>877122222</v>
      </c>
      <c r="E27" s="11" t="s">
        <v>14</v>
      </c>
      <c r="F27" s="78">
        <v>43431</v>
      </c>
      <c r="G27" s="79" t="str">
        <f t="shared" si="0"/>
        <v>November</v>
      </c>
      <c r="H27" s="16">
        <f t="shared" ca="1" si="1"/>
        <v>2</v>
      </c>
      <c r="I27" s="17" t="s">
        <v>42</v>
      </c>
      <c r="J27" s="93">
        <v>100859</v>
      </c>
      <c r="K27" s="12">
        <v>2</v>
      </c>
      <c r="L27" s="11" t="s">
        <v>382</v>
      </c>
      <c r="M27" s="12" t="s">
        <v>25</v>
      </c>
      <c r="N27" s="11" t="s">
        <v>172</v>
      </c>
      <c r="O27" s="13">
        <v>105708355</v>
      </c>
      <c r="P27" s="11" t="s">
        <v>14</v>
      </c>
      <c r="Q27" s="78">
        <v>38845</v>
      </c>
      <c r="R27" s="79" t="s">
        <v>1600</v>
      </c>
      <c r="S27" s="16">
        <v>14</v>
      </c>
      <c r="T27" s="17" t="s">
        <v>23</v>
      </c>
      <c r="U27" s="157">
        <v>95864</v>
      </c>
      <c r="V27" s="12">
        <v>5</v>
      </c>
    </row>
    <row r="28" spans="1:22" hidden="1" x14ac:dyDescent="0.25">
      <c r="A28" s="11" t="s">
        <v>613</v>
      </c>
      <c r="B28" s="12" t="s">
        <v>33</v>
      </c>
      <c r="C28" s="11" t="s">
        <v>220</v>
      </c>
      <c r="D28" s="13">
        <v>251824309</v>
      </c>
      <c r="E28" s="11" t="s">
        <v>17</v>
      </c>
      <c r="F28" s="78">
        <v>39585</v>
      </c>
      <c r="G28" s="79" t="str">
        <f t="shared" si="0"/>
        <v>May</v>
      </c>
      <c r="H28" s="16">
        <f t="shared" ca="1" si="1"/>
        <v>12</v>
      </c>
      <c r="I28" s="17"/>
      <c r="J28" s="93">
        <v>61317</v>
      </c>
      <c r="K28" s="12">
        <v>1</v>
      </c>
      <c r="L28" s="11" t="s">
        <v>383</v>
      </c>
      <c r="M28" s="12" t="s">
        <v>12</v>
      </c>
      <c r="N28" s="11" t="s">
        <v>29</v>
      </c>
      <c r="O28" s="13">
        <v>767961463</v>
      </c>
      <c r="P28" s="11" t="s">
        <v>17</v>
      </c>
      <c r="Q28" s="78">
        <v>39633</v>
      </c>
      <c r="R28" s="79" t="s">
        <v>1593</v>
      </c>
      <c r="S28" s="16">
        <v>12</v>
      </c>
      <c r="T28" s="17"/>
      <c r="U28" s="157">
        <v>103532</v>
      </c>
      <c r="V28" s="12">
        <v>3</v>
      </c>
    </row>
    <row r="29" spans="1:22" x14ac:dyDescent="0.25">
      <c r="A29" s="11" t="s">
        <v>684</v>
      </c>
      <c r="B29" s="12" t="s">
        <v>12</v>
      </c>
      <c r="C29" s="11" t="s">
        <v>685</v>
      </c>
      <c r="D29" s="13">
        <v>877574472</v>
      </c>
      <c r="E29" s="11" t="s">
        <v>17</v>
      </c>
      <c r="F29" s="78">
        <v>36257</v>
      </c>
      <c r="G29" s="79" t="str">
        <f t="shared" si="0"/>
        <v>April</v>
      </c>
      <c r="H29" s="16">
        <f t="shared" ca="1" si="1"/>
        <v>21</v>
      </c>
      <c r="I29" s="17"/>
      <c r="J29" s="93">
        <v>46818</v>
      </c>
      <c r="K29" s="12">
        <v>5</v>
      </c>
      <c r="L29" s="11" t="s">
        <v>61</v>
      </c>
      <c r="M29" s="12" t="s">
        <v>12</v>
      </c>
      <c r="N29" s="11" t="s">
        <v>522</v>
      </c>
      <c r="O29" s="13">
        <v>484442635</v>
      </c>
      <c r="P29" s="11" t="s">
        <v>17</v>
      </c>
      <c r="Q29" s="78">
        <v>36023</v>
      </c>
      <c r="R29" s="79" t="s">
        <v>1594</v>
      </c>
      <c r="S29" s="16">
        <v>22</v>
      </c>
      <c r="T29" s="17"/>
      <c r="U29" s="157">
        <v>31077</v>
      </c>
      <c r="V29" s="12">
        <v>4</v>
      </c>
    </row>
    <row r="30" spans="1:22" hidden="1" x14ac:dyDescent="0.25">
      <c r="A30" s="11" t="s">
        <v>16</v>
      </c>
      <c r="B30" s="12" t="s">
        <v>33</v>
      </c>
      <c r="C30" s="11" t="s">
        <v>172</v>
      </c>
      <c r="D30" s="13">
        <v>661397587</v>
      </c>
      <c r="E30" s="11" t="s">
        <v>17</v>
      </c>
      <c r="F30" s="78">
        <v>37768</v>
      </c>
      <c r="G30" s="79" t="str">
        <f t="shared" si="0"/>
        <v>May</v>
      </c>
      <c r="H30" s="16">
        <f t="shared" ca="1" si="1"/>
        <v>17</v>
      </c>
      <c r="I30" s="17"/>
      <c r="J30" s="93">
        <v>54756</v>
      </c>
      <c r="K30" s="12">
        <v>5</v>
      </c>
      <c r="L30" s="11" t="s">
        <v>145</v>
      </c>
      <c r="M30" s="12" t="s">
        <v>25</v>
      </c>
      <c r="N30" s="11" t="s">
        <v>381</v>
      </c>
      <c r="O30" s="13">
        <v>788451186</v>
      </c>
      <c r="P30" s="11" t="s">
        <v>17</v>
      </c>
      <c r="Q30" s="78">
        <v>41352</v>
      </c>
      <c r="R30" s="79" t="s">
        <v>1599</v>
      </c>
      <c r="S30" s="16">
        <v>7</v>
      </c>
      <c r="T30" s="17"/>
      <c r="U30" s="157">
        <v>77652</v>
      </c>
      <c r="V30" s="12">
        <v>3</v>
      </c>
    </row>
    <row r="31" spans="1:22" hidden="1" x14ac:dyDescent="0.25">
      <c r="A31" s="11" t="s">
        <v>171</v>
      </c>
      <c r="B31" s="12" t="s">
        <v>12</v>
      </c>
      <c r="C31" s="11" t="s">
        <v>381</v>
      </c>
      <c r="D31" s="13">
        <v>895408697</v>
      </c>
      <c r="E31" s="11" t="s">
        <v>14</v>
      </c>
      <c r="F31" s="78">
        <v>42013</v>
      </c>
      <c r="G31" s="79" t="str">
        <f t="shared" si="0"/>
        <v>January</v>
      </c>
      <c r="H31" s="16">
        <f t="shared" ca="1" si="1"/>
        <v>5</v>
      </c>
      <c r="I31" s="17" t="s">
        <v>37</v>
      </c>
      <c r="J31" s="93">
        <v>64274</v>
      </c>
      <c r="K31" s="12">
        <v>4</v>
      </c>
      <c r="L31" s="11" t="s">
        <v>687</v>
      </c>
      <c r="M31" s="12" t="s">
        <v>33</v>
      </c>
      <c r="N31" s="11" t="s">
        <v>685</v>
      </c>
      <c r="O31" s="13">
        <v>771110153</v>
      </c>
      <c r="P31" s="11" t="s">
        <v>14</v>
      </c>
      <c r="Q31" s="78">
        <v>42139</v>
      </c>
      <c r="R31" s="79" t="s">
        <v>1600</v>
      </c>
      <c r="S31" s="16">
        <v>5</v>
      </c>
      <c r="T31" s="17" t="s">
        <v>15</v>
      </c>
      <c r="U31" s="157">
        <v>33723</v>
      </c>
      <c r="V31" s="12">
        <v>3</v>
      </c>
    </row>
    <row r="32" spans="1:22" hidden="1" x14ac:dyDescent="0.25">
      <c r="A32" s="11" t="s">
        <v>686</v>
      </c>
      <c r="B32" s="12" t="s">
        <v>33</v>
      </c>
      <c r="C32" s="11" t="s">
        <v>220</v>
      </c>
      <c r="D32" s="13">
        <v>377194926</v>
      </c>
      <c r="E32" s="11" t="s">
        <v>14</v>
      </c>
      <c r="F32" s="78">
        <v>43459</v>
      </c>
      <c r="G32" s="79" t="str">
        <f t="shared" si="0"/>
        <v>December</v>
      </c>
      <c r="H32" s="16">
        <f t="shared" ca="1" si="1"/>
        <v>1</v>
      </c>
      <c r="I32" s="17" t="s">
        <v>20</v>
      </c>
      <c r="J32" s="93">
        <v>59751</v>
      </c>
      <c r="K32" s="12">
        <v>1</v>
      </c>
      <c r="L32" s="11" t="s">
        <v>227</v>
      </c>
      <c r="M32" s="12" t="s">
        <v>25</v>
      </c>
      <c r="N32" s="11" t="s">
        <v>13</v>
      </c>
      <c r="O32" s="13">
        <v>411526157</v>
      </c>
      <c r="P32" s="11" t="s">
        <v>26</v>
      </c>
      <c r="Q32" s="78">
        <v>36702</v>
      </c>
      <c r="R32" s="79" t="s">
        <v>1603</v>
      </c>
      <c r="S32" s="16">
        <v>20</v>
      </c>
      <c r="T32" s="17"/>
      <c r="U32" s="157">
        <v>48168</v>
      </c>
      <c r="V32" s="12">
        <v>2</v>
      </c>
    </row>
    <row r="33" spans="1:22" hidden="1" x14ac:dyDescent="0.25">
      <c r="A33" s="11" t="s">
        <v>382</v>
      </c>
      <c r="B33" s="12" t="s">
        <v>25</v>
      </c>
      <c r="C33" s="11" t="s">
        <v>172</v>
      </c>
      <c r="D33" s="13">
        <v>105708355</v>
      </c>
      <c r="E33" s="11" t="s">
        <v>14</v>
      </c>
      <c r="F33" s="78">
        <v>38845</v>
      </c>
      <c r="G33" s="79" t="str">
        <f t="shared" si="0"/>
        <v>May</v>
      </c>
      <c r="H33" s="16">
        <f t="shared" ca="1" si="1"/>
        <v>14</v>
      </c>
      <c r="I33" s="17" t="s">
        <v>23</v>
      </c>
      <c r="J33" s="93">
        <v>95864</v>
      </c>
      <c r="K33" s="12">
        <v>5</v>
      </c>
      <c r="L33" s="11" t="s">
        <v>614</v>
      </c>
      <c r="M33" s="12" t="s">
        <v>28</v>
      </c>
      <c r="N33" s="11" t="s">
        <v>220</v>
      </c>
      <c r="O33" s="13">
        <v>147724014</v>
      </c>
      <c r="P33" s="11" t="s">
        <v>14</v>
      </c>
      <c r="Q33" s="78">
        <v>38044</v>
      </c>
      <c r="R33" s="79" t="s">
        <v>1604</v>
      </c>
      <c r="S33" s="16">
        <v>16</v>
      </c>
      <c r="T33" s="17" t="s">
        <v>37</v>
      </c>
      <c r="U33" s="157">
        <v>59765</v>
      </c>
      <c r="V33" s="12">
        <v>2</v>
      </c>
    </row>
    <row r="34" spans="1:22" x14ac:dyDescent="0.25">
      <c r="A34" s="11" t="s">
        <v>383</v>
      </c>
      <c r="B34" s="12" t="s">
        <v>12</v>
      </c>
      <c r="C34" s="11" t="s">
        <v>29</v>
      </c>
      <c r="D34" s="13">
        <v>767961463</v>
      </c>
      <c r="E34" s="11" t="s">
        <v>17</v>
      </c>
      <c r="F34" s="78">
        <v>39633</v>
      </c>
      <c r="G34" s="79" t="str">
        <f t="shared" si="0"/>
        <v>July</v>
      </c>
      <c r="H34" s="16">
        <f t="shared" ca="1" si="1"/>
        <v>12</v>
      </c>
      <c r="I34" s="17"/>
      <c r="J34" s="93">
        <v>103532</v>
      </c>
      <c r="K34" s="12">
        <v>3</v>
      </c>
      <c r="L34" s="11" t="s">
        <v>504</v>
      </c>
      <c r="M34" s="12" t="s">
        <v>28</v>
      </c>
      <c r="N34" s="11" t="s">
        <v>136</v>
      </c>
      <c r="O34" s="13">
        <v>324622113</v>
      </c>
      <c r="P34" s="11" t="s">
        <v>22</v>
      </c>
      <c r="Q34" s="78">
        <v>43372</v>
      </c>
      <c r="R34" s="79" t="s">
        <v>1595</v>
      </c>
      <c r="S34" s="16">
        <v>2</v>
      </c>
      <c r="T34" s="17" t="s">
        <v>37</v>
      </c>
      <c r="U34" s="157">
        <v>38644</v>
      </c>
      <c r="V34" s="12">
        <v>1</v>
      </c>
    </row>
    <row r="35" spans="1:22" x14ac:dyDescent="0.25">
      <c r="A35" s="11" t="s">
        <v>61</v>
      </c>
      <c r="B35" s="12" t="s">
        <v>12</v>
      </c>
      <c r="C35" s="11" t="s">
        <v>522</v>
      </c>
      <c r="D35" s="13">
        <v>484442635</v>
      </c>
      <c r="E35" s="11" t="s">
        <v>17</v>
      </c>
      <c r="F35" s="78">
        <v>36023</v>
      </c>
      <c r="G35" s="79" t="str">
        <f t="shared" si="0"/>
        <v>August</v>
      </c>
      <c r="H35" s="16">
        <f t="shared" ca="1" si="1"/>
        <v>22</v>
      </c>
      <c r="I35" s="17"/>
      <c r="J35" s="93">
        <v>31077</v>
      </c>
      <c r="K35" s="12">
        <v>4</v>
      </c>
      <c r="L35" s="11" t="s">
        <v>228</v>
      </c>
      <c r="M35" s="12" t="s">
        <v>19</v>
      </c>
      <c r="N35" s="11" t="s">
        <v>67</v>
      </c>
      <c r="O35" s="13">
        <v>964243524</v>
      </c>
      <c r="P35" s="11" t="s">
        <v>14</v>
      </c>
      <c r="Q35" s="78">
        <v>37852</v>
      </c>
      <c r="R35" s="79" t="s">
        <v>1594</v>
      </c>
      <c r="S35" s="16">
        <v>17</v>
      </c>
      <c r="T35" s="17" t="s">
        <v>15</v>
      </c>
      <c r="U35" s="157">
        <v>91652</v>
      </c>
      <c r="V35" s="12">
        <v>5</v>
      </c>
    </row>
    <row r="36" spans="1:22" hidden="1" x14ac:dyDescent="0.25">
      <c r="A36" s="11" t="s">
        <v>145</v>
      </c>
      <c r="B36" s="12" t="s">
        <v>25</v>
      </c>
      <c r="C36" s="11" t="s">
        <v>381</v>
      </c>
      <c r="D36" s="13">
        <v>788451186</v>
      </c>
      <c r="E36" s="11" t="s">
        <v>17</v>
      </c>
      <c r="F36" s="78">
        <v>41352</v>
      </c>
      <c r="G36" s="79" t="str">
        <f t="shared" si="0"/>
        <v>March</v>
      </c>
      <c r="H36" s="16">
        <f t="shared" ca="1" si="1"/>
        <v>7</v>
      </c>
      <c r="I36" s="17"/>
      <c r="J36" s="93">
        <v>77652</v>
      </c>
      <c r="K36" s="12">
        <v>3</v>
      </c>
      <c r="L36" s="11" t="s">
        <v>126</v>
      </c>
      <c r="M36" s="12" t="s">
        <v>12</v>
      </c>
      <c r="N36" s="11" t="s">
        <v>611</v>
      </c>
      <c r="O36" s="13">
        <v>291274360</v>
      </c>
      <c r="P36" s="11" t="s">
        <v>14</v>
      </c>
      <c r="Q36" s="78">
        <v>38937</v>
      </c>
      <c r="R36" s="79" t="s">
        <v>1594</v>
      </c>
      <c r="S36" s="16">
        <v>14</v>
      </c>
      <c r="T36" s="17" t="s">
        <v>37</v>
      </c>
      <c r="U36" s="157">
        <v>90999</v>
      </c>
      <c r="V36" s="12">
        <v>5</v>
      </c>
    </row>
    <row r="37" spans="1:22" hidden="1" x14ac:dyDescent="0.25">
      <c r="A37" s="11" t="s">
        <v>687</v>
      </c>
      <c r="B37" s="12" t="s">
        <v>33</v>
      </c>
      <c r="C37" s="11" t="s">
        <v>685</v>
      </c>
      <c r="D37" s="13">
        <v>771110153</v>
      </c>
      <c r="E37" s="11" t="s">
        <v>14</v>
      </c>
      <c r="F37" s="78">
        <v>42139</v>
      </c>
      <c r="G37" s="79" t="str">
        <f t="shared" si="0"/>
        <v>May</v>
      </c>
      <c r="H37" s="16">
        <f t="shared" ca="1" si="1"/>
        <v>5</v>
      </c>
      <c r="I37" s="17" t="s">
        <v>15</v>
      </c>
      <c r="J37" s="93">
        <v>33723</v>
      </c>
      <c r="K37" s="12">
        <v>3</v>
      </c>
      <c r="L37" s="11" t="s">
        <v>229</v>
      </c>
      <c r="M37" s="12" t="s">
        <v>31</v>
      </c>
      <c r="N37" s="11" t="s">
        <v>220</v>
      </c>
      <c r="O37" s="13">
        <v>993383806</v>
      </c>
      <c r="P37" s="11" t="s">
        <v>26</v>
      </c>
      <c r="Q37" s="78">
        <v>38923</v>
      </c>
      <c r="R37" s="79" t="s">
        <v>1593</v>
      </c>
      <c r="S37" s="16">
        <v>14</v>
      </c>
      <c r="T37" s="17"/>
      <c r="U37" s="157">
        <v>50776</v>
      </c>
      <c r="V37" s="12">
        <v>4</v>
      </c>
    </row>
    <row r="38" spans="1:22" hidden="1" x14ac:dyDescent="0.25">
      <c r="A38" s="11" t="s">
        <v>227</v>
      </c>
      <c r="B38" s="12" t="s">
        <v>25</v>
      </c>
      <c r="C38" s="11" t="s">
        <v>13</v>
      </c>
      <c r="D38" s="13">
        <v>411526157</v>
      </c>
      <c r="E38" s="11" t="s">
        <v>26</v>
      </c>
      <c r="F38" s="78">
        <v>36702</v>
      </c>
      <c r="G38" s="79" t="str">
        <f t="shared" si="0"/>
        <v>June</v>
      </c>
      <c r="H38" s="16">
        <f t="shared" ca="1" si="1"/>
        <v>20</v>
      </c>
      <c r="I38" s="17"/>
      <c r="J38" s="93">
        <v>48168</v>
      </c>
      <c r="K38" s="12">
        <v>2</v>
      </c>
      <c r="L38" s="11" t="s">
        <v>432</v>
      </c>
      <c r="M38" s="12" t="s">
        <v>28</v>
      </c>
      <c r="N38" s="11" t="s">
        <v>220</v>
      </c>
      <c r="O38" s="13">
        <v>470719383</v>
      </c>
      <c r="P38" s="11" t="s">
        <v>14</v>
      </c>
      <c r="Q38" s="78">
        <v>38865</v>
      </c>
      <c r="R38" s="79" t="s">
        <v>1600</v>
      </c>
      <c r="S38" s="16">
        <v>14</v>
      </c>
      <c r="T38" s="17" t="s">
        <v>15</v>
      </c>
      <c r="U38" s="157">
        <v>101412</v>
      </c>
      <c r="V38" s="12">
        <v>5</v>
      </c>
    </row>
    <row r="39" spans="1:22" hidden="1" x14ac:dyDescent="0.25">
      <c r="A39" s="11" t="s">
        <v>614</v>
      </c>
      <c r="B39" s="12" t="s">
        <v>28</v>
      </c>
      <c r="C39" s="11" t="s">
        <v>220</v>
      </c>
      <c r="D39" s="13">
        <v>147724014</v>
      </c>
      <c r="E39" s="11" t="s">
        <v>14</v>
      </c>
      <c r="F39" s="78">
        <v>38044</v>
      </c>
      <c r="G39" s="79" t="str">
        <f t="shared" si="0"/>
        <v>February</v>
      </c>
      <c r="H39" s="16">
        <f t="shared" ca="1" si="1"/>
        <v>16</v>
      </c>
      <c r="I39" s="17" t="s">
        <v>37</v>
      </c>
      <c r="J39" s="93">
        <v>59765</v>
      </c>
      <c r="K39" s="12">
        <v>2</v>
      </c>
      <c r="L39" s="11" t="s">
        <v>461</v>
      </c>
      <c r="M39" s="12" t="s">
        <v>33</v>
      </c>
      <c r="N39" s="11" t="s">
        <v>29</v>
      </c>
      <c r="O39" s="13">
        <v>542051793</v>
      </c>
      <c r="P39" s="11" t="s">
        <v>14</v>
      </c>
      <c r="Q39" s="78">
        <v>39116</v>
      </c>
      <c r="R39" s="79" t="s">
        <v>1604</v>
      </c>
      <c r="S39" s="16">
        <v>13</v>
      </c>
      <c r="T39" s="17" t="s">
        <v>15</v>
      </c>
      <c r="U39" s="157">
        <v>101453</v>
      </c>
      <c r="V39" s="12">
        <v>1</v>
      </c>
    </row>
    <row r="40" spans="1:22" hidden="1" x14ac:dyDescent="0.25">
      <c r="A40" s="11" t="s">
        <v>504</v>
      </c>
      <c r="B40" s="12" t="s">
        <v>28</v>
      </c>
      <c r="C40" s="11" t="s">
        <v>136</v>
      </c>
      <c r="D40" s="13">
        <v>324622113</v>
      </c>
      <c r="E40" s="11" t="s">
        <v>22</v>
      </c>
      <c r="F40" s="78">
        <v>43372</v>
      </c>
      <c r="G40" s="79" t="str">
        <f t="shared" si="0"/>
        <v>September</v>
      </c>
      <c r="H40" s="16">
        <f t="shared" ca="1" si="1"/>
        <v>2</v>
      </c>
      <c r="I40" s="17" t="s">
        <v>37</v>
      </c>
      <c r="J40" s="93">
        <v>38644</v>
      </c>
      <c r="K40" s="12">
        <v>1</v>
      </c>
      <c r="L40" s="11" t="s">
        <v>688</v>
      </c>
      <c r="M40" s="12" t="s">
        <v>28</v>
      </c>
      <c r="N40" s="11" t="s">
        <v>381</v>
      </c>
      <c r="O40" s="13">
        <v>626767704</v>
      </c>
      <c r="P40" s="11" t="s">
        <v>17</v>
      </c>
      <c r="Q40" s="78">
        <v>38632</v>
      </c>
      <c r="R40" s="79" t="s">
        <v>1596</v>
      </c>
      <c r="S40" s="16">
        <v>15</v>
      </c>
      <c r="T40" s="17"/>
      <c r="U40" s="157">
        <v>105206</v>
      </c>
      <c r="V40" s="12">
        <v>5</v>
      </c>
    </row>
    <row r="41" spans="1:22" hidden="1" x14ac:dyDescent="0.25">
      <c r="A41" s="11" t="s">
        <v>228</v>
      </c>
      <c r="B41" s="12" t="s">
        <v>19</v>
      </c>
      <c r="C41" s="11" t="s">
        <v>67</v>
      </c>
      <c r="D41" s="13">
        <v>964243524</v>
      </c>
      <c r="E41" s="11" t="s">
        <v>14</v>
      </c>
      <c r="F41" s="78">
        <v>37852</v>
      </c>
      <c r="G41" s="79" t="str">
        <f t="shared" si="0"/>
        <v>August</v>
      </c>
      <c r="H41" s="16">
        <f t="shared" ca="1" si="1"/>
        <v>17</v>
      </c>
      <c r="I41" s="17" t="s">
        <v>15</v>
      </c>
      <c r="J41" s="93">
        <v>91652</v>
      </c>
      <c r="K41" s="12">
        <v>5</v>
      </c>
      <c r="L41" s="11" t="s">
        <v>230</v>
      </c>
      <c r="M41" s="12" t="s">
        <v>33</v>
      </c>
      <c r="N41" s="11" t="s">
        <v>220</v>
      </c>
      <c r="O41" s="13">
        <v>243062914</v>
      </c>
      <c r="P41" s="11" t="s">
        <v>14</v>
      </c>
      <c r="Q41" s="78">
        <v>38055</v>
      </c>
      <c r="R41" s="79" t="s">
        <v>1599</v>
      </c>
      <c r="S41" s="16">
        <v>16</v>
      </c>
      <c r="T41" s="17" t="s">
        <v>15</v>
      </c>
      <c r="U41" s="157">
        <v>99158</v>
      </c>
      <c r="V41" s="12">
        <v>3</v>
      </c>
    </row>
    <row r="42" spans="1:22" hidden="1" x14ac:dyDescent="0.25">
      <c r="A42" s="11" t="s">
        <v>126</v>
      </c>
      <c r="B42" s="12" t="s">
        <v>12</v>
      </c>
      <c r="C42" s="11" t="s">
        <v>611</v>
      </c>
      <c r="D42" s="13">
        <v>291274360</v>
      </c>
      <c r="E42" s="11" t="s">
        <v>14</v>
      </c>
      <c r="F42" s="78">
        <v>38937</v>
      </c>
      <c r="G42" s="79" t="str">
        <f t="shared" si="0"/>
        <v>August</v>
      </c>
      <c r="H42" s="16">
        <f t="shared" ca="1" si="1"/>
        <v>14</v>
      </c>
      <c r="I42" s="17" t="s">
        <v>37</v>
      </c>
      <c r="J42" s="93">
        <v>90999</v>
      </c>
      <c r="K42" s="12">
        <v>5</v>
      </c>
      <c r="L42" s="11" t="s">
        <v>50</v>
      </c>
      <c r="M42" s="12" t="s">
        <v>25</v>
      </c>
      <c r="N42" s="11" t="s">
        <v>67</v>
      </c>
      <c r="O42" s="13">
        <v>344090854</v>
      </c>
      <c r="P42" s="11" t="s">
        <v>14</v>
      </c>
      <c r="Q42" s="78">
        <v>38053</v>
      </c>
      <c r="R42" s="79" t="s">
        <v>1599</v>
      </c>
      <c r="S42" s="16">
        <v>16</v>
      </c>
      <c r="T42" s="17" t="s">
        <v>42</v>
      </c>
      <c r="U42" s="157">
        <v>110862</v>
      </c>
      <c r="V42" s="12">
        <v>5</v>
      </c>
    </row>
    <row r="43" spans="1:22" hidden="1" x14ac:dyDescent="0.25">
      <c r="A43" s="11" t="s">
        <v>229</v>
      </c>
      <c r="B43" s="12" t="s">
        <v>31</v>
      </c>
      <c r="C43" s="11" t="s">
        <v>220</v>
      </c>
      <c r="D43" s="13">
        <v>993383806</v>
      </c>
      <c r="E43" s="11" t="s">
        <v>26</v>
      </c>
      <c r="F43" s="78">
        <v>38923</v>
      </c>
      <c r="G43" s="79" t="str">
        <f t="shared" si="0"/>
        <v>July</v>
      </c>
      <c r="H43" s="16">
        <f t="shared" ca="1" si="1"/>
        <v>14</v>
      </c>
      <c r="I43" s="17"/>
      <c r="J43" s="93">
        <v>50776</v>
      </c>
      <c r="K43" s="12">
        <v>4</v>
      </c>
      <c r="L43" s="11" t="s">
        <v>384</v>
      </c>
      <c r="M43" s="12" t="s">
        <v>33</v>
      </c>
      <c r="N43" s="11" t="s">
        <v>522</v>
      </c>
      <c r="O43" s="13">
        <v>933883118</v>
      </c>
      <c r="P43" s="11" t="s">
        <v>17</v>
      </c>
      <c r="Q43" s="78">
        <v>37514</v>
      </c>
      <c r="R43" s="79" t="s">
        <v>1595</v>
      </c>
      <c r="S43" s="16">
        <v>18</v>
      </c>
      <c r="T43" s="17"/>
      <c r="U43" s="157">
        <v>116073</v>
      </c>
      <c r="V43" s="12">
        <v>2</v>
      </c>
    </row>
    <row r="44" spans="1:22" x14ac:dyDescent="0.25">
      <c r="A44" s="11" t="s">
        <v>432</v>
      </c>
      <c r="B44" s="12" t="s">
        <v>28</v>
      </c>
      <c r="C44" s="11" t="s">
        <v>220</v>
      </c>
      <c r="D44" s="13">
        <v>470719383</v>
      </c>
      <c r="E44" s="11" t="s">
        <v>14</v>
      </c>
      <c r="F44" s="78">
        <v>38865</v>
      </c>
      <c r="G44" s="79" t="str">
        <f t="shared" si="0"/>
        <v>May</v>
      </c>
      <c r="H44" s="16">
        <f t="shared" ca="1" si="1"/>
        <v>14</v>
      </c>
      <c r="I44" s="17" t="s">
        <v>15</v>
      </c>
      <c r="J44" s="93">
        <v>101412</v>
      </c>
      <c r="K44" s="12">
        <v>5</v>
      </c>
      <c r="L44" s="11" t="s">
        <v>615</v>
      </c>
      <c r="M44" s="12" t="s">
        <v>33</v>
      </c>
      <c r="N44" s="11" t="s">
        <v>127</v>
      </c>
      <c r="O44" s="13">
        <v>495042805</v>
      </c>
      <c r="P44" s="11" t="s">
        <v>17</v>
      </c>
      <c r="Q44" s="78">
        <v>43109</v>
      </c>
      <c r="R44" s="79" t="s">
        <v>1597</v>
      </c>
      <c r="S44" s="16">
        <v>2</v>
      </c>
      <c r="T44" s="17"/>
      <c r="U44" s="157">
        <v>80123</v>
      </c>
      <c r="V44" s="12">
        <v>5</v>
      </c>
    </row>
    <row r="45" spans="1:22" x14ac:dyDescent="0.25">
      <c r="A45" s="11" t="s">
        <v>461</v>
      </c>
      <c r="B45" s="12" t="s">
        <v>33</v>
      </c>
      <c r="C45" s="11" t="s">
        <v>29</v>
      </c>
      <c r="D45" s="13">
        <v>542051793</v>
      </c>
      <c r="E45" s="11" t="s">
        <v>14</v>
      </c>
      <c r="F45" s="78">
        <v>39116</v>
      </c>
      <c r="G45" s="79" t="str">
        <f t="shared" si="0"/>
        <v>February</v>
      </c>
      <c r="H45" s="16">
        <f t="shared" ca="1" si="1"/>
        <v>13</v>
      </c>
      <c r="I45" s="17" t="s">
        <v>15</v>
      </c>
      <c r="J45" s="93">
        <v>101453</v>
      </c>
      <c r="K45" s="12">
        <v>1</v>
      </c>
      <c r="L45" s="11" t="s">
        <v>231</v>
      </c>
      <c r="M45" s="12" t="s">
        <v>33</v>
      </c>
      <c r="N45" s="11" t="s">
        <v>522</v>
      </c>
      <c r="O45" s="13">
        <v>828395582</v>
      </c>
      <c r="P45" s="11" t="s">
        <v>14</v>
      </c>
      <c r="Q45" s="78">
        <v>36429</v>
      </c>
      <c r="R45" s="79" t="s">
        <v>1595</v>
      </c>
      <c r="S45" s="16">
        <v>21</v>
      </c>
      <c r="T45" s="17" t="s">
        <v>42</v>
      </c>
      <c r="U45" s="157">
        <v>96768</v>
      </c>
      <c r="V45" s="12">
        <v>4</v>
      </c>
    </row>
    <row r="46" spans="1:22" x14ac:dyDescent="0.25">
      <c r="A46" s="11" t="s">
        <v>688</v>
      </c>
      <c r="B46" s="12" t="s">
        <v>28</v>
      </c>
      <c r="C46" s="11" t="s">
        <v>381</v>
      </c>
      <c r="D46" s="13">
        <v>626767704</v>
      </c>
      <c r="E46" s="11" t="s">
        <v>17</v>
      </c>
      <c r="F46" s="78">
        <v>38632</v>
      </c>
      <c r="G46" s="79" t="str">
        <f t="shared" si="0"/>
        <v>October</v>
      </c>
      <c r="H46" s="16">
        <f t="shared" ca="1" si="1"/>
        <v>15</v>
      </c>
      <c r="I46" s="17"/>
      <c r="J46" s="93">
        <v>105206</v>
      </c>
      <c r="K46" s="12">
        <v>5</v>
      </c>
      <c r="L46" s="11" t="s">
        <v>506</v>
      </c>
      <c r="M46" s="12" t="s">
        <v>28</v>
      </c>
      <c r="N46" s="11" t="s">
        <v>611</v>
      </c>
      <c r="O46" s="13">
        <v>102159909</v>
      </c>
      <c r="P46" s="11" t="s">
        <v>26</v>
      </c>
      <c r="Q46" s="78">
        <v>37201</v>
      </c>
      <c r="R46" s="79" t="s">
        <v>1602</v>
      </c>
      <c r="S46" s="16">
        <v>18</v>
      </c>
      <c r="T46" s="17"/>
      <c r="U46" s="157">
        <v>49664</v>
      </c>
      <c r="V46" s="12">
        <v>4</v>
      </c>
    </row>
    <row r="47" spans="1:22" hidden="1" x14ac:dyDescent="0.25">
      <c r="A47" s="11" t="s">
        <v>230</v>
      </c>
      <c r="B47" s="12" t="s">
        <v>33</v>
      </c>
      <c r="C47" s="11" t="s">
        <v>220</v>
      </c>
      <c r="D47" s="13">
        <v>243062914</v>
      </c>
      <c r="E47" s="11" t="s">
        <v>14</v>
      </c>
      <c r="F47" s="78">
        <v>38055</v>
      </c>
      <c r="G47" s="79" t="str">
        <f t="shared" si="0"/>
        <v>March</v>
      </c>
      <c r="H47" s="16">
        <f t="shared" ca="1" si="1"/>
        <v>16</v>
      </c>
      <c r="I47" s="17" t="s">
        <v>15</v>
      </c>
      <c r="J47" s="93">
        <v>99158</v>
      </c>
      <c r="K47" s="12">
        <v>3</v>
      </c>
      <c r="L47" s="11" t="s">
        <v>689</v>
      </c>
      <c r="M47" s="12" t="s">
        <v>12</v>
      </c>
      <c r="N47" s="11" t="s">
        <v>67</v>
      </c>
      <c r="O47" s="13">
        <v>126492342</v>
      </c>
      <c r="P47" s="11" t="s">
        <v>26</v>
      </c>
      <c r="Q47" s="78">
        <v>38915</v>
      </c>
      <c r="R47" s="79" t="s">
        <v>1593</v>
      </c>
      <c r="S47" s="16">
        <v>14</v>
      </c>
      <c r="T47" s="17"/>
      <c r="U47" s="157">
        <v>24975</v>
      </c>
      <c r="V47" s="12">
        <v>5</v>
      </c>
    </row>
    <row r="48" spans="1:22" x14ac:dyDescent="0.25">
      <c r="A48" s="11" t="s">
        <v>50</v>
      </c>
      <c r="B48" s="12" t="s">
        <v>25</v>
      </c>
      <c r="C48" s="11" t="s">
        <v>67</v>
      </c>
      <c r="D48" s="13">
        <v>344090854</v>
      </c>
      <c r="E48" s="11" t="s">
        <v>14</v>
      </c>
      <c r="F48" s="78">
        <v>38053</v>
      </c>
      <c r="G48" s="79" t="str">
        <f t="shared" si="0"/>
        <v>March</v>
      </c>
      <c r="H48" s="16">
        <f t="shared" ca="1" si="1"/>
        <v>16</v>
      </c>
      <c r="I48" s="17" t="s">
        <v>42</v>
      </c>
      <c r="J48" s="93">
        <v>110862</v>
      </c>
      <c r="K48" s="12">
        <v>5</v>
      </c>
      <c r="L48" s="11" t="s">
        <v>527</v>
      </c>
      <c r="M48" s="12" t="s">
        <v>28</v>
      </c>
      <c r="N48" s="11" t="s">
        <v>172</v>
      </c>
      <c r="O48" s="13">
        <v>518690148</v>
      </c>
      <c r="P48" s="11" t="s">
        <v>14</v>
      </c>
      <c r="Q48" s="78">
        <v>43255</v>
      </c>
      <c r="R48" s="79" t="s">
        <v>1603</v>
      </c>
      <c r="S48" s="16">
        <v>2</v>
      </c>
      <c r="T48" s="17" t="s">
        <v>20</v>
      </c>
      <c r="U48" s="157">
        <v>44064</v>
      </c>
      <c r="V48" s="12">
        <v>4</v>
      </c>
    </row>
    <row r="49" spans="1:22" x14ac:dyDescent="0.25">
      <c r="A49" s="11" t="s">
        <v>384</v>
      </c>
      <c r="B49" s="12" t="s">
        <v>33</v>
      </c>
      <c r="C49" s="11" t="s">
        <v>522</v>
      </c>
      <c r="D49" s="13">
        <v>933883118</v>
      </c>
      <c r="E49" s="11" t="s">
        <v>17</v>
      </c>
      <c r="F49" s="78">
        <v>37514</v>
      </c>
      <c r="G49" s="79" t="str">
        <f t="shared" si="0"/>
        <v>September</v>
      </c>
      <c r="H49" s="16">
        <f t="shared" ca="1" si="1"/>
        <v>18</v>
      </c>
      <c r="I49" s="17"/>
      <c r="J49" s="93">
        <v>116073</v>
      </c>
      <c r="K49" s="12">
        <v>2</v>
      </c>
      <c r="L49" s="11" t="s">
        <v>69</v>
      </c>
      <c r="M49" s="12" t="s">
        <v>28</v>
      </c>
      <c r="N49" s="11" t="s">
        <v>220</v>
      </c>
      <c r="O49" s="13">
        <v>853268713</v>
      </c>
      <c r="P49" s="11" t="s">
        <v>14</v>
      </c>
      <c r="Q49" s="78">
        <v>38445</v>
      </c>
      <c r="R49" s="79" t="s">
        <v>1601</v>
      </c>
      <c r="S49" s="16">
        <v>15</v>
      </c>
      <c r="T49" s="17" t="s">
        <v>15</v>
      </c>
      <c r="U49" s="157">
        <v>81378</v>
      </c>
      <c r="V49" s="12">
        <v>1</v>
      </c>
    </row>
    <row r="50" spans="1:22" hidden="1" x14ac:dyDescent="0.25">
      <c r="A50" s="11" t="s">
        <v>615</v>
      </c>
      <c r="B50" s="12" t="s">
        <v>33</v>
      </c>
      <c r="C50" s="11" t="s">
        <v>127</v>
      </c>
      <c r="D50" s="13">
        <v>495042805</v>
      </c>
      <c r="E50" s="11" t="s">
        <v>17</v>
      </c>
      <c r="F50" s="78">
        <v>43109</v>
      </c>
      <c r="G50" s="79" t="str">
        <f t="shared" si="0"/>
        <v>January</v>
      </c>
      <c r="H50" s="16">
        <f t="shared" ca="1" si="1"/>
        <v>2</v>
      </c>
      <c r="I50" s="17"/>
      <c r="J50" s="93">
        <v>80123</v>
      </c>
      <c r="K50" s="12">
        <v>5</v>
      </c>
      <c r="L50" s="11" t="s">
        <v>232</v>
      </c>
      <c r="M50" s="12" t="s">
        <v>19</v>
      </c>
      <c r="N50" s="11" t="s">
        <v>433</v>
      </c>
      <c r="O50" s="13">
        <v>113377726</v>
      </c>
      <c r="P50" s="11" t="s">
        <v>14</v>
      </c>
      <c r="Q50" s="78">
        <v>39322</v>
      </c>
      <c r="R50" s="79" t="s">
        <v>1594</v>
      </c>
      <c r="S50" s="16">
        <v>13</v>
      </c>
      <c r="T50" s="17" t="s">
        <v>37</v>
      </c>
      <c r="U50" s="157">
        <v>92354</v>
      </c>
      <c r="V50" s="12">
        <v>5</v>
      </c>
    </row>
    <row r="51" spans="1:22" x14ac:dyDescent="0.25">
      <c r="A51" s="11" t="s">
        <v>231</v>
      </c>
      <c r="B51" s="12" t="s">
        <v>33</v>
      </c>
      <c r="C51" s="11" t="s">
        <v>522</v>
      </c>
      <c r="D51" s="13">
        <v>828395582</v>
      </c>
      <c r="E51" s="11" t="s">
        <v>14</v>
      </c>
      <c r="F51" s="78">
        <v>36429</v>
      </c>
      <c r="G51" s="79" t="str">
        <f t="shared" si="0"/>
        <v>September</v>
      </c>
      <c r="H51" s="16">
        <f t="shared" ca="1" si="1"/>
        <v>21</v>
      </c>
      <c r="I51" s="17" t="s">
        <v>42</v>
      </c>
      <c r="J51" s="93">
        <v>96768</v>
      </c>
      <c r="K51" s="12">
        <v>4</v>
      </c>
      <c r="L51" s="11" t="s">
        <v>70</v>
      </c>
      <c r="M51" s="12" t="s">
        <v>12</v>
      </c>
      <c r="N51" s="11" t="s">
        <v>166</v>
      </c>
      <c r="O51" s="13">
        <v>914041569</v>
      </c>
      <c r="P51" s="11" t="s">
        <v>14</v>
      </c>
      <c r="Q51" s="78">
        <v>43256</v>
      </c>
      <c r="R51" s="79" t="s">
        <v>1603</v>
      </c>
      <c r="S51" s="16">
        <v>2</v>
      </c>
      <c r="T51" s="17" t="s">
        <v>37</v>
      </c>
      <c r="U51" s="157">
        <v>106853</v>
      </c>
      <c r="V51" s="12">
        <v>2</v>
      </c>
    </row>
    <row r="52" spans="1:22" hidden="1" x14ac:dyDescent="0.25">
      <c r="A52" s="11" t="s">
        <v>506</v>
      </c>
      <c r="B52" s="12" t="s">
        <v>28</v>
      </c>
      <c r="C52" s="11" t="s">
        <v>611</v>
      </c>
      <c r="D52" s="13">
        <v>102159909</v>
      </c>
      <c r="E52" s="11" t="s">
        <v>26</v>
      </c>
      <c r="F52" s="78">
        <v>37201</v>
      </c>
      <c r="G52" s="79" t="str">
        <f t="shared" si="0"/>
        <v>November</v>
      </c>
      <c r="H52" s="16">
        <f t="shared" ca="1" si="1"/>
        <v>19</v>
      </c>
      <c r="I52" s="17"/>
      <c r="J52" s="93">
        <v>49664</v>
      </c>
      <c r="K52" s="12">
        <v>4</v>
      </c>
      <c r="L52" s="11" t="s">
        <v>616</v>
      </c>
      <c r="M52" s="12" t="s">
        <v>25</v>
      </c>
      <c r="N52" s="11" t="s">
        <v>685</v>
      </c>
      <c r="O52" s="13">
        <v>995590510</v>
      </c>
      <c r="P52" s="11" t="s">
        <v>17</v>
      </c>
      <c r="Q52" s="78">
        <v>43494</v>
      </c>
      <c r="R52" s="79" t="s">
        <v>1597</v>
      </c>
      <c r="S52" s="16">
        <v>1</v>
      </c>
      <c r="T52" s="17"/>
      <c r="U52" s="157">
        <v>58037</v>
      </c>
      <c r="V52" s="12">
        <v>4</v>
      </c>
    </row>
    <row r="53" spans="1:22" hidden="1" x14ac:dyDescent="0.25">
      <c r="A53" s="11" t="s">
        <v>689</v>
      </c>
      <c r="B53" s="12" t="s">
        <v>12</v>
      </c>
      <c r="C53" s="11" t="s">
        <v>67</v>
      </c>
      <c r="D53" s="13">
        <v>126492342</v>
      </c>
      <c r="E53" s="11" t="s">
        <v>26</v>
      </c>
      <c r="F53" s="78">
        <v>38915</v>
      </c>
      <c r="G53" s="79" t="str">
        <f t="shared" si="0"/>
        <v>July</v>
      </c>
      <c r="H53" s="16">
        <f t="shared" ca="1" si="1"/>
        <v>14</v>
      </c>
      <c r="I53" s="17"/>
      <c r="J53" s="93">
        <v>24975</v>
      </c>
      <c r="K53" s="12">
        <v>5</v>
      </c>
      <c r="L53" s="11" t="s">
        <v>18</v>
      </c>
      <c r="M53" s="12" t="s">
        <v>33</v>
      </c>
      <c r="N53" s="11" t="s">
        <v>460</v>
      </c>
      <c r="O53" s="13">
        <v>842774592</v>
      </c>
      <c r="P53" s="11" t="s">
        <v>26</v>
      </c>
      <c r="Q53" s="78">
        <v>41000</v>
      </c>
      <c r="R53" s="79" t="s">
        <v>1601</v>
      </c>
      <c r="S53" s="16">
        <v>8</v>
      </c>
      <c r="T53" s="17"/>
      <c r="U53" s="157">
        <v>45241</v>
      </c>
      <c r="V53" s="12">
        <v>4</v>
      </c>
    </row>
    <row r="54" spans="1:22" hidden="1" x14ac:dyDescent="0.25">
      <c r="A54" s="11" t="s">
        <v>527</v>
      </c>
      <c r="B54" s="12" t="s">
        <v>28</v>
      </c>
      <c r="C54" s="11" t="s">
        <v>172</v>
      </c>
      <c r="D54" s="13">
        <v>518690148</v>
      </c>
      <c r="E54" s="11" t="s">
        <v>14</v>
      </c>
      <c r="F54" s="78">
        <v>43255</v>
      </c>
      <c r="G54" s="79" t="str">
        <f t="shared" si="0"/>
        <v>June</v>
      </c>
      <c r="H54" s="16">
        <f t="shared" ca="1" si="1"/>
        <v>2</v>
      </c>
      <c r="I54" s="17" t="s">
        <v>20</v>
      </c>
      <c r="J54" s="93">
        <v>44064</v>
      </c>
      <c r="K54" s="12">
        <v>4</v>
      </c>
      <c r="L54" s="11" t="s">
        <v>128</v>
      </c>
      <c r="M54" s="12" t="s">
        <v>33</v>
      </c>
      <c r="N54" s="11" t="s">
        <v>67</v>
      </c>
      <c r="O54" s="13">
        <v>496260023</v>
      </c>
      <c r="P54" s="11" t="s">
        <v>14</v>
      </c>
      <c r="Q54" s="78">
        <v>37330</v>
      </c>
      <c r="R54" s="79" t="s">
        <v>1599</v>
      </c>
      <c r="S54" s="16">
        <v>18</v>
      </c>
      <c r="T54" s="17" t="s">
        <v>23</v>
      </c>
      <c r="U54" s="157">
        <v>100805</v>
      </c>
      <c r="V54" s="12">
        <v>5</v>
      </c>
    </row>
    <row r="55" spans="1:22" hidden="1" x14ac:dyDescent="0.25">
      <c r="A55" s="11" t="s">
        <v>69</v>
      </c>
      <c r="B55" s="12" t="s">
        <v>28</v>
      </c>
      <c r="C55" s="11" t="s">
        <v>220</v>
      </c>
      <c r="D55" s="13">
        <v>853268713</v>
      </c>
      <c r="E55" s="11" t="s">
        <v>14</v>
      </c>
      <c r="F55" s="78">
        <v>38445</v>
      </c>
      <c r="G55" s="79" t="str">
        <f t="shared" si="0"/>
        <v>April</v>
      </c>
      <c r="H55" s="16">
        <f t="shared" ca="1" si="1"/>
        <v>15</v>
      </c>
      <c r="I55" s="17" t="s">
        <v>15</v>
      </c>
      <c r="J55" s="93">
        <v>81378</v>
      </c>
      <c r="K55" s="12">
        <v>1</v>
      </c>
      <c r="L55" s="11" t="s">
        <v>71</v>
      </c>
      <c r="M55" s="12" t="s">
        <v>25</v>
      </c>
      <c r="N55" s="11" t="s">
        <v>460</v>
      </c>
      <c r="O55" s="13">
        <v>719165738</v>
      </c>
      <c r="P55" s="11" t="s">
        <v>17</v>
      </c>
      <c r="Q55" s="78">
        <v>43324</v>
      </c>
      <c r="R55" s="79" t="s">
        <v>1594</v>
      </c>
      <c r="S55" s="16">
        <v>2</v>
      </c>
      <c r="T55" s="17"/>
      <c r="U55" s="157">
        <v>53244</v>
      </c>
      <c r="V55" s="12">
        <v>4</v>
      </c>
    </row>
    <row r="56" spans="1:22" hidden="1" x14ac:dyDescent="0.25">
      <c r="A56" s="11" t="s">
        <v>232</v>
      </c>
      <c r="B56" s="12" t="s">
        <v>19</v>
      </c>
      <c r="C56" s="11" t="s">
        <v>433</v>
      </c>
      <c r="D56" s="13">
        <v>113377726</v>
      </c>
      <c r="E56" s="11" t="s">
        <v>14</v>
      </c>
      <c r="F56" s="78">
        <v>39322</v>
      </c>
      <c r="G56" s="79" t="str">
        <f t="shared" si="0"/>
        <v>August</v>
      </c>
      <c r="H56" s="16">
        <f t="shared" ca="1" si="1"/>
        <v>13</v>
      </c>
      <c r="I56" s="17" t="s">
        <v>37</v>
      </c>
      <c r="J56" s="93">
        <v>92354</v>
      </c>
      <c r="K56" s="12">
        <v>5</v>
      </c>
      <c r="L56" s="11" t="s">
        <v>528</v>
      </c>
      <c r="M56" s="12" t="s">
        <v>28</v>
      </c>
      <c r="N56" s="11" t="s">
        <v>381</v>
      </c>
      <c r="O56" s="13">
        <v>555025137</v>
      </c>
      <c r="P56" s="11" t="s">
        <v>22</v>
      </c>
      <c r="Q56" s="78">
        <v>36175</v>
      </c>
      <c r="R56" s="79" t="s">
        <v>1597</v>
      </c>
      <c r="S56" s="16">
        <v>21</v>
      </c>
      <c r="T56" s="17" t="s">
        <v>20</v>
      </c>
      <c r="U56" s="157">
        <v>17672</v>
      </c>
      <c r="V56" s="12">
        <v>4</v>
      </c>
    </row>
    <row r="57" spans="1:22" x14ac:dyDescent="0.25">
      <c r="A57" s="11" t="s">
        <v>70</v>
      </c>
      <c r="B57" s="12" t="s">
        <v>12</v>
      </c>
      <c r="C57" s="11" t="s">
        <v>166</v>
      </c>
      <c r="D57" s="13">
        <v>914041569</v>
      </c>
      <c r="E57" s="11" t="s">
        <v>14</v>
      </c>
      <c r="F57" s="78">
        <v>43256</v>
      </c>
      <c r="G57" s="79" t="str">
        <f t="shared" si="0"/>
        <v>June</v>
      </c>
      <c r="H57" s="16">
        <f t="shared" ca="1" si="1"/>
        <v>2</v>
      </c>
      <c r="I57" s="17" t="s">
        <v>37</v>
      </c>
      <c r="J57" s="93">
        <v>106853</v>
      </c>
      <c r="K57" s="12">
        <v>2</v>
      </c>
      <c r="L57" s="11" t="s">
        <v>233</v>
      </c>
      <c r="M57" s="12" t="s">
        <v>12</v>
      </c>
      <c r="N57" s="11" t="s">
        <v>685</v>
      </c>
      <c r="O57" s="13">
        <v>683670378</v>
      </c>
      <c r="P57" s="11" t="s">
        <v>14</v>
      </c>
      <c r="Q57" s="78">
        <v>41203</v>
      </c>
      <c r="R57" s="79" t="s">
        <v>1596</v>
      </c>
      <c r="S57" s="16">
        <v>8</v>
      </c>
      <c r="T57" s="17" t="s">
        <v>37</v>
      </c>
      <c r="U57" s="157">
        <v>109809</v>
      </c>
      <c r="V57" s="12">
        <v>2</v>
      </c>
    </row>
    <row r="58" spans="1:22" hidden="1" x14ac:dyDescent="0.25">
      <c r="A58" s="11" t="s">
        <v>616</v>
      </c>
      <c r="B58" s="12" t="s">
        <v>25</v>
      </c>
      <c r="C58" s="11" t="s">
        <v>685</v>
      </c>
      <c r="D58" s="13">
        <v>995590510</v>
      </c>
      <c r="E58" s="11" t="s">
        <v>17</v>
      </c>
      <c r="F58" s="78">
        <v>43494</v>
      </c>
      <c r="G58" s="79" t="str">
        <f t="shared" si="0"/>
        <v>January</v>
      </c>
      <c r="H58" s="16">
        <f t="shared" ca="1" si="1"/>
        <v>1</v>
      </c>
      <c r="I58" s="17"/>
      <c r="J58" s="93">
        <v>58037</v>
      </c>
      <c r="K58" s="12">
        <v>4</v>
      </c>
      <c r="L58" s="11" t="s">
        <v>234</v>
      </c>
      <c r="M58" s="12" t="s">
        <v>28</v>
      </c>
      <c r="N58" s="11" t="s">
        <v>611</v>
      </c>
      <c r="O58" s="13">
        <v>709234421</v>
      </c>
      <c r="P58" s="11" t="s">
        <v>14</v>
      </c>
      <c r="Q58" s="78">
        <v>37610</v>
      </c>
      <c r="R58" s="79" t="s">
        <v>1598</v>
      </c>
      <c r="S58" s="16">
        <v>17</v>
      </c>
      <c r="T58" s="17" t="s">
        <v>15</v>
      </c>
      <c r="U58" s="157">
        <v>52650</v>
      </c>
      <c r="V58" s="12">
        <v>5</v>
      </c>
    </row>
    <row r="59" spans="1:22" hidden="1" x14ac:dyDescent="0.25">
      <c r="A59" s="11" t="s">
        <v>18</v>
      </c>
      <c r="B59" s="12" t="s">
        <v>33</v>
      </c>
      <c r="C59" s="11" t="s">
        <v>460</v>
      </c>
      <c r="D59" s="13">
        <v>842774592</v>
      </c>
      <c r="E59" s="11" t="s">
        <v>26</v>
      </c>
      <c r="F59" s="78">
        <v>41000</v>
      </c>
      <c r="G59" s="79" t="str">
        <f t="shared" si="0"/>
        <v>April</v>
      </c>
      <c r="H59" s="16">
        <f t="shared" ca="1" si="1"/>
        <v>8</v>
      </c>
      <c r="I59" s="17"/>
      <c r="J59" s="93">
        <v>45241</v>
      </c>
      <c r="K59" s="12">
        <v>4</v>
      </c>
      <c r="L59" s="11" t="s">
        <v>617</v>
      </c>
      <c r="M59" s="12" t="s">
        <v>33</v>
      </c>
      <c r="N59" s="11" t="s">
        <v>611</v>
      </c>
      <c r="O59" s="13">
        <v>110726520</v>
      </c>
      <c r="P59" s="11" t="s">
        <v>14</v>
      </c>
      <c r="Q59" s="78">
        <v>38353</v>
      </c>
      <c r="R59" s="79" t="s">
        <v>1597</v>
      </c>
      <c r="S59" s="16">
        <v>15</v>
      </c>
      <c r="T59" s="17" t="s">
        <v>15</v>
      </c>
      <c r="U59" s="157">
        <v>106259</v>
      </c>
      <c r="V59" s="12">
        <v>4</v>
      </c>
    </row>
    <row r="60" spans="1:22" x14ac:dyDescent="0.25">
      <c r="A60" s="11" t="s">
        <v>128</v>
      </c>
      <c r="B60" s="12" t="s">
        <v>33</v>
      </c>
      <c r="C60" s="11" t="s">
        <v>67</v>
      </c>
      <c r="D60" s="13">
        <v>496260023</v>
      </c>
      <c r="E60" s="11" t="s">
        <v>14</v>
      </c>
      <c r="F60" s="78">
        <v>37330</v>
      </c>
      <c r="G60" s="79" t="str">
        <f t="shared" si="0"/>
        <v>March</v>
      </c>
      <c r="H60" s="16">
        <f t="shared" ca="1" si="1"/>
        <v>18</v>
      </c>
      <c r="I60" s="17" t="s">
        <v>23</v>
      </c>
      <c r="J60" s="93">
        <v>100805</v>
      </c>
      <c r="K60" s="12">
        <v>5</v>
      </c>
      <c r="L60" s="11" t="s">
        <v>618</v>
      </c>
      <c r="M60" s="12" t="s">
        <v>28</v>
      </c>
      <c r="N60" s="11" t="s">
        <v>220</v>
      </c>
      <c r="O60" s="13">
        <v>687006783</v>
      </c>
      <c r="P60" s="11" t="s">
        <v>17</v>
      </c>
      <c r="Q60" s="78">
        <v>38235</v>
      </c>
      <c r="R60" s="79" t="s">
        <v>1595</v>
      </c>
      <c r="S60" s="16">
        <v>16</v>
      </c>
      <c r="T60" s="17"/>
      <c r="U60" s="157">
        <v>89114</v>
      </c>
      <c r="V60" s="12">
        <v>2</v>
      </c>
    </row>
    <row r="61" spans="1:22" hidden="1" x14ac:dyDescent="0.25">
      <c r="A61" s="11" t="s">
        <v>71</v>
      </c>
      <c r="B61" s="12" t="s">
        <v>25</v>
      </c>
      <c r="C61" s="11" t="s">
        <v>460</v>
      </c>
      <c r="D61" s="13">
        <v>719165738</v>
      </c>
      <c r="E61" s="11" t="s">
        <v>17</v>
      </c>
      <c r="F61" s="78">
        <v>43324</v>
      </c>
      <c r="G61" s="79" t="str">
        <f t="shared" si="0"/>
        <v>August</v>
      </c>
      <c r="H61" s="16">
        <f t="shared" ca="1" si="1"/>
        <v>2</v>
      </c>
      <c r="I61" s="17"/>
      <c r="J61" s="93">
        <v>53244</v>
      </c>
      <c r="K61" s="12">
        <v>4</v>
      </c>
      <c r="L61" s="11" t="s">
        <v>529</v>
      </c>
      <c r="M61" s="12" t="s">
        <v>25</v>
      </c>
      <c r="N61" s="11" t="s">
        <v>685</v>
      </c>
      <c r="O61" s="13">
        <v>799754905</v>
      </c>
      <c r="P61" s="11" t="s">
        <v>14</v>
      </c>
      <c r="Q61" s="78">
        <v>38163</v>
      </c>
      <c r="R61" s="79" t="s">
        <v>1603</v>
      </c>
      <c r="S61" s="16">
        <v>16</v>
      </c>
      <c r="T61" s="17" t="s">
        <v>15</v>
      </c>
      <c r="U61" s="157">
        <v>42782</v>
      </c>
      <c r="V61" s="12">
        <v>4</v>
      </c>
    </row>
    <row r="62" spans="1:22" x14ac:dyDescent="0.25">
      <c r="A62" s="11" t="s">
        <v>528</v>
      </c>
      <c r="B62" s="12" t="s">
        <v>28</v>
      </c>
      <c r="C62" s="11" t="s">
        <v>381</v>
      </c>
      <c r="D62" s="13">
        <v>555025137</v>
      </c>
      <c r="E62" s="11" t="s">
        <v>22</v>
      </c>
      <c r="F62" s="78">
        <v>36175</v>
      </c>
      <c r="G62" s="79" t="str">
        <f t="shared" si="0"/>
        <v>January</v>
      </c>
      <c r="H62" s="16">
        <f t="shared" ca="1" si="1"/>
        <v>21</v>
      </c>
      <c r="I62" s="17" t="s">
        <v>20</v>
      </c>
      <c r="J62" s="93">
        <v>17672</v>
      </c>
      <c r="K62" s="12">
        <v>4</v>
      </c>
      <c r="L62" s="11" t="s">
        <v>72</v>
      </c>
      <c r="M62" s="12" t="s">
        <v>25</v>
      </c>
      <c r="N62" s="11" t="s">
        <v>220</v>
      </c>
      <c r="O62" s="13">
        <v>783624212</v>
      </c>
      <c r="P62" s="11" t="s">
        <v>22</v>
      </c>
      <c r="Q62" s="78">
        <v>37439</v>
      </c>
      <c r="R62" s="79" t="s">
        <v>1593</v>
      </c>
      <c r="S62" s="16">
        <v>18</v>
      </c>
      <c r="T62" s="17" t="s">
        <v>23</v>
      </c>
      <c r="U62" s="157">
        <v>20601</v>
      </c>
      <c r="V62" s="12">
        <v>2</v>
      </c>
    </row>
    <row r="63" spans="1:22" x14ac:dyDescent="0.25">
      <c r="A63" s="11" t="s">
        <v>233</v>
      </c>
      <c r="B63" s="12" t="s">
        <v>12</v>
      </c>
      <c r="C63" s="11" t="s">
        <v>685</v>
      </c>
      <c r="D63" s="13">
        <v>683670378</v>
      </c>
      <c r="E63" s="11" t="s">
        <v>14</v>
      </c>
      <c r="F63" s="78">
        <v>41203</v>
      </c>
      <c r="G63" s="79" t="str">
        <f t="shared" si="0"/>
        <v>October</v>
      </c>
      <c r="H63" s="16">
        <f t="shared" ca="1" si="1"/>
        <v>8</v>
      </c>
      <c r="I63" s="17" t="s">
        <v>37</v>
      </c>
      <c r="J63" s="93">
        <v>109809</v>
      </c>
      <c r="K63" s="12">
        <v>2</v>
      </c>
      <c r="L63" s="11" t="s">
        <v>530</v>
      </c>
      <c r="M63" s="12" t="s">
        <v>12</v>
      </c>
      <c r="N63" s="11" t="s">
        <v>522</v>
      </c>
      <c r="O63" s="13">
        <v>151277827</v>
      </c>
      <c r="P63" s="11" t="s">
        <v>14</v>
      </c>
      <c r="Q63" s="78">
        <v>42755</v>
      </c>
      <c r="R63" s="79" t="s">
        <v>1597</v>
      </c>
      <c r="S63" s="16">
        <v>3</v>
      </c>
      <c r="T63" s="17" t="s">
        <v>15</v>
      </c>
      <c r="U63" s="157">
        <v>33467</v>
      </c>
      <c r="V63" s="12">
        <v>3</v>
      </c>
    </row>
    <row r="64" spans="1:22" hidden="1" x14ac:dyDescent="0.25">
      <c r="A64" s="11" t="s">
        <v>234</v>
      </c>
      <c r="B64" s="12" t="s">
        <v>28</v>
      </c>
      <c r="C64" s="11" t="s">
        <v>611</v>
      </c>
      <c r="D64" s="13">
        <v>709234421</v>
      </c>
      <c r="E64" s="11" t="s">
        <v>14</v>
      </c>
      <c r="F64" s="78">
        <v>37610</v>
      </c>
      <c r="G64" s="79" t="str">
        <f t="shared" si="0"/>
        <v>December</v>
      </c>
      <c r="H64" s="16">
        <f t="shared" ca="1" si="1"/>
        <v>17</v>
      </c>
      <c r="I64" s="17" t="s">
        <v>15</v>
      </c>
      <c r="J64" s="93">
        <v>52650</v>
      </c>
      <c r="K64" s="12">
        <v>5</v>
      </c>
      <c r="L64" s="11" t="s">
        <v>690</v>
      </c>
      <c r="M64" s="12" t="s">
        <v>31</v>
      </c>
      <c r="N64" s="11" t="s">
        <v>220</v>
      </c>
      <c r="O64" s="13">
        <v>350104448</v>
      </c>
      <c r="P64" s="11" t="s">
        <v>14</v>
      </c>
      <c r="Q64" s="78">
        <v>38385</v>
      </c>
      <c r="R64" s="79" t="s">
        <v>1604</v>
      </c>
      <c r="S64" s="16">
        <v>15</v>
      </c>
      <c r="T64" s="17" t="s">
        <v>20</v>
      </c>
      <c r="U64" s="157">
        <v>60642</v>
      </c>
      <c r="V64" s="12">
        <v>1</v>
      </c>
    </row>
    <row r="65" spans="1:22" x14ac:dyDescent="0.25">
      <c r="A65" s="11" t="s">
        <v>617</v>
      </c>
      <c r="B65" s="12" t="s">
        <v>33</v>
      </c>
      <c r="C65" s="11" t="s">
        <v>611</v>
      </c>
      <c r="D65" s="13">
        <v>110726520</v>
      </c>
      <c r="E65" s="11" t="s">
        <v>14</v>
      </c>
      <c r="F65" s="78">
        <v>38353</v>
      </c>
      <c r="G65" s="79" t="str">
        <f t="shared" si="0"/>
        <v>January</v>
      </c>
      <c r="H65" s="16">
        <f t="shared" ca="1" si="1"/>
        <v>15</v>
      </c>
      <c r="I65" s="17" t="s">
        <v>15</v>
      </c>
      <c r="J65" s="93">
        <v>106259</v>
      </c>
      <c r="K65" s="12">
        <v>4</v>
      </c>
      <c r="L65" s="11" t="s">
        <v>173</v>
      </c>
      <c r="M65" s="12" t="s">
        <v>28</v>
      </c>
      <c r="N65" s="11" t="s">
        <v>146</v>
      </c>
      <c r="O65" s="13">
        <v>907491320</v>
      </c>
      <c r="P65" s="11" t="s">
        <v>22</v>
      </c>
      <c r="Q65" s="78">
        <v>39213</v>
      </c>
      <c r="R65" s="79" t="s">
        <v>1600</v>
      </c>
      <c r="S65" s="16">
        <v>13</v>
      </c>
      <c r="T65" s="17" t="s">
        <v>42</v>
      </c>
      <c r="U65" s="157">
        <v>57922</v>
      </c>
      <c r="V65" s="12">
        <v>1</v>
      </c>
    </row>
    <row r="66" spans="1:22" hidden="1" x14ac:dyDescent="0.25">
      <c r="A66" s="11" t="s">
        <v>618</v>
      </c>
      <c r="B66" s="12" t="s">
        <v>28</v>
      </c>
      <c r="C66" s="11" t="s">
        <v>220</v>
      </c>
      <c r="D66" s="13">
        <v>687006783</v>
      </c>
      <c r="E66" s="11" t="s">
        <v>17</v>
      </c>
      <c r="F66" s="78">
        <v>38235</v>
      </c>
      <c r="G66" s="79" t="str">
        <f t="shared" si="0"/>
        <v>September</v>
      </c>
      <c r="H66" s="16">
        <f t="shared" ca="1" si="1"/>
        <v>16</v>
      </c>
      <c r="I66" s="17"/>
      <c r="J66" s="93">
        <v>89114</v>
      </c>
      <c r="K66" s="12">
        <v>2</v>
      </c>
      <c r="L66" s="11" t="s">
        <v>619</v>
      </c>
      <c r="M66" s="12" t="s">
        <v>25</v>
      </c>
      <c r="N66" s="11" t="s">
        <v>220</v>
      </c>
      <c r="O66" s="13">
        <v>311883362</v>
      </c>
      <c r="P66" s="11" t="s">
        <v>17</v>
      </c>
      <c r="Q66" s="78">
        <v>40182</v>
      </c>
      <c r="R66" s="79" t="s">
        <v>1597</v>
      </c>
      <c r="S66" s="16">
        <v>10</v>
      </c>
      <c r="T66" s="17"/>
      <c r="U66" s="157">
        <v>71240</v>
      </c>
      <c r="V66" s="12">
        <v>2</v>
      </c>
    </row>
    <row r="67" spans="1:22" hidden="1" x14ac:dyDescent="0.25">
      <c r="A67" s="11" t="s">
        <v>529</v>
      </c>
      <c r="B67" s="12" t="s">
        <v>25</v>
      </c>
      <c r="C67" s="11" t="s">
        <v>685</v>
      </c>
      <c r="D67" s="13">
        <v>799754905</v>
      </c>
      <c r="E67" s="11" t="s">
        <v>14</v>
      </c>
      <c r="F67" s="78">
        <v>38163</v>
      </c>
      <c r="G67" s="79" t="str">
        <f t="shared" si="0"/>
        <v>June</v>
      </c>
      <c r="H67" s="16">
        <f t="shared" ca="1" si="1"/>
        <v>16</v>
      </c>
      <c r="I67" s="17" t="s">
        <v>15</v>
      </c>
      <c r="J67" s="93">
        <v>42782</v>
      </c>
      <c r="K67" s="12">
        <v>4</v>
      </c>
      <c r="L67" s="11" t="s">
        <v>691</v>
      </c>
      <c r="M67" s="12" t="s">
        <v>25</v>
      </c>
      <c r="N67" s="11" t="s">
        <v>522</v>
      </c>
      <c r="O67" s="13">
        <v>265323292</v>
      </c>
      <c r="P67" s="11" t="s">
        <v>14</v>
      </c>
      <c r="Q67" s="78">
        <v>38992</v>
      </c>
      <c r="R67" s="79" t="s">
        <v>1596</v>
      </c>
      <c r="S67" s="16">
        <v>14</v>
      </c>
      <c r="T67" s="17" t="s">
        <v>37</v>
      </c>
      <c r="U67" s="157">
        <v>60750</v>
      </c>
      <c r="V67" s="12">
        <v>4</v>
      </c>
    </row>
    <row r="68" spans="1:22" hidden="1" x14ac:dyDescent="0.25">
      <c r="A68" s="11" t="s">
        <v>72</v>
      </c>
      <c r="B68" s="12" t="s">
        <v>25</v>
      </c>
      <c r="C68" s="11" t="s">
        <v>220</v>
      </c>
      <c r="D68" s="13">
        <v>783624212</v>
      </c>
      <c r="E68" s="11" t="s">
        <v>22</v>
      </c>
      <c r="F68" s="78">
        <v>37439</v>
      </c>
      <c r="G68" s="79" t="str">
        <f t="shared" si="0"/>
        <v>July</v>
      </c>
      <c r="H68" s="16">
        <f t="shared" ca="1" si="1"/>
        <v>18</v>
      </c>
      <c r="I68" s="17" t="s">
        <v>23</v>
      </c>
      <c r="J68" s="93">
        <v>20601</v>
      </c>
      <c r="K68" s="12">
        <v>2</v>
      </c>
      <c r="L68" s="11" t="s">
        <v>73</v>
      </c>
      <c r="M68" s="12" t="s">
        <v>28</v>
      </c>
      <c r="N68" s="11" t="s">
        <v>460</v>
      </c>
      <c r="O68" s="13">
        <v>960967007</v>
      </c>
      <c r="P68" s="11" t="s">
        <v>17</v>
      </c>
      <c r="Q68" s="78">
        <v>39479</v>
      </c>
      <c r="R68" s="79" t="s">
        <v>1604</v>
      </c>
      <c r="S68" s="16">
        <v>12</v>
      </c>
      <c r="T68" s="17"/>
      <c r="U68" s="157">
        <v>40905</v>
      </c>
      <c r="V68" s="12">
        <v>1</v>
      </c>
    </row>
    <row r="69" spans="1:22" hidden="1" x14ac:dyDescent="0.25">
      <c r="A69" s="11" t="s">
        <v>530</v>
      </c>
      <c r="B69" s="12" t="s">
        <v>12</v>
      </c>
      <c r="C69" s="11" t="s">
        <v>522</v>
      </c>
      <c r="D69" s="13">
        <v>151277827</v>
      </c>
      <c r="E69" s="11" t="s">
        <v>14</v>
      </c>
      <c r="F69" s="78">
        <v>42755</v>
      </c>
      <c r="G69" s="79" t="str">
        <f t="shared" si="0"/>
        <v>January</v>
      </c>
      <c r="H69" s="16">
        <f t="shared" ca="1" si="1"/>
        <v>3</v>
      </c>
      <c r="I69" s="17" t="s">
        <v>15</v>
      </c>
      <c r="J69" s="93">
        <v>33467</v>
      </c>
      <c r="K69" s="12">
        <v>3</v>
      </c>
      <c r="L69" s="11" t="s">
        <v>147</v>
      </c>
      <c r="M69" s="12" t="s">
        <v>28</v>
      </c>
      <c r="N69" s="11" t="s">
        <v>611</v>
      </c>
      <c r="O69" s="13">
        <v>718930584</v>
      </c>
      <c r="P69" s="11" t="s">
        <v>22</v>
      </c>
      <c r="Q69" s="78">
        <v>39052</v>
      </c>
      <c r="R69" s="79" t="s">
        <v>1598</v>
      </c>
      <c r="S69" s="16">
        <v>13</v>
      </c>
      <c r="T69" s="17" t="s">
        <v>15</v>
      </c>
      <c r="U69" s="157">
        <v>47223</v>
      </c>
      <c r="V69" s="12">
        <v>2</v>
      </c>
    </row>
    <row r="70" spans="1:22" hidden="1" x14ac:dyDescent="0.25">
      <c r="A70" s="11" t="s">
        <v>690</v>
      </c>
      <c r="B70" s="12" t="s">
        <v>31</v>
      </c>
      <c r="C70" s="11" t="s">
        <v>220</v>
      </c>
      <c r="D70" s="13">
        <v>350104448</v>
      </c>
      <c r="E70" s="11" t="s">
        <v>14</v>
      </c>
      <c r="F70" s="78">
        <v>38385</v>
      </c>
      <c r="G70" s="79" t="str">
        <f t="shared" si="0"/>
        <v>February</v>
      </c>
      <c r="H70" s="16">
        <f t="shared" ca="1" si="1"/>
        <v>15</v>
      </c>
      <c r="I70" s="17" t="s">
        <v>20</v>
      </c>
      <c r="J70" s="93">
        <v>60642</v>
      </c>
      <c r="K70" s="12">
        <v>1</v>
      </c>
      <c r="L70" s="11" t="s">
        <v>531</v>
      </c>
      <c r="M70" s="12" t="s">
        <v>25</v>
      </c>
      <c r="N70" s="11" t="s">
        <v>220</v>
      </c>
      <c r="O70" s="13">
        <v>317844971</v>
      </c>
      <c r="P70" s="11" t="s">
        <v>17</v>
      </c>
      <c r="Q70" s="78">
        <v>38783</v>
      </c>
      <c r="R70" s="79" t="s">
        <v>1599</v>
      </c>
      <c r="S70" s="16">
        <v>14</v>
      </c>
      <c r="T70" s="17"/>
      <c r="U70" s="157">
        <v>103829</v>
      </c>
      <c r="V70" s="12">
        <v>1</v>
      </c>
    </row>
    <row r="71" spans="1:22" hidden="1" x14ac:dyDescent="0.25">
      <c r="A71" s="11" t="s">
        <v>173</v>
      </c>
      <c r="B71" s="12" t="s">
        <v>28</v>
      </c>
      <c r="C71" s="11" t="s">
        <v>146</v>
      </c>
      <c r="D71" s="13">
        <v>907491320</v>
      </c>
      <c r="E71" s="11" t="s">
        <v>22</v>
      </c>
      <c r="F71" s="78">
        <v>39213</v>
      </c>
      <c r="G71" s="79" t="str">
        <f t="shared" si="0"/>
        <v>May</v>
      </c>
      <c r="H71" s="16">
        <f t="shared" ca="1" si="1"/>
        <v>13</v>
      </c>
      <c r="I71" s="17" t="s">
        <v>42</v>
      </c>
      <c r="J71" s="93">
        <v>57922</v>
      </c>
      <c r="K71" s="12">
        <v>1</v>
      </c>
      <c r="L71" s="11" t="s">
        <v>174</v>
      </c>
      <c r="M71" s="12" t="s">
        <v>33</v>
      </c>
      <c r="N71" s="11" t="s">
        <v>685</v>
      </c>
      <c r="O71" s="13">
        <v>163350417</v>
      </c>
      <c r="P71" s="11" t="s">
        <v>14</v>
      </c>
      <c r="Q71" s="78">
        <v>39528</v>
      </c>
      <c r="R71" s="79" t="s">
        <v>1599</v>
      </c>
      <c r="S71" s="16">
        <v>12</v>
      </c>
      <c r="T71" s="17" t="s">
        <v>23</v>
      </c>
      <c r="U71" s="157">
        <v>88182</v>
      </c>
      <c r="V71" s="12">
        <v>5</v>
      </c>
    </row>
    <row r="72" spans="1:22" hidden="1" x14ac:dyDescent="0.25">
      <c r="A72" s="11" t="s">
        <v>619</v>
      </c>
      <c r="B72" s="12" t="s">
        <v>25</v>
      </c>
      <c r="C72" s="11" t="s">
        <v>220</v>
      </c>
      <c r="D72" s="13">
        <v>311883362</v>
      </c>
      <c r="E72" s="11" t="s">
        <v>17</v>
      </c>
      <c r="F72" s="78">
        <v>40182</v>
      </c>
      <c r="G72" s="79" t="str">
        <f t="shared" ref="G72:G135" si="2">CHOOSE(MONTH(F72),"January","February","March","April","May","June","July","August","September","October","November","December")</f>
        <v>January</v>
      </c>
      <c r="H72" s="16">
        <f t="shared" ref="H72:H135" ca="1" si="3">DATEDIF(F72,TODAY(),"Y")</f>
        <v>10</v>
      </c>
      <c r="I72" s="17"/>
      <c r="J72" s="93">
        <v>71240</v>
      </c>
      <c r="K72" s="12">
        <v>2</v>
      </c>
      <c r="L72" s="11" t="s">
        <v>235</v>
      </c>
      <c r="M72" s="12" t="s">
        <v>31</v>
      </c>
      <c r="N72" s="11" t="s">
        <v>685</v>
      </c>
      <c r="O72" s="13">
        <v>651999482</v>
      </c>
      <c r="P72" s="11" t="s">
        <v>14</v>
      </c>
      <c r="Q72" s="78">
        <v>42535</v>
      </c>
      <c r="R72" s="79" t="s">
        <v>1603</v>
      </c>
      <c r="S72" s="16">
        <v>4</v>
      </c>
      <c r="T72" s="17" t="s">
        <v>15</v>
      </c>
      <c r="U72" s="157">
        <v>30807</v>
      </c>
      <c r="V72" s="12">
        <v>5</v>
      </c>
    </row>
    <row r="73" spans="1:22" hidden="1" x14ac:dyDescent="0.25">
      <c r="A73" s="11" t="s">
        <v>691</v>
      </c>
      <c r="B73" s="12" t="s">
        <v>25</v>
      </c>
      <c r="C73" s="11" t="s">
        <v>522</v>
      </c>
      <c r="D73" s="13">
        <v>265323292</v>
      </c>
      <c r="E73" s="11" t="s">
        <v>14</v>
      </c>
      <c r="F73" s="78">
        <v>38992</v>
      </c>
      <c r="G73" s="79" t="str">
        <f t="shared" si="2"/>
        <v>October</v>
      </c>
      <c r="H73" s="16">
        <f t="shared" ca="1" si="3"/>
        <v>14</v>
      </c>
      <c r="I73" s="17" t="s">
        <v>37</v>
      </c>
      <c r="J73" s="93">
        <v>60750</v>
      </c>
      <c r="K73" s="12">
        <v>4</v>
      </c>
      <c r="L73" s="11" t="s">
        <v>175</v>
      </c>
      <c r="M73" s="12" t="s">
        <v>33</v>
      </c>
      <c r="N73" s="11" t="s">
        <v>166</v>
      </c>
      <c r="O73" s="13">
        <v>699053064</v>
      </c>
      <c r="P73" s="11" t="s">
        <v>17</v>
      </c>
      <c r="Q73" s="78">
        <v>41383</v>
      </c>
      <c r="R73" s="79" t="s">
        <v>1601</v>
      </c>
      <c r="S73" s="16">
        <v>7</v>
      </c>
      <c r="T73" s="17"/>
      <c r="U73" s="157">
        <v>81081</v>
      </c>
      <c r="V73" s="12">
        <v>2</v>
      </c>
    </row>
    <row r="74" spans="1:22" hidden="1" x14ac:dyDescent="0.25">
      <c r="A74" s="11" t="s">
        <v>73</v>
      </c>
      <c r="B74" s="12" t="s">
        <v>28</v>
      </c>
      <c r="C74" s="11" t="s">
        <v>460</v>
      </c>
      <c r="D74" s="13">
        <v>960967007</v>
      </c>
      <c r="E74" s="11" t="s">
        <v>17</v>
      </c>
      <c r="F74" s="78">
        <v>39479</v>
      </c>
      <c r="G74" s="79" t="str">
        <f t="shared" si="2"/>
        <v>February</v>
      </c>
      <c r="H74" s="16">
        <f t="shared" ca="1" si="3"/>
        <v>12</v>
      </c>
      <c r="I74" s="17"/>
      <c r="J74" s="93">
        <v>40905</v>
      </c>
      <c r="K74" s="12">
        <v>1</v>
      </c>
      <c r="L74" s="11" t="s">
        <v>74</v>
      </c>
      <c r="M74" s="12" t="s">
        <v>12</v>
      </c>
      <c r="N74" s="11" t="s">
        <v>67</v>
      </c>
      <c r="O74" s="13">
        <v>787156286</v>
      </c>
      <c r="P74" s="11" t="s">
        <v>14</v>
      </c>
      <c r="Q74" s="78">
        <v>36204</v>
      </c>
      <c r="R74" s="79" t="s">
        <v>1604</v>
      </c>
      <c r="S74" s="16">
        <v>21</v>
      </c>
      <c r="T74" s="17" t="s">
        <v>42</v>
      </c>
      <c r="U74" s="157">
        <v>67244</v>
      </c>
      <c r="V74" s="12">
        <v>2</v>
      </c>
    </row>
    <row r="75" spans="1:22" hidden="1" x14ac:dyDescent="0.25">
      <c r="A75" s="11" t="s">
        <v>147</v>
      </c>
      <c r="B75" s="12" t="s">
        <v>28</v>
      </c>
      <c r="C75" s="11" t="s">
        <v>611</v>
      </c>
      <c r="D75" s="13">
        <v>718930584</v>
      </c>
      <c r="E75" s="11" t="s">
        <v>22</v>
      </c>
      <c r="F75" s="78">
        <v>39052</v>
      </c>
      <c r="G75" s="79" t="str">
        <f t="shared" si="2"/>
        <v>December</v>
      </c>
      <c r="H75" s="16">
        <f t="shared" ca="1" si="3"/>
        <v>14</v>
      </c>
      <c r="I75" s="17" t="s">
        <v>15</v>
      </c>
      <c r="J75" s="93">
        <v>47223</v>
      </c>
      <c r="K75" s="12">
        <v>2</v>
      </c>
      <c r="L75" s="11" t="s">
        <v>236</v>
      </c>
      <c r="M75" s="12" t="s">
        <v>33</v>
      </c>
      <c r="N75" s="11" t="s">
        <v>166</v>
      </c>
      <c r="O75" s="13">
        <v>850210766</v>
      </c>
      <c r="P75" s="11" t="s">
        <v>14</v>
      </c>
      <c r="Q75" s="78">
        <v>41443</v>
      </c>
      <c r="R75" s="79" t="s">
        <v>1603</v>
      </c>
      <c r="S75" s="16">
        <v>7</v>
      </c>
      <c r="T75" s="17" t="s">
        <v>15</v>
      </c>
      <c r="U75" s="157">
        <v>63923</v>
      </c>
      <c r="V75" s="12">
        <v>5</v>
      </c>
    </row>
    <row r="76" spans="1:22" x14ac:dyDescent="0.25">
      <c r="A76" s="11" t="s">
        <v>531</v>
      </c>
      <c r="B76" s="12" t="s">
        <v>25</v>
      </c>
      <c r="C76" s="11" t="s">
        <v>220</v>
      </c>
      <c r="D76" s="13">
        <v>317844971</v>
      </c>
      <c r="E76" s="11" t="s">
        <v>17</v>
      </c>
      <c r="F76" s="78">
        <v>38783</v>
      </c>
      <c r="G76" s="79" t="str">
        <f t="shared" si="2"/>
        <v>March</v>
      </c>
      <c r="H76" s="16">
        <f t="shared" ca="1" si="3"/>
        <v>14</v>
      </c>
      <c r="I76" s="17"/>
      <c r="J76" s="93">
        <v>103829</v>
      </c>
      <c r="K76" s="12">
        <v>1</v>
      </c>
      <c r="L76" s="11" t="s">
        <v>148</v>
      </c>
      <c r="M76" s="12" t="s">
        <v>28</v>
      </c>
      <c r="N76" s="11" t="s">
        <v>220</v>
      </c>
      <c r="O76" s="13">
        <v>592631929</v>
      </c>
      <c r="P76" s="11" t="s">
        <v>17</v>
      </c>
      <c r="Q76" s="78">
        <v>38205</v>
      </c>
      <c r="R76" s="79" t="s">
        <v>1594</v>
      </c>
      <c r="S76" s="16">
        <v>16</v>
      </c>
      <c r="T76" s="17"/>
      <c r="U76" s="157">
        <v>71469</v>
      </c>
      <c r="V76" s="12">
        <v>4</v>
      </c>
    </row>
    <row r="77" spans="1:22" hidden="1" x14ac:dyDescent="0.25">
      <c r="A77" s="11" t="s">
        <v>174</v>
      </c>
      <c r="B77" s="12" t="s">
        <v>33</v>
      </c>
      <c r="C77" s="11" t="s">
        <v>685</v>
      </c>
      <c r="D77" s="13">
        <v>163350417</v>
      </c>
      <c r="E77" s="11" t="s">
        <v>14</v>
      </c>
      <c r="F77" s="78">
        <v>39528</v>
      </c>
      <c r="G77" s="79" t="str">
        <f t="shared" si="2"/>
        <v>March</v>
      </c>
      <c r="H77" s="16">
        <f t="shared" ca="1" si="3"/>
        <v>12</v>
      </c>
      <c r="I77" s="17" t="s">
        <v>23</v>
      </c>
      <c r="J77" s="93">
        <v>88182</v>
      </c>
      <c r="K77" s="12">
        <v>5</v>
      </c>
      <c r="L77" s="11" t="s">
        <v>692</v>
      </c>
      <c r="M77" s="12" t="s">
        <v>19</v>
      </c>
      <c r="N77" s="11" t="s">
        <v>146</v>
      </c>
      <c r="O77" s="13">
        <v>707882019</v>
      </c>
      <c r="P77" s="11" t="s">
        <v>17</v>
      </c>
      <c r="Q77" s="78">
        <v>39198</v>
      </c>
      <c r="R77" s="79" t="s">
        <v>1601</v>
      </c>
      <c r="S77" s="16">
        <v>13</v>
      </c>
      <c r="T77" s="17"/>
      <c r="U77" s="157">
        <v>117410</v>
      </c>
      <c r="V77" s="12">
        <v>4</v>
      </c>
    </row>
    <row r="78" spans="1:22" hidden="1" x14ac:dyDescent="0.25">
      <c r="A78" s="11" t="s">
        <v>235</v>
      </c>
      <c r="B78" s="12" t="s">
        <v>31</v>
      </c>
      <c r="C78" s="11" t="s">
        <v>685</v>
      </c>
      <c r="D78" s="13">
        <v>651999482</v>
      </c>
      <c r="E78" s="11" t="s">
        <v>14</v>
      </c>
      <c r="F78" s="78">
        <v>42535</v>
      </c>
      <c r="G78" s="79" t="str">
        <f t="shared" si="2"/>
        <v>June</v>
      </c>
      <c r="H78" s="16">
        <f t="shared" ca="1" si="3"/>
        <v>4</v>
      </c>
      <c r="I78" s="17" t="s">
        <v>15</v>
      </c>
      <c r="J78" s="93">
        <v>30807</v>
      </c>
      <c r="K78" s="12">
        <v>5</v>
      </c>
      <c r="L78" s="11" t="s">
        <v>693</v>
      </c>
      <c r="M78" s="12" t="s">
        <v>28</v>
      </c>
      <c r="N78" s="11" t="s">
        <v>220</v>
      </c>
      <c r="O78" s="13">
        <v>257249459</v>
      </c>
      <c r="P78" s="11" t="s">
        <v>17</v>
      </c>
      <c r="Q78" s="78">
        <v>39493</v>
      </c>
      <c r="R78" s="79" t="s">
        <v>1604</v>
      </c>
      <c r="S78" s="16">
        <v>12</v>
      </c>
      <c r="T78" s="17"/>
      <c r="U78" s="157">
        <v>77760</v>
      </c>
      <c r="V78" s="12">
        <v>3</v>
      </c>
    </row>
    <row r="79" spans="1:22" hidden="1" x14ac:dyDescent="0.25">
      <c r="A79" s="11" t="s">
        <v>175</v>
      </c>
      <c r="B79" s="12" t="s">
        <v>33</v>
      </c>
      <c r="C79" s="11" t="s">
        <v>166</v>
      </c>
      <c r="D79" s="13">
        <v>699053064</v>
      </c>
      <c r="E79" s="11" t="s">
        <v>17</v>
      </c>
      <c r="F79" s="78">
        <v>41383</v>
      </c>
      <c r="G79" s="79" t="str">
        <f t="shared" si="2"/>
        <v>April</v>
      </c>
      <c r="H79" s="16">
        <f t="shared" ca="1" si="3"/>
        <v>7</v>
      </c>
      <c r="I79" s="17"/>
      <c r="J79" s="93">
        <v>81081</v>
      </c>
      <c r="K79" s="12">
        <v>2</v>
      </c>
      <c r="L79" s="11" t="s">
        <v>237</v>
      </c>
      <c r="M79" s="12" t="s">
        <v>33</v>
      </c>
      <c r="N79" s="11" t="s">
        <v>381</v>
      </c>
      <c r="O79" s="13">
        <v>424800509</v>
      </c>
      <c r="P79" s="11" t="s">
        <v>14</v>
      </c>
      <c r="Q79" s="78">
        <v>39319</v>
      </c>
      <c r="R79" s="79" t="s">
        <v>1594</v>
      </c>
      <c r="S79" s="16">
        <v>13</v>
      </c>
      <c r="T79" s="17" t="s">
        <v>15</v>
      </c>
      <c r="U79" s="157">
        <v>59697</v>
      </c>
      <c r="V79" s="12">
        <v>3</v>
      </c>
    </row>
    <row r="80" spans="1:22" x14ac:dyDescent="0.25">
      <c r="A80" s="11" t="s">
        <v>74</v>
      </c>
      <c r="B80" s="12" t="s">
        <v>12</v>
      </c>
      <c r="C80" s="11" t="s">
        <v>67</v>
      </c>
      <c r="D80" s="13">
        <v>787156286</v>
      </c>
      <c r="E80" s="11" t="s">
        <v>14</v>
      </c>
      <c r="F80" s="78">
        <v>36204</v>
      </c>
      <c r="G80" s="79" t="str">
        <f t="shared" si="2"/>
        <v>February</v>
      </c>
      <c r="H80" s="16">
        <f t="shared" ca="1" si="3"/>
        <v>21</v>
      </c>
      <c r="I80" s="17" t="s">
        <v>42</v>
      </c>
      <c r="J80" s="93">
        <v>67244</v>
      </c>
      <c r="K80" s="12">
        <v>2</v>
      </c>
      <c r="L80" s="11" t="s">
        <v>620</v>
      </c>
      <c r="M80" s="12" t="s">
        <v>28</v>
      </c>
      <c r="N80" s="11" t="s">
        <v>505</v>
      </c>
      <c r="O80" s="13">
        <v>904790184</v>
      </c>
      <c r="P80" s="11" t="s">
        <v>14</v>
      </c>
      <c r="Q80" s="78">
        <v>36316</v>
      </c>
      <c r="R80" s="79" t="s">
        <v>1603</v>
      </c>
      <c r="S80" s="16">
        <v>21</v>
      </c>
      <c r="T80" s="17" t="s">
        <v>37</v>
      </c>
      <c r="U80" s="157">
        <v>104922</v>
      </c>
      <c r="V80" s="12">
        <v>3</v>
      </c>
    </row>
    <row r="81" spans="1:22" hidden="1" x14ac:dyDescent="0.25">
      <c r="A81" s="11" t="s">
        <v>236</v>
      </c>
      <c r="B81" s="12" t="s">
        <v>33</v>
      </c>
      <c r="C81" s="11" t="s">
        <v>166</v>
      </c>
      <c r="D81" s="13">
        <v>850210766</v>
      </c>
      <c r="E81" s="11" t="s">
        <v>14</v>
      </c>
      <c r="F81" s="78">
        <v>41443</v>
      </c>
      <c r="G81" s="79" t="str">
        <f t="shared" si="2"/>
        <v>June</v>
      </c>
      <c r="H81" s="16">
        <f t="shared" ca="1" si="3"/>
        <v>7</v>
      </c>
      <c r="I81" s="17" t="s">
        <v>15</v>
      </c>
      <c r="J81" s="93">
        <v>63923</v>
      </c>
      <c r="K81" s="12">
        <v>5</v>
      </c>
      <c r="L81" s="11" t="s">
        <v>238</v>
      </c>
      <c r="M81" s="12" t="s">
        <v>25</v>
      </c>
      <c r="N81" s="11" t="s">
        <v>220</v>
      </c>
      <c r="O81" s="13">
        <v>338977629</v>
      </c>
      <c r="P81" s="11" t="s">
        <v>14</v>
      </c>
      <c r="Q81" s="78">
        <v>38657</v>
      </c>
      <c r="R81" s="79" t="s">
        <v>1602</v>
      </c>
      <c r="S81" s="16">
        <v>15</v>
      </c>
      <c r="T81" s="17" t="s">
        <v>15</v>
      </c>
      <c r="U81" s="157">
        <v>106070</v>
      </c>
      <c r="V81" s="12">
        <v>1</v>
      </c>
    </row>
    <row r="82" spans="1:22" hidden="1" x14ac:dyDescent="0.25">
      <c r="A82" s="11" t="s">
        <v>148</v>
      </c>
      <c r="B82" s="12" t="s">
        <v>28</v>
      </c>
      <c r="C82" s="11" t="s">
        <v>220</v>
      </c>
      <c r="D82" s="13">
        <v>592631929</v>
      </c>
      <c r="E82" s="11" t="s">
        <v>17</v>
      </c>
      <c r="F82" s="78">
        <v>38205</v>
      </c>
      <c r="G82" s="79" t="str">
        <f t="shared" si="2"/>
        <v>August</v>
      </c>
      <c r="H82" s="16">
        <f t="shared" ca="1" si="3"/>
        <v>16</v>
      </c>
      <c r="I82" s="17"/>
      <c r="J82" s="93">
        <v>71469</v>
      </c>
      <c r="K82" s="12">
        <v>4</v>
      </c>
      <c r="L82" s="11" t="s">
        <v>239</v>
      </c>
      <c r="M82" s="12" t="s">
        <v>33</v>
      </c>
      <c r="N82" s="11" t="s">
        <v>611</v>
      </c>
      <c r="O82" s="13">
        <v>784064156</v>
      </c>
      <c r="P82" s="11" t="s">
        <v>14</v>
      </c>
      <c r="Q82" s="78">
        <v>36460</v>
      </c>
      <c r="R82" s="79" t="s">
        <v>1596</v>
      </c>
      <c r="S82" s="16">
        <v>21</v>
      </c>
      <c r="T82" s="17" t="s">
        <v>15</v>
      </c>
      <c r="U82" s="157">
        <v>74021</v>
      </c>
      <c r="V82" s="12">
        <v>1</v>
      </c>
    </row>
    <row r="83" spans="1:22" x14ac:dyDescent="0.25">
      <c r="A83" s="11" t="s">
        <v>692</v>
      </c>
      <c r="B83" s="12" t="s">
        <v>19</v>
      </c>
      <c r="C83" s="11" t="s">
        <v>146</v>
      </c>
      <c r="D83" s="13">
        <v>707882019</v>
      </c>
      <c r="E83" s="11" t="s">
        <v>17</v>
      </c>
      <c r="F83" s="78">
        <v>39198</v>
      </c>
      <c r="G83" s="79" t="str">
        <f t="shared" si="2"/>
        <v>April</v>
      </c>
      <c r="H83" s="16">
        <f t="shared" ca="1" si="3"/>
        <v>13</v>
      </c>
      <c r="I83" s="17"/>
      <c r="J83" s="93">
        <v>117410</v>
      </c>
      <c r="K83" s="12">
        <v>4</v>
      </c>
      <c r="L83" s="11" t="s">
        <v>532</v>
      </c>
      <c r="M83" s="12" t="s">
        <v>33</v>
      </c>
      <c r="N83" s="11" t="s">
        <v>220</v>
      </c>
      <c r="O83" s="13">
        <v>337943008</v>
      </c>
      <c r="P83" s="11" t="s">
        <v>14</v>
      </c>
      <c r="Q83" s="78">
        <v>40250</v>
      </c>
      <c r="R83" s="79" t="s">
        <v>1599</v>
      </c>
      <c r="S83" s="16">
        <v>10</v>
      </c>
      <c r="T83" s="17" t="s">
        <v>15</v>
      </c>
      <c r="U83" s="157">
        <v>39110</v>
      </c>
      <c r="V83" s="12">
        <v>3</v>
      </c>
    </row>
    <row r="84" spans="1:22" hidden="1" x14ac:dyDescent="0.25">
      <c r="A84" s="11" t="s">
        <v>693</v>
      </c>
      <c r="B84" s="12" t="s">
        <v>28</v>
      </c>
      <c r="C84" s="11" t="s">
        <v>220</v>
      </c>
      <c r="D84" s="13">
        <v>257249459</v>
      </c>
      <c r="E84" s="11" t="s">
        <v>17</v>
      </c>
      <c r="F84" s="78">
        <v>39493</v>
      </c>
      <c r="G84" s="79" t="str">
        <f t="shared" si="2"/>
        <v>February</v>
      </c>
      <c r="H84" s="16">
        <f t="shared" ca="1" si="3"/>
        <v>12</v>
      </c>
      <c r="I84" s="17"/>
      <c r="J84" s="93">
        <v>77760</v>
      </c>
      <c r="K84" s="12">
        <v>3</v>
      </c>
      <c r="L84" s="11" t="s">
        <v>694</v>
      </c>
      <c r="M84" s="12" t="s">
        <v>28</v>
      </c>
      <c r="N84" s="11" t="s">
        <v>67</v>
      </c>
      <c r="O84" s="13">
        <v>148899089</v>
      </c>
      <c r="P84" s="11" t="s">
        <v>22</v>
      </c>
      <c r="Q84" s="78">
        <v>37022</v>
      </c>
      <c r="R84" s="79" t="s">
        <v>1600</v>
      </c>
      <c r="S84" s="16">
        <v>19</v>
      </c>
      <c r="T84" s="17" t="s">
        <v>15</v>
      </c>
      <c r="U84" s="157">
        <v>36302</v>
      </c>
      <c r="V84" s="12">
        <v>3</v>
      </c>
    </row>
    <row r="85" spans="1:22" hidden="1" x14ac:dyDescent="0.25">
      <c r="A85" s="11" t="s">
        <v>237</v>
      </c>
      <c r="B85" s="12" t="s">
        <v>33</v>
      </c>
      <c r="C85" s="11" t="s">
        <v>381</v>
      </c>
      <c r="D85" s="13">
        <v>424800509</v>
      </c>
      <c r="E85" s="11" t="s">
        <v>14</v>
      </c>
      <c r="F85" s="78">
        <v>39319</v>
      </c>
      <c r="G85" s="79" t="str">
        <f t="shared" si="2"/>
        <v>August</v>
      </c>
      <c r="H85" s="16">
        <f t="shared" ca="1" si="3"/>
        <v>13</v>
      </c>
      <c r="I85" s="17" t="s">
        <v>15</v>
      </c>
      <c r="J85" s="93">
        <v>59697</v>
      </c>
      <c r="K85" s="12">
        <v>3</v>
      </c>
      <c r="L85" s="11" t="s">
        <v>385</v>
      </c>
      <c r="M85" s="12" t="s">
        <v>33</v>
      </c>
      <c r="N85" s="11" t="s">
        <v>685</v>
      </c>
      <c r="O85" s="13">
        <v>483483618</v>
      </c>
      <c r="P85" s="11" t="s">
        <v>14</v>
      </c>
      <c r="Q85" s="78">
        <v>37993</v>
      </c>
      <c r="R85" s="79" t="s">
        <v>1597</v>
      </c>
      <c r="S85" s="16">
        <v>16</v>
      </c>
      <c r="T85" s="17" t="s">
        <v>37</v>
      </c>
      <c r="U85" s="157">
        <v>45347</v>
      </c>
      <c r="V85" s="12">
        <v>5</v>
      </c>
    </row>
    <row r="86" spans="1:22" x14ac:dyDescent="0.25">
      <c r="A86" s="11" t="s">
        <v>620</v>
      </c>
      <c r="B86" s="12" t="s">
        <v>28</v>
      </c>
      <c r="C86" s="11" t="s">
        <v>505</v>
      </c>
      <c r="D86" s="13">
        <v>904790184</v>
      </c>
      <c r="E86" s="11" t="s">
        <v>14</v>
      </c>
      <c r="F86" s="78">
        <v>36316</v>
      </c>
      <c r="G86" s="79" t="str">
        <f t="shared" si="2"/>
        <v>June</v>
      </c>
      <c r="H86" s="16">
        <f t="shared" ca="1" si="3"/>
        <v>21</v>
      </c>
      <c r="I86" s="17" t="s">
        <v>37</v>
      </c>
      <c r="J86" s="93">
        <v>104922</v>
      </c>
      <c r="K86" s="12">
        <v>3</v>
      </c>
      <c r="L86" s="11" t="s">
        <v>785</v>
      </c>
      <c r="M86" s="12" t="s">
        <v>25</v>
      </c>
      <c r="N86" s="11" t="s">
        <v>505</v>
      </c>
      <c r="O86" s="13">
        <v>264960848</v>
      </c>
      <c r="P86" s="11" t="s">
        <v>17</v>
      </c>
      <c r="Q86" s="78">
        <v>36142</v>
      </c>
      <c r="R86" s="79" t="s">
        <v>1598</v>
      </c>
      <c r="S86" s="16">
        <v>21</v>
      </c>
      <c r="T86" s="17"/>
      <c r="U86" s="157">
        <v>66245</v>
      </c>
      <c r="V86" s="12">
        <v>3</v>
      </c>
    </row>
    <row r="87" spans="1:22" x14ac:dyDescent="0.25">
      <c r="A87" s="11" t="s">
        <v>238</v>
      </c>
      <c r="B87" s="12" t="s">
        <v>25</v>
      </c>
      <c r="C87" s="11" t="s">
        <v>220</v>
      </c>
      <c r="D87" s="13">
        <v>338977629</v>
      </c>
      <c r="E87" s="11" t="s">
        <v>14</v>
      </c>
      <c r="F87" s="78">
        <v>38657</v>
      </c>
      <c r="G87" s="79" t="str">
        <f t="shared" si="2"/>
        <v>November</v>
      </c>
      <c r="H87" s="16">
        <f t="shared" ca="1" si="3"/>
        <v>15</v>
      </c>
      <c r="I87" s="17" t="s">
        <v>15</v>
      </c>
      <c r="J87" s="93">
        <v>106070</v>
      </c>
      <c r="K87" s="12">
        <v>1</v>
      </c>
      <c r="L87" s="11" t="s">
        <v>695</v>
      </c>
      <c r="M87" s="12" t="s">
        <v>19</v>
      </c>
      <c r="N87" s="11" t="s">
        <v>220</v>
      </c>
      <c r="O87" s="13">
        <v>858800513</v>
      </c>
      <c r="P87" s="11" t="s">
        <v>14</v>
      </c>
      <c r="Q87" s="78">
        <v>42168</v>
      </c>
      <c r="R87" s="79" t="s">
        <v>1603</v>
      </c>
      <c r="S87" s="16">
        <v>5</v>
      </c>
      <c r="T87" s="17" t="s">
        <v>23</v>
      </c>
      <c r="U87" s="157">
        <v>95891</v>
      </c>
      <c r="V87" s="12">
        <v>3</v>
      </c>
    </row>
    <row r="88" spans="1:22" x14ac:dyDescent="0.25">
      <c r="A88" s="11" t="s">
        <v>239</v>
      </c>
      <c r="B88" s="12" t="s">
        <v>33</v>
      </c>
      <c r="C88" s="11" t="s">
        <v>611</v>
      </c>
      <c r="D88" s="13">
        <v>784064156</v>
      </c>
      <c r="E88" s="11" t="s">
        <v>14</v>
      </c>
      <c r="F88" s="78">
        <v>36460</v>
      </c>
      <c r="G88" s="79" t="str">
        <f t="shared" si="2"/>
        <v>October</v>
      </c>
      <c r="H88" s="16">
        <f t="shared" ca="1" si="3"/>
        <v>21</v>
      </c>
      <c r="I88" s="17" t="s">
        <v>15</v>
      </c>
      <c r="J88" s="93">
        <v>74021</v>
      </c>
      <c r="K88" s="12">
        <v>1</v>
      </c>
      <c r="L88" s="11" t="s">
        <v>533</v>
      </c>
      <c r="M88" s="12" t="s">
        <v>28</v>
      </c>
      <c r="N88" s="11" t="s">
        <v>146</v>
      </c>
      <c r="O88" s="13">
        <v>863161920</v>
      </c>
      <c r="P88" s="11" t="s">
        <v>14</v>
      </c>
      <c r="Q88" s="78">
        <v>38933</v>
      </c>
      <c r="R88" s="79" t="s">
        <v>1594</v>
      </c>
      <c r="S88" s="16">
        <v>14</v>
      </c>
      <c r="T88" s="17" t="s">
        <v>37</v>
      </c>
      <c r="U88" s="157">
        <v>67649</v>
      </c>
      <c r="V88" s="12">
        <v>1</v>
      </c>
    </row>
    <row r="89" spans="1:22" hidden="1" x14ac:dyDescent="0.25">
      <c r="A89" s="11" t="s">
        <v>532</v>
      </c>
      <c r="B89" s="12" t="s">
        <v>33</v>
      </c>
      <c r="C89" s="11" t="s">
        <v>220</v>
      </c>
      <c r="D89" s="13">
        <v>337943008</v>
      </c>
      <c r="E89" s="11" t="s">
        <v>14</v>
      </c>
      <c r="F89" s="78">
        <v>40250</v>
      </c>
      <c r="G89" s="79" t="str">
        <f t="shared" si="2"/>
        <v>March</v>
      </c>
      <c r="H89" s="16">
        <f t="shared" ca="1" si="3"/>
        <v>10</v>
      </c>
      <c r="I89" s="17" t="s">
        <v>15</v>
      </c>
      <c r="J89" s="93">
        <v>39110</v>
      </c>
      <c r="K89" s="12">
        <v>3</v>
      </c>
      <c r="L89" s="11" t="s">
        <v>534</v>
      </c>
      <c r="M89" s="12" t="s">
        <v>28</v>
      </c>
      <c r="N89" s="11" t="s">
        <v>67</v>
      </c>
      <c r="O89" s="13">
        <v>436693732</v>
      </c>
      <c r="P89" s="11" t="s">
        <v>14</v>
      </c>
      <c r="Q89" s="78">
        <v>40032</v>
      </c>
      <c r="R89" s="79" t="s">
        <v>1594</v>
      </c>
      <c r="S89" s="16">
        <v>11</v>
      </c>
      <c r="T89" s="17" t="s">
        <v>20</v>
      </c>
      <c r="U89" s="157">
        <v>84767</v>
      </c>
      <c r="V89" s="12">
        <v>2</v>
      </c>
    </row>
    <row r="90" spans="1:22" hidden="1" x14ac:dyDescent="0.25">
      <c r="A90" s="11" t="s">
        <v>694</v>
      </c>
      <c r="B90" s="12" t="s">
        <v>28</v>
      </c>
      <c r="C90" s="11" t="s">
        <v>67</v>
      </c>
      <c r="D90" s="13">
        <v>148899089</v>
      </c>
      <c r="E90" s="11" t="s">
        <v>22</v>
      </c>
      <c r="F90" s="78">
        <v>37022</v>
      </c>
      <c r="G90" s="79" t="str">
        <f t="shared" si="2"/>
        <v>May</v>
      </c>
      <c r="H90" s="16">
        <f t="shared" ca="1" si="3"/>
        <v>19</v>
      </c>
      <c r="I90" s="17" t="s">
        <v>15</v>
      </c>
      <c r="J90" s="93">
        <v>36302</v>
      </c>
      <c r="K90" s="12">
        <v>3</v>
      </c>
      <c r="L90" s="11" t="s">
        <v>621</v>
      </c>
      <c r="M90" s="12" t="s">
        <v>31</v>
      </c>
      <c r="N90" s="11" t="s">
        <v>685</v>
      </c>
      <c r="O90" s="13">
        <v>426812736</v>
      </c>
      <c r="P90" s="11" t="s">
        <v>17</v>
      </c>
      <c r="Q90" s="78">
        <v>37015</v>
      </c>
      <c r="R90" s="79" t="s">
        <v>1600</v>
      </c>
      <c r="S90" s="16">
        <v>19</v>
      </c>
      <c r="T90" s="17"/>
      <c r="U90" s="157">
        <v>47574</v>
      </c>
      <c r="V90" s="12">
        <v>3</v>
      </c>
    </row>
    <row r="91" spans="1:22" hidden="1" x14ac:dyDescent="0.25">
      <c r="A91" s="11" t="s">
        <v>385</v>
      </c>
      <c r="B91" s="12" t="s">
        <v>33</v>
      </c>
      <c r="C91" s="11" t="s">
        <v>685</v>
      </c>
      <c r="D91" s="13">
        <v>483483618</v>
      </c>
      <c r="E91" s="11" t="s">
        <v>14</v>
      </c>
      <c r="F91" s="78">
        <v>37993</v>
      </c>
      <c r="G91" s="79" t="str">
        <f t="shared" si="2"/>
        <v>January</v>
      </c>
      <c r="H91" s="16">
        <f t="shared" ca="1" si="3"/>
        <v>16</v>
      </c>
      <c r="I91" s="17" t="s">
        <v>37</v>
      </c>
      <c r="J91" s="93">
        <v>45347</v>
      </c>
      <c r="K91" s="12">
        <v>5</v>
      </c>
      <c r="L91" s="11" t="s">
        <v>535</v>
      </c>
      <c r="M91" s="12" t="s">
        <v>12</v>
      </c>
      <c r="N91" s="11" t="s">
        <v>381</v>
      </c>
      <c r="O91" s="13">
        <v>372693786</v>
      </c>
      <c r="P91" s="11" t="s">
        <v>22</v>
      </c>
      <c r="Q91" s="78">
        <v>39994</v>
      </c>
      <c r="R91" s="79" t="s">
        <v>1603</v>
      </c>
      <c r="S91" s="16">
        <v>11</v>
      </c>
      <c r="T91" s="17" t="s">
        <v>23</v>
      </c>
      <c r="U91" s="157">
        <v>41999</v>
      </c>
      <c r="V91" s="12">
        <v>1</v>
      </c>
    </row>
    <row r="92" spans="1:22" x14ac:dyDescent="0.25">
      <c r="A92" s="11" t="s">
        <v>785</v>
      </c>
      <c r="B92" s="12" t="s">
        <v>25</v>
      </c>
      <c r="C92" s="11" t="s">
        <v>505</v>
      </c>
      <c r="D92" s="13">
        <v>264960848</v>
      </c>
      <c r="E92" s="11" t="s">
        <v>17</v>
      </c>
      <c r="F92" s="78">
        <v>36142</v>
      </c>
      <c r="G92" s="79" t="str">
        <f t="shared" si="2"/>
        <v>December</v>
      </c>
      <c r="H92" s="16">
        <f t="shared" ca="1" si="3"/>
        <v>21</v>
      </c>
      <c r="I92" s="17"/>
      <c r="J92" s="93">
        <v>66245</v>
      </c>
      <c r="K92" s="12">
        <v>3</v>
      </c>
      <c r="L92" s="11" t="s">
        <v>507</v>
      </c>
      <c r="M92" s="12" t="s">
        <v>31</v>
      </c>
      <c r="N92" s="11" t="s">
        <v>67</v>
      </c>
      <c r="O92" s="13">
        <v>163292583</v>
      </c>
      <c r="P92" s="11" t="s">
        <v>17</v>
      </c>
      <c r="Q92" s="78">
        <v>38894</v>
      </c>
      <c r="R92" s="79" t="s">
        <v>1603</v>
      </c>
      <c r="S92" s="16">
        <v>14</v>
      </c>
      <c r="T92" s="17"/>
      <c r="U92" s="157">
        <v>40959</v>
      </c>
      <c r="V92" s="12">
        <v>3</v>
      </c>
    </row>
    <row r="93" spans="1:22" hidden="1" x14ac:dyDescent="0.25">
      <c r="A93" s="11" t="s">
        <v>695</v>
      </c>
      <c r="B93" s="12" t="s">
        <v>19</v>
      </c>
      <c r="C93" s="11" t="s">
        <v>220</v>
      </c>
      <c r="D93" s="13">
        <v>858800513</v>
      </c>
      <c r="E93" s="11" t="s">
        <v>14</v>
      </c>
      <c r="F93" s="78">
        <v>42168</v>
      </c>
      <c r="G93" s="79" t="str">
        <f t="shared" si="2"/>
        <v>June</v>
      </c>
      <c r="H93" s="16">
        <f t="shared" ca="1" si="3"/>
        <v>5</v>
      </c>
      <c r="I93" s="17" t="s">
        <v>23</v>
      </c>
      <c r="J93" s="93">
        <v>95891</v>
      </c>
      <c r="K93" s="12">
        <v>3</v>
      </c>
      <c r="L93" s="11" t="s">
        <v>386</v>
      </c>
      <c r="M93" s="12" t="s">
        <v>25</v>
      </c>
      <c r="N93" s="11" t="s">
        <v>29</v>
      </c>
      <c r="O93" s="13">
        <v>975603308</v>
      </c>
      <c r="P93" s="11" t="s">
        <v>14</v>
      </c>
      <c r="Q93" s="78">
        <v>40260</v>
      </c>
      <c r="R93" s="79" t="s">
        <v>1599</v>
      </c>
      <c r="S93" s="16">
        <v>10</v>
      </c>
      <c r="T93" s="17" t="s">
        <v>15</v>
      </c>
      <c r="U93" s="157">
        <v>41553</v>
      </c>
      <c r="V93" s="12">
        <v>4</v>
      </c>
    </row>
    <row r="94" spans="1:22" hidden="1" x14ac:dyDescent="0.25">
      <c r="A94" s="11" t="s">
        <v>533</v>
      </c>
      <c r="B94" s="12" t="s">
        <v>28</v>
      </c>
      <c r="C94" s="11" t="s">
        <v>146</v>
      </c>
      <c r="D94" s="13">
        <v>863161920</v>
      </c>
      <c r="E94" s="11" t="s">
        <v>14</v>
      </c>
      <c r="F94" s="78">
        <v>38933</v>
      </c>
      <c r="G94" s="79" t="str">
        <f t="shared" si="2"/>
        <v>August</v>
      </c>
      <c r="H94" s="16">
        <f t="shared" ca="1" si="3"/>
        <v>14</v>
      </c>
      <c r="I94" s="17" t="s">
        <v>37</v>
      </c>
      <c r="J94" s="93">
        <v>67649</v>
      </c>
      <c r="K94" s="12">
        <v>1</v>
      </c>
      <c r="L94" s="11" t="s">
        <v>240</v>
      </c>
      <c r="M94" s="12" t="s">
        <v>25</v>
      </c>
      <c r="N94" s="11" t="s">
        <v>460</v>
      </c>
      <c r="O94" s="13">
        <v>761337848</v>
      </c>
      <c r="P94" s="11" t="s">
        <v>17</v>
      </c>
      <c r="Q94" s="78">
        <v>37358</v>
      </c>
      <c r="R94" s="79" t="s">
        <v>1601</v>
      </c>
      <c r="S94" s="16">
        <v>18</v>
      </c>
      <c r="T94" s="17"/>
      <c r="U94" s="157">
        <v>90059</v>
      </c>
      <c r="V94" s="12">
        <v>2</v>
      </c>
    </row>
    <row r="95" spans="1:22" hidden="1" x14ac:dyDescent="0.25">
      <c r="A95" s="11" t="s">
        <v>534</v>
      </c>
      <c r="B95" s="12" t="s">
        <v>28</v>
      </c>
      <c r="C95" s="11" t="s">
        <v>67</v>
      </c>
      <c r="D95" s="13">
        <v>436693732</v>
      </c>
      <c r="E95" s="11" t="s">
        <v>14</v>
      </c>
      <c r="F95" s="78">
        <v>40032</v>
      </c>
      <c r="G95" s="79" t="str">
        <f t="shared" si="2"/>
        <v>August</v>
      </c>
      <c r="H95" s="16">
        <f t="shared" ca="1" si="3"/>
        <v>11</v>
      </c>
      <c r="I95" s="17" t="s">
        <v>20</v>
      </c>
      <c r="J95" s="93">
        <v>84767</v>
      </c>
      <c r="K95" s="12">
        <v>2</v>
      </c>
      <c r="L95" s="11" t="s">
        <v>696</v>
      </c>
      <c r="M95" s="12" t="s">
        <v>33</v>
      </c>
      <c r="N95" s="11" t="s">
        <v>381</v>
      </c>
      <c r="O95" s="13">
        <v>294161481</v>
      </c>
      <c r="P95" s="11" t="s">
        <v>22</v>
      </c>
      <c r="Q95" s="78">
        <v>38950</v>
      </c>
      <c r="R95" s="79" t="s">
        <v>1594</v>
      </c>
      <c r="S95" s="16">
        <v>14</v>
      </c>
      <c r="T95" s="17" t="s">
        <v>15</v>
      </c>
      <c r="U95" s="157">
        <v>64645</v>
      </c>
      <c r="V95" s="12">
        <v>1</v>
      </c>
    </row>
    <row r="96" spans="1:22" hidden="1" x14ac:dyDescent="0.25">
      <c r="A96" s="11" t="s">
        <v>621</v>
      </c>
      <c r="B96" s="12" t="s">
        <v>31</v>
      </c>
      <c r="C96" s="11" t="s">
        <v>685</v>
      </c>
      <c r="D96" s="13">
        <v>426812736</v>
      </c>
      <c r="E96" s="11" t="s">
        <v>17</v>
      </c>
      <c r="F96" s="78">
        <v>37015</v>
      </c>
      <c r="G96" s="79" t="str">
        <f t="shared" si="2"/>
        <v>May</v>
      </c>
      <c r="H96" s="16">
        <f t="shared" ca="1" si="3"/>
        <v>19</v>
      </c>
      <c r="I96" s="17"/>
      <c r="J96" s="93">
        <v>47574</v>
      </c>
      <c r="K96" s="12">
        <v>3</v>
      </c>
      <c r="L96" s="11" t="s">
        <v>241</v>
      </c>
      <c r="M96" s="12" t="s">
        <v>33</v>
      </c>
      <c r="N96" s="11" t="s">
        <v>67</v>
      </c>
      <c r="O96" s="13">
        <v>129397083</v>
      </c>
      <c r="P96" s="11" t="s">
        <v>14</v>
      </c>
      <c r="Q96" s="78">
        <v>43452</v>
      </c>
      <c r="R96" s="79" t="s">
        <v>1598</v>
      </c>
      <c r="S96" s="16">
        <v>1</v>
      </c>
      <c r="T96" s="17" t="s">
        <v>20</v>
      </c>
      <c r="U96" s="157">
        <v>93029</v>
      </c>
      <c r="V96" s="12">
        <v>5</v>
      </c>
    </row>
    <row r="97" spans="1:22" hidden="1" x14ac:dyDescent="0.25">
      <c r="A97" s="11" t="s">
        <v>535</v>
      </c>
      <c r="B97" s="12" t="s">
        <v>12</v>
      </c>
      <c r="C97" s="11" t="s">
        <v>381</v>
      </c>
      <c r="D97" s="13">
        <v>372693786</v>
      </c>
      <c r="E97" s="11" t="s">
        <v>22</v>
      </c>
      <c r="F97" s="78">
        <v>39994</v>
      </c>
      <c r="G97" s="79" t="str">
        <f t="shared" si="2"/>
        <v>June</v>
      </c>
      <c r="H97" s="16">
        <f t="shared" ca="1" si="3"/>
        <v>11</v>
      </c>
      <c r="I97" s="17" t="s">
        <v>23</v>
      </c>
      <c r="J97" s="93">
        <v>41999</v>
      </c>
      <c r="K97" s="12">
        <v>1</v>
      </c>
      <c r="L97" s="11" t="s">
        <v>176</v>
      </c>
      <c r="M97" s="12" t="s">
        <v>33</v>
      </c>
      <c r="N97" s="11" t="s">
        <v>220</v>
      </c>
      <c r="O97" s="13">
        <v>876777922</v>
      </c>
      <c r="P97" s="11" t="s">
        <v>17</v>
      </c>
      <c r="Q97" s="78">
        <v>43305</v>
      </c>
      <c r="R97" s="79" t="s">
        <v>1593</v>
      </c>
      <c r="S97" s="16">
        <v>2</v>
      </c>
      <c r="T97" s="17"/>
      <c r="U97" s="157">
        <v>119934</v>
      </c>
      <c r="V97" s="12">
        <v>5</v>
      </c>
    </row>
    <row r="98" spans="1:22" hidden="1" x14ac:dyDescent="0.25">
      <c r="A98" s="11" t="s">
        <v>507</v>
      </c>
      <c r="B98" s="12" t="s">
        <v>31</v>
      </c>
      <c r="C98" s="11" t="s">
        <v>67</v>
      </c>
      <c r="D98" s="13">
        <v>163292583</v>
      </c>
      <c r="E98" s="11" t="s">
        <v>17</v>
      </c>
      <c r="F98" s="78">
        <v>38894</v>
      </c>
      <c r="G98" s="79" t="str">
        <f t="shared" si="2"/>
        <v>June</v>
      </c>
      <c r="H98" s="16">
        <f t="shared" ca="1" si="3"/>
        <v>14</v>
      </c>
      <c r="I98" s="17"/>
      <c r="J98" s="93">
        <v>40959</v>
      </c>
      <c r="K98" s="12">
        <v>3</v>
      </c>
      <c r="L98" s="11" t="s">
        <v>242</v>
      </c>
      <c r="M98" s="12" t="s">
        <v>28</v>
      </c>
      <c r="N98" s="11" t="s">
        <v>460</v>
      </c>
      <c r="O98" s="13">
        <v>290385638</v>
      </c>
      <c r="P98" s="11" t="s">
        <v>22</v>
      </c>
      <c r="Q98" s="78">
        <v>36358</v>
      </c>
      <c r="R98" s="79" t="s">
        <v>1593</v>
      </c>
      <c r="S98" s="16">
        <v>21</v>
      </c>
      <c r="T98" s="17" t="s">
        <v>23</v>
      </c>
      <c r="U98" s="157">
        <v>47311</v>
      </c>
      <c r="V98" s="12">
        <v>4</v>
      </c>
    </row>
    <row r="99" spans="1:22" hidden="1" x14ac:dyDescent="0.25">
      <c r="A99" s="11" t="s">
        <v>386</v>
      </c>
      <c r="B99" s="12" t="s">
        <v>25</v>
      </c>
      <c r="C99" s="11" t="s">
        <v>29</v>
      </c>
      <c r="D99" s="13">
        <v>975603308</v>
      </c>
      <c r="E99" s="11" t="s">
        <v>14</v>
      </c>
      <c r="F99" s="78">
        <v>40260</v>
      </c>
      <c r="G99" s="79" t="str">
        <f t="shared" si="2"/>
        <v>March</v>
      </c>
      <c r="H99" s="16">
        <f t="shared" ca="1" si="3"/>
        <v>10</v>
      </c>
      <c r="I99" s="17" t="s">
        <v>15</v>
      </c>
      <c r="J99" s="93">
        <v>41553</v>
      </c>
      <c r="K99" s="12">
        <v>4</v>
      </c>
      <c r="L99" s="11" t="s">
        <v>165</v>
      </c>
      <c r="M99" s="12" t="s">
        <v>19</v>
      </c>
      <c r="N99" s="11" t="s">
        <v>685</v>
      </c>
      <c r="O99" s="13">
        <v>929694686</v>
      </c>
      <c r="P99" s="11" t="s">
        <v>14</v>
      </c>
      <c r="Q99" s="78">
        <v>43392</v>
      </c>
      <c r="R99" s="79" t="s">
        <v>1596</v>
      </c>
      <c r="S99" s="16">
        <v>2</v>
      </c>
      <c r="T99" s="17" t="s">
        <v>37</v>
      </c>
      <c r="U99" s="157">
        <v>95486</v>
      </c>
      <c r="V99" s="12">
        <v>1</v>
      </c>
    </row>
    <row r="100" spans="1:22" hidden="1" x14ac:dyDescent="0.25">
      <c r="A100" s="11" t="s">
        <v>240</v>
      </c>
      <c r="B100" s="12" t="s">
        <v>25</v>
      </c>
      <c r="C100" s="11" t="s">
        <v>460</v>
      </c>
      <c r="D100" s="13">
        <v>761337848</v>
      </c>
      <c r="E100" s="11" t="s">
        <v>17</v>
      </c>
      <c r="F100" s="78">
        <v>37358</v>
      </c>
      <c r="G100" s="79" t="str">
        <f t="shared" si="2"/>
        <v>April</v>
      </c>
      <c r="H100" s="16">
        <f t="shared" ca="1" si="3"/>
        <v>18</v>
      </c>
      <c r="I100" s="17"/>
      <c r="J100" s="93">
        <v>90059</v>
      </c>
      <c r="K100" s="12">
        <v>2</v>
      </c>
      <c r="L100" s="11" t="s">
        <v>243</v>
      </c>
      <c r="M100" s="12" t="s">
        <v>33</v>
      </c>
      <c r="N100" s="11" t="s">
        <v>685</v>
      </c>
      <c r="O100" s="13">
        <v>879114558</v>
      </c>
      <c r="P100" s="11" t="s">
        <v>22</v>
      </c>
      <c r="Q100" s="78">
        <v>39774</v>
      </c>
      <c r="R100" s="79" t="s">
        <v>1602</v>
      </c>
      <c r="S100" s="16">
        <v>11</v>
      </c>
      <c r="T100" s="17" t="s">
        <v>15</v>
      </c>
      <c r="U100" s="157">
        <v>23227</v>
      </c>
      <c r="V100" s="12">
        <v>5</v>
      </c>
    </row>
    <row r="101" spans="1:22" hidden="1" x14ac:dyDescent="0.25">
      <c r="A101" s="11" t="s">
        <v>696</v>
      </c>
      <c r="B101" s="12" t="s">
        <v>33</v>
      </c>
      <c r="C101" s="11" t="s">
        <v>381</v>
      </c>
      <c r="D101" s="13">
        <v>294161481</v>
      </c>
      <c r="E101" s="11" t="s">
        <v>22</v>
      </c>
      <c r="F101" s="78">
        <v>38950</v>
      </c>
      <c r="G101" s="79" t="str">
        <f t="shared" si="2"/>
        <v>August</v>
      </c>
      <c r="H101" s="16">
        <f t="shared" ca="1" si="3"/>
        <v>14</v>
      </c>
      <c r="I101" s="17" t="s">
        <v>15</v>
      </c>
      <c r="J101" s="93">
        <v>64645</v>
      </c>
      <c r="K101" s="12">
        <v>1</v>
      </c>
      <c r="L101" s="11" t="s">
        <v>244</v>
      </c>
      <c r="M101" s="12" t="s">
        <v>31</v>
      </c>
      <c r="N101" s="11" t="s">
        <v>522</v>
      </c>
      <c r="O101" s="13">
        <v>369210573</v>
      </c>
      <c r="P101" s="11" t="s">
        <v>22</v>
      </c>
      <c r="Q101" s="78">
        <v>39073</v>
      </c>
      <c r="R101" s="79" t="s">
        <v>1598</v>
      </c>
      <c r="S101" s="16">
        <v>13</v>
      </c>
      <c r="T101" s="17" t="s">
        <v>37</v>
      </c>
      <c r="U101" s="157">
        <v>30341</v>
      </c>
      <c r="V101" s="12">
        <v>4</v>
      </c>
    </row>
    <row r="102" spans="1:22" hidden="1" x14ac:dyDescent="0.25">
      <c r="A102" s="11" t="s">
        <v>241</v>
      </c>
      <c r="B102" s="12" t="s">
        <v>33</v>
      </c>
      <c r="C102" s="11" t="s">
        <v>67</v>
      </c>
      <c r="D102" s="13">
        <v>129397083</v>
      </c>
      <c r="E102" s="11" t="s">
        <v>14</v>
      </c>
      <c r="F102" s="78">
        <v>43452</v>
      </c>
      <c r="G102" s="79" t="str">
        <f t="shared" si="2"/>
        <v>December</v>
      </c>
      <c r="H102" s="16">
        <f t="shared" ca="1" si="3"/>
        <v>1</v>
      </c>
      <c r="I102" s="17" t="s">
        <v>20</v>
      </c>
      <c r="J102" s="93">
        <v>93029</v>
      </c>
      <c r="K102" s="12">
        <v>5</v>
      </c>
      <c r="L102" s="11" t="s">
        <v>536</v>
      </c>
      <c r="M102" s="12" t="s">
        <v>28</v>
      </c>
      <c r="N102" s="11" t="s">
        <v>220</v>
      </c>
      <c r="O102" s="13">
        <v>930314379</v>
      </c>
      <c r="P102" s="11" t="s">
        <v>14</v>
      </c>
      <c r="Q102" s="78">
        <v>42246</v>
      </c>
      <c r="R102" s="79" t="s">
        <v>1594</v>
      </c>
      <c r="S102" s="16">
        <v>5</v>
      </c>
      <c r="T102" s="17" t="s">
        <v>20</v>
      </c>
      <c r="U102" s="157">
        <v>96512</v>
      </c>
      <c r="V102" s="12">
        <v>5</v>
      </c>
    </row>
    <row r="103" spans="1:22" x14ac:dyDescent="0.25">
      <c r="A103" s="11" t="s">
        <v>176</v>
      </c>
      <c r="B103" s="12" t="s">
        <v>33</v>
      </c>
      <c r="C103" s="11" t="s">
        <v>220</v>
      </c>
      <c r="D103" s="13">
        <v>876777922</v>
      </c>
      <c r="E103" s="11" t="s">
        <v>17</v>
      </c>
      <c r="F103" s="78">
        <v>43305</v>
      </c>
      <c r="G103" s="79" t="str">
        <f t="shared" si="2"/>
        <v>July</v>
      </c>
      <c r="H103" s="16">
        <f t="shared" ca="1" si="3"/>
        <v>2</v>
      </c>
      <c r="I103" s="17"/>
      <c r="J103" s="93">
        <v>119934</v>
      </c>
      <c r="K103" s="12">
        <v>5</v>
      </c>
      <c r="L103" s="11" t="s">
        <v>245</v>
      </c>
      <c r="M103" s="12" t="s">
        <v>19</v>
      </c>
      <c r="N103" s="11" t="s">
        <v>611</v>
      </c>
      <c r="O103" s="13">
        <v>781472289</v>
      </c>
      <c r="P103" s="11" t="s">
        <v>14</v>
      </c>
      <c r="Q103" s="78">
        <v>36404</v>
      </c>
      <c r="R103" s="79" t="s">
        <v>1595</v>
      </c>
      <c r="S103" s="16">
        <v>21</v>
      </c>
      <c r="T103" s="17" t="s">
        <v>37</v>
      </c>
      <c r="U103" s="157">
        <v>85118</v>
      </c>
      <c r="V103" s="12">
        <v>3</v>
      </c>
    </row>
    <row r="104" spans="1:22" x14ac:dyDescent="0.25">
      <c r="A104" s="11" t="s">
        <v>242</v>
      </c>
      <c r="B104" s="12" t="s">
        <v>28</v>
      </c>
      <c r="C104" s="11" t="s">
        <v>460</v>
      </c>
      <c r="D104" s="13">
        <v>290385638</v>
      </c>
      <c r="E104" s="11" t="s">
        <v>22</v>
      </c>
      <c r="F104" s="78">
        <v>36358</v>
      </c>
      <c r="G104" s="79" t="str">
        <f t="shared" si="2"/>
        <v>July</v>
      </c>
      <c r="H104" s="16">
        <f t="shared" ca="1" si="3"/>
        <v>21</v>
      </c>
      <c r="I104" s="17" t="s">
        <v>23</v>
      </c>
      <c r="J104" s="93">
        <v>47311</v>
      </c>
      <c r="K104" s="12">
        <v>4</v>
      </c>
      <c r="L104" s="11" t="s">
        <v>697</v>
      </c>
      <c r="M104" s="12" t="s">
        <v>33</v>
      </c>
      <c r="N104" s="11" t="s">
        <v>67</v>
      </c>
      <c r="O104" s="13">
        <v>768215237</v>
      </c>
      <c r="P104" s="11" t="s">
        <v>22</v>
      </c>
      <c r="Q104" s="78">
        <v>36328</v>
      </c>
      <c r="R104" s="79" t="s">
        <v>1603</v>
      </c>
      <c r="S104" s="16">
        <v>21</v>
      </c>
      <c r="T104" s="17" t="s">
        <v>23</v>
      </c>
      <c r="U104" s="157">
        <v>18630</v>
      </c>
      <c r="V104" s="12">
        <v>3</v>
      </c>
    </row>
    <row r="105" spans="1:22" hidden="1" x14ac:dyDescent="0.25">
      <c r="A105" s="11" t="s">
        <v>165</v>
      </c>
      <c r="B105" s="12" t="s">
        <v>19</v>
      </c>
      <c r="C105" s="11" t="s">
        <v>685</v>
      </c>
      <c r="D105" s="13">
        <v>929694686</v>
      </c>
      <c r="E105" s="11" t="s">
        <v>14</v>
      </c>
      <c r="F105" s="78">
        <v>43392</v>
      </c>
      <c r="G105" s="79" t="str">
        <f t="shared" si="2"/>
        <v>October</v>
      </c>
      <c r="H105" s="16">
        <f t="shared" ca="1" si="3"/>
        <v>2</v>
      </c>
      <c r="I105" s="17" t="s">
        <v>37</v>
      </c>
      <c r="J105" s="93">
        <v>95486</v>
      </c>
      <c r="K105" s="12">
        <v>1</v>
      </c>
      <c r="L105" s="11" t="s">
        <v>537</v>
      </c>
      <c r="M105" s="12" t="s">
        <v>33</v>
      </c>
      <c r="N105" s="11" t="s">
        <v>460</v>
      </c>
      <c r="O105" s="13">
        <v>959568761</v>
      </c>
      <c r="P105" s="11" t="s">
        <v>14</v>
      </c>
      <c r="Q105" s="78">
        <v>36313</v>
      </c>
      <c r="R105" s="79" t="s">
        <v>1603</v>
      </c>
      <c r="S105" s="16">
        <v>21</v>
      </c>
      <c r="T105" s="17" t="s">
        <v>20</v>
      </c>
      <c r="U105" s="157">
        <v>82985</v>
      </c>
      <c r="V105" s="12">
        <v>5</v>
      </c>
    </row>
    <row r="106" spans="1:22" hidden="1" x14ac:dyDescent="0.25">
      <c r="A106" s="11" t="s">
        <v>243</v>
      </c>
      <c r="B106" s="12" t="s">
        <v>33</v>
      </c>
      <c r="C106" s="11" t="s">
        <v>685</v>
      </c>
      <c r="D106" s="13">
        <v>879114558</v>
      </c>
      <c r="E106" s="11" t="s">
        <v>22</v>
      </c>
      <c r="F106" s="78">
        <v>39774</v>
      </c>
      <c r="G106" s="79" t="str">
        <f t="shared" si="2"/>
        <v>November</v>
      </c>
      <c r="H106" s="16">
        <f t="shared" ca="1" si="3"/>
        <v>12</v>
      </c>
      <c r="I106" s="17" t="s">
        <v>15</v>
      </c>
      <c r="J106" s="93">
        <v>23227</v>
      </c>
      <c r="K106" s="12">
        <v>5</v>
      </c>
      <c r="L106" s="11" t="s">
        <v>622</v>
      </c>
      <c r="M106" s="12" t="s">
        <v>31</v>
      </c>
      <c r="N106" s="11" t="s">
        <v>685</v>
      </c>
      <c r="O106" s="13">
        <v>641962645</v>
      </c>
      <c r="P106" s="11" t="s">
        <v>17</v>
      </c>
      <c r="Q106" s="78">
        <v>36991</v>
      </c>
      <c r="R106" s="79" t="s">
        <v>1601</v>
      </c>
      <c r="S106" s="16">
        <v>19</v>
      </c>
      <c r="T106" s="17"/>
      <c r="U106" s="157">
        <v>106097</v>
      </c>
      <c r="V106" s="12">
        <v>1</v>
      </c>
    </row>
    <row r="107" spans="1:22" hidden="1" x14ac:dyDescent="0.25">
      <c r="A107" s="11" t="s">
        <v>244</v>
      </c>
      <c r="B107" s="12" t="s">
        <v>31</v>
      </c>
      <c r="C107" s="11" t="s">
        <v>522</v>
      </c>
      <c r="D107" s="13">
        <v>369210573</v>
      </c>
      <c r="E107" s="11" t="s">
        <v>22</v>
      </c>
      <c r="F107" s="78">
        <v>39073</v>
      </c>
      <c r="G107" s="79" t="str">
        <f t="shared" si="2"/>
        <v>December</v>
      </c>
      <c r="H107" s="16">
        <f t="shared" ca="1" si="3"/>
        <v>13</v>
      </c>
      <c r="I107" s="17" t="s">
        <v>37</v>
      </c>
      <c r="J107" s="93">
        <v>30341</v>
      </c>
      <c r="K107" s="12">
        <v>4</v>
      </c>
      <c r="L107" s="11" t="s">
        <v>698</v>
      </c>
      <c r="M107" s="12" t="s">
        <v>33</v>
      </c>
      <c r="N107" s="11" t="s">
        <v>522</v>
      </c>
      <c r="O107" s="13">
        <v>349174221</v>
      </c>
      <c r="P107" s="11" t="s">
        <v>22</v>
      </c>
      <c r="Q107" s="78">
        <v>38940</v>
      </c>
      <c r="R107" s="79" t="s">
        <v>1594</v>
      </c>
      <c r="S107" s="16">
        <v>14</v>
      </c>
      <c r="T107" s="17" t="s">
        <v>23</v>
      </c>
      <c r="U107" s="157">
        <v>61763</v>
      </c>
      <c r="V107" s="12">
        <v>5</v>
      </c>
    </row>
    <row r="108" spans="1:22" hidden="1" x14ac:dyDescent="0.25">
      <c r="A108" s="11" t="s">
        <v>536</v>
      </c>
      <c r="B108" s="12" t="s">
        <v>28</v>
      </c>
      <c r="C108" s="11" t="s">
        <v>220</v>
      </c>
      <c r="D108" s="13">
        <v>930314379</v>
      </c>
      <c r="E108" s="11" t="s">
        <v>14</v>
      </c>
      <c r="F108" s="78">
        <v>42246</v>
      </c>
      <c r="G108" s="79" t="str">
        <f t="shared" si="2"/>
        <v>August</v>
      </c>
      <c r="H108" s="16">
        <f t="shared" ca="1" si="3"/>
        <v>5</v>
      </c>
      <c r="I108" s="17" t="s">
        <v>20</v>
      </c>
      <c r="J108" s="93">
        <v>96512</v>
      </c>
      <c r="K108" s="12">
        <v>5</v>
      </c>
      <c r="L108" s="11" t="s">
        <v>21</v>
      </c>
      <c r="M108" s="12" t="s">
        <v>12</v>
      </c>
      <c r="N108" s="11" t="s">
        <v>67</v>
      </c>
      <c r="O108" s="13">
        <v>841913875</v>
      </c>
      <c r="P108" s="11" t="s">
        <v>17</v>
      </c>
      <c r="Q108" s="78">
        <v>38016</v>
      </c>
      <c r="R108" s="79" t="s">
        <v>1597</v>
      </c>
      <c r="S108" s="16">
        <v>16</v>
      </c>
      <c r="T108" s="17"/>
      <c r="U108" s="157">
        <v>68243</v>
      </c>
      <c r="V108" s="12">
        <v>2</v>
      </c>
    </row>
    <row r="109" spans="1:22" x14ac:dyDescent="0.25">
      <c r="A109" s="11" t="s">
        <v>245</v>
      </c>
      <c r="B109" s="12" t="s">
        <v>19</v>
      </c>
      <c r="C109" s="11" t="s">
        <v>611</v>
      </c>
      <c r="D109" s="13">
        <v>781472289</v>
      </c>
      <c r="E109" s="11" t="s">
        <v>14</v>
      </c>
      <c r="F109" s="78">
        <v>36404</v>
      </c>
      <c r="G109" s="79" t="str">
        <f t="shared" si="2"/>
        <v>September</v>
      </c>
      <c r="H109" s="16">
        <f t="shared" ca="1" si="3"/>
        <v>21</v>
      </c>
      <c r="I109" s="17" t="s">
        <v>37</v>
      </c>
      <c r="J109" s="93">
        <v>85118</v>
      </c>
      <c r="K109" s="12">
        <v>3</v>
      </c>
      <c r="L109" s="11" t="s">
        <v>167</v>
      </c>
      <c r="M109" s="12" t="s">
        <v>33</v>
      </c>
      <c r="N109" s="11" t="s">
        <v>220</v>
      </c>
      <c r="O109" s="13">
        <v>589649495</v>
      </c>
      <c r="P109" s="11" t="s">
        <v>14</v>
      </c>
      <c r="Q109" s="78">
        <v>39563</v>
      </c>
      <c r="R109" s="79" t="s">
        <v>1601</v>
      </c>
      <c r="S109" s="16">
        <v>12</v>
      </c>
      <c r="T109" s="17" t="s">
        <v>42</v>
      </c>
      <c r="U109" s="157">
        <v>52475</v>
      </c>
      <c r="V109" s="12">
        <v>2</v>
      </c>
    </row>
    <row r="110" spans="1:22" x14ac:dyDescent="0.25">
      <c r="A110" s="11" t="s">
        <v>697</v>
      </c>
      <c r="B110" s="12" t="s">
        <v>33</v>
      </c>
      <c r="C110" s="11" t="s">
        <v>67</v>
      </c>
      <c r="D110" s="13">
        <v>768215237</v>
      </c>
      <c r="E110" s="11" t="s">
        <v>22</v>
      </c>
      <c r="F110" s="78">
        <v>36328</v>
      </c>
      <c r="G110" s="79" t="str">
        <f t="shared" si="2"/>
        <v>June</v>
      </c>
      <c r="H110" s="16">
        <f t="shared" ca="1" si="3"/>
        <v>21</v>
      </c>
      <c r="I110" s="17" t="s">
        <v>23</v>
      </c>
      <c r="J110" s="93">
        <v>18630</v>
      </c>
      <c r="K110" s="12">
        <v>3</v>
      </c>
      <c r="L110" s="11" t="s">
        <v>434</v>
      </c>
      <c r="M110" s="12" t="s">
        <v>33</v>
      </c>
      <c r="N110" s="11" t="s">
        <v>685</v>
      </c>
      <c r="O110" s="13">
        <v>894855096</v>
      </c>
      <c r="P110" s="11" t="s">
        <v>22</v>
      </c>
      <c r="Q110" s="78">
        <v>38322</v>
      </c>
      <c r="R110" s="79" t="s">
        <v>1598</v>
      </c>
      <c r="S110" s="16">
        <v>15</v>
      </c>
      <c r="T110" s="17" t="s">
        <v>23</v>
      </c>
      <c r="U110" s="157">
        <v>50841</v>
      </c>
      <c r="V110" s="12">
        <v>4</v>
      </c>
    </row>
    <row r="111" spans="1:22" x14ac:dyDescent="0.25">
      <c r="A111" s="11" t="s">
        <v>537</v>
      </c>
      <c r="B111" s="12" t="s">
        <v>33</v>
      </c>
      <c r="C111" s="11" t="s">
        <v>460</v>
      </c>
      <c r="D111" s="13">
        <v>959568761</v>
      </c>
      <c r="E111" s="11" t="s">
        <v>14</v>
      </c>
      <c r="F111" s="78">
        <v>36313</v>
      </c>
      <c r="G111" s="79" t="str">
        <f t="shared" si="2"/>
        <v>June</v>
      </c>
      <c r="H111" s="16">
        <f t="shared" ca="1" si="3"/>
        <v>21</v>
      </c>
      <c r="I111" s="17" t="s">
        <v>20</v>
      </c>
      <c r="J111" s="93">
        <v>82985</v>
      </c>
      <c r="K111" s="12">
        <v>5</v>
      </c>
      <c r="L111" s="11" t="s">
        <v>246</v>
      </c>
      <c r="M111" s="12" t="s">
        <v>28</v>
      </c>
      <c r="N111" s="11" t="s">
        <v>172</v>
      </c>
      <c r="O111" s="13">
        <v>407299017</v>
      </c>
      <c r="P111" s="11" t="s">
        <v>26</v>
      </c>
      <c r="Q111" s="78">
        <v>42749</v>
      </c>
      <c r="R111" s="79" t="s">
        <v>1597</v>
      </c>
      <c r="S111" s="16">
        <v>3</v>
      </c>
      <c r="T111" s="17"/>
      <c r="U111" s="157">
        <v>21254</v>
      </c>
      <c r="V111" s="12">
        <v>3</v>
      </c>
    </row>
    <row r="112" spans="1:22" x14ac:dyDescent="0.25">
      <c r="A112" s="11" t="s">
        <v>622</v>
      </c>
      <c r="B112" s="12" t="s">
        <v>31</v>
      </c>
      <c r="C112" s="11" t="s">
        <v>685</v>
      </c>
      <c r="D112" s="13">
        <v>641962645</v>
      </c>
      <c r="E112" s="11" t="s">
        <v>17</v>
      </c>
      <c r="F112" s="78">
        <v>36991</v>
      </c>
      <c r="G112" s="79" t="str">
        <f t="shared" si="2"/>
        <v>April</v>
      </c>
      <c r="H112" s="16">
        <f t="shared" ca="1" si="3"/>
        <v>19</v>
      </c>
      <c r="I112" s="17"/>
      <c r="J112" s="93">
        <v>106097</v>
      </c>
      <c r="K112" s="12">
        <v>1</v>
      </c>
      <c r="L112" s="11" t="s">
        <v>623</v>
      </c>
      <c r="M112" s="12" t="s">
        <v>28</v>
      </c>
      <c r="N112" s="11" t="s">
        <v>220</v>
      </c>
      <c r="O112" s="13">
        <v>387517948</v>
      </c>
      <c r="P112" s="11" t="s">
        <v>14</v>
      </c>
      <c r="Q112" s="78">
        <v>43490</v>
      </c>
      <c r="R112" s="79" t="s">
        <v>1597</v>
      </c>
      <c r="S112" s="16">
        <v>1</v>
      </c>
      <c r="T112" s="17" t="s">
        <v>15</v>
      </c>
      <c r="U112" s="157">
        <v>64044</v>
      </c>
      <c r="V112" s="12">
        <v>3</v>
      </c>
    </row>
    <row r="113" spans="1:22" hidden="1" x14ac:dyDescent="0.25">
      <c r="A113" s="11" t="s">
        <v>698</v>
      </c>
      <c r="B113" s="12" t="s">
        <v>33</v>
      </c>
      <c r="C113" s="11" t="s">
        <v>522</v>
      </c>
      <c r="D113" s="13">
        <v>349174221</v>
      </c>
      <c r="E113" s="11" t="s">
        <v>22</v>
      </c>
      <c r="F113" s="78">
        <v>38940</v>
      </c>
      <c r="G113" s="79" t="str">
        <f t="shared" si="2"/>
        <v>August</v>
      </c>
      <c r="H113" s="16">
        <f t="shared" ca="1" si="3"/>
        <v>14</v>
      </c>
      <c r="I113" s="17" t="s">
        <v>23</v>
      </c>
      <c r="J113" s="93">
        <v>61763</v>
      </c>
      <c r="K113" s="12">
        <v>5</v>
      </c>
      <c r="L113" s="11" t="s">
        <v>624</v>
      </c>
      <c r="M113" s="12" t="s">
        <v>19</v>
      </c>
      <c r="N113" s="11" t="s">
        <v>67</v>
      </c>
      <c r="O113" s="13">
        <v>267218084</v>
      </c>
      <c r="P113" s="11" t="s">
        <v>17</v>
      </c>
      <c r="Q113" s="78">
        <v>38796</v>
      </c>
      <c r="R113" s="79" t="s">
        <v>1599</v>
      </c>
      <c r="S113" s="16">
        <v>14</v>
      </c>
      <c r="T113" s="17"/>
      <c r="U113" s="157">
        <v>118800</v>
      </c>
      <c r="V113" s="12">
        <v>5</v>
      </c>
    </row>
    <row r="114" spans="1:22" hidden="1" x14ac:dyDescent="0.25">
      <c r="A114" s="11" t="s">
        <v>21</v>
      </c>
      <c r="B114" s="12" t="s">
        <v>12</v>
      </c>
      <c r="C114" s="11" t="s">
        <v>67</v>
      </c>
      <c r="D114" s="13">
        <v>841913875</v>
      </c>
      <c r="E114" s="11" t="s">
        <v>17</v>
      </c>
      <c r="F114" s="78">
        <v>38016</v>
      </c>
      <c r="G114" s="79" t="str">
        <f t="shared" si="2"/>
        <v>January</v>
      </c>
      <c r="H114" s="16">
        <f t="shared" ca="1" si="3"/>
        <v>16</v>
      </c>
      <c r="I114" s="17"/>
      <c r="J114" s="93">
        <v>68243</v>
      </c>
      <c r="K114" s="12">
        <v>2</v>
      </c>
      <c r="L114" s="11" t="s">
        <v>699</v>
      </c>
      <c r="M114" s="12" t="s">
        <v>12</v>
      </c>
      <c r="N114" s="11" t="s">
        <v>381</v>
      </c>
      <c r="O114" s="13">
        <v>948189231</v>
      </c>
      <c r="P114" s="11" t="s">
        <v>14</v>
      </c>
      <c r="Q114" s="78">
        <v>36558</v>
      </c>
      <c r="R114" s="79" t="s">
        <v>1604</v>
      </c>
      <c r="S114" s="16">
        <v>20</v>
      </c>
      <c r="T114" s="17" t="s">
        <v>15</v>
      </c>
      <c r="U114" s="157">
        <v>49977</v>
      </c>
      <c r="V114" s="12">
        <v>2</v>
      </c>
    </row>
    <row r="115" spans="1:22" hidden="1" x14ac:dyDescent="0.25">
      <c r="A115" s="11" t="s">
        <v>167</v>
      </c>
      <c r="B115" s="12" t="s">
        <v>33</v>
      </c>
      <c r="C115" s="11" t="s">
        <v>220</v>
      </c>
      <c r="D115" s="13">
        <v>589649495</v>
      </c>
      <c r="E115" s="11" t="s">
        <v>14</v>
      </c>
      <c r="F115" s="78">
        <v>39563</v>
      </c>
      <c r="G115" s="79" t="str">
        <f t="shared" si="2"/>
        <v>April</v>
      </c>
      <c r="H115" s="16">
        <f t="shared" ca="1" si="3"/>
        <v>12</v>
      </c>
      <c r="I115" s="17" t="s">
        <v>42</v>
      </c>
      <c r="J115" s="93">
        <v>52475</v>
      </c>
      <c r="K115" s="12">
        <v>2</v>
      </c>
      <c r="L115" s="11" t="s">
        <v>807</v>
      </c>
      <c r="M115" s="12" t="s">
        <v>28</v>
      </c>
      <c r="N115" s="11" t="s">
        <v>611</v>
      </c>
      <c r="O115" s="13">
        <v>975857784</v>
      </c>
      <c r="P115" s="11" t="s">
        <v>17</v>
      </c>
      <c r="Q115" s="78">
        <v>39498</v>
      </c>
      <c r="R115" s="79" t="s">
        <v>1604</v>
      </c>
      <c r="S115" s="16">
        <v>12</v>
      </c>
      <c r="T115" s="17"/>
      <c r="U115" s="157">
        <v>104976</v>
      </c>
      <c r="V115" s="12">
        <v>3</v>
      </c>
    </row>
    <row r="116" spans="1:22" hidden="1" x14ac:dyDescent="0.25">
      <c r="A116" s="11" t="s">
        <v>434</v>
      </c>
      <c r="B116" s="12" t="s">
        <v>33</v>
      </c>
      <c r="C116" s="11" t="s">
        <v>685</v>
      </c>
      <c r="D116" s="13">
        <v>894855096</v>
      </c>
      <c r="E116" s="11" t="s">
        <v>22</v>
      </c>
      <c r="F116" s="78">
        <v>38322</v>
      </c>
      <c r="G116" s="79" t="str">
        <f t="shared" si="2"/>
        <v>December</v>
      </c>
      <c r="H116" s="16">
        <f t="shared" ca="1" si="3"/>
        <v>16</v>
      </c>
      <c r="I116" s="17" t="s">
        <v>23</v>
      </c>
      <c r="J116" s="93">
        <v>50841</v>
      </c>
      <c r="K116" s="12">
        <v>4</v>
      </c>
      <c r="L116" s="11" t="s">
        <v>247</v>
      </c>
      <c r="M116" s="12" t="s">
        <v>28</v>
      </c>
      <c r="N116" s="11" t="s">
        <v>220</v>
      </c>
      <c r="O116" s="13">
        <v>931105030</v>
      </c>
      <c r="P116" s="11" t="s">
        <v>14</v>
      </c>
      <c r="Q116" s="78">
        <v>39129</v>
      </c>
      <c r="R116" s="79" t="s">
        <v>1604</v>
      </c>
      <c r="S116" s="16">
        <v>13</v>
      </c>
      <c r="T116" s="17" t="s">
        <v>37</v>
      </c>
      <c r="U116" s="157">
        <v>82796</v>
      </c>
      <c r="V116" s="12">
        <v>4</v>
      </c>
    </row>
    <row r="117" spans="1:22" hidden="1" x14ac:dyDescent="0.25">
      <c r="A117" s="11" t="s">
        <v>246</v>
      </c>
      <c r="B117" s="12" t="s">
        <v>28</v>
      </c>
      <c r="C117" s="11" t="s">
        <v>172</v>
      </c>
      <c r="D117" s="13">
        <v>407299017</v>
      </c>
      <c r="E117" s="11" t="s">
        <v>26</v>
      </c>
      <c r="F117" s="78">
        <v>42749</v>
      </c>
      <c r="G117" s="79" t="str">
        <f t="shared" si="2"/>
        <v>January</v>
      </c>
      <c r="H117" s="16">
        <f t="shared" ca="1" si="3"/>
        <v>3</v>
      </c>
      <c r="I117" s="17"/>
      <c r="J117" s="93">
        <v>21254</v>
      </c>
      <c r="K117" s="12">
        <v>3</v>
      </c>
      <c r="L117" s="11" t="s">
        <v>538</v>
      </c>
      <c r="M117" s="12" t="s">
        <v>25</v>
      </c>
      <c r="N117" s="11" t="s">
        <v>381</v>
      </c>
      <c r="O117" s="13">
        <v>159415552</v>
      </c>
      <c r="P117" s="11" t="s">
        <v>14</v>
      </c>
      <c r="Q117" s="78">
        <v>36621</v>
      </c>
      <c r="R117" s="79" t="s">
        <v>1601</v>
      </c>
      <c r="S117" s="16">
        <v>20</v>
      </c>
      <c r="T117" s="17" t="s">
        <v>23</v>
      </c>
      <c r="U117" s="157">
        <v>99806</v>
      </c>
      <c r="V117" s="12">
        <v>1</v>
      </c>
    </row>
    <row r="118" spans="1:22" hidden="1" x14ac:dyDescent="0.25">
      <c r="A118" s="11" t="s">
        <v>623</v>
      </c>
      <c r="B118" s="12" t="s">
        <v>28</v>
      </c>
      <c r="C118" s="11" t="s">
        <v>220</v>
      </c>
      <c r="D118" s="13">
        <v>387517948</v>
      </c>
      <c r="E118" s="11" t="s">
        <v>14</v>
      </c>
      <c r="F118" s="78">
        <v>43490</v>
      </c>
      <c r="G118" s="79" t="str">
        <f t="shared" si="2"/>
        <v>January</v>
      </c>
      <c r="H118" s="16">
        <f t="shared" ca="1" si="3"/>
        <v>1</v>
      </c>
      <c r="I118" s="17" t="s">
        <v>15</v>
      </c>
      <c r="J118" s="93">
        <v>64044</v>
      </c>
      <c r="K118" s="12">
        <v>3</v>
      </c>
      <c r="L118" s="11" t="s">
        <v>63</v>
      </c>
      <c r="M118" s="12" t="s">
        <v>33</v>
      </c>
      <c r="N118" s="11" t="s">
        <v>67</v>
      </c>
      <c r="O118" s="13">
        <v>856215418</v>
      </c>
      <c r="P118" s="11" t="s">
        <v>26</v>
      </c>
      <c r="Q118" s="78">
        <v>39458</v>
      </c>
      <c r="R118" s="79" t="s">
        <v>1597</v>
      </c>
      <c r="S118" s="16">
        <v>12</v>
      </c>
      <c r="T118" s="17"/>
      <c r="U118" s="157">
        <v>40608</v>
      </c>
      <c r="V118" s="12">
        <v>3</v>
      </c>
    </row>
    <row r="119" spans="1:22" x14ac:dyDescent="0.25">
      <c r="A119" s="11" t="s">
        <v>624</v>
      </c>
      <c r="B119" s="12" t="s">
        <v>19</v>
      </c>
      <c r="C119" s="11" t="s">
        <v>67</v>
      </c>
      <c r="D119" s="13">
        <v>267218084</v>
      </c>
      <c r="E119" s="11" t="s">
        <v>17</v>
      </c>
      <c r="F119" s="78">
        <v>38796</v>
      </c>
      <c r="G119" s="79" t="str">
        <f t="shared" si="2"/>
        <v>March</v>
      </c>
      <c r="H119" s="16">
        <f t="shared" ca="1" si="3"/>
        <v>14</v>
      </c>
      <c r="I119" s="17"/>
      <c r="J119" s="93">
        <v>118800</v>
      </c>
      <c r="K119" s="12">
        <v>5</v>
      </c>
      <c r="L119" s="11" t="s">
        <v>435</v>
      </c>
      <c r="M119" s="12" t="s">
        <v>19</v>
      </c>
      <c r="N119" s="11" t="s">
        <v>172</v>
      </c>
      <c r="O119" s="13">
        <v>956291859</v>
      </c>
      <c r="P119" s="11" t="s">
        <v>17</v>
      </c>
      <c r="Q119" s="78">
        <v>43115</v>
      </c>
      <c r="R119" s="79" t="s">
        <v>1597</v>
      </c>
      <c r="S119" s="16">
        <v>2</v>
      </c>
      <c r="T119" s="17"/>
      <c r="U119" s="157">
        <v>61709</v>
      </c>
      <c r="V119" s="12">
        <v>3</v>
      </c>
    </row>
    <row r="120" spans="1:22" hidden="1" x14ac:dyDescent="0.25">
      <c r="A120" s="11" t="s">
        <v>699</v>
      </c>
      <c r="B120" s="12" t="s">
        <v>12</v>
      </c>
      <c r="C120" s="11" t="s">
        <v>381</v>
      </c>
      <c r="D120" s="13">
        <v>948189231</v>
      </c>
      <c r="E120" s="11" t="s">
        <v>14</v>
      </c>
      <c r="F120" s="78">
        <v>36558</v>
      </c>
      <c r="G120" s="79" t="str">
        <f t="shared" si="2"/>
        <v>February</v>
      </c>
      <c r="H120" s="16">
        <f t="shared" ca="1" si="3"/>
        <v>20</v>
      </c>
      <c r="I120" s="17" t="s">
        <v>15</v>
      </c>
      <c r="J120" s="93">
        <v>49977</v>
      </c>
      <c r="K120" s="12">
        <v>2</v>
      </c>
      <c r="L120" s="11" t="s">
        <v>625</v>
      </c>
      <c r="M120" s="12" t="s">
        <v>28</v>
      </c>
      <c r="N120" s="11" t="s">
        <v>220</v>
      </c>
      <c r="O120" s="13">
        <v>820244290</v>
      </c>
      <c r="P120" s="11" t="s">
        <v>17</v>
      </c>
      <c r="Q120" s="78">
        <v>36835</v>
      </c>
      <c r="R120" s="79" t="s">
        <v>1602</v>
      </c>
      <c r="S120" s="16">
        <v>19</v>
      </c>
      <c r="T120" s="17"/>
      <c r="U120" s="157">
        <v>99887</v>
      </c>
      <c r="V120" s="12">
        <v>3</v>
      </c>
    </row>
    <row r="121" spans="1:22" x14ac:dyDescent="0.25">
      <c r="A121" s="11" t="s">
        <v>807</v>
      </c>
      <c r="B121" s="12" t="s">
        <v>28</v>
      </c>
      <c r="C121" s="11" t="s">
        <v>611</v>
      </c>
      <c r="D121" s="13">
        <v>975857784</v>
      </c>
      <c r="E121" s="11" t="s">
        <v>17</v>
      </c>
      <c r="F121" s="78">
        <v>39498</v>
      </c>
      <c r="G121" s="79" t="str">
        <f t="shared" si="2"/>
        <v>February</v>
      </c>
      <c r="H121" s="16">
        <f t="shared" ca="1" si="3"/>
        <v>12</v>
      </c>
      <c r="I121" s="17"/>
      <c r="J121" s="93">
        <v>104976</v>
      </c>
      <c r="K121" s="12">
        <v>3</v>
      </c>
      <c r="L121" s="11" t="s">
        <v>135</v>
      </c>
      <c r="M121" s="12" t="s">
        <v>33</v>
      </c>
      <c r="N121" s="11" t="s">
        <v>172</v>
      </c>
      <c r="O121" s="13">
        <v>659766304</v>
      </c>
      <c r="P121" s="11" t="s">
        <v>14</v>
      </c>
      <c r="Q121" s="78">
        <v>38357</v>
      </c>
      <c r="R121" s="79" t="s">
        <v>1597</v>
      </c>
      <c r="S121" s="16">
        <v>15</v>
      </c>
      <c r="T121" s="17" t="s">
        <v>37</v>
      </c>
      <c r="U121" s="157">
        <v>50963</v>
      </c>
      <c r="V121" s="12">
        <v>5</v>
      </c>
    </row>
    <row r="122" spans="1:22" hidden="1" x14ac:dyDescent="0.25">
      <c r="A122" s="11" t="s">
        <v>247</v>
      </c>
      <c r="B122" s="12" t="s">
        <v>28</v>
      </c>
      <c r="C122" s="11" t="s">
        <v>220</v>
      </c>
      <c r="D122" s="13">
        <v>931105030</v>
      </c>
      <c r="E122" s="11" t="s">
        <v>14</v>
      </c>
      <c r="F122" s="78">
        <v>39129</v>
      </c>
      <c r="G122" s="79" t="str">
        <f t="shared" si="2"/>
        <v>February</v>
      </c>
      <c r="H122" s="16">
        <f t="shared" ca="1" si="3"/>
        <v>13</v>
      </c>
      <c r="I122" s="17" t="s">
        <v>37</v>
      </c>
      <c r="J122" s="93">
        <v>82796</v>
      </c>
      <c r="K122" s="12">
        <v>4</v>
      </c>
      <c r="L122" s="11" t="s">
        <v>626</v>
      </c>
      <c r="M122" s="12" t="s">
        <v>33</v>
      </c>
      <c r="N122" s="11" t="s">
        <v>220</v>
      </c>
      <c r="O122" s="13">
        <v>291715078</v>
      </c>
      <c r="P122" s="11" t="s">
        <v>14</v>
      </c>
      <c r="Q122" s="78">
        <v>36469</v>
      </c>
      <c r="R122" s="79" t="s">
        <v>1602</v>
      </c>
      <c r="S122" s="16">
        <v>20</v>
      </c>
      <c r="T122" s="17" t="s">
        <v>221</v>
      </c>
      <c r="U122" s="157">
        <v>76815</v>
      </c>
      <c r="V122" s="12">
        <v>5</v>
      </c>
    </row>
    <row r="123" spans="1:22" hidden="1" x14ac:dyDescent="0.25">
      <c r="A123" s="11" t="s">
        <v>538</v>
      </c>
      <c r="B123" s="12" t="s">
        <v>25</v>
      </c>
      <c r="C123" s="11" t="s">
        <v>381</v>
      </c>
      <c r="D123" s="13">
        <v>159415552</v>
      </c>
      <c r="E123" s="11" t="s">
        <v>14</v>
      </c>
      <c r="F123" s="78">
        <v>36621</v>
      </c>
      <c r="G123" s="79" t="str">
        <f t="shared" si="2"/>
        <v>April</v>
      </c>
      <c r="H123" s="16">
        <f t="shared" ca="1" si="3"/>
        <v>20</v>
      </c>
      <c r="I123" s="17" t="s">
        <v>23</v>
      </c>
      <c r="J123" s="93">
        <v>99806</v>
      </c>
      <c r="K123" s="12">
        <v>1</v>
      </c>
      <c r="L123" s="11" t="s">
        <v>462</v>
      </c>
      <c r="M123" s="12" t="s">
        <v>31</v>
      </c>
      <c r="N123" s="11" t="s">
        <v>611</v>
      </c>
      <c r="O123" s="13">
        <v>269873478</v>
      </c>
      <c r="P123" s="11" t="s">
        <v>14</v>
      </c>
      <c r="Q123" s="78">
        <v>38571</v>
      </c>
      <c r="R123" s="79" t="s">
        <v>1594</v>
      </c>
      <c r="S123" s="16">
        <v>15</v>
      </c>
      <c r="T123" s="17" t="s">
        <v>37</v>
      </c>
      <c r="U123" s="157">
        <v>43362</v>
      </c>
      <c r="V123" s="12">
        <v>1</v>
      </c>
    </row>
    <row r="124" spans="1:22" hidden="1" x14ac:dyDescent="0.25">
      <c r="A124" s="11" t="s">
        <v>63</v>
      </c>
      <c r="B124" s="12" t="s">
        <v>33</v>
      </c>
      <c r="C124" s="11" t="s">
        <v>67</v>
      </c>
      <c r="D124" s="13">
        <v>856215418</v>
      </c>
      <c r="E124" s="11" t="s">
        <v>26</v>
      </c>
      <c r="F124" s="78">
        <v>39458</v>
      </c>
      <c r="G124" s="79" t="str">
        <f t="shared" si="2"/>
        <v>January</v>
      </c>
      <c r="H124" s="16">
        <f t="shared" ca="1" si="3"/>
        <v>12</v>
      </c>
      <c r="I124" s="17"/>
      <c r="J124" s="93">
        <v>40608</v>
      </c>
      <c r="K124" s="12">
        <v>3</v>
      </c>
      <c r="L124" s="11" t="s">
        <v>210</v>
      </c>
      <c r="M124" s="12" t="s">
        <v>33</v>
      </c>
      <c r="N124" s="11" t="s">
        <v>460</v>
      </c>
      <c r="O124" s="13">
        <v>824046378</v>
      </c>
      <c r="P124" s="11" t="s">
        <v>14</v>
      </c>
      <c r="Q124" s="78">
        <v>38235</v>
      </c>
      <c r="R124" s="79" t="s">
        <v>1595</v>
      </c>
      <c r="S124" s="16">
        <v>16</v>
      </c>
      <c r="T124" s="17" t="s">
        <v>42</v>
      </c>
      <c r="U124" s="157">
        <v>90761</v>
      </c>
      <c r="V124" s="12">
        <v>4</v>
      </c>
    </row>
    <row r="125" spans="1:22" hidden="1" x14ac:dyDescent="0.25">
      <c r="A125" s="11" t="s">
        <v>435</v>
      </c>
      <c r="B125" s="12" t="s">
        <v>19</v>
      </c>
      <c r="C125" s="11" t="s">
        <v>172</v>
      </c>
      <c r="D125" s="13">
        <v>956291859</v>
      </c>
      <c r="E125" s="11" t="s">
        <v>17</v>
      </c>
      <c r="F125" s="78">
        <v>43115</v>
      </c>
      <c r="G125" s="79" t="str">
        <f t="shared" si="2"/>
        <v>January</v>
      </c>
      <c r="H125" s="16">
        <f t="shared" ca="1" si="3"/>
        <v>2</v>
      </c>
      <c r="I125" s="17"/>
      <c r="J125" s="93">
        <v>61709</v>
      </c>
      <c r="K125" s="12">
        <v>3</v>
      </c>
      <c r="L125" s="11" t="s">
        <v>700</v>
      </c>
      <c r="M125" s="12" t="s">
        <v>33</v>
      </c>
      <c r="N125" s="11" t="s">
        <v>220</v>
      </c>
      <c r="O125" s="13">
        <v>682500261</v>
      </c>
      <c r="P125" s="11" t="s">
        <v>14</v>
      </c>
      <c r="Q125" s="78">
        <v>37737</v>
      </c>
      <c r="R125" s="79" t="s">
        <v>1601</v>
      </c>
      <c r="S125" s="16">
        <v>17</v>
      </c>
      <c r="T125" s="17" t="s">
        <v>23</v>
      </c>
      <c r="U125" s="157">
        <v>85145</v>
      </c>
      <c r="V125" s="12">
        <v>1</v>
      </c>
    </row>
    <row r="126" spans="1:22" hidden="1" x14ac:dyDescent="0.25">
      <c r="A126" s="11" t="s">
        <v>625</v>
      </c>
      <c r="B126" s="12" t="s">
        <v>28</v>
      </c>
      <c r="C126" s="11" t="s">
        <v>220</v>
      </c>
      <c r="D126" s="13">
        <v>820244290</v>
      </c>
      <c r="E126" s="11" t="s">
        <v>17</v>
      </c>
      <c r="F126" s="78">
        <v>36835</v>
      </c>
      <c r="G126" s="79" t="str">
        <f t="shared" si="2"/>
        <v>November</v>
      </c>
      <c r="H126" s="16">
        <f t="shared" ca="1" si="3"/>
        <v>20</v>
      </c>
      <c r="I126" s="17"/>
      <c r="J126" s="93">
        <v>99887</v>
      </c>
      <c r="K126" s="12">
        <v>3</v>
      </c>
      <c r="L126" s="11" t="s">
        <v>701</v>
      </c>
      <c r="M126" s="12" t="s">
        <v>28</v>
      </c>
      <c r="N126" s="11" t="s">
        <v>67</v>
      </c>
      <c r="O126" s="13">
        <v>631405285</v>
      </c>
      <c r="P126" s="11" t="s">
        <v>14</v>
      </c>
      <c r="Q126" s="78">
        <v>36383</v>
      </c>
      <c r="R126" s="79" t="s">
        <v>1594</v>
      </c>
      <c r="S126" s="16">
        <v>21</v>
      </c>
      <c r="T126" s="17" t="s">
        <v>37</v>
      </c>
      <c r="U126" s="157">
        <v>115992</v>
      </c>
      <c r="V126" s="12">
        <v>4</v>
      </c>
    </row>
    <row r="127" spans="1:22" hidden="1" x14ac:dyDescent="0.25">
      <c r="A127" s="11" t="s">
        <v>135</v>
      </c>
      <c r="B127" s="12" t="s">
        <v>33</v>
      </c>
      <c r="C127" s="11" t="s">
        <v>172</v>
      </c>
      <c r="D127" s="13">
        <v>659766304</v>
      </c>
      <c r="E127" s="11" t="s">
        <v>14</v>
      </c>
      <c r="F127" s="78">
        <v>38357</v>
      </c>
      <c r="G127" s="79" t="str">
        <f t="shared" si="2"/>
        <v>January</v>
      </c>
      <c r="H127" s="16">
        <f t="shared" ca="1" si="3"/>
        <v>15</v>
      </c>
      <c r="I127" s="17" t="s">
        <v>37</v>
      </c>
      <c r="J127" s="93">
        <v>50963</v>
      </c>
      <c r="K127" s="12">
        <v>5</v>
      </c>
      <c r="L127" s="11" t="s">
        <v>76</v>
      </c>
      <c r="M127" s="12" t="s">
        <v>25</v>
      </c>
      <c r="N127" s="11" t="s">
        <v>29</v>
      </c>
      <c r="O127" s="13">
        <v>356110882</v>
      </c>
      <c r="P127" s="11" t="s">
        <v>22</v>
      </c>
      <c r="Q127" s="78">
        <v>39073</v>
      </c>
      <c r="R127" s="79" t="s">
        <v>1598</v>
      </c>
      <c r="S127" s="16">
        <v>13</v>
      </c>
      <c r="T127" s="17" t="s">
        <v>15</v>
      </c>
      <c r="U127" s="157">
        <v>20574</v>
      </c>
      <c r="V127" s="12">
        <v>1</v>
      </c>
    </row>
    <row r="128" spans="1:22" hidden="1" x14ac:dyDescent="0.25">
      <c r="A128" s="11" t="s">
        <v>626</v>
      </c>
      <c r="B128" s="12" t="s">
        <v>33</v>
      </c>
      <c r="C128" s="11" t="s">
        <v>220</v>
      </c>
      <c r="D128" s="13">
        <v>291715078</v>
      </c>
      <c r="E128" s="11" t="s">
        <v>14</v>
      </c>
      <c r="F128" s="78">
        <v>36469</v>
      </c>
      <c r="G128" s="79" t="str">
        <f t="shared" si="2"/>
        <v>November</v>
      </c>
      <c r="H128" s="16">
        <f t="shared" ca="1" si="3"/>
        <v>21</v>
      </c>
      <c r="I128" s="17" t="s">
        <v>221</v>
      </c>
      <c r="J128" s="93">
        <v>76815</v>
      </c>
      <c r="K128" s="12">
        <v>5</v>
      </c>
      <c r="L128" s="11" t="s">
        <v>627</v>
      </c>
      <c r="M128" s="12" t="s">
        <v>19</v>
      </c>
      <c r="N128" s="11" t="s">
        <v>220</v>
      </c>
      <c r="O128" s="13">
        <v>425634540</v>
      </c>
      <c r="P128" s="11" t="s">
        <v>14</v>
      </c>
      <c r="Q128" s="78">
        <v>43031</v>
      </c>
      <c r="R128" s="79" t="s">
        <v>1596</v>
      </c>
      <c r="S128" s="16">
        <v>3</v>
      </c>
      <c r="T128" s="17" t="s">
        <v>20</v>
      </c>
      <c r="U128" s="157">
        <v>46832</v>
      </c>
      <c r="V128" s="12">
        <v>2</v>
      </c>
    </row>
    <row r="129" spans="1:22" hidden="1" x14ac:dyDescent="0.25">
      <c r="A129" s="11" t="s">
        <v>462</v>
      </c>
      <c r="B129" s="12" t="s">
        <v>31</v>
      </c>
      <c r="C129" s="11" t="s">
        <v>611</v>
      </c>
      <c r="D129" s="13">
        <v>269873478</v>
      </c>
      <c r="E129" s="11" t="s">
        <v>14</v>
      </c>
      <c r="F129" s="78">
        <v>38571</v>
      </c>
      <c r="G129" s="79" t="str">
        <f t="shared" si="2"/>
        <v>August</v>
      </c>
      <c r="H129" s="16">
        <f t="shared" ca="1" si="3"/>
        <v>15</v>
      </c>
      <c r="I129" s="17" t="s">
        <v>37</v>
      </c>
      <c r="J129" s="93">
        <v>43362</v>
      </c>
      <c r="K129" s="12">
        <v>1</v>
      </c>
      <c r="L129" s="11" t="s">
        <v>463</v>
      </c>
      <c r="M129" s="12" t="s">
        <v>25</v>
      </c>
      <c r="N129" s="11" t="s">
        <v>220</v>
      </c>
      <c r="O129" s="13">
        <v>884025623</v>
      </c>
      <c r="P129" s="11" t="s">
        <v>17</v>
      </c>
      <c r="Q129" s="78">
        <v>36887</v>
      </c>
      <c r="R129" s="79" t="s">
        <v>1598</v>
      </c>
      <c r="S129" s="16">
        <v>19</v>
      </c>
      <c r="T129" s="17"/>
      <c r="U129" s="157">
        <v>86981</v>
      </c>
      <c r="V129" s="12">
        <v>4</v>
      </c>
    </row>
    <row r="130" spans="1:22" hidden="1" x14ac:dyDescent="0.25">
      <c r="A130" s="11" t="s">
        <v>210</v>
      </c>
      <c r="B130" s="12" t="s">
        <v>33</v>
      </c>
      <c r="C130" s="11" t="s">
        <v>460</v>
      </c>
      <c r="D130" s="13">
        <v>824046378</v>
      </c>
      <c r="E130" s="11" t="s">
        <v>14</v>
      </c>
      <c r="F130" s="78">
        <v>38235</v>
      </c>
      <c r="G130" s="79" t="str">
        <f t="shared" si="2"/>
        <v>September</v>
      </c>
      <c r="H130" s="16">
        <f t="shared" ca="1" si="3"/>
        <v>16</v>
      </c>
      <c r="I130" s="17" t="s">
        <v>42</v>
      </c>
      <c r="J130" s="93">
        <v>90761</v>
      </c>
      <c r="K130" s="12">
        <v>4</v>
      </c>
      <c r="L130" s="11" t="s">
        <v>177</v>
      </c>
      <c r="M130" s="12" t="s">
        <v>33</v>
      </c>
      <c r="N130" s="11" t="s">
        <v>522</v>
      </c>
      <c r="O130" s="13">
        <v>556327593</v>
      </c>
      <c r="P130" s="11" t="s">
        <v>17</v>
      </c>
      <c r="Q130" s="78">
        <v>38157</v>
      </c>
      <c r="R130" s="79" t="s">
        <v>1603</v>
      </c>
      <c r="S130" s="16">
        <v>16</v>
      </c>
      <c r="T130" s="17"/>
      <c r="U130" s="157">
        <v>81095</v>
      </c>
      <c r="V130" s="12">
        <v>2</v>
      </c>
    </row>
    <row r="131" spans="1:22" hidden="1" x14ac:dyDescent="0.25">
      <c r="A131" s="11" t="s">
        <v>700</v>
      </c>
      <c r="B131" s="12" t="s">
        <v>33</v>
      </c>
      <c r="C131" s="11" t="s">
        <v>220</v>
      </c>
      <c r="D131" s="13">
        <v>682500261</v>
      </c>
      <c r="E131" s="11" t="s">
        <v>14</v>
      </c>
      <c r="F131" s="78">
        <v>37737</v>
      </c>
      <c r="G131" s="79" t="str">
        <f t="shared" si="2"/>
        <v>April</v>
      </c>
      <c r="H131" s="16">
        <f t="shared" ca="1" si="3"/>
        <v>17</v>
      </c>
      <c r="I131" s="17" t="s">
        <v>23</v>
      </c>
      <c r="J131" s="93">
        <v>85145</v>
      </c>
      <c r="K131" s="12">
        <v>1</v>
      </c>
      <c r="L131" s="11" t="s">
        <v>436</v>
      </c>
      <c r="M131" s="12" t="s">
        <v>33</v>
      </c>
      <c r="N131" s="11" t="s">
        <v>522</v>
      </c>
      <c r="O131" s="13">
        <v>160662505</v>
      </c>
      <c r="P131" s="11" t="s">
        <v>17</v>
      </c>
      <c r="Q131" s="78">
        <v>40382</v>
      </c>
      <c r="R131" s="79" t="s">
        <v>1593</v>
      </c>
      <c r="S131" s="16">
        <v>10</v>
      </c>
      <c r="T131" s="17"/>
      <c r="U131" s="157">
        <v>83133</v>
      </c>
      <c r="V131" s="12">
        <v>3</v>
      </c>
    </row>
    <row r="132" spans="1:22" x14ac:dyDescent="0.25">
      <c r="A132" s="11" t="s">
        <v>701</v>
      </c>
      <c r="B132" s="12" t="s">
        <v>28</v>
      </c>
      <c r="C132" s="11" t="s">
        <v>67</v>
      </c>
      <c r="D132" s="13">
        <v>631405285</v>
      </c>
      <c r="E132" s="11" t="s">
        <v>14</v>
      </c>
      <c r="F132" s="78">
        <v>36383</v>
      </c>
      <c r="G132" s="79" t="str">
        <f t="shared" si="2"/>
        <v>August</v>
      </c>
      <c r="H132" s="16">
        <f t="shared" ca="1" si="3"/>
        <v>21</v>
      </c>
      <c r="I132" s="17" t="s">
        <v>37</v>
      </c>
      <c r="J132" s="93">
        <v>115992</v>
      </c>
      <c r="K132" s="12">
        <v>4</v>
      </c>
      <c r="L132" s="11" t="s">
        <v>248</v>
      </c>
      <c r="M132" s="12" t="s">
        <v>33</v>
      </c>
      <c r="N132" s="11" t="s">
        <v>220</v>
      </c>
      <c r="O132" s="13">
        <v>482927373</v>
      </c>
      <c r="P132" s="11" t="s">
        <v>14</v>
      </c>
      <c r="Q132" s="78">
        <v>38382</v>
      </c>
      <c r="R132" s="79" t="s">
        <v>1597</v>
      </c>
      <c r="S132" s="16">
        <v>15</v>
      </c>
      <c r="T132" s="17" t="s">
        <v>37</v>
      </c>
      <c r="U132" s="157">
        <v>43727</v>
      </c>
      <c r="V132" s="12">
        <v>2</v>
      </c>
    </row>
    <row r="133" spans="1:22" hidden="1" x14ac:dyDescent="0.25">
      <c r="A133" s="11" t="s">
        <v>76</v>
      </c>
      <c r="B133" s="12" t="s">
        <v>25</v>
      </c>
      <c r="C133" s="11" t="s">
        <v>29</v>
      </c>
      <c r="D133" s="13">
        <v>356110882</v>
      </c>
      <c r="E133" s="11" t="s">
        <v>22</v>
      </c>
      <c r="F133" s="78">
        <v>39073</v>
      </c>
      <c r="G133" s="79" t="str">
        <f t="shared" si="2"/>
        <v>December</v>
      </c>
      <c r="H133" s="16">
        <f t="shared" ca="1" si="3"/>
        <v>13</v>
      </c>
      <c r="I133" s="17" t="s">
        <v>15</v>
      </c>
      <c r="J133" s="93">
        <v>20574</v>
      </c>
      <c r="K133" s="12">
        <v>1</v>
      </c>
      <c r="L133" s="11" t="s">
        <v>702</v>
      </c>
      <c r="M133" s="12" t="s">
        <v>12</v>
      </c>
      <c r="N133" s="11" t="s">
        <v>67</v>
      </c>
      <c r="O133" s="13">
        <v>580960042</v>
      </c>
      <c r="P133" s="11" t="s">
        <v>17</v>
      </c>
      <c r="Q133" s="78">
        <v>41896</v>
      </c>
      <c r="R133" s="79" t="s">
        <v>1595</v>
      </c>
      <c r="S133" s="16">
        <v>6</v>
      </c>
      <c r="T133" s="17"/>
      <c r="U133" s="157">
        <v>83903</v>
      </c>
      <c r="V133" s="12">
        <v>4</v>
      </c>
    </row>
    <row r="134" spans="1:22" hidden="1" x14ac:dyDescent="0.25">
      <c r="A134" s="11" t="s">
        <v>627</v>
      </c>
      <c r="B134" s="12" t="s">
        <v>19</v>
      </c>
      <c r="C134" s="11" t="s">
        <v>220</v>
      </c>
      <c r="D134" s="13">
        <v>425634540</v>
      </c>
      <c r="E134" s="11" t="s">
        <v>14</v>
      </c>
      <c r="F134" s="78">
        <v>43031</v>
      </c>
      <c r="G134" s="79" t="str">
        <f t="shared" si="2"/>
        <v>October</v>
      </c>
      <c r="H134" s="16">
        <f t="shared" ca="1" si="3"/>
        <v>3</v>
      </c>
      <c r="I134" s="17" t="s">
        <v>20</v>
      </c>
      <c r="J134" s="93">
        <v>46832</v>
      </c>
      <c r="K134" s="12">
        <v>2</v>
      </c>
      <c r="L134" s="11" t="s">
        <v>249</v>
      </c>
      <c r="M134" s="12" t="s">
        <v>28</v>
      </c>
      <c r="N134" s="11" t="s">
        <v>381</v>
      </c>
      <c r="O134" s="13">
        <v>400260342</v>
      </c>
      <c r="P134" s="11" t="s">
        <v>17</v>
      </c>
      <c r="Q134" s="78">
        <v>42139</v>
      </c>
      <c r="R134" s="79" t="s">
        <v>1600</v>
      </c>
      <c r="S134" s="16">
        <v>5</v>
      </c>
      <c r="T134" s="17"/>
      <c r="U134" s="157">
        <v>100535</v>
      </c>
      <c r="V134" s="12">
        <v>3</v>
      </c>
    </row>
    <row r="135" spans="1:22" hidden="1" x14ac:dyDescent="0.25">
      <c r="A135" s="11" t="s">
        <v>463</v>
      </c>
      <c r="B135" s="12" t="s">
        <v>25</v>
      </c>
      <c r="C135" s="11" t="s">
        <v>220</v>
      </c>
      <c r="D135" s="13">
        <v>884025623</v>
      </c>
      <c r="E135" s="11" t="s">
        <v>17</v>
      </c>
      <c r="F135" s="78">
        <v>36887</v>
      </c>
      <c r="G135" s="79" t="str">
        <f t="shared" si="2"/>
        <v>December</v>
      </c>
      <c r="H135" s="16">
        <f t="shared" ca="1" si="3"/>
        <v>19</v>
      </c>
      <c r="I135" s="17"/>
      <c r="J135" s="93">
        <v>86981</v>
      </c>
      <c r="K135" s="12">
        <v>4</v>
      </c>
      <c r="L135" s="11" t="s">
        <v>387</v>
      </c>
      <c r="M135" s="12" t="s">
        <v>28</v>
      </c>
      <c r="N135" s="11" t="s">
        <v>211</v>
      </c>
      <c r="O135" s="13">
        <v>861884260</v>
      </c>
      <c r="P135" s="11" t="s">
        <v>14</v>
      </c>
      <c r="Q135" s="78">
        <v>36241</v>
      </c>
      <c r="R135" s="79" t="s">
        <v>1599</v>
      </c>
      <c r="S135" s="16">
        <v>21</v>
      </c>
      <c r="T135" s="17" t="s">
        <v>15</v>
      </c>
      <c r="U135" s="157">
        <v>120339</v>
      </c>
      <c r="V135" s="12">
        <v>1</v>
      </c>
    </row>
    <row r="136" spans="1:22" hidden="1" x14ac:dyDescent="0.25">
      <c r="A136" s="11" t="s">
        <v>177</v>
      </c>
      <c r="B136" s="12" t="s">
        <v>33</v>
      </c>
      <c r="C136" s="11" t="s">
        <v>522</v>
      </c>
      <c r="D136" s="13">
        <v>556327593</v>
      </c>
      <c r="E136" s="11" t="s">
        <v>17</v>
      </c>
      <c r="F136" s="78">
        <v>38157</v>
      </c>
      <c r="G136" s="79" t="str">
        <f t="shared" ref="G136:G199" si="4">CHOOSE(MONTH(F136),"January","February","March","April","May","June","July","August","September","October","November","December")</f>
        <v>June</v>
      </c>
      <c r="H136" s="16">
        <f t="shared" ref="H136:H199" ca="1" si="5">DATEDIF(F136,TODAY(),"Y")</f>
        <v>16</v>
      </c>
      <c r="I136" s="17"/>
      <c r="J136" s="93">
        <v>81095</v>
      </c>
      <c r="K136" s="12">
        <v>2</v>
      </c>
      <c r="L136" s="11" t="s">
        <v>388</v>
      </c>
      <c r="M136" s="12" t="s">
        <v>19</v>
      </c>
      <c r="N136" s="11" t="s">
        <v>146</v>
      </c>
      <c r="O136" s="13">
        <v>434927073</v>
      </c>
      <c r="P136" s="11" t="s">
        <v>14</v>
      </c>
      <c r="Q136" s="78">
        <v>40468</v>
      </c>
      <c r="R136" s="79" t="s">
        <v>1596</v>
      </c>
      <c r="S136" s="16">
        <v>10</v>
      </c>
      <c r="T136" s="17" t="s">
        <v>20</v>
      </c>
      <c r="U136" s="157">
        <v>53649</v>
      </c>
      <c r="V136" s="12">
        <v>1</v>
      </c>
    </row>
    <row r="137" spans="1:22" hidden="1" x14ac:dyDescent="0.25">
      <c r="A137" s="11" t="s">
        <v>436</v>
      </c>
      <c r="B137" s="12" t="s">
        <v>33</v>
      </c>
      <c r="C137" s="11" t="s">
        <v>522</v>
      </c>
      <c r="D137" s="13">
        <v>160662505</v>
      </c>
      <c r="E137" s="11" t="s">
        <v>17</v>
      </c>
      <c r="F137" s="78">
        <v>40382</v>
      </c>
      <c r="G137" s="79" t="str">
        <f t="shared" si="4"/>
        <v>July</v>
      </c>
      <c r="H137" s="16">
        <f t="shared" ca="1" si="5"/>
        <v>10</v>
      </c>
      <c r="I137" s="17"/>
      <c r="J137" s="93">
        <v>83133</v>
      </c>
      <c r="K137" s="12">
        <v>3</v>
      </c>
      <c r="L137" s="11" t="s">
        <v>250</v>
      </c>
      <c r="M137" s="12" t="s">
        <v>33</v>
      </c>
      <c r="N137" s="11" t="s">
        <v>67</v>
      </c>
      <c r="O137" s="13">
        <v>164904130</v>
      </c>
      <c r="P137" s="11" t="s">
        <v>17</v>
      </c>
      <c r="Q137" s="78">
        <v>38425</v>
      </c>
      <c r="R137" s="79" t="s">
        <v>1599</v>
      </c>
      <c r="S137" s="16">
        <v>15</v>
      </c>
      <c r="T137" s="17"/>
      <c r="U137" s="157">
        <v>113670</v>
      </c>
      <c r="V137" s="12">
        <v>2</v>
      </c>
    </row>
    <row r="138" spans="1:22" hidden="1" x14ac:dyDescent="0.25">
      <c r="A138" s="11" t="s">
        <v>248</v>
      </c>
      <c r="B138" s="12" t="s">
        <v>33</v>
      </c>
      <c r="C138" s="11" t="s">
        <v>220</v>
      </c>
      <c r="D138" s="13">
        <v>482927373</v>
      </c>
      <c r="E138" s="11" t="s">
        <v>14</v>
      </c>
      <c r="F138" s="78">
        <v>38382</v>
      </c>
      <c r="G138" s="79" t="str">
        <f t="shared" si="4"/>
        <v>January</v>
      </c>
      <c r="H138" s="16">
        <f t="shared" ca="1" si="5"/>
        <v>15</v>
      </c>
      <c r="I138" s="17" t="s">
        <v>37</v>
      </c>
      <c r="J138" s="93">
        <v>43727</v>
      </c>
      <c r="K138" s="12">
        <v>2</v>
      </c>
      <c r="L138" s="11" t="s">
        <v>464</v>
      </c>
      <c r="M138" s="12" t="s">
        <v>19</v>
      </c>
      <c r="N138" s="11" t="s">
        <v>522</v>
      </c>
      <c r="O138" s="13">
        <v>239847790</v>
      </c>
      <c r="P138" s="11" t="s">
        <v>17</v>
      </c>
      <c r="Q138" s="78">
        <v>39231</v>
      </c>
      <c r="R138" s="79" t="s">
        <v>1600</v>
      </c>
      <c r="S138" s="16">
        <v>13</v>
      </c>
      <c r="T138" s="17"/>
      <c r="U138" s="157">
        <v>96255</v>
      </c>
      <c r="V138" s="12">
        <v>5</v>
      </c>
    </row>
    <row r="139" spans="1:22" hidden="1" x14ac:dyDescent="0.25">
      <c r="A139" s="11" t="s">
        <v>702</v>
      </c>
      <c r="B139" s="12" t="s">
        <v>12</v>
      </c>
      <c r="C139" s="11" t="s">
        <v>67</v>
      </c>
      <c r="D139" s="13">
        <v>580960042</v>
      </c>
      <c r="E139" s="11" t="s">
        <v>17</v>
      </c>
      <c r="F139" s="78">
        <v>41896</v>
      </c>
      <c r="G139" s="79" t="str">
        <f t="shared" si="4"/>
        <v>September</v>
      </c>
      <c r="H139" s="16">
        <f t="shared" ca="1" si="5"/>
        <v>6</v>
      </c>
      <c r="I139" s="17"/>
      <c r="J139" s="93">
        <v>83903</v>
      </c>
      <c r="K139" s="12">
        <v>4</v>
      </c>
      <c r="L139" s="11" t="s">
        <v>52</v>
      </c>
      <c r="M139" s="12" t="s">
        <v>28</v>
      </c>
      <c r="N139" s="11" t="s">
        <v>172</v>
      </c>
      <c r="O139" s="13">
        <v>503349830</v>
      </c>
      <c r="P139" s="11" t="s">
        <v>14</v>
      </c>
      <c r="Q139" s="78">
        <v>36261</v>
      </c>
      <c r="R139" s="79" t="s">
        <v>1601</v>
      </c>
      <c r="S139" s="16">
        <v>21</v>
      </c>
      <c r="T139" s="17" t="s">
        <v>37</v>
      </c>
      <c r="U139" s="157">
        <v>43389</v>
      </c>
      <c r="V139" s="12">
        <v>2</v>
      </c>
    </row>
    <row r="140" spans="1:22" x14ac:dyDescent="0.25">
      <c r="A140" s="11" t="s">
        <v>249</v>
      </c>
      <c r="B140" s="12" t="s">
        <v>28</v>
      </c>
      <c r="C140" s="11" t="s">
        <v>381</v>
      </c>
      <c r="D140" s="13">
        <v>400260342</v>
      </c>
      <c r="E140" s="11" t="s">
        <v>17</v>
      </c>
      <c r="F140" s="78">
        <v>42139</v>
      </c>
      <c r="G140" s="79" t="str">
        <f t="shared" si="4"/>
        <v>May</v>
      </c>
      <c r="H140" s="16">
        <f t="shared" ca="1" si="5"/>
        <v>5</v>
      </c>
      <c r="I140" s="17"/>
      <c r="J140" s="93">
        <v>100535</v>
      </c>
      <c r="K140" s="12">
        <v>3</v>
      </c>
      <c r="L140" s="11" t="s">
        <v>178</v>
      </c>
      <c r="M140" s="12" t="s">
        <v>25</v>
      </c>
      <c r="N140" s="11" t="s">
        <v>611</v>
      </c>
      <c r="O140" s="13">
        <v>626501093</v>
      </c>
      <c r="P140" s="11" t="s">
        <v>17</v>
      </c>
      <c r="Q140" s="78">
        <v>40883</v>
      </c>
      <c r="R140" s="79" t="s">
        <v>1598</v>
      </c>
      <c r="S140" s="16">
        <v>8</v>
      </c>
      <c r="T140" s="17"/>
      <c r="U140" s="157">
        <v>87197</v>
      </c>
      <c r="V140" s="12">
        <v>1</v>
      </c>
    </row>
    <row r="141" spans="1:22" x14ac:dyDescent="0.25">
      <c r="A141" s="11" t="s">
        <v>387</v>
      </c>
      <c r="B141" s="12" t="s">
        <v>28</v>
      </c>
      <c r="C141" s="11" t="s">
        <v>211</v>
      </c>
      <c r="D141" s="13">
        <v>861884260</v>
      </c>
      <c r="E141" s="11" t="s">
        <v>14</v>
      </c>
      <c r="F141" s="78">
        <v>36241</v>
      </c>
      <c r="G141" s="79" t="str">
        <f t="shared" si="4"/>
        <v>March</v>
      </c>
      <c r="H141" s="16">
        <f t="shared" ca="1" si="5"/>
        <v>21</v>
      </c>
      <c r="I141" s="17" t="s">
        <v>15</v>
      </c>
      <c r="J141" s="93">
        <v>120339</v>
      </c>
      <c r="K141" s="12">
        <v>1</v>
      </c>
      <c r="L141" s="11" t="s">
        <v>179</v>
      </c>
      <c r="M141" s="12" t="s">
        <v>28</v>
      </c>
      <c r="N141" s="11" t="s">
        <v>522</v>
      </c>
      <c r="O141" s="13">
        <v>554029540</v>
      </c>
      <c r="P141" s="11" t="s">
        <v>17</v>
      </c>
      <c r="Q141" s="78">
        <v>36090</v>
      </c>
      <c r="R141" s="79" t="s">
        <v>1596</v>
      </c>
      <c r="S141" s="16">
        <v>22</v>
      </c>
      <c r="T141" s="17"/>
      <c r="U141" s="157">
        <v>79178</v>
      </c>
      <c r="V141" s="12">
        <v>4</v>
      </c>
    </row>
    <row r="142" spans="1:22" hidden="1" x14ac:dyDescent="0.25">
      <c r="A142" s="11" t="s">
        <v>388</v>
      </c>
      <c r="B142" s="12" t="s">
        <v>19</v>
      </c>
      <c r="C142" s="11" t="s">
        <v>146</v>
      </c>
      <c r="D142" s="13">
        <v>434927073</v>
      </c>
      <c r="E142" s="11" t="s">
        <v>14</v>
      </c>
      <c r="F142" s="78">
        <v>40468</v>
      </c>
      <c r="G142" s="79" t="str">
        <f t="shared" si="4"/>
        <v>October</v>
      </c>
      <c r="H142" s="16">
        <f t="shared" ca="1" si="5"/>
        <v>10</v>
      </c>
      <c r="I142" s="17" t="s">
        <v>20</v>
      </c>
      <c r="J142" s="93">
        <v>53649</v>
      </c>
      <c r="K142" s="12">
        <v>1</v>
      </c>
      <c r="L142" s="11" t="s">
        <v>77</v>
      </c>
      <c r="M142" s="12" t="s">
        <v>19</v>
      </c>
      <c r="N142" s="11" t="s">
        <v>611</v>
      </c>
      <c r="O142" s="13">
        <v>878902154</v>
      </c>
      <c r="P142" s="11" t="s">
        <v>22</v>
      </c>
      <c r="Q142" s="78">
        <v>36746</v>
      </c>
      <c r="R142" s="79" t="s">
        <v>1594</v>
      </c>
      <c r="S142" s="16">
        <v>20</v>
      </c>
      <c r="T142" s="17" t="s">
        <v>37</v>
      </c>
      <c r="U142" s="157">
        <v>34945</v>
      </c>
      <c r="V142" s="12">
        <v>5</v>
      </c>
    </row>
    <row r="143" spans="1:22" x14ac:dyDescent="0.25">
      <c r="A143" s="11" t="s">
        <v>250</v>
      </c>
      <c r="B143" s="12" t="s">
        <v>33</v>
      </c>
      <c r="C143" s="11" t="s">
        <v>67</v>
      </c>
      <c r="D143" s="13">
        <v>164904130</v>
      </c>
      <c r="E143" s="11" t="s">
        <v>17</v>
      </c>
      <c r="F143" s="78">
        <v>38425</v>
      </c>
      <c r="G143" s="79" t="str">
        <f t="shared" si="4"/>
        <v>March</v>
      </c>
      <c r="H143" s="16">
        <f t="shared" ca="1" si="5"/>
        <v>15</v>
      </c>
      <c r="I143" s="17"/>
      <c r="J143" s="93">
        <v>113670</v>
      </c>
      <c r="K143" s="12">
        <v>2</v>
      </c>
      <c r="L143" s="11" t="s">
        <v>539</v>
      </c>
      <c r="M143" s="12" t="s">
        <v>28</v>
      </c>
      <c r="N143" s="11" t="s">
        <v>505</v>
      </c>
      <c r="O143" s="13">
        <v>763518183</v>
      </c>
      <c r="P143" s="11" t="s">
        <v>14</v>
      </c>
      <c r="Q143" s="78">
        <v>36296</v>
      </c>
      <c r="R143" s="79" t="s">
        <v>1600</v>
      </c>
      <c r="S143" s="16">
        <v>21</v>
      </c>
      <c r="T143" s="17" t="s">
        <v>15</v>
      </c>
      <c r="U143" s="157">
        <v>93690</v>
      </c>
      <c r="V143" s="12">
        <v>5</v>
      </c>
    </row>
    <row r="144" spans="1:22" hidden="1" x14ac:dyDescent="0.25">
      <c r="A144" s="11" t="s">
        <v>464</v>
      </c>
      <c r="B144" s="12" t="s">
        <v>19</v>
      </c>
      <c r="C144" s="11" t="s">
        <v>522</v>
      </c>
      <c r="D144" s="13">
        <v>239847790</v>
      </c>
      <c r="E144" s="11" t="s">
        <v>17</v>
      </c>
      <c r="F144" s="78">
        <v>39231</v>
      </c>
      <c r="G144" s="79" t="str">
        <f t="shared" si="4"/>
        <v>May</v>
      </c>
      <c r="H144" s="16">
        <f t="shared" ca="1" si="5"/>
        <v>13</v>
      </c>
      <c r="I144" s="17"/>
      <c r="J144" s="93">
        <v>96255</v>
      </c>
      <c r="K144" s="12">
        <v>5</v>
      </c>
      <c r="L144" s="11" t="s">
        <v>703</v>
      </c>
      <c r="M144" s="12" t="s">
        <v>33</v>
      </c>
      <c r="N144" s="11" t="s">
        <v>67</v>
      </c>
      <c r="O144" s="13">
        <v>653843221</v>
      </c>
      <c r="P144" s="11" t="s">
        <v>17</v>
      </c>
      <c r="Q144" s="78">
        <v>42815</v>
      </c>
      <c r="R144" s="79" t="s">
        <v>1599</v>
      </c>
      <c r="S144" s="16">
        <v>3</v>
      </c>
      <c r="T144" s="17"/>
      <c r="U144" s="157">
        <v>107271</v>
      </c>
      <c r="V144" s="12">
        <v>5</v>
      </c>
    </row>
    <row r="145" spans="1:22" x14ac:dyDescent="0.25">
      <c r="A145" s="11" t="s">
        <v>52</v>
      </c>
      <c r="B145" s="12" t="s">
        <v>28</v>
      </c>
      <c r="C145" s="11" t="s">
        <v>172</v>
      </c>
      <c r="D145" s="13">
        <v>503349830</v>
      </c>
      <c r="E145" s="11" t="s">
        <v>14</v>
      </c>
      <c r="F145" s="78">
        <v>36261</v>
      </c>
      <c r="G145" s="79" t="str">
        <f t="shared" si="4"/>
        <v>April</v>
      </c>
      <c r="H145" s="16">
        <f t="shared" ca="1" si="5"/>
        <v>21</v>
      </c>
      <c r="I145" s="17" t="s">
        <v>37</v>
      </c>
      <c r="J145" s="93">
        <v>43389</v>
      </c>
      <c r="K145" s="12">
        <v>2</v>
      </c>
      <c r="L145" s="11" t="s">
        <v>78</v>
      </c>
      <c r="M145" s="12" t="s">
        <v>33</v>
      </c>
      <c r="N145" s="11" t="s">
        <v>611</v>
      </c>
      <c r="O145" s="13">
        <v>744830329</v>
      </c>
      <c r="P145" s="11" t="s">
        <v>14</v>
      </c>
      <c r="Q145" s="78">
        <v>37656</v>
      </c>
      <c r="R145" s="79" t="s">
        <v>1604</v>
      </c>
      <c r="S145" s="16">
        <v>17</v>
      </c>
      <c r="T145" s="17" t="s">
        <v>23</v>
      </c>
      <c r="U145" s="157">
        <v>111645</v>
      </c>
      <c r="V145" s="12">
        <v>3</v>
      </c>
    </row>
    <row r="146" spans="1:22" hidden="1" x14ac:dyDescent="0.25">
      <c r="A146" s="11" t="s">
        <v>178</v>
      </c>
      <c r="B146" s="12" t="s">
        <v>25</v>
      </c>
      <c r="C146" s="11" t="s">
        <v>611</v>
      </c>
      <c r="D146" s="13">
        <v>626501093</v>
      </c>
      <c r="E146" s="11" t="s">
        <v>17</v>
      </c>
      <c r="F146" s="78">
        <v>40883</v>
      </c>
      <c r="G146" s="79" t="str">
        <f t="shared" si="4"/>
        <v>December</v>
      </c>
      <c r="H146" s="16">
        <f t="shared" ca="1" si="5"/>
        <v>9</v>
      </c>
      <c r="I146" s="17"/>
      <c r="J146" s="93">
        <v>87197</v>
      </c>
      <c r="K146" s="12">
        <v>1</v>
      </c>
      <c r="L146" s="11" t="s">
        <v>79</v>
      </c>
      <c r="M146" s="12" t="s">
        <v>12</v>
      </c>
      <c r="N146" s="11" t="s">
        <v>522</v>
      </c>
      <c r="O146" s="13">
        <v>217968415</v>
      </c>
      <c r="P146" s="11" t="s">
        <v>14</v>
      </c>
      <c r="Q146" s="78">
        <v>38677</v>
      </c>
      <c r="R146" s="79" t="s">
        <v>1602</v>
      </c>
      <c r="S146" s="16">
        <v>14</v>
      </c>
      <c r="T146" s="17" t="s">
        <v>20</v>
      </c>
      <c r="U146" s="157">
        <v>30875</v>
      </c>
      <c r="V146" s="12">
        <v>3</v>
      </c>
    </row>
    <row r="147" spans="1:22" x14ac:dyDescent="0.25">
      <c r="A147" s="11" t="s">
        <v>179</v>
      </c>
      <c r="B147" s="12" t="s">
        <v>28</v>
      </c>
      <c r="C147" s="11" t="s">
        <v>522</v>
      </c>
      <c r="D147" s="13">
        <v>554029540</v>
      </c>
      <c r="E147" s="11" t="s">
        <v>17</v>
      </c>
      <c r="F147" s="78">
        <v>36090</v>
      </c>
      <c r="G147" s="79" t="str">
        <f t="shared" si="4"/>
        <v>October</v>
      </c>
      <c r="H147" s="16">
        <f t="shared" ca="1" si="5"/>
        <v>22</v>
      </c>
      <c r="I147" s="17"/>
      <c r="J147" s="93">
        <v>79178</v>
      </c>
      <c r="K147" s="12">
        <v>4</v>
      </c>
      <c r="L147" s="11" t="s">
        <v>454</v>
      </c>
      <c r="M147" s="12" t="s">
        <v>28</v>
      </c>
      <c r="N147" s="11" t="s">
        <v>685</v>
      </c>
      <c r="O147" s="13">
        <v>855663308</v>
      </c>
      <c r="P147" s="11" t="s">
        <v>14</v>
      </c>
      <c r="Q147" s="78">
        <v>37526</v>
      </c>
      <c r="R147" s="79" t="s">
        <v>1595</v>
      </c>
      <c r="S147" s="16">
        <v>18</v>
      </c>
      <c r="T147" s="17" t="s">
        <v>15</v>
      </c>
      <c r="U147" s="157">
        <v>93839</v>
      </c>
      <c r="V147" s="12">
        <v>5</v>
      </c>
    </row>
    <row r="148" spans="1:22" hidden="1" x14ac:dyDescent="0.25">
      <c r="A148" s="11" t="s">
        <v>77</v>
      </c>
      <c r="B148" s="12" t="s">
        <v>19</v>
      </c>
      <c r="C148" s="11" t="s">
        <v>611</v>
      </c>
      <c r="D148" s="13">
        <v>878902154</v>
      </c>
      <c r="E148" s="11" t="s">
        <v>22</v>
      </c>
      <c r="F148" s="78">
        <v>36746</v>
      </c>
      <c r="G148" s="79" t="str">
        <f t="shared" si="4"/>
        <v>August</v>
      </c>
      <c r="H148" s="16">
        <f t="shared" ca="1" si="5"/>
        <v>20</v>
      </c>
      <c r="I148" s="17" t="s">
        <v>37</v>
      </c>
      <c r="J148" s="93">
        <v>34945</v>
      </c>
      <c r="K148" s="12">
        <v>5</v>
      </c>
      <c r="L148" s="11" t="s">
        <v>465</v>
      </c>
      <c r="M148" s="12" t="s">
        <v>28</v>
      </c>
      <c r="N148" s="11" t="s">
        <v>685</v>
      </c>
      <c r="O148" s="13">
        <v>159594851</v>
      </c>
      <c r="P148" s="11" t="s">
        <v>14</v>
      </c>
      <c r="Q148" s="78">
        <v>43536</v>
      </c>
      <c r="R148" s="79" t="s">
        <v>1599</v>
      </c>
      <c r="S148" s="16">
        <v>1</v>
      </c>
      <c r="T148" s="17" t="s">
        <v>42</v>
      </c>
      <c r="U148" s="157">
        <v>54351</v>
      </c>
      <c r="V148" s="12">
        <v>5</v>
      </c>
    </row>
    <row r="149" spans="1:22" x14ac:dyDescent="0.25">
      <c r="A149" s="11" t="s">
        <v>539</v>
      </c>
      <c r="B149" s="12" t="s">
        <v>28</v>
      </c>
      <c r="C149" s="11" t="s">
        <v>505</v>
      </c>
      <c r="D149" s="13">
        <v>763518183</v>
      </c>
      <c r="E149" s="11" t="s">
        <v>14</v>
      </c>
      <c r="F149" s="78">
        <v>36296</v>
      </c>
      <c r="G149" s="79" t="str">
        <f t="shared" si="4"/>
        <v>May</v>
      </c>
      <c r="H149" s="16">
        <f t="shared" ca="1" si="5"/>
        <v>21</v>
      </c>
      <c r="I149" s="17" t="s">
        <v>15</v>
      </c>
      <c r="J149" s="93">
        <v>93690</v>
      </c>
      <c r="K149" s="12">
        <v>5</v>
      </c>
      <c r="L149" s="11" t="s">
        <v>80</v>
      </c>
      <c r="M149" s="12" t="s">
        <v>31</v>
      </c>
      <c r="N149" s="11" t="s">
        <v>522</v>
      </c>
      <c r="O149" s="13">
        <v>451159170</v>
      </c>
      <c r="P149" s="11" t="s">
        <v>22</v>
      </c>
      <c r="Q149" s="78">
        <v>38682</v>
      </c>
      <c r="R149" s="79" t="s">
        <v>1602</v>
      </c>
      <c r="S149" s="16">
        <v>14</v>
      </c>
      <c r="T149" s="17" t="s">
        <v>15</v>
      </c>
      <c r="U149" s="157">
        <v>42127</v>
      </c>
      <c r="V149" s="12">
        <v>2</v>
      </c>
    </row>
    <row r="150" spans="1:22" x14ac:dyDescent="0.25">
      <c r="A150" s="11" t="s">
        <v>703</v>
      </c>
      <c r="B150" s="12" t="s">
        <v>33</v>
      </c>
      <c r="C150" s="11" t="s">
        <v>67</v>
      </c>
      <c r="D150" s="13">
        <v>653843221</v>
      </c>
      <c r="E150" s="11" t="s">
        <v>17</v>
      </c>
      <c r="F150" s="78">
        <v>42815</v>
      </c>
      <c r="G150" s="79" t="str">
        <f t="shared" si="4"/>
        <v>March</v>
      </c>
      <c r="H150" s="16">
        <f t="shared" ca="1" si="5"/>
        <v>3</v>
      </c>
      <c r="I150" s="17"/>
      <c r="J150" s="93">
        <v>107271</v>
      </c>
      <c r="K150" s="12">
        <v>5</v>
      </c>
      <c r="L150" s="11" t="s">
        <v>704</v>
      </c>
      <c r="M150" s="12" t="s">
        <v>33</v>
      </c>
      <c r="N150" s="11" t="s">
        <v>611</v>
      </c>
      <c r="O150" s="13">
        <v>826508763</v>
      </c>
      <c r="P150" s="11" t="s">
        <v>14</v>
      </c>
      <c r="Q150" s="78">
        <v>42601</v>
      </c>
      <c r="R150" s="79" t="s">
        <v>1594</v>
      </c>
      <c r="S150" s="16">
        <v>4</v>
      </c>
      <c r="T150" s="17" t="s">
        <v>37</v>
      </c>
      <c r="U150" s="157">
        <v>39596</v>
      </c>
      <c r="V150" s="12">
        <v>5</v>
      </c>
    </row>
    <row r="151" spans="1:22" x14ac:dyDescent="0.25">
      <c r="A151" s="11" t="s">
        <v>78</v>
      </c>
      <c r="B151" s="12" t="s">
        <v>33</v>
      </c>
      <c r="C151" s="11" t="s">
        <v>611</v>
      </c>
      <c r="D151" s="13">
        <v>744830329</v>
      </c>
      <c r="E151" s="11" t="s">
        <v>14</v>
      </c>
      <c r="F151" s="78">
        <v>37656</v>
      </c>
      <c r="G151" s="79" t="str">
        <f t="shared" si="4"/>
        <v>February</v>
      </c>
      <c r="H151" s="16">
        <f t="shared" ca="1" si="5"/>
        <v>17</v>
      </c>
      <c r="I151" s="17" t="s">
        <v>23</v>
      </c>
      <c r="J151" s="93">
        <v>111645</v>
      </c>
      <c r="K151" s="12">
        <v>3</v>
      </c>
      <c r="L151" s="11" t="s">
        <v>180</v>
      </c>
      <c r="M151" s="12" t="s">
        <v>28</v>
      </c>
      <c r="N151" s="11" t="s">
        <v>172</v>
      </c>
      <c r="O151" s="13">
        <v>707553376</v>
      </c>
      <c r="P151" s="11" t="s">
        <v>14</v>
      </c>
      <c r="Q151" s="78">
        <v>37940</v>
      </c>
      <c r="R151" s="79" t="s">
        <v>1602</v>
      </c>
      <c r="S151" s="16">
        <v>16</v>
      </c>
      <c r="T151" s="17" t="s">
        <v>42</v>
      </c>
      <c r="U151" s="157">
        <v>66501</v>
      </c>
      <c r="V151" s="12">
        <v>3</v>
      </c>
    </row>
    <row r="152" spans="1:22" hidden="1" x14ac:dyDescent="0.25">
      <c r="A152" s="11" t="s">
        <v>79</v>
      </c>
      <c r="B152" s="12" t="s">
        <v>12</v>
      </c>
      <c r="C152" s="11" t="s">
        <v>522</v>
      </c>
      <c r="D152" s="13">
        <v>217968415</v>
      </c>
      <c r="E152" s="11" t="s">
        <v>14</v>
      </c>
      <c r="F152" s="78">
        <v>38677</v>
      </c>
      <c r="G152" s="79" t="str">
        <f t="shared" si="4"/>
        <v>November</v>
      </c>
      <c r="H152" s="16">
        <f t="shared" ca="1" si="5"/>
        <v>15</v>
      </c>
      <c r="I152" s="17" t="s">
        <v>20</v>
      </c>
      <c r="J152" s="93">
        <v>30875</v>
      </c>
      <c r="K152" s="12">
        <v>3</v>
      </c>
      <c r="L152" s="11" t="s">
        <v>705</v>
      </c>
      <c r="M152" s="12" t="s">
        <v>12</v>
      </c>
      <c r="N152" s="11" t="s">
        <v>522</v>
      </c>
      <c r="O152" s="13">
        <v>502200672</v>
      </c>
      <c r="P152" s="11" t="s">
        <v>17</v>
      </c>
      <c r="Q152" s="78">
        <v>43266</v>
      </c>
      <c r="R152" s="79" t="s">
        <v>1603</v>
      </c>
      <c r="S152" s="16">
        <v>2</v>
      </c>
      <c r="T152" s="17"/>
      <c r="U152" s="157">
        <v>77868</v>
      </c>
      <c r="V152" s="12">
        <v>4</v>
      </c>
    </row>
    <row r="153" spans="1:22" hidden="1" x14ac:dyDescent="0.25">
      <c r="A153" s="11" t="s">
        <v>454</v>
      </c>
      <c r="B153" s="12" t="s">
        <v>28</v>
      </c>
      <c r="C153" s="11" t="s">
        <v>685</v>
      </c>
      <c r="D153" s="13">
        <v>855663308</v>
      </c>
      <c r="E153" s="11" t="s">
        <v>14</v>
      </c>
      <c r="F153" s="78">
        <v>37526</v>
      </c>
      <c r="G153" s="79" t="str">
        <f t="shared" si="4"/>
        <v>September</v>
      </c>
      <c r="H153" s="16">
        <f t="shared" ca="1" si="5"/>
        <v>18</v>
      </c>
      <c r="I153" s="17" t="s">
        <v>15</v>
      </c>
      <c r="J153" s="93">
        <v>93839</v>
      </c>
      <c r="K153" s="12">
        <v>5</v>
      </c>
      <c r="L153" s="11" t="s">
        <v>437</v>
      </c>
      <c r="M153" s="12" t="s">
        <v>28</v>
      </c>
      <c r="N153" s="11" t="s">
        <v>172</v>
      </c>
      <c r="O153" s="13">
        <v>625531462</v>
      </c>
      <c r="P153" s="11" t="s">
        <v>14</v>
      </c>
      <c r="Q153" s="78">
        <v>40144</v>
      </c>
      <c r="R153" s="79" t="s">
        <v>1602</v>
      </c>
      <c r="S153" s="16">
        <v>10</v>
      </c>
      <c r="T153" s="17" t="s">
        <v>15</v>
      </c>
      <c r="U153" s="157">
        <v>57348</v>
      </c>
      <c r="V153" s="12">
        <v>3</v>
      </c>
    </row>
    <row r="154" spans="1:22" hidden="1" x14ac:dyDescent="0.25">
      <c r="A154" s="11" t="s">
        <v>465</v>
      </c>
      <c r="B154" s="12" t="s">
        <v>28</v>
      </c>
      <c r="C154" s="11" t="s">
        <v>685</v>
      </c>
      <c r="D154" s="13">
        <v>159594851</v>
      </c>
      <c r="E154" s="11" t="s">
        <v>14</v>
      </c>
      <c r="F154" s="78">
        <v>43536</v>
      </c>
      <c r="G154" s="79" t="str">
        <f t="shared" si="4"/>
        <v>March</v>
      </c>
      <c r="H154" s="16">
        <f t="shared" ca="1" si="5"/>
        <v>1</v>
      </c>
      <c r="I154" s="17" t="s">
        <v>42</v>
      </c>
      <c r="J154" s="93">
        <v>54351</v>
      </c>
      <c r="K154" s="12">
        <v>5</v>
      </c>
      <c r="L154" s="11" t="s">
        <v>706</v>
      </c>
      <c r="M154" s="12" t="s">
        <v>33</v>
      </c>
      <c r="N154" s="11" t="s">
        <v>611</v>
      </c>
      <c r="O154" s="13">
        <v>647131956</v>
      </c>
      <c r="P154" s="11" t="s">
        <v>14</v>
      </c>
      <c r="Q154" s="78">
        <v>41758</v>
      </c>
      <c r="R154" s="79" t="s">
        <v>1601</v>
      </c>
      <c r="S154" s="16">
        <v>6</v>
      </c>
      <c r="T154" s="17" t="s">
        <v>15</v>
      </c>
      <c r="U154" s="157">
        <v>99306</v>
      </c>
      <c r="V154" s="12">
        <v>3</v>
      </c>
    </row>
    <row r="155" spans="1:22" hidden="1" x14ac:dyDescent="0.25">
      <c r="A155" s="11" t="s">
        <v>80</v>
      </c>
      <c r="B155" s="12" t="s">
        <v>31</v>
      </c>
      <c r="C155" s="11" t="s">
        <v>522</v>
      </c>
      <c r="D155" s="13">
        <v>451159170</v>
      </c>
      <c r="E155" s="11" t="s">
        <v>22</v>
      </c>
      <c r="F155" s="78">
        <v>38682</v>
      </c>
      <c r="G155" s="79" t="str">
        <f t="shared" si="4"/>
        <v>November</v>
      </c>
      <c r="H155" s="16">
        <f t="shared" ca="1" si="5"/>
        <v>15</v>
      </c>
      <c r="I155" s="17" t="s">
        <v>15</v>
      </c>
      <c r="J155" s="93">
        <v>42127</v>
      </c>
      <c r="K155" s="12">
        <v>2</v>
      </c>
      <c r="L155" s="11" t="s">
        <v>540</v>
      </c>
      <c r="M155" s="12" t="s">
        <v>33</v>
      </c>
      <c r="N155" s="11" t="s">
        <v>685</v>
      </c>
      <c r="O155" s="13">
        <v>471064761</v>
      </c>
      <c r="P155" s="11" t="s">
        <v>26</v>
      </c>
      <c r="Q155" s="78">
        <v>37681</v>
      </c>
      <c r="R155" s="79" t="s">
        <v>1599</v>
      </c>
      <c r="S155" s="16">
        <v>17</v>
      </c>
      <c r="T155" s="17"/>
      <c r="U155" s="157">
        <v>36374</v>
      </c>
      <c r="V155" s="12">
        <v>4</v>
      </c>
    </row>
    <row r="156" spans="1:22" hidden="1" x14ac:dyDescent="0.25">
      <c r="A156" s="11" t="s">
        <v>704</v>
      </c>
      <c r="B156" s="12" t="s">
        <v>33</v>
      </c>
      <c r="C156" s="11" t="s">
        <v>611</v>
      </c>
      <c r="D156" s="13">
        <v>826508763</v>
      </c>
      <c r="E156" s="11" t="s">
        <v>14</v>
      </c>
      <c r="F156" s="78">
        <v>42601</v>
      </c>
      <c r="G156" s="79" t="str">
        <f t="shared" si="4"/>
        <v>August</v>
      </c>
      <c r="H156" s="16">
        <f t="shared" ca="1" si="5"/>
        <v>4</v>
      </c>
      <c r="I156" s="17" t="s">
        <v>37</v>
      </c>
      <c r="J156" s="93">
        <v>39596</v>
      </c>
      <c r="K156" s="12">
        <v>5</v>
      </c>
      <c r="L156" s="11" t="s">
        <v>782</v>
      </c>
      <c r="M156" s="12" t="s">
        <v>12</v>
      </c>
      <c r="N156" s="11" t="s">
        <v>220</v>
      </c>
      <c r="O156" s="13">
        <v>313128501</v>
      </c>
      <c r="P156" s="11" t="s">
        <v>26</v>
      </c>
      <c r="Q156" s="78">
        <v>38346</v>
      </c>
      <c r="R156" s="79" t="s">
        <v>1598</v>
      </c>
      <c r="S156" s="16">
        <v>15</v>
      </c>
      <c r="T156" s="17"/>
      <c r="U156" s="157">
        <v>30337</v>
      </c>
      <c r="V156" s="12">
        <v>1</v>
      </c>
    </row>
    <row r="157" spans="1:22" hidden="1" x14ac:dyDescent="0.25">
      <c r="A157" s="11" t="s">
        <v>180</v>
      </c>
      <c r="B157" s="12" t="s">
        <v>28</v>
      </c>
      <c r="C157" s="11" t="s">
        <v>172</v>
      </c>
      <c r="D157" s="13">
        <v>707553376</v>
      </c>
      <c r="E157" s="11" t="s">
        <v>14</v>
      </c>
      <c r="F157" s="78">
        <v>37940</v>
      </c>
      <c r="G157" s="79" t="str">
        <f t="shared" si="4"/>
        <v>November</v>
      </c>
      <c r="H157" s="16">
        <f t="shared" ca="1" si="5"/>
        <v>17</v>
      </c>
      <c r="I157" s="17" t="s">
        <v>42</v>
      </c>
      <c r="J157" s="93">
        <v>66501</v>
      </c>
      <c r="K157" s="12">
        <v>3</v>
      </c>
      <c r="L157" s="11" t="s">
        <v>251</v>
      </c>
      <c r="M157" s="12" t="s">
        <v>12</v>
      </c>
      <c r="N157" s="11" t="s">
        <v>522</v>
      </c>
      <c r="O157" s="13">
        <v>643979374</v>
      </c>
      <c r="P157" s="11" t="s">
        <v>17</v>
      </c>
      <c r="Q157" s="78">
        <v>38397</v>
      </c>
      <c r="R157" s="79" t="s">
        <v>1604</v>
      </c>
      <c r="S157" s="16">
        <v>15</v>
      </c>
      <c r="T157" s="17"/>
      <c r="U157" s="157">
        <v>66866</v>
      </c>
      <c r="V157" s="12">
        <v>4</v>
      </c>
    </row>
    <row r="158" spans="1:22" hidden="1" x14ac:dyDescent="0.25">
      <c r="A158" s="11" t="s">
        <v>705</v>
      </c>
      <c r="B158" s="12" t="s">
        <v>12</v>
      </c>
      <c r="C158" s="11" t="s">
        <v>522</v>
      </c>
      <c r="D158" s="13">
        <v>502200672</v>
      </c>
      <c r="E158" s="11" t="s">
        <v>17</v>
      </c>
      <c r="F158" s="78">
        <v>43266</v>
      </c>
      <c r="G158" s="79" t="str">
        <f t="shared" si="4"/>
        <v>June</v>
      </c>
      <c r="H158" s="16">
        <f t="shared" ca="1" si="5"/>
        <v>2</v>
      </c>
      <c r="I158" s="17"/>
      <c r="J158" s="93">
        <v>77868</v>
      </c>
      <c r="K158" s="12">
        <v>4</v>
      </c>
      <c r="L158" s="11" t="s">
        <v>81</v>
      </c>
      <c r="M158" s="12" t="s">
        <v>25</v>
      </c>
      <c r="N158" s="11" t="s">
        <v>211</v>
      </c>
      <c r="O158" s="13">
        <v>117896630</v>
      </c>
      <c r="P158" s="11" t="s">
        <v>17</v>
      </c>
      <c r="Q158" s="78">
        <v>43119</v>
      </c>
      <c r="R158" s="79" t="s">
        <v>1597</v>
      </c>
      <c r="S158" s="16">
        <v>2</v>
      </c>
      <c r="T158" s="17" t="s">
        <v>20</v>
      </c>
      <c r="U158" s="157">
        <v>96107</v>
      </c>
      <c r="V158" s="12">
        <v>4</v>
      </c>
    </row>
    <row r="159" spans="1:22" hidden="1" x14ac:dyDescent="0.25">
      <c r="A159" s="11" t="s">
        <v>437</v>
      </c>
      <c r="B159" s="12" t="s">
        <v>28</v>
      </c>
      <c r="C159" s="11" t="s">
        <v>172</v>
      </c>
      <c r="D159" s="13">
        <v>625531462</v>
      </c>
      <c r="E159" s="11" t="s">
        <v>14</v>
      </c>
      <c r="F159" s="78">
        <v>40144</v>
      </c>
      <c r="G159" s="79" t="str">
        <f t="shared" si="4"/>
        <v>November</v>
      </c>
      <c r="H159" s="16">
        <f t="shared" ca="1" si="5"/>
        <v>11</v>
      </c>
      <c r="I159" s="17" t="s">
        <v>15</v>
      </c>
      <c r="J159" s="93">
        <v>57348</v>
      </c>
      <c r="K159" s="12">
        <v>3</v>
      </c>
      <c r="L159" s="11" t="s">
        <v>137</v>
      </c>
      <c r="M159" s="12" t="s">
        <v>33</v>
      </c>
      <c r="N159" s="11" t="s">
        <v>611</v>
      </c>
      <c r="O159" s="13">
        <v>337411408</v>
      </c>
      <c r="P159" s="11" t="s">
        <v>14</v>
      </c>
      <c r="Q159" s="78">
        <v>39382</v>
      </c>
      <c r="R159" s="79" t="s">
        <v>1596</v>
      </c>
      <c r="S159" s="16">
        <v>13</v>
      </c>
      <c r="T159" s="17" t="s">
        <v>15</v>
      </c>
      <c r="U159" s="157">
        <v>39501</v>
      </c>
      <c r="V159" s="12">
        <v>4</v>
      </c>
    </row>
    <row r="160" spans="1:22" hidden="1" x14ac:dyDescent="0.25">
      <c r="A160" s="11" t="s">
        <v>706</v>
      </c>
      <c r="B160" s="12" t="s">
        <v>33</v>
      </c>
      <c r="C160" s="11" t="s">
        <v>611</v>
      </c>
      <c r="D160" s="13">
        <v>647131956</v>
      </c>
      <c r="E160" s="11" t="s">
        <v>14</v>
      </c>
      <c r="F160" s="78">
        <v>41758</v>
      </c>
      <c r="G160" s="79" t="str">
        <f t="shared" si="4"/>
        <v>April</v>
      </c>
      <c r="H160" s="16">
        <f t="shared" ca="1" si="5"/>
        <v>6</v>
      </c>
      <c r="I160" s="17" t="s">
        <v>15</v>
      </c>
      <c r="J160" s="93">
        <v>99306</v>
      </c>
      <c r="K160" s="12">
        <v>3</v>
      </c>
      <c r="L160" s="11" t="s">
        <v>541</v>
      </c>
      <c r="M160" s="12" t="s">
        <v>31</v>
      </c>
      <c r="N160" s="11" t="s">
        <v>29</v>
      </c>
      <c r="O160" s="13">
        <v>475256935</v>
      </c>
      <c r="P160" s="11" t="s">
        <v>14</v>
      </c>
      <c r="Q160" s="78">
        <v>38598</v>
      </c>
      <c r="R160" s="79" t="s">
        <v>1595</v>
      </c>
      <c r="S160" s="16">
        <v>15</v>
      </c>
      <c r="T160" s="17" t="s">
        <v>37</v>
      </c>
      <c r="U160" s="157">
        <v>115155</v>
      </c>
      <c r="V160" s="12">
        <v>2</v>
      </c>
    </row>
    <row r="161" spans="1:22" hidden="1" x14ac:dyDescent="0.25">
      <c r="A161" s="11" t="s">
        <v>540</v>
      </c>
      <c r="B161" s="12" t="s">
        <v>33</v>
      </c>
      <c r="C161" s="11" t="s">
        <v>685</v>
      </c>
      <c r="D161" s="13">
        <v>471064761</v>
      </c>
      <c r="E161" s="11" t="s">
        <v>26</v>
      </c>
      <c r="F161" s="78">
        <v>37681</v>
      </c>
      <c r="G161" s="79" t="str">
        <f t="shared" si="4"/>
        <v>March</v>
      </c>
      <c r="H161" s="16">
        <f t="shared" ca="1" si="5"/>
        <v>17</v>
      </c>
      <c r="I161" s="17"/>
      <c r="J161" s="93">
        <v>36374</v>
      </c>
      <c r="K161" s="12">
        <v>4</v>
      </c>
      <c r="L161" s="11" t="s">
        <v>252</v>
      </c>
      <c r="M161" s="12" t="s">
        <v>28</v>
      </c>
      <c r="N161" s="11" t="s">
        <v>220</v>
      </c>
      <c r="O161" s="13">
        <v>332289257</v>
      </c>
      <c r="P161" s="11" t="s">
        <v>17</v>
      </c>
      <c r="Q161" s="78">
        <v>38848</v>
      </c>
      <c r="R161" s="79" t="s">
        <v>1600</v>
      </c>
      <c r="S161" s="16">
        <v>14</v>
      </c>
      <c r="T161" s="17"/>
      <c r="U161" s="157">
        <v>92151</v>
      </c>
      <c r="V161" s="12">
        <v>5</v>
      </c>
    </row>
    <row r="162" spans="1:22" hidden="1" x14ac:dyDescent="0.25">
      <c r="A162" s="11" t="s">
        <v>782</v>
      </c>
      <c r="B162" s="12" t="s">
        <v>12</v>
      </c>
      <c r="C162" s="11" t="s">
        <v>220</v>
      </c>
      <c r="D162" s="13">
        <v>313128501</v>
      </c>
      <c r="E162" s="11" t="s">
        <v>26</v>
      </c>
      <c r="F162" s="78">
        <v>38346</v>
      </c>
      <c r="G162" s="79" t="str">
        <f t="shared" si="4"/>
        <v>December</v>
      </c>
      <c r="H162" s="16">
        <f t="shared" ca="1" si="5"/>
        <v>15</v>
      </c>
      <c r="I162" s="17"/>
      <c r="J162" s="93">
        <v>30337</v>
      </c>
      <c r="K162" s="12">
        <v>1</v>
      </c>
      <c r="L162" s="11" t="s">
        <v>149</v>
      </c>
      <c r="M162" s="12" t="s">
        <v>28</v>
      </c>
      <c r="N162" s="11" t="s">
        <v>460</v>
      </c>
      <c r="O162" s="13">
        <v>272714784</v>
      </c>
      <c r="P162" s="11" t="s">
        <v>26</v>
      </c>
      <c r="Q162" s="78">
        <v>40567</v>
      </c>
      <c r="R162" s="79" t="s">
        <v>1597</v>
      </c>
      <c r="S162" s="16">
        <v>9</v>
      </c>
      <c r="T162" s="17"/>
      <c r="U162" s="157">
        <v>29225</v>
      </c>
      <c r="V162" s="12">
        <v>2</v>
      </c>
    </row>
    <row r="163" spans="1:22" hidden="1" x14ac:dyDescent="0.25">
      <c r="A163" s="11" t="s">
        <v>251</v>
      </c>
      <c r="B163" s="12" t="s">
        <v>12</v>
      </c>
      <c r="C163" s="11" t="s">
        <v>522</v>
      </c>
      <c r="D163" s="13">
        <v>643979374</v>
      </c>
      <c r="E163" s="11" t="s">
        <v>17</v>
      </c>
      <c r="F163" s="78">
        <v>38397</v>
      </c>
      <c r="G163" s="79" t="str">
        <f t="shared" si="4"/>
        <v>February</v>
      </c>
      <c r="H163" s="16">
        <f t="shared" ca="1" si="5"/>
        <v>15</v>
      </c>
      <c r="I163" s="17"/>
      <c r="J163" s="93">
        <v>66866</v>
      </c>
      <c r="K163" s="12">
        <v>4</v>
      </c>
      <c r="L163" s="11" t="s">
        <v>181</v>
      </c>
      <c r="M163" s="12" t="s">
        <v>33</v>
      </c>
      <c r="N163" s="11" t="s">
        <v>146</v>
      </c>
      <c r="O163" s="13">
        <v>828996583</v>
      </c>
      <c r="P163" s="11" t="s">
        <v>26</v>
      </c>
      <c r="Q163" s="78">
        <v>36039</v>
      </c>
      <c r="R163" s="79" t="s">
        <v>1595</v>
      </c>
      <c r="S163" s="16">
        <v>22</v>
      </c>
      <c r="T163" s="17"/>
      <c r="U163" s="157">
        <v>19861</v>
      </c>
      <c r="V163" s="12">
        <v>5</v>
      </c>
    </row>
    <row r="164" spans="1:22" hidden="1" x14ac:dyDescent="0.25">
      <c r="A164" s="11" t="s">
        <v>81</v>
      </c>
      <c r="B164" s="12" t="s">
        <v>25</v>
      </c>
      <c r="C164" s="11" t="s">
        <v>211</v>
      </c>
      <c r="D164" s="13">
        <v>117896630</v>
      </c>
      <c r="E164" s="11" t="s">
        <v>17</v>
      </c>
      <c r="F164" s="78">
        <v>43119</v>
      </c>
      <c r="G164" s="79" t="str">
        <f t="shared" si="4"/>
        <v>January</v>
      </c>
      <c r="H164" s="16">
        <f t="shared" ca="1" si="5"/>
        <v>2</v>
      </c>
      <c r="I164" s="17" t="s">
        <v>20</v>
      </c>
      <c r="J164" s="93">
        <v>96107</v>
      </c>
      <c r="K164" s="12">
        <v>4</v>
      </c>
      <c r="L164" s="11" t="s">
        <v>27</v>
      </c>
      <c r="M164" s="12" t="s">
        <v>12</v>
      </c>
      <c r="N164" s="11" t="s">
        <v>381</v>
      </c>
      <c r="O164" s="13">
        <v>980960186</v>
      </c>
      <c r="P164" s="11" t="s">
        <v>22</v>
      </c>
      <c r="Q164" s="78">
        <v>41954</v>
      </c>
      <c r="R164" s="79" t="s">
        <v>1602</v>
      </c>
      <c r="S164" s="16">
        <v>5</v>
      </c>
      <c r="T164" s="17" t="s">
        <v>37</v>
      </c>
      <c r="U164" s="157">
        <v>64402</v>
      </c>
      <c r="V164" s="12">
        <v>5</v>
      </c>
    </row>
    <row r="165" spans="1:22" hidden="1" x14ac:dyDescent="0.25">
      <c r="A165" s="11" t="s">
        <v>137</v>
      </c>
      <c r="B165" s="12" t="s">
        <v>33</v>
      </c>
      <c r="C165" s="11" t="s">
        <v>611</v>
      </c>
      <c r="D165" s="13">
        <v>337411408</v>
      </c>
      <c r="E165" s="11" t="s">
        <v>14</v>
      </c>
      <c r="F165" s="78">
        <v>39382</v>
      </c>
      <c r="G165" s="79" t="str">
        <f t="shared" si="4"/>
        <v>October</v>
      </c>
      <c r="H165" s="16">
        <f t="shared" ca="1" si="5"/>
        <v>13</v>
      </c>
      <c r="I165" s="17" t="s">
        <v>15</v>
      </c>
      <c r="J165" s="93">
        <v>39501</v>
      </c>
      <c r="K165" s="12">
        <v>4</v>
      </c>
      <c r="L165" s="11" t="s">
        <v>253</v>
      </c>
      <c r="M165" s="12" t="s">
        <v>12</v>
      </c>
      <c r="N165" s="11" t="s">
        <v>611</v>
      </c>
      <c r="O165" s="13">
        <v>357568979</v>
      </c>
      <c r="P165" s="11" t="s">
        <v>22</v>
      </c>
      <c r="Q165" s="78">
        <v>40631</v>
      </c>
      <c r="R165" s="79" t="s">
        <v>1599</v>
      </c>
      <c r="S165" s="16">
        <v>9</v>
      </c>
      <c r="T165" s="17" t="s">
        <v>23</v>
      </c>
      <c r="U165" s="157">
        <v>38509</v>
      </c>
      <c r="V165" s="12">
        <v>4</v>
      </c>
    </row>
    <row r="166" spans="1:22" x14ac:dyDescent="0.25">
      <c r="A166" s="11" t="s">
        <v>541</v>
      </c>
      <c r="B166" s="12" t="s">
        <v>31</v>
      </c>
      <c r="C166" s="11" t="s">
        <v>29</v>
      </c>
      <c r="D166" s="13">
        <v>475256935</v>
      </c>
      <c r="E166" s="11" t="s">
        <v>14</v>
      </c>
      <c r="F166" s="78">
        <v>38598</v>
      </c>
      <c r="G166" s="79" t="str">
        <f t="shared" si="4"/>
        <v>September</v>
      </c>
      <c r="H166" s="16">
        <f t="shared" ca="1" si="5"/>
        <v>15</v>
      </c>
      <c r="I166" s="17" t="s">
        <v>37</v>
      </c>
      <c r="J166" s="93">
        <v>115155</v>
      </c>
      <c r="K166" s="12">
        <v>2</v>
      </c>
      <c r="L166" s="11" t="s">
        <v>254</v>
      </c>
      <c r="M166" s="12" t="s">
        <v>28</v>
      </c>
      <c r="N166" s="11" t="s">
        <v>136</v>
      </c>
      <c r="O166" s="13">
        <v>925049144</v>
      </c>
      <c r="P166" s="11" t="s">
        <v>14</v>
      </c>
      <c r="Q166" s="78">
        <v>39105</v>
      </c>
      <c r="R166" s="79" t="s">
        <v>1597</v>
      </c>
      <c r="S166" s="16">
        <v>13</v>
      </c>
      <c r="T166" s="17" t="s">
        <v>15</v>
      </c>
      <c r="U166" s="157">
        <v>67311</v>
      </c>
      <c r="V166" s="12">
        <v>2</v>
      </c>
    </row>
    <row r="167" spans="1:22" hidden="1" x14ac:dyDescent="0.25">
      <c r="A167" s="11" t="s">
        <v>252</v>
      </c>
      <c r="B167" s="12" t="s">
        <v>28</v>
      </c>
      <c r="C167" s="11" t="s">
        <v>220</v>
      </c>
      <c r="D167" s="13">
        <v>332289257</v>
      </c>
      <c r="E167" s="11" t="s">
        <v>17</v>
      </c>
      <c r="F167" s="78">
        <v>38848</v>
      </c>
      <c r="G167" s="79" t="str">
        <f t="shared" si="4"/>
        <v>May</v>
      </c>
      <c r="H167" s="16">
        <f t="shared" ca="1" si="5"/>
        <v>14</v>
      </c>
      <c r="I167" s="17"/>
      <c r="J167" s="93">
        <v>92151</v>
      </c>
      <c r="K167" s="12">
        <v>5</v>
      </c>
      <c r="L167" s="11" t="s">
        <v>542</v>
      </c>
      <c r="M167" s="12" t="s">
        <v>33</v>
      </c>
      <c r="N167" s="11" t="s">
        <v>67</v>
      </c>
      <c r="O167" s="13">
        <v>644862142</v>
      </c>
      <c r="P167" s="11" t="s">
        <v>17</v>
      </c>
      <c r="Q167" s="78">
        <v>37507</v>
      </c>
      <c r="R167" s="79" t="s">
        <v>1595</v>
      </c>
      <c r="S167" s="16">
        <v>18</v>
      </c>
      <c r="T167" s="17"/>
      <c r="U167" s="157">
        <v>63005</v>
      </c>
      <c r="V167" s="12">
        <v>3</v>
      </c>
    </row>
    <row r="168" spans="1:22" hidden="1" x14ac:dyDescent="0.25">
      <c r="A168" s="11" t="s">
        <v>149</v>
      </c>
      <c r="B168" s="12" t="s">
        <v>28</v>
      </c>
      <c r="C168" s="11" t="s">
        <v>460</v>
      </c>
      <c r="D168" s="13">
        <v>272714784</v>
      </c>
      <c r="E168" s="11" t="s">
        <v>26</v>
      </c>
      <c r="F168" s="78">
        <v>40567</v>
      </c>
      <c r="G168" s="79" t="str">
        <f t="shared" si="4"/>
        <v>January</v>
      </c>
      <c r="H168" s="16">
        <f t="shared" ca="1" si="5"/>
        <v>9</v>
      </c>
      <c r="I168" s="17"/>
      <c r="J168" s="93">
        <v>29225</v>
      </c>
      <c r="K168" s="12">
        <v>2</v>
      </c>
      <c r="L168" s="11" t="s">
        <v>543</v>
      </c>
      <c r="M168" s="12" t="s">
        <v>12</v>
      </c>
      <c r="N168" s="11" t="s">
        <v>611</v>
      </c>
      <c r="O168" s="13">
        <v>765836666</v>
      </c>
      <c r="P168" s="11" t="s">
        <v>14</v>
      </c>
      <c r="Q168" s="78">
        <v>42009</v>
      </c>
      <c r="R168" s="79" t="s">
        <v>1597</v>
      </c>
      <c r="S168" s="16">
        <v>5</v>
      </c>
      <c r="T168" s="17" t="s">
        <v>37</v>
      </c>
      <c r="U168" s="157">
        <v>58860</v>
      </c>
      <c r="V168" s="12">
        <v>5</v>
      </c>
    </row>
    <row r="169" spans="1:22" x14ac:dyDescent="0.25">
      <c r="A169" s="11" t="s">
        <v>181</v>
      </c>
      <c r="B169" s="12" t="s">
        <v>33</v>
      </c>
      <c r="C169" s="11" t="s">
        <v>146</v>
      </c>
      <c r="D169" s="13">
        <v>828996583</v>
      </c>
      <c r="E169" s="11" t="s">
        <v>26</v>
      </c>
      <c r="F169" s="78">
        <v>36039</v>
      </c>
      <c r="G169" s="79" t="str">
        <f t="shared" si="4"/>
        <v>September</v>
      </c>
      <c r="H169" s="16">
        <f t="shared" ca="1" si="5"/>
        <v>22</v>
      </c>
      <c r="I169" s="17"/>
      <c r="J169" s="93">
        <v>19861</v>
      </c>
      <c r="K169" s="12">
        <v>5</v>
      </c>
      <c r="L169" s="11" t="s">
        <v>255</v>
      </c>
      <c r="M169" s="12" t="s">
        <v>25</v>
      </c>
      <c r="N169" s="11" t="s">
        <v>460</v>
      </c>
      <c r="O169" s="13">
        <v>120479503</v>
      </c>
      <c r="P169" s="11" t="s">
        <v>22</v>
      </c>
      <c r="Q169" s="78">
        <v>42155</v>
      </c>
      <c r="R169" s="79" t="s">
        <v>1600</v>
      </c>
      <c r="S169" s="16">
        <v>5</v>
      </c>
      <c r="T169" s="17" t="s">
        <v>42</v>
      </c>
      <c r="U169" s="157">
        <v>64476</v>
      </c>
      <c r="V169" s="12">
        <v>3</v>
      </c>
    </row>
    <row r="170" spans="1:22" hidden="1" x14ac:dyDescent="0.25">
      <c r="A170" s="11" t="s">
        <v>27</v>
      </c>
      <c r="B170" s="12" t="s">
        <v>12</v>
      </c>
      <c r="C170" s="11" t="s">
        <v>381</v>
      </c>
      <c r="D170" s="13">
        <v>980960186</v>
      </c>
      <c r="E170" s="11" t="s">
        <v>22</v>
      </c>
      <c r="F170" s="78">
        <v>41954</v>
      </c>
      <c r="G170" s="79" t="str">
        <f t="shared" si="4"/>
        <v>November</v>
      </c>
      <c r="H170" s="16">
        <f t="shared" ca="1" si="5"/>
        <v>6</v>
      </c>
      <c r="I170" s="17" t="s">
        <v>37</v>
      </c>
      <c r="J170" s="93">
        <v>64402</v>
      </c>
      <c r="K170" s="12">
        <v>5</v>
      </c>
      <c r="L170" s="11" t="s">
        <v>30</v>
      </c>
      <c r="M170" s="12" t="s">
        <v>19</v>
      </c>
      <c r="N170" s="11" t="s">
        <v>373</v>
      </c>
      <c r="O170" s="13">
        <v>723930767</v>
      </c>
      <c r="P170" s="11" t="s">
        <v>14</v>
      </c>
      <c r="Q170" s="78">
        <v>43169</v>
      </c>
      <c r="R170" s="79" t="s">
        <v>1599</v>
      </c>
      <c r="S170" s="16">
        <v>2</v>
      </c>
      <c r="T170" s="17" t="s">
        <v>37</v>
      </c>
      <c r="U170" s="157">
        <v>36788</v>
      </c>
      <c r="V170" s="12">
        <v>5</v>
      </c>
    </row>
    <row r="171" spans="1:22" hidden="1" x14ac:dyDescent="0.25">
      <c r="A171" s="11" t="s">
        <v>253</v>
      </c>
      <c r="B171" s="12" t="s">
        <v>12</v>
      </c>
      <c r="C171" s="11" t="s">
        <v>611</v>
      </c>
      <c r="D171" s="13">
        <v>357568979</v>
      </c>
      <c r="E171" s="11" t="s">
        <v>22</v>
      </c>
      <c r="F171" s="78">
        <v>40631</v>
      </c>
      <c r="G171" s="79" t="str">
        <f t="shared" si="4"/>
        <v>March</v>
      </c>
      <c r="H171" s="16">
        <f t="shared" ca="1" si="5"/>
        <v>9</v>
      </c>
      <c r="I171" s="17" t="s">
        <v>23</v>
      </c>
      <c r="J171" s="93">
        <v>38509</v>
      </c>
      <c r="K171" s="12">
        <v>4</v>
      </c>
      <c r="L171" s="11" t="s">
        <v>544</v>
      </c>
      <c r="M171" s="12" t="s">
        <v>33</v>
      </c>
      <c r="N171" s="11" t="s">
        <v>172</v>
      </c>
      <c r="O171" s="13">
        <v>536516131</v>
      </c>
      <c r="P171" s="11" t="s">
        <v>14</v>
      </c>
      <c r="Q171" s="78">
        <v>43326</v>
      </c>
      <c r="R171" s="79" t="s">
        <v>1594</v>
      </c>
      <c r="S171" s="16">
        <v>2</v>
      </c>
      <c r="T171" s="17" t="s">
        <v>37</v>
      </c>
      <c r="U171" s="157">
        <v>57537</v>
      </c>
      <c r="V171" s="12">
        <v>3</v>
      </c>
    </row>
    <row r="172" spans="1:22" hidden="1" x14ac:dyDescent="0.25">
      <c r="A172" s="11" t="s">
        <v>254</v>
      </c>
      <c r="B172" s="12" t="s">
        <v>28</v>
      </c>
      <c r="C172" s="11" t="s">
        <v>136</v>
      </c>
      <c r="D172" s="13">
        <v>925049144</v>
      </c>
      <c r="E172" s="11" t="s">
        <v>14</v>
      </c>
      <c r="F172" s="78">
        <v>39105</v>
      </c>
      <c r="G172" s="79" t="str">
        <f t="shared" si="4"/>
        <v>January</v>
      </c>
      <c r="H172" s="16">
        <f t="shared" ca="1" si="5"/>
        <v>13</v>
      </c>
      <c r="I172" s="17" t="s">
        <v>15</v>
      </c>
      <c r="J172" s="93">
        <v>67311</v>
      </c>
      <c r="K172" s="12">
        <v>2</v>
      </c>
      <c r="L172" s="11" t="s">
        <v>466</v>
      </c>
      <c r="M172" s="12" t="s">
        <v>12</v>
      </c>
      <c r="N172" s="11" t="s">
        <v>220</v>
      </c>
      <c r="O172" s="13">
        <v>561968668</v>
      </c>
      <c r="P172" s="11" t="s">
        <v>14</v>
      </c>
      <c r="Q172" s="78">
        <v>41665</v>
      </c>
      <c r="R172" s="79" t="s">
        <v>1597</v>
      </c>
      <c r="S172" s="16">
        <v>6</v>
      </c>
      <c r="T172" s="17" t="s">
        <v>23</v>
      </c>
      <c r="U172" s="157">
        <v>103388</v>
      </c>
      <c r="V172" s="12">
        <v>1</v>
      </c>
    </row>
    <row r="173" spans="1:22" hidden="1" x14ac:dyDescent="0.25">
      <c r="A173" s="11" t="s">
        <v>542</v>
      </c>
      <c r="B173" s="12" t="s">
        <v>33</v>
      </c>
      <c r="C173" s="11" t="s">
        <v>67</v>
      </c>
      <c r="D173" s="13">
        <v>644862142</v>
      </c>
      <c r="E173" s="11" t="s">
        <v>17</v>
      </c>
      <c r="F173" s="78">
        <v>37507</v>
      </c>
      <c r="G173" s="79" t="str">
        <f t="shared" si="4"/>
        <v>September</v>
      </c>
      <c r="H173" s="16">
        <f t="shared" ca="1" si="5"/>
        <v>18</v>
      </c>
      <c r="I173" s="17"/>
      <c r="J173" s="93">
        <v>63005</v>
      </c>
      <c r="K173" s="12">
        <v>3</v>
      </c>
      <c r="L173" s="11" t="s">
        <v>129</v>
      </c>
      <c r="M173" s="12" t="s">
        <v>33</v>
      </c>
      <c r="N173" s="11" t="s">
        <v>685</v>
      </c>
      <c r="O173" s="13">
        <v>287476507</v>
      </c>
      <c r="P173" s="11" t="s">
        <v>22</v>
      </c>
      <c r="Q173" s="78">
        <v>36861</v>
      </c>
      <c r="R173" s="79" t="s">
        <v>1598</v>
      </c>
      <c r="S173" s="16">
        <v>19</v>
      </c>
      <c r="T173" s="17" t="s">
        <v>15</v>
      </c>
      <c r="U173" s="157">
        <v>26912</v>
      </c>
      <c r="V173" s="12">
        <v>1</v>
      </c>
    </row>
    <row r="174" spans="1:22" hidden="1" x14ac:dyDescent="0.25">
      <c r="A174" s="11" t="s">
        <v>543</v>
      </c>
      <c r="B174" s="12" t="s">
        <v>12</v>
      </c>
      <c r="C174" s="11" t="s">
        <v>611</v>
      </c>
      <c r="D174" s="13">
        <v>765836666</v>
      </c>
      <c r="E174" s="11" t="s">
        <v>14</v>
      </c>
      <c r="F174" s="78">
        <v>42009</v>
      </c>
      <c r="G174" s="79" t="str">
        <f t="shared" si="4"/>
        <v>January</v>
      </c>
      <c r="H174" s="16">
        <f t="shared" ca="1" si="5"/>
        <v>5</v>
      </c>
      <c r="I174" s="17" t="s">
        <v>37</v>
      </c>
      <c r="J174" s="93">
        <v>58860</v>
      </c>
      <c r="K174" s="12">
        <v>5</v>
      </c>
      <c r="L174" s="11" t="s">
        <v>467</v>
      </c>
      <c r="M174" s="12" t="s">
        <v>28</v>
      </c>
      <c r="N174" s="11" t="s">
        <v>685</v>
      </c>
      <c r="O174" s="13">
        <v>916944119</v>
      </c>
      <c r="P174" s="11" t="s">
        <v>17</v>
      </c>
      <c r="Q174" s="78">
        <v>39955</v>
      </c>
      <c r="R174" s="79" t="s">
        <v>1600</v>
      </c>
      <c r="S174" s="16">
        <v>11</v>
      </c>
      <c r="T174" s="17"/>
      <c r="U174" s="157">
        <v>38165</v>
      </c>
      <c r="V174" s="12">
        <v>5</v>
      </c>
    </row>
    <row r="175" spans="1:22" hidden="1" x14ac:dyDescent="0.25">
      <c r="A175" s="11" t="s">
        <v>255</v>
      </c>
      <c r="B175" s="12" t="s">
        <v>25</v>
      </c>
      <c r="C175" s="11" t="s">
        <v>460</v>
      </c>
      <c r="D175" s="13">
        <v>120479503</v>
      </c>
      <c r="E175" s="11" t="s">
        <v>22</v>
      </c>
      <c r="F175" s="78">
        <v>42155</v>
      </c>
      <c r="G175" s="79" t="str">
        <f t="shared" si="4"/>
        <v>May</v>
      </c>
      <c r="H175" s="16">
        <f t="shared" ca="1" si="5"/>
        <v>5</v>
      </c>
      <c r="I175" s="17" t="s">
        <v>42</v>
      </c>
      <c r="J175" s="93">
        <v>64476</v>
      </c>
      <c r="K175" s="12">
        <v>3</v>
      </c>
      <c r="L175" s="11" t="s">
        <v>389</v>
      </c>
      <c r="M175" s="12" t="s">
        <v>33</v>
      </c>
      <c r="N175" s="11" t="s">
        <v>220</v>
      </c>
      <c r="O175" s="13">
        <v>564908088</v>
      </c>
      <c r="P175" s="11" t="s">
        <v>14</v>
      </c>
      <c r="Q175" s="78">
        <v>41233</v>
      </c>
      <c r="R175" s="79" t="s">
        <v>1602</v>
      </c>
      <c r="S175" s="16">
        <v>7</v>
      </c>
      <c r="T175" s="17" t="s">
        <v>15</v>
      </c>
      <c r="U175" s="157">
        <v>118476</v>
      </c>
      <c r="V175" s="12">
        <v>1</v>
      </c>
    </row>
    <row r="176" spans="1:22" hidden="1" x14ac:dyDescent="0.25">
      <c r="A176" s="11" t="s">
        <v>30</v>
      </c>
      <c r="B176" s="12" t="s">
        <v>19</v>
      </c>
      <c r="C176" s="11" t="s">
        <v>373</v>
      </c>
      <c r="D176" s="13">
        <v>723930767</v>
      </c>
      <c r="E176" s="11" t="s">
        <v>14</v>
      </c>
      <c r="F176" s="78">
        <v>43169</v>
      </c>
      <c r="G176" s="79" t="str">
        <f t="shared" si="4"/>
        <v>March</v>
      </c>
      <c r="H176" s="16">
        <f t="shared" ca="1" si="5"/>
        <v>2</v>
      </c>
      <c r="I176" s="17" t="s">
        <v>37</v>
      </c>
      <c r="J176" s="93">
        <v>36788</v>
      </c>
      <c r="K176" s="12">
        <v>5</v>
      </c>
      <c r="L176" s="11" t="s">
        <v>390</v>
      </c>
      <c r="M176" s="12" t="s">
        <v>33</v>
      </c>
      <c r="N176" s="11" t="s">
        <v>146</v>
      </c>
      <c r="O176" s="13">
        <v>195245117</v>
      </c>
      <c r="P176" s="11" t="s">
        <v>26</v>
      </c>
      <c r="Q176" s="78">
        <v>38529</v>
      </c>
      <c r="R176" s="79" t="s">
        <v>1603</v>
      </c>
      <c r="S176" s="16">
        <v>15</v>
      </c>
      <c r="T176" s="17"/>
      <c r="U176" s="157">
        <v>17113</v>
      </c>
      <c r="V176" s="12">
        <v>2</v>
      </c>
    </row>
    <row r="177" spans="1:22" hidden="1" x14ac:dyDescent="0.25">
      <c r="A177" s="11" t="s">
        <v>544</v>
      </c>
      <c r="B177" s="12" t="s">
        <v>33</v>
      </c>
      <c r="C177" s="11" t="s">
        <v>172</v>
      </c>
      <c r="D177" s="13">
        <v>536516131</v>
      </c>
      <c r="E177" s="11" t="s">
        <v>14</v>
      </c>
      <c r="F177" s="78">
        <v>43326</v>
      </c>
      <c r="G177" s="79" t="str">
        <f t="shared" si="4"/>
        <v>August</v>
      </c>
      <c r="H177" s="16">
        <f t="shared" ca="1" si="5"/>
        <v>2</v>
      </c>
      <c r="I177" s="17" t="s">
        <v>37</v>
      </c>
      <c r="J177" s="93">
        <v>57537</v>
      </c>
      <c r="K177" s="12">
        <v>3</v>
      </c>
      <c r="L177" s="11" t="s">
        <v>707</v>
      </c>
      <c r="M177" s="12" t="s">
        <v>28</v>
      </c>
      <c r="N177" s="11" t="s">
        <v>220</v>
      </c>
      <c r="O177" s="13">
        <v>506577536</v>
      </c>
      <c r="P177" s="11" t="s">
        <v>26</v>
      </c>
      <c r="Q177" s="78">
        <v>39161</v>
      </c>
      <c r="R177" s="79" t="s">
        <v>1599</v>
      </c>
      <c r="S177" s="16">
        <v>13</v>
      </c>
      <c r="T177" s="17"/>
      <c r="U177" s="157">
        <v>12722</v>
      </c>
      <c r="V177" s="12">
        <v>4</v>
      </c>
    </row>
    <row r="178" spans="1:22" x14ac:dyDescent="0.25">
      <c r="A178" s="11" t="s">
        <v>466</v>
      </c>
      <c r="B178" s="12" t="s">
        <v>12</v>
      </c>
      <c r="C178" s="11" t="s">
        <v>220</v>
      </c>
      <c r="D178" s="13">
        <v>561968668</v>
      </c>
      <c r="E178" s="11" t="s">
        <v>14</v>
      </c>
      <c r="F178" s="78">
        <v>41665</v>
      </c>
      <c r="G178" s="79" t="str">
        <f t="shared" si="4"/>
        <v>January</v>
      </c>
      <c r="H178" s="16">
        <f t="shared" ca="1" si="5"/>
        <v>6</v>
      </c>
      <c r="I178" s="17" t="s">
        <v>23</v>
      </c>
      <c r="J178" s="93">
        <v>103388</v>
      </c>
      <c r="K178" s="12">
        <v>1</v>
      </c>
      <c r="L178" s="11" t="s">
        <v>212</v>
      </c>
      <c r="M178" s="12" t="s">
        <v>28</v>
      </c>
      <c r="N178" s="11" t="s">
        <v>685</v>
      </c>
      <c r="O178" s="13">
        <v>693214759</v>
      </c>
      <c r="P178" s="11" t="s">
        <v>14</v>
      </c>
      <c r="Q178" s="78">
        <v>36662</v>
      </c>
      <c r="R178" s="79" t="s">
        <v>1600</v>
      </c>
      <c r="S178" s="16">
        <v>20</v>
      </c>
      <c r="T178" s="17" t="s">
        <v>23</v>
      </c>
      <c r="U178" s="157">
        <v>84753</v>
      </c>
      <c r="V178" s="12">
        <v>3</v>
      </c>
    </row>
    <row r="179" spans="1:22" hidden="1" x14ac:dyDescent="0.25">
      <c r="A179" s="11" t="s">
        <v>129</v>
      </c>
      <c r="B179" s="12" t="s">
        <v>33</v>
      </c>
      <c r="C179" s="11" t="s">
        <v>685</v>
      </c>
      <c r="D179" s="13">
        <v>287476507</v>
      </c>
      <c r="E179" s="11" t="s">
        <v>22</v>
      </c>
      <c r="F179" s="78">
        <v>36861</v>
      </c>
      <c r="G179" s="79" t="str">
        <f t="shared" si="4"/>
        <v>December</v>
      </c>
      <c r="H179" s="16">
        <f t="shared" ca="1" si="5"/>
        <v>20</v>
      </c>
      <c r="I179" s="17" t="s">
        <v>15</v>
      </c>
      <c r="J179" s="93">
        <v>26912</v>
      </c>
      <c r="K179" s="12">
        <v>1</v>
      </c>
      <c r="L179" s="11" t="s">
        <v>256</v>
      </c>
      <c r="M179" s="12" t="s">
        <v>19</v>
      </c>
      <c r="N179" s="11" t="s">
        <v>220</v>
      </c>
      <c r="O179" s="13">
        <v>596641549</v>
      </c>
      <c r="P179" s="11" t="s">
        <v>17</v>
      </c>
      <c r="Q179" s="78">
        <v>39206</v>
      </c>
      <c r="R179" s="79" t="s">
        <v>1600</v>
      </c>
      <c r="S179" s="16">
        <v>13</v>
      </c>
      <c r="T179" s="17"/>
      <c r="U179" s="157">
        <v>36963</v>
      </c>
      <c r="V179" s="12">
        <v>3</v>
      </c>
    </row>
    <row r="180" spans="1:22" hidden="1" x14ac:dyDescent="0.25">
      <c r="A180" s="11" t="s">
        <v>467</v>
      </c>
      <c r="B180" s="12" t="s">
        <v>28</v>
      </c>
      <c r="C180" s="11" t="s">
        <v>685</v>
      </c>
      <c r="D180" s="13">
        <v>916944119</v>
      </c>
      <c r="E180" s="11" t="s">
        <v>17</v>
      </c>
      <c r="F180" s="78">
        <v>39955</v>
      </c>
      <c r="G180" s="79" t="str">
        <f t="shared" si="4"/>
        <v>May</v>
      </c>
      <c r="H180" s="16">
        <f t="shared" ca="1" si="5"/>
        <v>11</v>
      </c>
      <c r="I180" s="17"/>
      <c r="J180" s="93">
        <v>38165</v>
      </c>
      <c r="K180" s="12">
        <v>5</v>
      </c>
      <c r="L180" s="11" t="s">
        <v>545</v>
      </c>
      <c r="M180" s="12" t="s">
        <v>12</v>
      </c>
      <c r="N180" s="11" t="s">
        <v>522</v>
      </c>
      <c r="O180" s="13">
        <v>476243591</v>
      </c>
      <c r="P180" s="11" t="s">
        <v>14</v>
      </c>
      <c r="Q180" s="78">
        <v>37845</v>
      </c>
      <c r="R180" s="79" t="s">
        <v>1594</v>
      </c>
      <c r="S180" s="16">
        <v>17</v>
      </c>
      <c r="T180" s="17" t="s">
        <v>15</v>
      </c>
      <c r="U180" s="157">
        <v>68270</v>
      </c>
      <c r="V180" s="12">
        <v>4</v>
      </c>
    </row>
    <row r="181" spans="1:22" x14ac:dyDescent="0.25">
      <c r="A181" s="11" t="s">
        <v>389</v>
      </c>
      <c r="B181" s="12" t="s">
        <v>33</v>
      </c>
      <c r="C181" s="11" t="s">
        <v>220</v>
      </c>
      <c r="D181" s="13">
        <v>564908088</v>
      </c>
      <c r="E181" s="11" t="s">
        <v>14</v>
      </c>
      <c r="F181" s="78">
        <v>41233</v>
      </c>
      <c r="G181" s="79" t="str">
        <f t="shared" si="4"/>
        <v>November</v>
      </c>
      <c r="H181" s="16">
        <f t="shared" ca="1" si="5"/>
        <v>8</v>
      </c>
      <c r="I181" s="17" t="s">
        <v>15</v>
      </c>
      <c r="J181" s="93">
        <v>118476</v>
      </c>
      <c r="K181" s="12">
        <v>1</v>
      </c>
      <c r="L181" s="11" t="s">
        <v>138</v>
      </c>
      <c r="M181" s="12" t="s">
        <v>33</v>
      </c>
      <c r="N181" s="11" t="s">
        <v>685</v>
      </c>
      <c r="O181" s="13">
        <v>794814501</v>
      </c>
      <c r="P181" s="11" t="s">
        <v>17</v>
      </c>
      <c r="Q181" s="78">
        <v>43091</v>
      </c>
      <c r="R181" s="79" t="s">
        <v>1598</v>
      </c>
      <c r="S181" s="16">
        <v>2</v>
      </c>
      <c r="T181" s="17"/>
      <c r="U181" s="157">
        <v>108984</v>
      </c>
      <c r="V181" s="12">
        <v>3</v>
      </c>
    </row>
    <row r="182" spans="1:22" hidden="1" x14ac:dyDescent="0.25">
      <c r="A182" s="11" t="s">
        <v>390</v>
      </c>
      <c r="B182" s="12" t="s">
        <v>33</v>
      </c>
      <c r="C182" s="11" t="s">
        <v>146</v>
      </c>
      <c r="D182" s="13">
        <v>195245117</v>
      </c>
      <c r="E182" s="11" t="s">
        <v>26</v>
      </c>
      <c r="F182" s="78">
        <v>38529</v>
      </c>
      <c r="G182" s="79" t="str">
        <f t="shared" si="4"/>
        <v>June</v>
      </c>
      <c r="H182" s="16">
        <f t="shared" ca="1" si="5"/>
        <v>15</v>
      </c>
      <c r="I182" s="17"/>
      <c r="J182" s="93">
        <v>17113</v>
      </c>
      <c r="K182" s="12">
        <v>2</v>
      </c>
      <c r="L182" s="11" t="s">
        <v>628</v>
      </c>
      <c r="M182" s="12" t="s">
        <v>33</v>
      </c>
      <c r="N182" s="11" t="s">
        <v>522</v>
      </c>
      <c r="O182" s="13">
        <v>394876677</v>
      </c>
      <c r="P182" s="11" t="s">
        <v>14</v>
      </c>
      <c r="Q182" s="78">
        <v>38472</v>
      </c>
      <c r="R182" s="79" t="s">
        <v>1601</v>
      </c>
      <c r="S182" s="16">
        <v>15</v>
      </c>
      <c r="T182" s="17" t="s">
        <v>37</v>
      </c>
      <c r="U182" s="157">
        <v>45981</v>
      </c>
      <c r="V182" s="12">
        <v>2</v>
      </c>
    </row>
    <row r="183" spans="1:22" hidden="1" x14ac:dyDescent="0.25">
      <c r="A183" s="11" t="s">
        <v>707</v>
      </c>
      <c r="B183" s="12" t="s">
        <v>28</v>
      </c>
      <c r="C183" s="11" t="s">
        <v>220</v>
      </c>
      <c r="D183" s="13">
        <v>506577536</v>
      </c>
      <c r="E183" s="11" t="s">
        <v>26</v>
      </c>
      <c r="F183" s="78">
        <v>39161</v>
      </c>
      <c r="G183" s="79" t="str">
        <f t="shared" si="4"/>
        <v>March</v>
      </c>
      <c r="H183" s="16">
        <f t="shared" ca="1" si="5"/>
        <v>13</v>
      </c>
      <c r="I183" s="17"/>
      <c r="J183" s="93">
        <v>12722</v>
      </c>
      <c r="K183" s="12">
        <v>4</v>
      </c>
      <c r="L183" s="11" t="s">
        <v>468</v>
      </c>
      <c r="M183" s="12" t="s">
        <v>28</v>
      </c>
      <c r="N183" s="11" t="s">
        <v>166</v>
      </c>
      <c r="O183" s="13">
        <v>999789446</v>
      </c>
      <c r="P183" s="11" t="s">
        <v>14</v>
      </c>
      <c r="Q183" s="78">
        <v>38185</v>
      </c>
      <c r="R183" s="79" t="s">
        <v>1593</v>
      </c>
      <c r="S183" s="16">
        <v>16</v>
      </c>
      <c r="T183" s="17" t="s">
        <v>15</v>
      </c>
      <c r="U183" s="157">
        <v>90099</v>
      </c>
      <c r="V183" s="12">
        <v>2</v>
      </c>
    </row>
    <row r="184" spans="1:22" hidden="1" x14ac:dyDescent="0.25">
      <c r="A184" s="11" t="s">
        <v>212</v>
      </c>
      <c r="B184" s="12" t="s">
        <v>28</v>
      </c>
      <c r="C184" s="11" t="s">
        <v>685</v>
      </c>
      <c r="D184" s="13">
        <v>693214759</v>
      </c>
      <c r="E184" s="11" t="s">
        <v>14</v>
      </c>
      <c r="F184" s="78">
        <v>36662</v>
      </c>
      <c r="G184" s="79" t="str">
        <f t="shared" si="4"/>
        <v>May</v>
      </c>
      <c r="H184" s="16">
        <f t="shared" ca="1" si="5"/>
        <v>20</v>
      </c>
      <c r="I184" s="17" t="s">
        <v>23</v>
      </c>
      <c r="J184" s="93">
        <v>84753</v>
      </c>
      <c r="K184" s="12">
        <v>3</v>
      </c>
      <c r="L184" s="11" t="s">
        <v>82</v>
      </c>
      <c r="M184" s="12" t="s">
        <v>25</v>
      </c>
      <c r="N184" s="11" t="s">
        <v>220</v>
      </c>
      <c r="O184" s="13">
        <v>944793994</v>
      </c>
      <c r="P184" s="11" t="s">
        <v>14</v>
      </c>
      <c r="Q184" s="78">
        <v>37641</v>
      </c>
      <c r="R184" s="79" t="s">
        <v>1597</v>
      </c>
      <c r="S184" s="16">
        <v>17</v>
      </c>
      <c r="T184" s="17" t="s">
        <v>15</v>
      </c>
      <c r="U184" s="157">
        <v>32805</v>
      </c>
      <c r="V184" s="12">
        <v>3</v>
      </c>
    </row>
    <row r="185" spans="1:22" hidden="1" x14ac:dyDescent="0.25">
      <c r="A185" s="11" t="s">
        <v>256</v>
      </c>
      <c r="B185" s="12" t="s">
        <v>19</v>
      </c>
      <c r="C185" s="11" t="s">
        <v>220</v>
      </c>
      <c r="D185" s="13">
        <v>596641549</v>
      </c>
      <c r="E185" s="11" t="s">
        <v>17</v>
      </c>
      <c r="F185" s="78">
        <v>39206</v>
      </c>
      <c r="G185" s="79" t="str">
        <f t="shared" si="4"/>
        <v>May</v>
      </c>
      <c r="H185" s="16">
        <f t="shared" ca="1" si="5"/>
        <v>13</v>
      </c>
      <c r="I185" s="17"/>
      <c r="J185" s="93">
        <v>36963</v>
      </c>
      <c r="K185" s="12">
        <v>3</v>
      </c>
      <c r="L185" s="11" t="s">
        <v>257</v>
      </c>
      <c r="M185" s="12" t="s">
        <v>19</v>
      </c>
      <c r="N185" s="11" t="s">
        <v>220</v>
      </c>
      <c r="O185" s="13">
        <v>590896401</v>
      </c>
      <c r="P185" s="11" t="s">
        <v>14</v>
      </c>
      <c r="Q185" s="78">
        <v>41177</v>
      </c>
      <c r="R185" s="79" t="s">
        <v>1595</v>
      </c>
      <c r="S185" s="16">
        <v>8</v>
      </c>
      <c r="T185" s="17" t="s">
        <v>23</v>
      </c>
      <c r="U185" s="157">
        <v>95526</v>
      </c>
      <c r="V185" s="12">
        <v>1</v>
      </c>
    </row>
    <row r="186" spans="1:22" hidden="1" x14ac:dyDescent="0.25">
      <c r="A186" s="11" t="s">
        <v>545</v>
      </c>
      <c r="B186" s="12" t="s">
        <v>12</v>
      </c>
      <c r="C186" s="11" t="s">
        <v>522</v>
      </c>
      <c r="D186" s="13">
        <v>476243591</v>
      </c>
      <c r="E186" s="11" t="s">
        <v>14</v>
      </c>
      <c r="F186" s="78">
        <v>37845</v>
      </c>
      <c r="G186" s="79" t="str">
        <f t="shared" si="4"/>
        <v>August</v>
      </c>
      <c r="H186" s="16">
        <f t="shared" ca="1" si="5"/>
        <v>17</v>
      </c>
      <c r="I186" s="17" t="s">
        <v>15</v>
      </c>
      <c r="J186" s="93">
        <v>68270</v>
      </c>
      <c r="K186" s="12">
        <v>4</v>
      </c>
      <c r="L186" s="11" t="s">
        <v>708</v>
      </c>
      <c r="M186" s="12" t="s">
        <v>12</v>
      </c>
      <c r="N186" s="11" t="s">
        <v>13</v>
      </c>
      <c r="O186" s="13">
        <v>948195711</v>
      </c>
      <c r="P186" s="11" t="s">
        <v>17</v>
      </c>
      <c r="Q186" s="78">
        <v>42003</v>
      </c>
      <c r="R186" s="79" t="s">
        <v>1598</v>
      </c>
      <c r="S186" s="16">
        <v>5</v>
      </c>
      <c r="T186" s="17"/>
      <c r="U186" s="157">
        <v>57429</v>
      </c>
      <c r="V186" s="12">
        <v>5</v>
      </c>
    </row>
    <row r="187" spans="1:22" x14ac:dyDescent="0.25">
      <c r="A187" s="11" t="s">
        <v>138</v>
      </c>
      <c r="B187" s="12" t="s">
        <v>33</v>
      </c>
      <c r="C187" s="11" t="s">
        <v>685</v>
      </c>
      <c r="D187" s="13">
        <v>794814501</v>
      </c>
      <c r="E187" s="11" t="s">
        <v>17</v>
      </c>
      <c r="F187" s="78">
        <v>43091</v>
      </c>
      <c r="G187" s="79" t="str">
        <f t="shared" si="4"/>
        <v>December</v>
      </c>
      <c r="H187" s="16">
        <f t="shared" ca="1" si="5"/>
        <v>2</v>
      </c>
      <c r="I187" s="17"/>
      <c r="J187" s="93">
        <v>108984</v>
      </c>
      <c r="K187" s="12">
        <v>3</v>
      </c>
      <c r="L187" s="11" t="s">
        <v>258</v>
      </c>
      <c r="M187" s="12" t="s">
        <v>28</v>
      </c>
      <c r="N187" s="11" t="s">
        <v>211</v>
      </c>
      <c r="O187" s="13">
        <v>351268538</v>
      </c>
      <c r="P187" s="11" t="s">
        <v>26</v>
      </c>
      <c r="Q187" s="78">
        <v>39375</v>
      </c>
      <c r="R187" s="79" t="s">
        <v>1596</v>
      </c>
      <c r="S187" s="16">
        <v>13</v>
      </c>
      <c r="T187" s="17" t="s">
        <v>37</v>
      </c>
      <c r="U187" s="157">
        <v>83511</v>
      </c>
      <c r="V187" s="12">
        <v>5</v>
      </c>
    </row>
    <row r="188" spans="1:22" hidden="1" x14ac:dyDescent="0.25">
      <c r="A188" s="11" t="s">
        <v>628</v>
      </c>
      <c r="B188" s="12" t="s">
        <v>33</v>
      </c>
      <c r="C188" s="11" t="s">
        <v>522</v>
      </c>
      <c r="D188" s="13">
        <v>394876677</v>
      </c>
      <c r="E188" s="11" t="s">
        <v>14</v>
      </c>
      <c r="F188" s="78">
        <v>38472</v>
      </c>
      <c r="G188" s="79" t="str">
        <f t="shared" si="4"/>
        <v>April</v>
      </c>
      <c r="H188" s="16">
        <f t="shared" ca="1" si="5"/>
        <v>15</v>
      </c>
      <c r="I188" s="17" t="s">
        <v>37</v>
      </c>
      <c r="J188" s="93">
        <v>45981</v>
      </c>
      <c r="K188" s="12">
        <v>2</v>
      </c>
      <c r="L188" s="11" t="s">
        <v>391</v>
      </c>
      <c r="M188" s="12" t="s">
        <v>12</v>
      </c>
      <c r="N188" s="11" t="s">
        <v>522</v>
      </c>
      <c r="O188" s="13">
        <v>174159111</v>
      </c>
      <c r="P188" s="11" t="s">
        <v>14</v>
      </c>
      <c r="Q188" s="78">
        <v>38142</v>
      </c>
      <c r="R188" s="79" t="s">
        <v>1603</v>
      </c>
      <c r="S188" s="16">
        <v>16</v>
      </c>
      <c r="T188" s="17" t="s">
        <v>23</v>
      </c>
      <c r="U188" s="157">
        <v>98145</v>
      </c>
      <c r="V188" s="12">
        <v>5</v>
      </c>
    </row>
    <row r="189" spans="1:22" hidden="1" x14ac:dyDescent="0.25">
      <c r="A189" s="11" t="s">
        <v>468</v>
      </c>
      <c r="B189" s="12" t="s">
        <v>28</v>
      </c>
      <c r="C189" s="11" t="s">
        <v>166</v>
      </c>
      <c r="D189" s="13">
        <v>999789446</v>
      </c>
      <c r="E189" s="11" t="s">
        <v>14</v>
      </c>
      <c r="F189" s="78">
        <v>38185</v>
      </c>
      <c r="G189" s="79" t="str">
        <f t="shared" si="4"/>
        <v>July</v>
      </c>
      <c r="H189" s="16">
        <f t="shared" ca="1" si="5"/>
        <v>16</v>
      </c>
      <c r="I189" s="17" t="s">
        <v>15</v>
      </c>
      <c r="J189" s="93">
        <v>90099</v>
      </c>
      <c r="K189" s="12">
        <v>2</v>
      </c>
      <c r="L189" s="11" t="s">
        <v>83</v>
      </c>
      <c r="M189" s="12" t="s">
        <v>28</v>
      </c>
      <c r="N189" s="11" t="s">
        <v>522</v>
      </c>
      <c r="O189" s="13">
        <v>880747384</v>
      </c>
      <c r="P189" s="11" t="s">
        <v>14</v>
      </c>
      <c r="Q189" s="78">
        <v>36382</v>
      </c>
      <c r="R189" s="79" t="s">
        <v>1594</v>
      </c>
      <c r="S189" s="16">
        <v>21</v>
      </c>
      <c r="T189" s="17" t="s">
        <v>20</v>
      </c>
      <c r="U189" s="157">
        <v>107190</v>
      </c>
      <c r="V189" s="12">
        <v>4</v>
      </c>
    </row>
    <row r="190" spans="1:22" hidden="1" x14ac:dyDescent="0.25">
      <c r="A190" s="11" t="s">
        <v>82</v>
      </c>
      <c r="B190" s="12" t="s">
        <v>25</v>
      </c>
      <c r="C190" s="11" t="s">
        <v>220</v>
      </c>
      <c r="D190" s="13">
        <v>944793994</v>
      </c>
      <c r="E190" s="11" t="s">
        <v>14</v>
      </c>
      <c r="F190" s="78">
        <v>37641</v>
      </c>
      <c r="G190" s="79" t="str">
        <f t="shared" si="4"/>
        <v>January</v>
      </c>
      <c r="H190" s="16">
        <f t="shared" ca="1" si="5"/>
        <v>17</v>
      </c>
      <c r="I190" s="17" t="s">
        <v>15</v>
      </c>
      <c r="J190" s="93">
        <v>32805</v>
      </c>
      <c r="K190" s="12">
        <v>3</v>
      </c>
      <c r="L190" s="11" t="s">
        <v>259</v>
      </c>
      <c r="M190" s="12" t="s">
        <v>33</v>
      </c>
      <c r="N190" s="11" t="s">
        <v>611</v>
      </c>
      <c r="O190" s="13">
        <v>489667166</v>
      </c>
      <c r="P190" s="11" t="s">
        <v>14</v>
      </c>
      <c r="Q190" s="78">
        <v>39263</v>
      </c>
      <c r="R190" s="79" t="s">
        <v>1603</v>
      </c>
      <c r="S190" s="16">
        <v>13</v>
      </c>
      <c r="T190" s="17" t="s">
        <v>23</v>
      </c>
      <c r="U190" s="157">
        <v>61938</v>
      </c>
      <c r="V190" s="12">
        <v>5</v>
      </c>
    </row>
    <row r="191" spans="1:22" hidden="1" x14ac:dyDescent="0.25">
      <c r="A191" s="11" t="s">
        <v>257</v>
      </c>
      <c r="B191" s="12" t="s">
        <v>19</v>
      </c>
      <c r="C191" s="11" t="s">
        <v>220</v>
      </c>
      <c r="D191" s="13">
        <v>590896401</v>
      </c>
      <c r="E191" s="11" t="s">
        <v>14</v>
      </c>
      <c r="F191" s="78">
        <v>41177</v>
      </c>
      <c r="G191" s="79" t="str">
        <f t="shared" si="4"/>
        <v>September</v>
      </c>
      <c r="H191" s="16">
        <f t="shared" ca="1" si="5"/>
        <v>8</v>
      </c>
      <c r="I191" s="17" t="s">
        <v>23</v>
      </c>
      <c r="J191" s="93">
        <v>95526</v>
      </c>
      <c r="K191" s="12">
        <v>1</v>
      </c>
      <c r="L191" s="11" t="s">
        <v>546</v>
      </c>
      <c r="M191" s="12" t="s">
        <v>28</v>
      </c>
      <c r="N191" s="11" t="s">
        <v>611</v>
      </c>
      <c r="O191" s="13">
        <v>562497973</v>
      </c>
      <c r="P191" s="11" t="s">
        <v>14</v>
      </c>
      <c r="Q191" s="78">
        <v>38212</v>
      </c>
      <c r="R191" s="79" t="s">
        <v>1594</v>
      </c>
      <c r="S191" s="16">
        <v>16</v>
      </c>
      <c r="T191" s="17" t="s">
        <v>23</v>
      </c>
      <c r="U191" s="157">
        <v>85091</v>
      </c>
      <c r="V191" s="12">
        <v>1</v>
      </c>
    </row>
    <row r="192" spans="1:22" hidden="1" x14ac:dyDescent="0.25">
      <c r="A192" s="11" t="s">
        <v>708</v>
      </c>
      <c r="B192" s="12" t="s">
        <v>12</v>
      </c>
      <c r="C192" s="11" t="s">
        <v>13</v>
      </c>
      <c r="D192" s="13">
        <v>948195711</v>
      </c>
      <c r="E192" s="11" t="s">
        <v>17</v>
      </c>
      <c r="F192" s="78">
        <v>42003</v>
      </c>
      <c r="G192" s="79" t="str">
        <f t="shared" si="4"/>
        <v>December</v>
      </c>
      <c r="H192" s="16">
        <f t="shared" ca="1" si="5"/>
        <v>5</v>
      </c>
      <c r="I192" s="17"/>
      <c r="J192" s="93">
        <v>57429</v>
      </c>
      <c r="K192" s="12">
        <v>5</v>
      </c>
      <c r="L192" s="11" t="s">
        <v>629</v>
      </c>
      <c r="M192" s="12" t="s">
        <v>12</v>
      </c>
      <c r="N192" s="11" t="s">
        <v>460</v>
      </c>
      <c r="O192" s="13">
        <v>294130565</v>
      </c>
      <c r="P192" s="11" t="s">
        <v>14</v>
      </c>
      <c r="Q192" s="78">
        <v>36492</v>
      </c>
      <c r="R192" s="79" t="s">
        <v>1602</v>
      </c>
      <c r="S192" s="16">
        <v>20</v>
      </c>
      <c r="T192" s="17" t="s">
        <v>15</v>
      </c>
      <c r="U192" s="157">
        <v>35586</v>
      </c>
      <c r="V192" s="12">
        <v>1</v>
      </c>
    </row>
    <row r="193" spans="1:22" hidden="1" x14ac:dyDescent="0.25">
      <c r="A193" s="11" t="s">
        <v>258</v>
      </c>
      <c r="B193" s="12" t="s">
        <v>28</v>
      </c>
      <c r="C193" s="11" t="s">
        <v>211</v>
      </c>
      <c r="D193" s="13">
        <v>351268538</v>
      </c>
      <c r="E193" s="11" t="s">
        <v>26</v>
      </c>
      <c r="F193" s="78">
        <v>39375</v>
      </c>
      <c r="G193" s="79" t="str">
        <f t="shared" si="4"/>
        <v>October</v>
      </c>
      <c r="H193" s="16">
        <f t="shared" ca="1" si="5"/>
        <v>13</v>
      </c>
      <c r="I193" s="17" t="s">
        <v>37</v>
      </c>
      <c r="J193" s="93">
        <v>83511</v>
      </c>
      <c r="K193" s="12">
        <v>5</v>
      </c>
      <c r="L193" s="11" t="s">
        <v>392</v>
      </c>
      <c r="M193" s="12" t="s">
        <v>28</v>
      </c>
      <c r="N193" s="11" t="s">
        <v>220</v>
      </c>
      <c r="O193" s="13">
        <v>462995574</v>
      </c>
      <c r="P193" s="11" t="s">
        <v>14</v>
      </c>
      <c r="Q193" s="78">
        <v>38957</v>
      </c>
      <c r="R193" s="79" t="s">
        <v>1594</v>
      </c>
      <c r="S193" s="16">
        <v>14</v>
      </c>
      <c r="T193" s="17" t="s">
        <v>15</v>
      </c>
      <c r="U193" s="157">
        <v>119124</v>
      </c>
      <c r="V193" s="12">
        <v>5</v>
      </c>
    </row>
    <row r="194" spans="1:22" hidden="1" x14ac:dyDescent="0.25">
      <c r="A194" s="11" t="s">
        <v>391</v>
      </c>
      <c r="B194" s="12" t="s">
        <v>12</v>
      </c>
      <c r="C194" s="11" t="s">
        <v>522</v>
      </c>
      <c r="D194" s="13">
        <v>174159111</v>
      </c>
      <c r="E194" s="11" t="s">
        <v>14</v>
      </c>
      <c r="F194" s="78">
        <v>38142</v>
      </c>
      <c r="G194" s="79" t="str">
        <f t="shared" si="4"/>
        <v>June</v>
      </c>
      <c r="H194" s="16">
        <f t="shared" ca="1" si="5"/>
        <v>16</v>
      </c>
      <c r="I194" s="17" t="s">
        <v>23</v>
      </c>
      <c r="J194" s="93">
        <v>98145</v>
      </c>
      <c r="K194" s="12">
        <v>5</v>
      </c>
      <c r="L194" s="11" t="s">
        <v>709</v>
      </c>
      <c r="M194" s="12" t="s">
        <v>31</v>
      </c>
      <c r="N194" s="11" t="s">
        <v>522</v>
      </c>
      <c r="O194" s="13">
        <v>422463024</v>
      </c>
      <c r="P194" s="11" t="s">
        <v>14</v>
      </c>
      <c r="Q194" s="78">
        <v>37549</v>
      </c>
      <c r="R194" s="79" t="s">
        <v>1596</v>
      </c>
      <c r="S194" s="16">
        <v>18</v>
      </c>
      <c r="T194" s="17" t="s">
        <v>23</v>
      </c>
      <c r="U194" s="157">
        <v>119907</v>
      </c>
      <c r="V194" s="12">
        <v>2</v>
      </c>
    </row>
    <row r="195" spans="1:22" x14ac:dyDescent="0.25">
      <c r="A195" s="11" t="s">
        <v>83</v>
      </c>
      <c r="B195" s="12" t="s">
        <v>28</v>
      </c>
      <c r="C195" s="11" t="s">
        <v>522</v>
      </c>
      <c r="D195" s="13">
        <v>880747384</v>
      </c>
      <c r="E195" s="11" t="s">
        <v>14</v>
      </c>
      <c r="F195" s="78">
        <v>36382</v>
      </c>
      <c r="G195" s="79" t="str">
        <f t="shared" si="4"/>
        <v>August</v>
      </c>
      <c r="H195" s="16">
        <f t="shared" ca="1" si="5"/>
        <v>21</v>
      </c>
      <c r="I195" s="17" t="s">
        <v>20</v>
      </c>
      <c r="J195" s="93">
        <v>107190</v>
      </c>
      <c r="K195" s="12">
        <v>4</v>
      </c>
      <c r="L195" s="11" t="s">
        <v>547</v>
      </c>
      <c r="M195" s="12" t="s">
        <v>28</v>
      </c>
      <c r="N195" s="11" t="s">
        <v>460</v>
      </c>
      <c r="O195" s="13">
        <v>617795992</v>
      </c>
      <c r="P195" s="11" t="s">
        <v>14</v>
      </c>
      <c r="Q195" s="78">
        <v>36434</v>
      </c>
      <c r="R195" s="79" t="s">
        <v>1596</v>
      </c>
      <c r="S195" s="16">
        <v>21</v>
      </c>
      <c r="T195" s="17" t="s">
        <v>15</v>
      </c>
      <c r="U195" s="157">
        <v>58833</v>
      </c>
      <c r="V195" s="12">
        <v>5</v>
      </c>
    </row>
    <row r="196" spans="1:22" hidden="1" x14ac:dyDescent="0.25">
      <c r="A196" s="11" t="s">
        <v>259</v>
      </c>
      <c r="B196" s="12" t="s">
        <v>33</v>
      </c>
      <c r="C196" s="11" t="s">
        <v>611</v>
      </c>
      <c r="D196" s="13">
        <v>489667166</v>
      </c>
      <c r="E196" s="11" t="s">
        <v>14</v>
      </c>
      <c r="F196" s="78">
        <v>39263</v>
      </c>
      <c r="G196" s="79" t="str">
        <f t="shared" si="4"/>
        <v>June</v>
      </c>
      <c r="H196" s="16">
        <f t="shared" ca="1" si="5"/>
        <v>13</v>
      </c>
      <c r="I196" s="17" t="s">
        <v>23</v>
      </c>
      <c r="J196" s="93">
        <v>61938</v>
      </c>
      <c r="K196" s="12">
        <v>5</v>
      </c>
      <c r="L196" s="11" t="s">
        <v>630</v>
      </c>
      <c r="M196" s="12" t="s">
        <v>33</v>
      </c>
      <c r="N196" s="11" t="s">
        <v>67</v>
      </c>
      <c r="O196" s="13">
        <v>667812117</v>
      </c>
      <c r="P196" s="11" t="s">
        <v>14</v>
      </c>
      <c r="Q196" s="78">
        <v>36602</v>
      </c>
      <c r="R196" s="79" t="s">
        <v>1599</v>
      </c>
      <c r="S196" s="16">
        <v>20</v>
      </c>
      <c r="T196" s="17" t="s">
        <v>23</v>
      </c>
      <c r="U196" s="157">
        <v>42971</v>
      </c>
      <c r="V196" s="12">
        <v>3</v>
      </c>
    </row>
    <row r="197" spans="1:22" hidden="1" x14ac:dyDescent="0.25">
      <c r="A197" s="11" t="s">
        <v>546</v>
      </c>
      <c r="B197" s="12" t="s">
        <v>28</v>
      </c>
      <c r="C197" s="11" t="s">
        <v>611</v>
      </c>
      <c r="D197" s="13">
        <v>562497973</v>
      </c>
      <c r="E197" s="11" t="s">
        <v>14</v>
      </c>
      <c r="F197" s="78">
        <v>38212</v>
      </c>
      <c r="G197" s="79" t="str">
        <f t="shared" si="4"/>
        <v>August</v>
      </c>
      <c r="H197" s="16">
        <f t="shared" ca="1" si="5"/>
        <v>16</v>
      </c>
      <c r="I197" s="17" t="s">
        <v>23</v>
      </c>
      <c r="J197" s="93">
        <v>85091</v>
      </c>
      <c r="K197" s="12">
        <v>1</v>
      </c>
      <c r="L197" s="11" t="s">
        <v>548</v>
      </c>
      <c r="M197" s="12" t="s">
        <v>33</v>
      </c>
      <c r="N197" s="11" t="s">
        <v>220</v>
      </c>
      <c r="O197" s="13">
        <v>110547055</v>
      </c>
      <c r="P197" s="11" t="s">
        <v>22</v>
      </c>
      <c r="Q197" s="78">
        <v>39216</v>
      </c>
      <c r="R197" s="79" t="s">
        <v>1600</v>
      </c>
      <c r="S197" s="16">
        <v>13</v>
      </c>
      <c r="T197" s="17" t="s">
        <v>37</v>
      </c>
      <c r="U197" s="157">
        <v>14938</v>
      </c>
      <c r="V197" s="12">
        <v>1</v>
      </c>
    </row>
    <row r="198" spans="1:22" hidden="1" x14ac:dyDescent="0.25">
      <c r="A198" s="11" t="s">
        <v>629</v>
      </c>
      <c r="B198" s="12" t="s">
        <v>12</v>
      </c>
      <c r="C198" s="11" t="s">
        <v>460</v>
      </c>
      <c r="D198" s="13">
        <v>294130565</v>
      </c>
      <c r="E198" s="11" t="s">
        <v>14</v>
      </c>
      <c r="F198" s="78">
        <v>36492</v>
      </c>
      <c r="G198" s="79" t="str">
        <f t="shared" si="4"/>
        <v>November</v>
      </c>
      <c r="H198" s="16">
        <f t="shared" ca="1" si="5"/>
        <v>21</v>
      </c>
      <c r="I198" s="17" t="s">
        <v>15</v>
      </c>
      <c r="J198" s="93">
        <v>35586</v>
      </c>
      <c r="K198" s="12">
        <v>1</v>
      </c>
      <c r="L198" s="11" t="s">
        <v>260</v>
      </c>
      <c r="M198" s="12" t="s">
        <v>28</v>
      </c>
      <c r="N198" s="11" t="s">
        <v>172</v>
      </c>
      <c r="O198" s="13">
        <v>282972141</v>
      </c>
      <c r="P198" s="11" t="s">
        <v>17</v>
      </c>
      <c r="Q198" s="78">
        <v>38795</v>
      </c>
      <c r="R198" s="79" t="s">
        <v>1599</v>
      </c>
      <c r="S198" s="16">
        <v>14</v>
      </c>
      <c r="T198" s="17"/>
      <c r="U198" s="157">
        <v>33912</v>
      </c>
      <c r="V198" s="12">
        <v>5</v>
      </c>
    </row>
    <row r="199" spans="1:22" x14ac:dyDescent="0.25">
      <c r="A199" s="11" t="s">
        <v>392</v>
      </c>
      <c r="B199" s="12" t="s">
        <v>28</v>
      </c>
      <c r="C199" s="11" t="s">
        <v>220</v>
      </c>
      <c r="D199" s="13">
        <v>462995574</v>
      </c>
      <c r="E199" s="11" t="s">
        <v>14</v>
      </c>
      <c r="F199" s="78">
        <v>38957</v>
      </c>
      <c r="G199" s="79" t="str">
        <f t="shared" si="4"/>
        <v>August</v>
      </c>
      <c r="H199" s="16">
        <f t="shared" ca="1" si="5"/>
        <v>14</v>
      </c>
      <c r="I199" s="17" t="s">
        <v>15</v>
      </c>
      <c r="J199" s="93">
        <v>119124</v>
      </c>
      <c r="K199" s="12">
        <v>5</v>
      </c>
      <c r="L199" s="11" t="s">
        <v>150</v>
      </c>
      <c r="M199" s="12" t="s">
        <v>28</v>
      </c>
      <c r="N199" s="11" t="s">
        <v>67</v>
      </c>
      <c r="O199" s="13">
        <v>831188207</v>
      </c>
      <c r="P199" s="11" t="s">
        <v>14</v>
      </c>
      <c r="Q199" s="78">
        <v>40097</v>
      </c>
      <c r="R199" s="79" t="s">
        <v>1596</v>
      </c>
      <c r="S199" s="16">
        <v>11</v>
      </c>
      <c r="T199" s="17" t="s">
        <v>15</v>
      </c>
      <c r="U199" s="157">
        <v>97133</v>
      </c>
      <c r="V199" s="12">
        <v>5</v>
      </c>
    </row>
    <row r="200" spans="1:22" x14ac:dyDescent="0.25">
      <c r="A200" s="11" t="s">
        <v>709</v>
      </c>
      <c r="B200" s="12" t="s">
        <v>31</v>
      </c>
      <c r="C200" s="11" t="s">
        <v>522</v>
      </c>
      <c r="D200" s="13">
        <v>422463024</v>
      </c>
      <c r="E200" s="11" t="s">
        <v>14</v>
      </c>
      <c r="F200" s="78">
        <v>37549</v>
      </c>
      <c r="G200" s="79" t="str">
        <f t="shared" ref="G200:G263" si="6">CHOOSE(MONTH(F200),"January","February","March","April","May","June","July","August","September","October","November","December")</f>
        <v>October</v>
      </c>
      <c r="H200" s="16">
        <f t="shared" ref="H200:H263" ca="1" si="7">DATEDIF(F200,TODAY(),"Y")</f>
        <v>18</v>
      </c>
      <c r="I200" s="17" t="s">
        <v>23</v>
      </c>
      <c r="J200" s="93">
        <v>119907</v>
      </c>
      <c r="K200" s="12">
        <v>2</v>
      </c>
      <c r="L200" s="11" t="s">
        <v>710</v>
      </c>
      <c r="M200" s="12" t="s">
        <v>31</v>
      </c>
      <c r="N200" s="11" t="s">
        <v>460</v>
      </c>
      <c r="O200" s="13">
        <v>577239513</v>
      </c>
      <c r="P200" s="11" t="s">
        <v>14</v>
      </c>
      <c r="Q200" s="78">
        <v>37989</v>
      </c>
      <c r="R200" s="79" t="s">
        <v>1597</v>
      </c>
      <c r="S200" s="16">
        <v>16</v>
      </c>
      <c r="T200" s="17" t="s">
        <v>37</v>
      </c>
      <c r="U200" s="157">
        <v>85158</v>
      </c>
      <c r="V200" s="12">
        <v>5</v>
      </c>
    </row>
    <row r="201" spans="1:22" x14ac:dyDescent="0.25">
      <c r="A201" s="11" t="s">
        <v>547</v>
      </c>
      <c r="B201" s="12" t="s">
        <v>28</v>
      </c>
      <c r="C201" s="11" t="s">
        <v>460</v>
      </c>
      <c r="D201" s="13">
        <v>617795992</v>
      </c>
      <c r="E201" s="11" t="s">
        <v>14</v>
      </c>
      <c r="F201" s="78">
        <v>36434</v>
      </c>
      <c r="G201" s="79" t="str">
        <f t="shared" si="6"/>
        <v>October</v>
      </c>
      <c r="H201" s="16">
        <f t="shared" ca="1" si="7"/>
        <v>21</v>
      </c>
      <c r="I201" s="17" t="s">
        <v>15</v>
      </c>
      <c r="J201" s="93">
        <v>58833</v>
      </c>
      <c r="K201" s="12">
        <v>5</v>
      </c>
      <c r="L201" s="11" t="s">
        <v>182</v>
      </c>
      <c r="M201" s="12" t="s">
        <v>31</v>
      </c>
      <c r="N201" s="11" t="s">
        <v>220</v>
      </c>
      <c r="O201" s="13">
        <v>826450563</v>
      </c>
      <c r="P201" s="11" t="s">
        <v>17</v>
      </c>
      <c r="Q201" s="78">
        <v>39560</v>
      </c>
      <c r="R201" s="79" t="s">
        <v>1601</v>
      </c>
      <c r="S201" s="16">
        <v>12</v>
      </c>
      <c r="T201" s="17"/>
      <c r="U201" s="157">
        <v>77976</v>
      </c>
      <c r="V201" s="12">
        <v>3</v>
      </c>
    </row>
    <row r="202" spans="1:22" hidden="1" x14ac:dyDescent="0.25">
      <c r="A202" s="11" t="s">
        <v>630</v>
      </c>
      <c r="B202" s="12" t="s">
        <v>33</v>
      </c>
      <c r="C202" s="11" t="s">
        <v>67</v>
      </c>
      <c r="D202" s="13">
        <v>667812117</v>
      </c>
      <c r="E202" s="11" t="s">
        <v>14</v>
      </c>
      <c r="F202" s="78">
        <v>36602</v>
      </c>
      <c r="G202" s="79" t="str">
        <f t="shared" si="6"/>
        <v>March</v>
      </c>
      <c r="H202" s="16">
        <f t="shared" ca="1" si="7"/>
        <v>20</v>
      </c>
      <c r="I202" s="17" t="s">
        <v>23</v>
      </c>
      <c r="J202" s="93">
        <v>42971</v>
      </c>
      <c r="K202" s="12">
        <v>3</v>
      </c>
      <c r="L202" s="11" t="s">
        <v>261</v>
      </c>
      <c r="M202" s="12" t="s">
        <v>33</v>
      </c>
      <c r="N202" s="11" t="s">
        <v>685</v>
      </c>
      <c r="O202" s="13">
        <v>101829876</v>
      </c>
      <c r="P202" s="11" t="s">
        <v>26</v>
      </c>
      <c r="Q202" s="78">
        <v>38103</v>
      </c>
      <c r="R202" s="79" t="s">
        <v>1601</v>
      </c>
      <c r="S202" s="16">
        <v>16</v>
      </c>
      <c r="T202" s="17"/>
      <c r="U202" s="157">
        <v>45565</v>
      </c>
      <c r="V202" s="12">
        <v>3</v>
      </c>
    </row>
    <row r="203" spans="1:22" hidden="1" x14ac:dyDescent="0.25">
      <c r="A203" s="11" t="s">
        <v>548</v>
      </c>
      <c r="B203" s="12" t="s">
        <v>33</v>
      </c>
      <c r="C203" s="11" t="s">
        <v>220</v>
      </c>
      <c r="D203" s="13">
        <v>110547055</v>
      </c>
      <c r="E203" s="11" t="s">
        <v>22</v>
      </c>
      <c r="F203" s="78">
        <v>39216</v>
      </c>
      <c r="G203" s="79" t="str">
        <f t="shared" si="6"/>
        <v>May</v>
      </c>
      <c r="H203" s="16">
        <f t="shared" ca="1" si="7"/>
        <v>13</v>
      </c>
      <c r="I203" s="17" t="s">
        <v>37</v>
      </c>
      <c r="J203" s="93">
        <v>14938</v>
      </c>
      <c r="K203" s="12">
        <v>1</v>
      </c>
      <c r="L203" s="11" t="s">
        <v>711</v>
      </c>
      <c r="M203" s="12" t="s">
        <v>25</v>
      </c>
      <c r="N203" s="11" t="s">
        <v>220</v>
      </c>
      <c r="O203" s="13">
        <v>696435191</v>
      </c>
      <c r="P203" s="11" t="s">
        <v>14</v>
      </c>
      <c r="Q203" s="78">
        <v>38447</v>
      </c>
      <c r="R203" s="79" t="s">
        <v>1601</v>
      </c>
      <c r="S203" s="16">
        <v>15</v>
      </c>
      <c r="T203" s="17" t="s">
        <v>37</v>
      </c>
      <c r="U203" s="157">
        <v>82553</v>
      </c>
      <c r="V203" s="12">
        <v>2</v>
      </c>
    </row>
    <row r="204" spans="1:22" hidden="1" x14ac:dyDescent="0.25">
      <c r="A204" s="11" t="s">
        <v>260</v>
      </c>
      <c r="B204" s="12" t="s">
        <v>28</v>
      </c>
      <c r="C204" s="11" t="s">
        <v>172</v>
      </c>
      <c r="D204" s="13">
        <v>282972141</v>
      </c>
      <c r="E204" s="11" t="s">
        <v>17</v>
      </c>
      <c r="F204" s="78">
        <v>38795</v>
      </c>
      <c r="G204" s="79" t="str">
        <f t="shared" si="6"/>
        <v>March</v>
      </c>
      <c r="H204" s="16">
        <f t="shared" ca="1" si="7"/>
        <v>14</v>
      </c>
      <c r="I204" s="17"/>
      <c r="J204" s="93">
        <v>33912</v>
      </c>
      <c r="K204" s="12">
        <v>5</v>
      </c>
      <c r="L204" s="11" t="s">
        <v>84</v>
      </c>
      <c r="M204" s="12" t="s">
        <v>28</v>
      </c>
      <c r="N204" s="11" t="s">
        <v>433</v>
      </c>
      <c r="O204" s="13">
        <v>788832967</v>
      </c>
      <c r="P204" s="11" t="s">
        <v>26</v>
      </c>
      <c r="Q204" s="78">
        <v>38237</v>
      </c>
      <c r="R204" s="79" t="s">
        <v>1595</v>
      </c>
      <c r="S204" s="16">
        <v>16</v>
      </c>
      <c r="T204" s="17"/>
      <c r="U204" s="157">
        <v>47671</v>
      </c>
      <c r="V204" s="12">
        <v>3</v>
      </c>
    </row>
    <row r="205" spans="1:22" hidden="1" x14ac:dyDescent="0.25">
      <c r="A205" s="11" t="s">
        <v>150</v>
      </c>
      <c r="B205" s="12" t="s">
        <v>28</v>
      </c>
      <c r="C205" s="11" t="s">
        <v>67</v>
      </c>
      <c r="D205" s="13">
        <v>831188207</v>
      </c>
      <c r="E205" s="11" t="s">
        <v>14</v>
      </c>
      <c r="F205" s="78">
        <v>40097</v>
      </c>
      <c r="G205" s="79" t="str">
        <f t="shared" si="6"/>
        <v>October</v>
      </c>
      <c r="H205" s="16">
        <f t="shared" ca="1" si="7"/>
        <v>11</v>
      </c>
      <c r="I205" s="17" t="s">
        <v>15</v>
      </c>
      <c r="J205" s="93">
        <v>97133</v>
      </c>
      <c r="K205" s="12">
        <v>5</v>
      </c>
      <c r="L205" s="11" t="s">
        <v>183</v>
      </c>
      <c r="M205" s="12" t="s">
        <v>19</v>
      </c>
      <c r="N205" s="11" t="s">
        <v>220</v>
      </c>
      <c r="O205" s="13">
        <v>143534593</v>
      </c>
      <c r="P205" s="11" t="s">
        <v>17</v>
      </c>
      <c r="Q205" s="78">
        <v>40676</v>
      </c>
      <c r="R205" s="79" t="s">
        <v>1600</v>
      </c>
      <c r="S205" s="16">
        <v>9</v>
      </c>
      <c r="T205" s="17"/>
      <c r="U205" s="157">
        <v>101817</v>
      </c>
      <c r="V205" s="12">
        <v>1</v>
      </c>
    </row>
    <row r="206" spans="1:22" hidden="1" x14ac:dyDescent="0.25">
      <c r="A206" s="11" t="s">
        <v>710</v>
      </c>
      <c r="B206" s="12" t="s">
        <v>31</v>
      </c>
      <c r="C206" s="11" t="s">
        <v>460</v>
      </c>
      <c r="D206" s="13">
        <v>577239513</v>
      </c>
      <c r="E206" s="11" t="s">
        <v>14</v>
      </c>
      <c r="F206" s="78">
        <v>37989</v>
      </c>
      <c r="G206" s="79" t="str">
        <f t="shared" si="6"/>
        <v>January</v>
      </c>
      <c r="H206" s="16">
        <f t="shared" ca="1" si="7"/>
        <v>16</v>
      </c>
      <c r="I206" s="17" t="s">
        <v>37</v>
      </c>
      <c r="J206" s="93">
        <v>85158</v>
      </c>
      <c r="K206" s="12">
        <v>5</v>
      </c>
      <c r="L206" s="11" t="s">
        <v>184</v>
      </c>
      <c r="M206" s="12" t="s">
        <v>28</v>
      </c>
      <c r="N206" s="11" t="s">
        <v>522</v>
      </c>
      <c r="O206" s="13">
        <v>339488599</v>
      </c>
      <c r="P206" s="11" t="s">
        <v>17</v>
      </c>
      <c r="Q206" s="78">
        <v>40260</v>
      </c>
      <c r="R206" s="79" t="s">
        <v>1599</v>
      </c>
      <c r="S206" s="16">
        <v>10</v>
      </c>
      <c r="T206" s="17"/>
      <c r="U206" s="157">
        <v>81095</v>
      </c>
      <c r="V206" s="12">
        <v>3</v>
      </c>
    </row>
    <row r="207" spans="1:22" hidden="1" x14ac:dyDescent="0.25">
      <c r="A207" s="11" t="s">
        <v>182</v>
      </c>
      <c r="B207" s="12" t="s">
        <v>31</v>
      </c>
      <c r="C207" s="11" t="s">
        <v>220</v>
      </c>
      <c r="D207" s="13">
        <v>826450563</v>
      </c>
      <c r="E207" s="11" t="s">
        <v>17</v>
      </c>
      <c r="F207" s="78">
        <v>39560</v>
      </c>
      <c r="G207" s="79" t="str">
        <f t="shared" si="6"/>
        <v>April</v>
      </c>
      <c r="H207" s="16">
        <f t="shared" ca="1" si="7"/>
        <v>12</v>
      </c>
      <c r="I207" s="17"/>
      <c r="J207" s="93">
        <v>77976</v>
      </c>
      <c r="K207" s="12">
        <v>3</v>
      </c>
      <c r="L207" s="11" t="s">
        <v>85</v>
      </c>
      <c r="M207" s="12" t="s">
        <v>28</v>
      </c>
      <c r="N207" s="11" t="s">
        <v>433</v>
      </c>
      <c r="O207" s="13">
        <v>797431044</v>
      </c>
      <c r="P207" s="11" t="s">
        <v>26</v>
      </c>
      <c r="Q207" s="78">
        <v>38940</v>
      </c>
      <c r="R207" s="79" t="s">
        <v>1594</v>
      </c>
      <c r="S207" s="16">
        <v>14</v>
      </c>
      <c r="T207" s="17"/>
      <c r="U207" s="157">
        <v>29252</v>
      </c>
      <c r="V207" s="12">
        <v>4</v>
      </c>
    </row>
    <row r="208" spans="1:22" hidden="1" x14ac:dyDescent="0.25">
      <c r="A208" s="11" t="s">
        <v>261</v>
      </c>
      <c r="B208" s="12" t="s">
        <v>33</v>
      </c>
      <c r="C208" s="11" t="s">
        <v>685</v>
      </c>
      <c r="D208" s="13">
        <v>101829876</v>
      </c>
      <c r="E208" s="11" t="s">
        <v>26</v>
      </c>
      <c r="F208" s="78">
        <v>38103</v>
      </c>
      <c r="G208" s="79" t="str">
        <f t="shared" si="6"/>
        <v>April</v>
      </c>
      <c r="H208" s="16">
        <f t="shared" ca="1" si="7"/>
        <v>16</v>
      </c>
      <c r="I208" s="17"/>
      <c r="J208" s="93">
        <v>45565</v>
      </c>
      <c r="K208" s="12">
        <v>3</v>
      </c>
      <c r="L208" s="11" t="s">
        <v>712</v>
      </c>
      <c r="M208" s="12" t="s">
        <v>19</v>
      </c>
      <c r="N208" s="11" t="s">
        <v>381</v>
      </c>
      <c r="O208" s="13">
        <v>506165137</v>
      </c>
      <c r="P208" s="11" t="s">
        <v>14</v>
      </c>
      <c r="Q208" s="78">
        <v>42939</v>
      </c>
      <c r="R208" s="79" t="s">
        <v>1593</v>
      </c>
      <c r="S208" s="16">
        <v>3</v>
      </c>
      <c r="T208" s="17" t="s">
        <v>37</v>
      </c>
      <c r="U208" s="157">
        <v>59603</v>
      </c>
      <c r="V208" s="12">
        <v>4</v>
      </c>
    </row>
    <row r="209" spans="1:22" hidden="1" x14ac:dyDescent="0.25">
      <c r="A209" s="11" t="s">
        <v>711</v>
      </c>
      <c r="B209" s="12" t="s">
        <v>25</v>
      </c>
      <c r="C209" s="11" t="s">
        <v>220</v>
      </c>
      <c r="D209" s="13">
        <v>696435191</v>
      </c>
      <c r="E209" s="11" t="s">
        <v>14</v>
      </c>
      <c r="F209" s="78">
        <v>38447</v>
      </c>
      <c r="G209" s="79" t="str">
        <f t="shared" si="6"/>
        <v>April</v>
      </c>
      <c r="H209" s="16">
        <f t="shared" ca="1" si="7"/>
        <v>15</v>
      </c>
      <c r="I209" s="17" t="s">
        <v>37</v>
      </c>
      <c r="J209" s="93">
        <v>82553</v>
      </c>
      <c r="K209" s="12">
        <v>2</v>
      </c>
      <c r="L209" s="11" t="s">
        <v>262</v>
      </c>
      <c r="M209" s="12" t="s">
        <v>12</v>
      </c>
      <c r="N209" s="11" t="s">
        <v>172</v>
      </c>
      <c r="O209" s="13">
        <v>932787692</v>
      </c>
      <c r="P209" s="11" t="s">
        <v>17</v>
      </c>
      <c r="Q209" s="78">
        <v>37017</v>
      </c>
      <c r="R209" s="79" t="s">
        <v>1600</v>
      </c>
      <c r="S209" s="16">
        <v>19</v>
      </c>
      <c r="T209" s="17"/>
      <c r="U209" s="157">
        <v>86522</v>
      </c>
      <c r="V209" s="12">
        <v>2</v>
      </c>
    </row>
    <row r="210" spans="1:22" hidden="1" x14ac:dyDescent="0.25">
      <c r="A210" s="11" t="s">
        <v>84</v>
      </c>
      <c r="B210" s="12" t="s">
        <v>28</v>
      </c>
      <c r="C210" s="11" t="s">
        <v>433</v>
      </c>
      <c r="D210" s="13">
        <v>788832967</v>
      </c>
      <c r="E210" s="11" t="s">
        <v>26</v>
      </c>
      <c r="F210" s="78">
        <v>38237</v>
      </c>
      <c r="G210" s="79" t="str">
        <f t="shared" si="6"/>
        <v>September</v>
      </c>
      <c r="H210" s="16">
        <f t="shared" ca="1" si="7"/>
        <v>16</v>
      </c>
      <c r="I210" s="17"/>
      <c r="J210" s="93">
        <v>47671</v>
      </c>
      <c r="K210" s="12">
        <v>3</v>
      </c>
      <c r="L210" s="11" t="s">
        <v>263</v>
      </c>
      <c r="M210" s="12" t="s">
        <v>28</v>
      </c>
      <c r="N210" s="11" t="s">
        <v>522</v>
      </c>
      <c r="O210" s="13">
        <v>561530671</v>
      </c>
      <c r="P210" s="11" t="s">
        <v>14</v>
      </c>
      <c r="Q210" s="78">
        <v>36366</v>
      </c>
      <c r="R210" s="79" t="s">
        <v>1593</v>
      </c>
      <c r="S210" s="16">
        <v>21</v>
      </c>
      <c r="T210" s="17" t="s">
        <v>23</v>
      </c>
      <c r="U210" s="157">
        <v>73575</v>
      </c>
      <c r="V210" s="12">
        <v>5</v>
      </c>
    </row>
    <row r="211" spans="1:22" x14ac:dyDescent="0.25">
      <c r="A211" s="11" t="s">
        <v>183</v>
      </c>
      <c r="B211" s="12" t="s">
        <v>19</v>
      </c>
      <c r="C211" s="11" t="s">
        <v>220</v>
      </c>
      <c r="D211" s="13">
        <v>143534593</v>
      </c>
      <c r="E211" s="11" t="s">
        <v>17</v>
      </c>
      <c r="F211" s="78">
        <v>40676</v>
      </c>
      <c r="G211" s="79" t="str">
        <f t="shared" si="6"/>
        <v>May</v>
      </c>
      <c r="H211" s="16">
        <f t="shared" ca="1" si="7"/>
        <v>9</v>
      </c>
      <c r="I211" s="17"/>
      <c r="J211" s="93">
        <v>101817</v>
      </c>
      <c r="K211" s="12">
        <v>1</v>
      </c>
      <c r="L211" s="11" t="s">
        <v>264</v>
      </c>
      <c r="M211" s="12" t="s">
        <v>28</v>
      </c>
      <c r="N211" s="11" t="s">
        <v>67</v>
      </c>
      <c r="O211" s="13">
        <v>147261161</v>
      </c>
      <c r="P211" s="11" t="s">
        <v>14</v>
      </c>
      <c r="Q211" s="78">
        <v>37688</v>
      </c>
      <c r="R211" s="79" t="s">
        <v>1599</v>
      </c>
      <c r="S211" s="16">
        <v>17</v>
      </c>
      <c r="T211" s="17" t="s">
        <v>15</v>
      </c>
      <c r="U211" s="157">
        <v>43079</v>
      </c>
      <c r="V211" s="12">
        <v>5</v>
      </c>
    </row>
    <row r="212" spans="1:22" hidden="1" x14ac:dyDescent="0.25">
      <c r="A212" s="11" t="s">
        <v>184</v>
      </c>
      <c r="B212" s="12" t="s">
        <v>28</v>
      </c>
      <c r="C212" s="11" t="s">
        <v>522</v>
      </c>
      <c r="D212" s="13">
        <v>339488599</v>
      </c>
      <c r="E212" s="11" t="s">
        <v>17</v>
      </c>
      <c r="F212" s="78">
        <v>40260</v>
      </c>
      <c r="G212" s="79" t="str">
        <f t="shared" si="6"/>
        <v>March</v>
      </c>
      <c r="H212" s="16">
        <f t="shared" ca="1" si="7"/>
        <v>10</v>
      </c>
      <c r="I212" s="17"/>
      <c r="J212" s="93">
        <v>81095</v>
      </c>
      <c r="K212" s="12">
        <v>3</v>
      </c>
      <c r="L212" s="11" t="s">
        <v>631</v>
      </c>
      <c r="M212" s="12" t="s">
        <v>33</v>
      </c>
      <c r="N212" s="11" t="s">
        <v>522</v>
      </c>
      <c r="O212" s="13">
        <v>765512793</v>
      </c>
      <c r="P212" s="11" t="s">
        <v>14</v>
      </c>
      <c r="Q212" s="78">
        <v>42720</v>
      </c>
      <c r="R212" s="79" t="s">
        <v>1598</v>
      </c>
      <c r="S212" s="16">
        <v>3</v>
      </c>
      <c r="T212" s="17" t="s">
        <v>15</v>
      </c>
      <c r="U212" s="157">
        <v>86832</v>
      </c>
      <c r="V212" s="12">
        <v>5</v>
      </c>
    </row>
    <row r="213" spans="1:22" hidden="1" x14ac:dyDescent="0.25">
      <c r="A213" s="11" t="s">
        <v>85</v>
      </c>
      <c r="B213" s="12" t="s">
        <v>28</v>
      </c>
      <c r="C213" s="11" t="s">
        <v>433</v>
      </c>
      <c r="D213" s="13">
        <v>797431044</v>
      </c>
      <c r="E213" s="11" t="s">
        <v>26</v>
      </c>
      <c r="F213" s="78">
        <v>38940</v>
      </c>
      <c r="G213" s="79" t="str">
        <f t="shared" si="6"/>
        <v>August</v>
      </c>
      <c r="H213" s="16">
        <f t="shared" ca="1" si="7"/>
        <v>14</v>
      </c>
      <c r="I213" s="17"/>
      <c r="J213" s="93">
        <v>29252</v>
      </c>
      <c r="K213" s="12">
        <v>4</v>
      </c>
      <c r="L213" s="11" t="s">
        <v>508</v>
      </c>
      <c r="M213" s="12" t="s">
        <v>28</v>
      </c>
      <c r="N213" s="11" t="s">
        <v>381</v>
      </c>
      <c r="O213" s="13">
        <v>247406371</v>
      </c>
      <c r="P213" s="11" t="s">
        <v>22</v>
      </c>
      <c r="Q213" s="78">
        <v>43207</v>
      </c>
      <c r="R213" s="79" t="s">
        <v>1601</v>
      </c>
      <c r="S213" s="16">
        <v>2</v>
      </c>
      <c r="T213" s="17" t="s">
        <v>37</v>
      </c>
      <c r="U213" s="157">
        <v>27054</v>
      </c>
      <c r="V213" s="12">
        <v>3</v>
      </c>
    </row>
    <row r="214" spans="1:22" hidden="1" x14ac:dyDescent="0.25">
      <c r="A214" s="11" t="s">
        <v>712</v>
      </c>
      <c r="B214" s="12" t="s">
        <v>19</v>
      </c>
      <c r="C214" s="11" t="s">
        <v>381</v>
      </c>
      <c r="D214" s="13">
        <v>506165137</v>
      </c>
      <c r="E214" s="11" t="s">
        <v>14</v>
      </c>
      <c r="F214" s="78">
        <v>42939</v>
      </c>
      <c r="G214" s="79" t="str">
        <f t="shared" si="6"/>
        <v>July</v>
      </c>
      <c r="H214" s="16">
        <f t="shared" ca="1" si="7"/>
        <v>3</v>
      </c>
      <c r="I214" s="17" t="s">
        <v>37</v>
      </c>
      <c r="J214" s="93">
        <v>59603</v>
      </c>
      <c r="K214" s="12">
        <v>4</v>
      </c>
      <c r="L214" s="11" t="s">
        <v>265</v>
      </c>
      <c r="M214" s="12" t="s">
        <v>25</v>
      </c>
      <c r="N214" s="11" t="s">
        <v>381</v>
      </c>
      <c r="O214" s="13">
        <v>154984918</v>
      </c>
      <c r="P214" s="11" t="s">
        <v>14</v>
      </c>
      <c r="Q214" s="78">
        <v>36263</v>
      </c>
      <c r="R214" s="79" t="s">
        <v>1601</v>
      </c>
      <c r="S214" s="16">
        <v>21</v>
      </c>
      <c r="T214" s="17" t="s">
        <v>15</v>
      </c>
      <c r="U214" s="157">
        <v>30915</v>
      </c>
      <c r="V214" s="12">
        <v>1</v>
      </c>
    </row>
    <row r="215" spans="1:22" hidden="1" x14ac:dyDescent="0.25">
      <c r="A215" s="11" t="s">
        <v>262</v>
      </c>
      <c r="B215" s="12" t="s">
        <v>12</v>
      </c>
      <c r="C215" s="11" t="s">
        <v>172</v>
      </c>
      <c r="D215" s="13">
        <v>932787692</v>
      </c>
      <c r="E215" s="11" t="s">
        <v>17</v>
      </c>
      <c r="F215" s="78">
        <v>37017</v>
      </c>
      <c r="G215" s="79" t="str">
        <f t="shared" si="6"/>
        <v>May</v>
      </c>
      <c r="H215" s="16">
        <f t="shared" ca="1" si="7"/>
        <v>19</v>
      </c>
      <c r="I215" s="17"/>
      <c r="J215" s="93">
        <v>86522</v>
      </c>
      <c r="K215" s="12">
        <v>2</v>
      </c>
      <c r="L215" s="11" t="s">
        <v>86</v>
      </c>
      <c r="M215" s="12" t="s">
        <v>28</v>
      </c>
      <c r="N215" s="11" t="s">
        <v>220</v>
      </c>
      <c r="O215" s="13">
        <v>384454025</v>
      </c>
      <c r="P215" s="11" t="s">
        <v>17</v>
      </c>
      <c r="Q215" s="78">
        <v>39311</v>
      </c>
      <c r="R215" s="79" t="s">
        <v>1594</v>
      </c>
      <c r="S215" s="16">
        <v>13</v>
      </c>
      <c r="T215" s="17"/>
      <c r="U215" s="157">
        <v>32144</v>
      </c>
      <c r="V215" s="12">
        <v>4</v>
      </c>
    </row>
    <row r="216" spans="1:22" x14ac:dyDescent="0.25">
      <c r="A216" s="11" t="s">
        <v>263</v>
      </c>
      <c r="B216" s="12" t="s">
        <v>28</v>
      </c>
      <c r="C216" s="11" t="s">
        <v>522</v>
      </c>
      <c r="D216" s="13">
        <v>561530671</v>
      </c>
      <c r="E216" s="11" t="s">
        <v>14</v>
      </c>
      <c r="F216" s="78">
        <v>36366</v>
      </c>
      <c r="G216" s="79" t="str">
        <f t="shared" si="6"/>
        <v>July</v>
      </c>
      <c r="H216" s="16">
        <f t="shared" ca="1" si="7"/>
        <v>21</v>
      </c>
      <c r="I216" s="17" t="s">
        <v>23</v>
      </c>
      <c r="J216" s="93">
        <v>73575</v>
      </c>
      <c r="K216" s="12">
        <v>5</v>
      </c>
      <c r="L216" s="11" t="s">
        <v>266</v>
      </c>
      <c r="M216" s="12" t="s">
        <v>33</v>
      </c>
      <c r="N216" s="11" t="s">
        <v>29</v>
      </c>
      <c r="O216" s="13">
        <v>608796012</v>
      </c>
      <c r="P216" s="11" t="s">
        <v>14</v>
      </c>
      <c r="Q216" s="78">
        <v>36687</v>
      </c>
      <c r="R216" s="79" t="s">
        <v>1603</v>
      </c>
      <c r="S216" s="16">
        <v>20</v>
      </c>
      <c r="T216" s="17" t="s">
        <v>15</v>
      </c>
      <c r="U216" s="157">
        <v>107676</v>
      </c>
      <c r="V216" s="12">
        <v>5</v>
      </c>
    </row>
    <row r="217" spans="1:22" hidden="1" x14ac:dyDescent="0.25">
      <c r="A217" s="11" t="s">
        <v>264</v>
      </c>
      <c r="B217" s="12" t="s">
        <v>28</v>
      </c>
      <c r="C217" s="11" t="s">
        <v>67</v>
      </c>
      <c r="D217" s="13">
        <v>147261161</v>
      </c>
      <c r="E217" s="11" t="s">
        <v>14</v>
      </c>
      <c r="F217" s="78">
        <v>37688</v>
      </c>
      <c r="G217" s="79" t="str">
        <f t="shared" si="6"/>
        <v>March</v>
      </c>
      <c r="H217" s="16">
        <f t="shared" ca="1" si="7"/>
        <v>17</v>
      </c>
      <c r="I217" s="17" t="s">
        <v>15</v>
      </c>
      <c r="J217" s="93">
        <v>43079</v>
      </c>
      <c r="K217" s="12">
        <v>5</v>
      </c>
      <c r="L217" s="11" t="s">
        <v>549</v>
      </c>
      <c r="M217" s="12" t="s">
        <v>12</v>
      </c>
      <c r="N217" s="11" t="s">
        <v>522</v>
      </c>
      <c r="O217" s="13">
        <v>808012612</v>
      </c>
      <c r="P217" s="11" t="s">
        <v>17</v>
      </c>
      <c r="Q217" s="78">
        <v>36514</v>
      </c>
      <c r="R217" s="79" t="s">
        <v>1598</v>
      </c>
      <c r="S217" s="16">
        <v>20</v>
      </c>
      <c r="T217" s="17"/>
      <c r="U217" s="157">
        <v>81743</v>
      </c>
      <c r="V217" s="12">
        <v>2</v>
      </c>
    </row>
    <row r="218" spans="1:22" hidden="1" x14ac:dyDescent="0.25">
      <c r="A218" s="11" t="s">
        <v>631</v>
      </c>
      <c r="B218" s="12" t="s">
        <v>33</v>
      </c>
      <c r="C218" s="11" t="s">
        <v>522</v>
      </c>
      <c r="D218" s="13">
        <v>765512793</v>
      </c>
      <c r="E218" s="11" t="s">
        <v>14</v>
      </c>
      <c r="F218" s="78">
        <v>42720</v>
      </c>
      <c r="G218" s="79" t="str">
        <f t="shared" si="6"/>
        <v>December</v>
      </c>
      <c r="H218" s="16">
        <f t="shared" ca="1" si="7"/>
        <v>3</v>
      </c>
      <c r="I218" s="17" t="s">
        <v>15</v>
      </c>
      <c r="J218" s="93">
        <v>86832</v>
      </c>
      <c r="K218" s="12">
        <v>5</v>
      </c>
      <c r="L218" s="11" t="s">
        <v>87</v>
      </c>
      <c r="M218" s="12" t="s">
        <v>25</v>
      </c>
      <c r="N218" s="11" t="s">
        <v>685</v>
      </c>
      <c r="O218" s="13">
        <v>759471070</v>
      </c>
      <c r="P218" s="11" t="s">
        <v>14</v>
      </c>
      <c r="Q218" s="78">
        <v>39865</v>
      </c>
      <c r="R218" s="79" t="s">
        <v>1604</v>
      </c>
      <c r="S218" s="16">
        <v>11</v>
      </c>
      <c r="T218" s="17" t="s">
        <v>37</v>
      </c>
      <c r="U218" s="157">
        <v>106259</v>
      </c>
      <c r="V218" s="12">
        <v>2</v>
      </c>
    </row>
    <row r="219" spans="1:22" hidden="1" x14ac:dyDescent="0.25">
      <c r="A219" s="11" t="s">
        <v>508</v>
      </c>
      <c r="B219" s="12" t="s">
        <v>28</v>
      </c>
      <c r="C219" s="11" t="s">
        <v>381</v>
      </c>
      <c r="D219" s="13">
        <v>247406371</v>
      </c>
      <c r="E219" s="11" t="s">
        <v>22</v>
      </c>
      <c r="F219" s="78">
        <v>43207</v>
      </c>
      <c r="G219" s="79" t="str">
        <f t="shared" si="6"/>
        <v>April</v>
      </c>
      <c r="H219" s="16">
        <f t="shared" ca="1" si="7"/>
        <v>2</v>
      </c>
      <c r="I219" s="17" t="s">
        <v>37</v>
      </c>
      <c r="J219" s="93">
        <v>27054</v>
      </c>
      <c r="K219" s="12">
        <v>3</v>
      </c>
      <c r="L219" s="11" t="s">
        <v>550</v>
      </c>
      <c r="M219" s="12" t="s">
        <v>33</v>
      </c>
      <c r="N219" s="11" t="s">
        <v>67</v>
      </c>
      <c r="O219" s="13">
        <v>333947685</v>
      </c>
      <c r="P219" s="11" t="s">
        <v>14</v>
      </c>
      <c r="Q219" s="78">
        <v>40204</v>
      </c>
      <c r="R219" s="79" t="s">
        <v>1597</v>
      </c>
      <c r="S219" s="16">
        <v>10</v>
      </c>
      <c r="T219" s="17" t="s">
        <v>23</v>
      </c>
      <c r="U219" s="157">
        <v>115938</v>
      </c>
      <c r="V219" s="12">
        <v>3</v>
      </c>
    </row>
    <row r="220" spans="1:22" x14ac:dyDescent="0.25">
      <c r="A220" s="11" t="s">
        <v>265</v>
      </c>
      <c r="B220" s="12" t="s">
        <v>25</v>
      </c>
      <c r="C220" s="11" t="s">
        <v>381</v>
      </c>
      <c r="D220" s="13">
        <v>154984918</v>
      </c>
      <c r="E220" s="11" t="s">
        <v>14</v>
      </c>
      <c r="F220" s="78">
        <v>36263</v>
      </c>
      <c r="G220" s="79" t="str">
        <f t="shared" si="6"/>
        <v>April</v>
      </c>
      <c r="H220" s="16">
        <f t="shared" ca="1" si="7"/>
        <v>21</v>
      </c>
      <c r="I220" s="17" t="s">
        <v>15</v>
      </c>
      <c r="J220" s="93">
        <v>30915</v>
      </c>
      <c r="K220" s="12">
        <v>1</v>
      </c>
      <c r="L220" s="11" t="s">
        <v>267</v>
      </c>
      <c r="M220" s="12" t="s">
        <v>12</v>
      </c>
      <c r="N220" s="11" t="s">
        <v>220</v>
      </c>
      <c r="O220" s="13">
        <v>566726453</v>
      </c>
      <c r="P220" s="11" t="s">
        <v>14</v>
      </c>
      <c r="Q220" s="78">
        <v>37876</v>
      </c>
      <c r="R220" s="79" t="s">
        <v>1595</v>
      </c>
      <c r="S220" s="16">
        <v>17</v>
      </c>
      <c r="T220" s="17" t="s">
        <v>23</v>
      </c>
      <c r="U220" s="157">
        <v>52569</v>
      </c>
      <c r="V220" s="12">
        <v>2</v>
      </c>
    </row>
    <row r="221" spans="1:22" hidden="1" x14ac:dyDescent="0.25">
      <c r="A221" s="11" t="s">
        <v>86</v>
      </c>
      <c r="B221" s="12" t="s">
        <v>28</v>
      </c>
      <c r="C221" s="11" t="s">
        <v>220</v>
      </c>
      <c r="D221" s="13">
        <v>384454025</v>
      </c>
      <c r="E221" s="11" t="s">
        <v>17</v>
      </c>
      <c r="F221" s="78">
        <v>39311</v>
      </c>
      <c r="G221" s="79" t="str">
        <f t="shared" si="6"/>
        <v>August</v>
      </c>
      <c r="H221" s="16">
        <f t="shared" ca="1" si="7"/>
        <v>13</v>
      </c>
      <c r="I221" s="17"/>
      <c r="J221" s="93">
        <v>32144</v>
      </c>
      <c r="K221" s="12">
        <v>4</v>
      </c>
      <c r="L221" s="11" t="s">
        <v>268</v>
      </c>
      <c r="M221" s="12" t="s">
        <v>31</v>
      </c>
      <c r="N221" s="11" t="s">
        <v>381</v>
      </c>
      <c r="O221" s="13">
        <v>279097202</v>
      </c>
      <c r="P221" s="11" t="s">
        <v>14</v>
      </c>
      <c r="Q221" s="78">
        <v>36103</v>
      </c>
      <c r="R221" s="79" t="s">
        <v>1602</v>
      </c>
      <c r="S221" s="16">
        <v>21</v>
      </c>
      <c r="T221" s="17" t="s">
        <v>15</v>
      </c>
      <c r="U221" s="157">
        <v>84699</v>
      </c>
      <c r="V221" s="12">
        <v>4</v>
      </c>
    </row>
    <row r="222" spans="1:22" x14ac:dyDescent="0.25">
      <c r="A222" s="11" t="s">
        <v>266</v>
      </c>
      <c r="B222" s="12" t="s">
        <v>33</v>
      </c>
      <c r="C222" s="11" t="s">
        <v>29</v>
      </c>
      <c r="D222" s="13">
        <v>608796012</v>
      </c>
      <c r="E222" s="11" t="s">
        <v>14</v>
      </c>
      <c r="F222" s="78">
        <v>36687</v>
      </c>
      <c r="G222" s="79" t="str">
        <f t="shared" si="6"/>
        <v>June</v>
      </c>
      <c r="H222" s="16">
        <f t="shared" ca="1" si="7"/>
        <v>20</v>
      </c>
      <c r="I222" s="17" t="s">
        <v>15</v>
      </c>
      <c r="J222" s="93">
        <v>107676</v>
      </c>
      <c r="K222" s="12">
        <v>5</v>
      </c>
      <c r="L222" s="11" t="s">
        <v>469</v>
      </c>
      <c r="M222" s="12" t="s">
        <v>33</v>
      </c>
      <c r="N222" s="11" t="s">
        <v>67</v>
      </c>
      <c r="O222" s="13">
        <v>427811310</v>
      </c>
      <c r="P222" s="11" t="s">
        <v>17</v>
      </c>
      <c r="Q222" s="78">
        <v>41763</v>
      </c>
      <c r="R222" s="79" t="s">
        <v>1600</v>
      </c>
      <c r="S222" s="16">
        <v>6</v>
      </c>
      <c r="T222" s="17"/>
      <c r="U222" s="157">
        <v>120569</v>
      </c>
      <c r="V222" s="12">
        <v>5</v>
      </c>
    </row>
    <row r="223" spans="1:22" hidden="1" x14ac:dyDescent="0.25">
      <c r="A223" s="11" t="s">
        <v>549</v>
      </c>
      <c r="B223" s="12" t="s">
        <v>12</v>
      </c>
      <c r="C223" s="11" t="s">
        <v>522</v>
      </c>
      <c r="D223" s="13">
        <v>808012612</v>
      </c>
      <c r="E223" s="11" t="s">
        <v>17</v>
      </c>
      <c r="F223" s="78">
        <v>36514</v>
      </c>
      <c r="G223" s="79" t="str">
        <f t="shared" si="6"/>
        <v>December</v>
      </c>
      <c r="H223" s="16">
        <f t="shared" ca="1" si="7"/>
        <v>20</v>
      </c>
      <c r="I223" s="17"/>
      <c r="J223" s="93">
        <v>81743</v>
      </c>
      <c r="K223" s="12">
        <v>2</v>
      </c>
      <c r="L223" s="11" t="s">
        <v>393</v>
      </c>
      <c r="M223" s="12" t="s">
        <v>28</v>
      </c>
      <c r="N223" s="11" t="s">
        <v>381</v>
      </c>
      <c r="O223" s="13">
        <v>999156829</v>
      </c>
      <c r="P223" s="11" t="s">
        <v>14</v>
      </c>
      <c r="Q223" s="78">
        <v>43303</v>
      </c>
      <c r="R223" s="79" t="s">
        <v>1593</v>
      </c>
      <c r="S223" s="16">
        <v>2</v>
      </c>
      <c r="T223" s="17" t="s">
        <v>15</v>
      </c>
      <c r="U223" s="157">
        <v>45860</v>
      </c>
      <c r="V223" s="12">
        <v>4</v>
      </c>
    </row>
    <row r="224" spans="1:22" x14ac:dyDescent="0.25">
      <c r="A224" s="11" t="s">
        <v>87</v>
      </c>
      <c r="B224" s="12" t="s">
        <v>25</v>
      </c>
      <c r="C224" s="11" t="s">
        <v>685</v>
      </c>
      <c r="D224" s="13">
        <v>759471070</v>
      </c>
      <c r="E224" s="11" t="s">
        <v>14</v>
      </c>
      <c r="F224" s="78">
        <v>39865</v>
      </c>
      <c r="G224" s="79" t="str">
        <f t="shared" si="6"/>
        <v>February</v>
      </c>
      <c r="H224" s="16">
        <f t="shared" ca="1" si="7"/>
        <v>11</v>
      </c>
      <c r="I224" s="17" t="s">
        <v>37</v>
      </c>
      <c r="J224" s="93">
        <v>106259</v>
      </c>
      <c r="K224" s="12">
        <v>2</v>
      </c>
      <c r="L224" s="11" t="s">
        <v>32</v>
      </c>
      <c r="M224" s="12" t="s">
        <v>33</v>
      </c>
      <c r="N224" s="11" t="s">
        <v>220</v>
      </c>
      <c r="O224" s="13">
        <v>559376297</v>
      </c>
      <c r="P224" s="11" t="s">
        <v>14</v>
      </c>
      <c r="Q224" s="78">
        <v>39287</v>
      </c>
      <c r="R224" s="79" t="s">
        <v>1593</v>
      </c>
      <c r="S224" s="16">
        <v>13</v>
      </c>
      <c r="T224" s="17" t="s">
        <v>15</v>
      </c>
      <c r="U224" s="157">
        <v>48357</v>
      </c>
      <c r="V224" s="12">
        <v>2</v>
      </c>
    </row>
    <row r="225" spans="1:22" x14ac:dyDescent="0.25">
      <c r="A225" s="11" t="s">
        <v>550</v>
      </c>
      <c r="B225" s="12" t="s">
        <v>33</v>
      </c>
      <c r="C225" s="11" t="s">
        <v>67</v>
      </c>
      <c r="D225" s="13">
        <v>333947685</v>
      </c>
      <c r="E225" s="11" t="s">
        <v>14</v>
      </c>
      <c r="F225" s="78">
        <v>40204</v>
      </c>
      <c r="G225" s="79" t="str">
        <f t="shared" si="6"/>
        <v>January</v>
      </c>
      <c r="H225" s="16">
        <f t="shared" ca="1" si="7"/>
        <v>10</v>
      </c>
      <c r="I225" s="17" t="s">
        <v>23</v>
      </c>
      <c r="J225" s="93">
        <v>115938</v>
      </c>
      <c r="K225" s="12">
        <v>3</v>
      </c>
      <c r="L225" s="11" t="s">
        <v>139</v>
      </c>
      <c r="M225" s="12" t="s">
        <v>28</v>
      </c>
      <c r="N225" s="11" t="s">
        <v>220</v>
      </c>
      <c r="O225" s="13">
        <v>616417564</v>
      </c>
      <c r="P225" s="11" t="s">
        <v>17</v>
      </c>
      <c r="Q225" s="78">
        <v>38307</v>
      </c>
      <c r="R225" s="79" t="s">
        <v>1602</v>
      </c>
      <c r="S225" s="16">
        <v>15</v>
      </c>
      <c r="T225" s="17"/>
      <c r="U225" s="157">
        <v>56903</v>
      </c>
      <c r="V225" s="12">
        <v>5</v>
      </c>
    </row>
    <row r="226" spans="1:22" hidden="1" x14ac:dyDescent="0.25">
      <c r="A226" s="11" t="s">
        <v>267</v>
      </c>
      <c r="B226" s="12" t="s">
        <v>12</v>
      </c>
      <c r="C226" s="11" t="s">
        <v>220</v>
      </c>
      <c r="D226" s="13">
        <v>566726453</v>
      </c>
      <c r="E226" s="11" t="s">
        <v>14</v>
      </c>
      <c r="F226" s="78">
        <v>37876</v>
      </c>
      <c r="G226" s="79" t="str">
        <f t="shared" si="6"/>
        <v>September</v>
      </c>
      <c r="H226" s="16">
        <f t="shared" ca="1" si="7"/>
        <v>17</v>
      </c>
      <c r="I226" s="17" t="s">
        <v>23</v>
      </c>
      <c r="J226" s="93">
        <v>52569</v>
      </c>
      <c r="K226" s="12">
        <v>2</v>
      </c>
      <c r="L226" s="11" t="s">
        <v>151</v>
      </c>
      <c r="M226" s="12" t="s">
        <v>12</v>
      </c>
      <c r="N226" s="11" t="s">
        <v>522</v>
      </c>
      <c r="O226" s="13">
        <v>828715080</v>
      </c>
      <c r="P226" s="11" t="s">
        <v>14</v>
      </c>
      <c r="Q226" s="78">
        <v>37950</v>
      </c>
      <c r="R226" s="79" t="s">
        <v>1602</v>
      </c>
      <c r="S226" s="16">
        <v>16</v>
      </c>
      <c r="T226" s="17" t="s">
        <v>23</v>
      </c>
      <c r="U226" s="157">
        <v>82550</v>
      </c>
      <c r="V226" s="12">
        <v>2</v>
      </c>
    </row>
    <row r="227" spans="1:22" x14ac:dyDescent="0.25">
      <c r="A227" s="11" t="s">
        <v>268</v>
      </c>
      <c r="B227" s="12" t="s">
        <v>31</v>
      </c>
      <c r="C227" s="11" t="s">
        <v>381</v>
      </c>
      <c r="D227" s="13">
        <v>279097202</v>
      </c>
      <c r="E227" s="11" t="s">
        <v>14</v>
      </c>
      <c r="F227" s="78">
        <v>36103</v>
      </c>
      <c r="G227" s="79" t="str">
        <f t="shared" si="6"/>
        <v>November</v>
      </c>
      <c r="H227" s="16">
        <f t="shared" ca="1" si="7"/>
        <v>22</v>
      </c>
      <c r="I227" s="17" t="s">
        <v>15</v>
      </c>
      <c r="J227" s="93">
        <v>84699</v>
      </c>
      <c r="K227" s="12">
        <v>4</v>
      </c>
      <c r="L227" s="11" t="s">
        <v>213</v>
      </c>
      <c r="M227" s="12" t="s">
        <v>33</v>
      </c>
      <c r="N227" s="11" t="s">
        <v>611</v>
      </c>
      <c r="O227" s="13">
        <v>331251341</v>
      </c>
      <c r="P227" s="11" t="s">
        <v>14</v>
      </c>
      <c r="Q227" s="78">
        <v>38752</v>
      </c>
      <c r="R227" s="79" t="s">
        <v>1604</v>
      </c>
      <c r="S227" s="16">
        <v>14</v>
      </c>
      <c r="T227" s="17" t="s">
        <v>37</v>
      </c>
      <c r="U227" s="157">
        <v>94878</v>
      </c>
      <c r="V227" s="12">
        <v>3</v>
      </c>
    </row>
    <row r="228" spans="1:22" x14ac:dyDescent="0.25">
      <c r="A228" s="11" t="s">
        <v>469</v>
      </c>
      <c r="B228" s="12" t="s">
        <v>33</v>
      </c>
      <c r="C228" s="11" t="s">
        <v>67</v>
      </c>
      <c r="D228" s="13">
        <v>427811310</v>
      </c>
      <c r="E228" s="11" t="s">
        <v>17</v>
      </c>
      <c r="F228" s="78">
        <v>41763</v>
      </c>
      <c r="G228" s="79" t="str">
        <f t="shared" si="6"/>
        <v>May</v>
      </c>
      <c r="H228" s="16">
        <f t="shared" ca="1" si="7"/>
        <v>6</v>
      </c>
      <c r="I228" s="17"/>
      <c r="J228" s="93">
        <v>120569</v>
      </c>
      <c r="K228" s="12">
        <v>5</v>
      </c>
      <c r="L228" s="11" t="s">
        <v>88</v>
      </c>
      <c r="M228" s="12" t="s">
        <v>33</v>
      </c>
      <c r="N228" s="11" t="s">
        <v>522</v>
      </c>
      <c r="O228" s="13">
        <v>592519945</v>
      </c>
      <c r="P228" s="11" t="s">
        <v>14</v>
      </c>
      <c r="Q228" s="78">
        <v>42302</v>
      </c>
      <c r="R228" s="79" t="s">
        <v>1596</v>
      </c>
      <c r="S228" s="16">
        <v>5</v>
      </c>
      <c r="T228" s="17" t="s">
        <v>15</v>
      </c>
      <c r="U228" s="157">
        <v>60278</v>
      </c>
      <c r="V228" s="12">
        <v>1</v>
      </c>
    </row>
    <row r="229" spans="1:22" hidden="1" x14ac:dyDescent="0.25">
      <c r="A229" s="11" t="s">
        <v>393</v>
      </c>
      <c r="B229" s="12" t="s">
        <v>28</v>
      </c>
      <c r="C229" s="11" t="s">
        <v>381</v>
      </c>
      <c r="D229" s="13">
        <v>999156829</v>
      </c>
      <c r="E229" s="11" t="s">
        <v>14</v>
      </c>
      <c r="F229" s="78">
        <v>43303</v>
      </c>
      <c r="G229" s="79" t="str">
        <f t="shared" si="6"/>
        <v>July</v>
      </c>
      <c r="H229" s="16">
        <f t="shared" ca="1" si="7"/>
        <v>2</v>
      </c>
      <c r="I229" s="17" t="s">
        <v>15</v>
      </c>
      <c r="J229" s="93">
        <v>45860</v>
      </c>
      <c r="K229" s="12">
        <v>4</v>
      </c>
      <c r="L229" s="11" t="s">
        <v>185</v>
      </c>
      <c r="M229" s="12" t="s">
        <v>12</v>
      </c>
      <c r="N229" s="11" t="s">
        <v>460</v>
      </c>
      <c r="O229" s="13">
        <v>724193735</v>
      </c>
      <c r="P229" s="11" t="s">
        <v>14</v>
      </c>
      <c r="Q229" s="78">
        <v>36476</v>
      </c>
      <c r="R229" s="79" t="s">
        <v>1602</v>
      </c>
      <c r="S229" s="16">
        <v>20</v>
      </c>
      <c r="T229" s="17" t="s">
        <v>37</v>
      </c>
      <c r="U229" s="157">
        <v>58307</v>
      </c>
      <c r="V229" s="12">
        <v>2</v>
      </c>
    </row>
    <row r="230" spans="1:22" hidden="1" x14ac:dyDescent="0.25">
      <c r="A230" s="11" t="s">
        <v>32</v>
      </c>
      <c r="B230" s="12" t="s">
        <v>33</v>
      </c>
      <c r="C230" s="11" t="s">
        <v>220</v>
      </c>
      <c r="D230" s="13">
        <v>559376297</v>
      </c>
      <c r="E230" s="11" t="s">
        <v>14</v>
      </c>
      <c r="F230" s="78">
        <v>39287</v>
      </c>
      <c r="G230" s="79" t="str">
        <f t="shared" si="6"/>
        <v>July</v>
      </c>
      <c r="H230" s="16">
        <f t="shared" ca="1" si="7"/>
        <v>13</v>
      </c>
      <c r="I230" s="17" t="s">
        <v>15</v>
      </c>
      <c r="J230" s="93">
        <v>48357</v>
      </c>
      <c r="K230" s="12">
        <v>2</v>
      </c>
      <c r="L230" s="11" t="s">
        <v>214</v>
      </c>
      <c r="M230" s="12" t="s">
        <v>28</v>
      </c>
      <c r="N230" s="11" t="s">
        <v>146</v>
      </c>
      <c r="O230" s="13">
        <v>526188716</v>
      </c>
      <c r="P230" s="11" t="s">
        <v>17</v>
      </c>
      <c r="Q230" s="78">
        <v>38815</v>
      </c>
      <c r="R230" s="79" t="s">
        <v>1601</v>
      </c>
      <c r="S230" s="16">
        <v>14</v>
      </c>
      <c r="T230" s="17"/>
      <c r="U230" s="157">
        <v>87035</v>
      </c>
      <c r="V230" s="12">
        <v>3</v>
      </c>
    </row>
    <row r="231" spans="1:22" hidden="1" x14ac:dyDescent="0.25">
      <c r="A231" s="11" t="s">
        <v>139</v>
      </c>
      <c r="B231" s="12" t="s">
        <v>28</v>
      </c>
      <c r="C231" s="11" t="s">
        <v>220</v>
      </c>
      <c r="D231" s="13">
        <v>616417564</v>
      </c>
      <c r="E231" s="11" t="s">
        <v>17</v>
      </c>
      <c r="F231" s="78">
        <v>38307</v>
      </c>
      <c r="G231" s="79" t="str">
        <f t="shared" si="6"/>
        <v>November</v>
      </c>
      <c r="H231" s="16">
        <f t="shared" ca="1" si="7"/>
        <v>16</v>
      </c>
      <c r="I231" s="17"/>
      <c r="J231" s="93">
        <v>56903</v>
      </c>
      <c r="K231" s="12">
        <v>5</v>
      </c>
      <c r="L231" s="11" t="s">
        <v>269</v>
      </c>
      <c r="M231" s="12" t="s">
        <v>28</v>
      </c>
      <c r="N231" s="11" t="s">
        <v>220</v>
      </c>
      <c r="O231" s="13">
        <v>910964196</v>
      </c>
      <c r="P231" s="11" t="s">
        <v>17</v>
      </c>
      <c r="Q231" s="78">
        <v>36675</v>
      </c>
      <c r="R231" s="79" t="s">
        <v>1600</v>
      </c>
      <c r="S231" s="16">
        <v>20</v>
      </c>
      <c r="T231" s="17"/>
      <c r="U231" s="157">
        <v>66866</v>
      </c>
      <c r="V231" s="12">
        <v>2</v>
      </c>
    </row>
    <row r="232" spans="1:22" hidden="1" x14ac:dyDescent="0.25">
      <c r="A232" s="11" t="s">
        <v>151</v>
      </c>
      <c r="B232" s="12" t="s">
        <v>12</v>
      </c>
      <c r="C232" s="11" t="s">
        <v>522</v>
      </c>
      <c r="D232" s="13">
        <v>828715080</v>
      </c>
      <c r="E232" s="11" t="s">
        <v>14</v>
      </c>
      <c r="F232" s="78">
        <v>37950</v>
      </c>
      <c r="G232" s="79" t="str">
        <f t="shared" si="6"/>
        <v>November</v>
      </c>
      <c r="H232" s="16">
        <f t="shared" ca="1" si="7"/>
        <v>17</v>
      </c>
      <c r="I232" s="17" t="s">
        <v>23</v>
      </c>
      <c r="J232" s="93">
        <v>82550</v>
      </c>
      <c r="K232" s="12">
        <v>2</v>
      </c>
      <c r="L232" s="11" t="s">
        <v>130</v>
      </c>
      <c r="M232" s="12" t="s">
        <v>12</v>
      </c>
      <c r="N232" s="11" t="s">
        <v>13</v>
      </c>
      <c r="O232" s="13">
        <v>100432924</v>
      </c>
      <c r="P232" s="11" t="s">
        <v>14</v>
      </c>
      <c r="Q232" s="78">
        <v>39027</v>
      </c>
      <c r="R232" s="79" t="s">
        <v>1602</v>
      </c>
      <c r="S232" s="16">
        <v>13</v>
      </c>
      <c r="T232" s="17" t="s">
        <v>15</v>
      </c>
      <c r="U232" s="157">
        <v>33143</v>
      </c>
      <c r="V232" s="12">
        <v>1</v>
      </c>
    </row>
    <row r="233" spans="1:22" hidden="1" x14ac:dyDescent="0.25">
      <c r="A233" s="11" t="s">
        <v>213</v>
      </c>
      <c r="B233" s="12" t="s">
        <v>33</v>
      </c>
      <c r="C233" s="11" t="s">
        <v>611</v>
      </c>
      <c r="D233" s="13">
        <v>331251341</v>
      </c>
      <c r="E233" s="11" t="s">
        <v>14</v>
      </c>
      <c r="F233" s="78">
        <v>38752</v>
      </c>
      <c r="G233" s="79" t="str">
        <f t="shared" si="6"/>
        <v>February</v>
      </c>
      <c r="H233" s="16">
        <f t="shared" ca="1" si="7"/>
        <v>14</v>
      </c>
      <c r="I233" s="17" t="s">
        <v>37</v>
      </c>
      <c r="J233" s="93">
        <v>94878</v>
      </c>
      <c r="K233" s="12">
        <v>3</v>
      </c>
      <c r="L233" s="11" t="s">
        <v>438</v>
      </c>
      <c r="M233" s="12" t="s">
        <v>33</v>
      </c>
      <c r="N233" s="11" t="s">
        <v>127</v>
      </c>
      <c r="O233" s="13">
        <v>207506781</v>
      </c>
      <c r="P233" s="11" t="s">
        <v>14</v>
      </c>
      <c r="Q233" s="78">
        <v>42779</v>
      </c>
      <c r="R233" s="79" t="s">
        <v>1604</v>
      </c>
      <c r="S233" s="16">
        <v>3</v>
      </c>
      <c r="T233" s="17" t="s">
        <v>15</v>
      </c>
      <c r="U233" s="157">
        <v>103194</v>
      </c>
      <c r="V233" s="12">
        <v>3</v>
      </c>
    </row>
    <row r="234" spans="1:22" hidden="1" x14ac:dyDescent="0.25">
      <c r="A234" s="11" t="s">
        <v>88</v>
      </c>
      <c r="B234" s="12" t="s">
        <v>33</v>
      </c>
      <c r="C234" s="11" t="s">
        <v>522</v>
      </c>
      <c r="D234" s="13">
        <v>592519945</v>
      </c>
      <c r="E234" s="11" t="s">
        <v>14</v>
      </c>
      <c r="F234" s="78">
        <v>42302</v>
      </c>
      <c r="G234" s="79" t="str">
        <f t="shared" si="6"/>
        <v>October</v>
      </c>
      <c r="H234" s="16">
        <f t="shared" ca="1" si="7"/>
        <v>5</v>
      </c>
      <c r="I234" s="17" t="s">
        <v>15</v>
      </c>
      <c r="J234" s="93">
        <v>60278</v>
      </c>
      <c r="K234" s="12">
        <v>1</v>
      </c>
      <c r="L234" s="11" t="s">
        <v>270</v>
      </c>
      <c r="M234" s="12" t="s">
        <v>28</v>
      </c>
      <c r="N234" s="11" t="s">
        <v>220</v>
      </c>
      <c r="O234" s="13">
        <v>676030562</v>
      </c>
      <c r="P234" s="11" t="s">
        <v>14</v>
      </c>
      <c r="Q234" s="78">
        <v>38551</v>
      </c>
      <c r="R234" s="79" t="s">
        <v>1593</v>
      </c>
      <c r="S234" s="16">
        <v>15</v>
      </c>
      <c r="T234" s="17" t="s">
        <v>15</v>
      </c>
      <c r="U234" s="157">
        <v>81135</v>
      </c>
      <c r="V234" s="12">
        <v>1</v>
      </c>
    </row>
    <row r="235" spans="1:22" hidden="1" x14ac:dyDescent="0.25">
      <c r="A235" s="11" t="s">
        <v>185</v>
      </c>
      <c r="B235" s="12" t="s">
        <v>12</v>
      </c>
      <c r="C235" s="11" t="s">
        <v>460</v>
      </c>
      <c r="D235" s="13">
        <v>724193735</v>
      </c>
      <c r="E235" s="11" t="s">
        <v>14</v>
      </c>
      <c r="F235" s="78">
        <v>36476</v>
      </c>
      <c r="G235" s="79" t="str">
        <f t="shared" si="6"/>
        <v>November</v>
      </c>
      <c r="H235" s="16">
        <f t="shared" ca="1" si="7"/>
        <v>21</v>
      </c>
      <c r="I235" s="17" t="s">
        <v>37</v>
      </c>
      <c r="J235" s="93">
        <v>58307</v>
      </c>
      <c r="K235" s="12">
        <v>2</v>
      </c>
      <c r="L235" s="11" t="s">
        <v>551</v>
      </c>
      <c r="M235" s="12" t="s">
        <v>19</v>
      </c>
      <c r="N235" s="11" t="s">
        <v>685</v>
      </c>
      <c r="O235" s="13">
        <v>971128623</v>
      </c>
      <c r="P235" s="11" t="s">
        <v>17</v>
      </c>
      <c r="Q235" s="78">
        <v>39997</v>
      </c>
      <c r="R235" s="79" t="s">
        <v>1593</v>
      </c>
      <c r="S235" s="16">
        <v>11</v>
      </c>
      <c r="T235" s="17"/>
      <c r="U235" s="157">
        <v>34466</v>
      </c>
      <c r="V235" s="12">
        <v>3</v>
      </c>
    </row>
    <row r="236" spans="1:22" hidden="1" x14ac:dyDescent="0.25">
      <c r="A236" s="11" t="s">
        <v>214</v>
      </c>
      <c r="B236" s="12" t="s">
        <v>28</v>
      </c>
      <c r="C236" s="11" t="s">
        <v>146</v>
      </c>
      <c r="D236" s="13">
        <v>526188716</v>
      </c>
      <c r="E236" s="11" t="s">
        <v>17</v>
      </c>
      <c r="F236" s="78">
        <v>38815</v>
      </c>
      <c r="G236" s="79" t="str">
        <f t="shared" si="6"/>
        <v>April</v>
      </c>
      <c r="H236" s="16">
        <f t="shared" ca="1" si="7"/>
        <v>14</v>
      </c>
      <c r="I236" s="17"/>
      <c r="J236" s="93">
        <v>87035</v>
      </c>
      <c r="K236" s="12">
        <v>3</v>
      </c>
      <c r="L236" s="11" t="s">
        <v>713</v>
      </c>
      <c r="M236" s="12" t="s">
        <v>31</v>
      </c>
      <c r="N236" s="11" t="s">
        <v>522</v>
      </c>
      <c r="O236" s="13">
        <v>486016972</v>
      </c>
      <c r="P236" s="11" t="s">
        <v>22</v>
      </c>
      <c r="Q236" s="78">
        <v>42584</v>
      </c>
      <c r="R236" s="79" t="s">
        <v>1594</v>
      </c>
      <c r="S236" s="16">
        <v>4</v>
      </c>
      <c r="T236" s="17" t="s">
        <v>15</v>
      </c>
      <c r="U236" s="157">
        <v>61513</v>
      </c>
      <c r="V236" s="12">
        <v>1</v>
      </c>
    </row>
    <row r="237" spans="1:22" hidden="1" x14ac:dyDescent="0.25">
      <c r="A237" s="11" t="s">
        <v>269</v>
      </c>
      <c r="B237" s="12" t="s">
        <v>28</v>
      </c>
      <c r="C237" s="11" t="s">
        <v>220</v>
      </c>
      <c r="D237" s="13">
        <v>910964196</v>
      </c>
      <c r="E237" s="11" t="s">
        <v>17</v>
      </c>
      <c r="F237" s="78">
        <v>36675</v>
      </c>
      <c r="G237" s="79" t="str">
        <f t="shared" si="6"/>
        <v>May</v>
      </c>
      <c r="H237" s="16">
        <f t="shared" ca="1" si="7"/>
        <v>20</v>
      </c>
      <c r="I237" s="17"/>
      <c r="J237" s="93">
        <v>66866</v>
      </c>
      <c r="K237" s="12">
        <v>2</v>
      </c>
      <c r="L237" s="11" t="s">
        <v>271</v>
      </c>
      <c r="M237" s="12" t="s">
        <v>19</v>
      </c>
      <c r="N237" s="11" t="s">
        <v>460</v>
      </c>
      <c r="O237" s="13">
        <v>297806507</v>
      </c>
      <c r="P237" s="11" t="s">
        <v>14</v>
      </c>
      <c r="Q237" s="78">
        <v>37596</v>
      </c>
      <c r="R237" s="79" t="s">
        <v>1598</v>
      </c>
      <c r="S237" s="16">
        <v>17</v>
      </c>
      <c r="T237" s="17" t="s">
        <v>20</v>
      </c>
      <c r="U237" s="157">
        <v>105084</v>
      </c>
      <c r="V237" s="12">
        <v>2</v>
      </c>
    </row>
    <row r="238" spans="1:22" hidden="1" x14ac:dyDescent="0.25">
      <c r="A238" s="11" t="s">
        <v>130</v>
      </c>
      <c r="B238" s="12" t="s">
        <v>12</v>
      </c>
      <c r="C238" s="11" t="s">
        <v>13</v>
      </c>
      <c r="D238" s="13">
        <v>100432924</v>
      </c>
      <c r="E238" s="11" t="s">
        <v>14</v>
      </c>
      <c r="F238" s="78">
        <v>39027</v>
      </c>
      <c r="G238" s="79" t="str">
        <f t="shared" si="6"/>
        <v>November</v>
      </c>
      <c r="H238" s="16">
        <f t="shared" ca="1" si="7"/>
        <v>14</v>
      </c>
      <c r="I238" s="17" t="s">
        <v>15</v>
      </c>
      <c r="J238" s="93">
        <v>33143</v>
      </c>
      <c r="K238" s="12">
        <v>1</v>
      </c>
      <c r="L238" s="11" t="s">
        <v>714</v>
      </c>
      <c r="M238" s="12" t="s">
        <v>33</v>
      </c>
      <c r="N238" s="11" t="s">
        <v>685</v>
      </c>
      <c r="O238" s="13">
        <v>324069262</v>
      </c>
      <c r="P238" s="11" t="s">
        <v>17</v>
      </c>
      <c r="Q238" s="78">
        <v>37390</v>
      </c>
      <c r="R238" s="79" t="s">
        <v>1600</v>
      </c>
      <c r="S238" s="16">
        <v>18</v>
      </c>
      <c r="T238" s="17"/>
      <c r="U238" s="157">
        <v>60892</v>
      </c>
      <c r="V238" s="12">
        <v>1</v>
      </c>
    </row>
    <row r="239" spans="1:22" x14ac:dyDescent="0.25">
      <c r="A239" s="11" t="s">
        <v>438</v>
      </c>
      <c r="B239" s="12" t="s">
        <v>33</v>
      </c>
      <c r="C239" s="11" t="s">
        <v>127</v>
      </c>
      <c r="D239" s="13">
        <v>207506781</v>
      </c>
      <c r="E239" s="11" t="s">
        <v>14</v>
      </c>
      <c r="F239" s="78">
        <v>42779</v>
      </c>
      <c r="G239" s="79" t="str">
        <f t="shared" si="6"/>
        <v>February</v>
      </c>
      <c r="H239" s="16">
        <f t="shared" ca="1" si="7"/>
        <v>3</v>
      </c>
      <c r="I239" s="17" t="s">
        <v>15</v>
      </c>
      <c r="J239" s="93">
        <v>103194</v>
      </c>
      <c r="K239" s="12">
        <v>3</v>
      </c>
      <c r="L239" s="11" t="s">
        <v>715</v>
      </c>
      <c r="M239" s="12" t="s">
        <v>33</v>
      </c>
      <c r="N239" s="11" t="s">
        <v>685</v>
      </c>
      <c r="O239" s="13">
        <v>970466937</v>
      </c>
      <c r="P239" s="11" t="s">
        <v>17</v>
      </c>
      <c r="Q239" s="78">
        <v>36351</v>
      </c>
      <c r="R239" s="79" t="s">
        <v>1593</v>
      </c>
      <c r="S239" s="16">
        <v>21</v>
      </c>
      <c r="T239" s="17"/>
      <c r="U239" s="157">
        <v>84348</v>
      </c>
      <c r="V239" s="12">
        <v>5</v>
      </c>
    </row>
    <row r="240" spans="1:22" hidden="1" x14ac:dyDescent="0.25">
      <c r="A240" s="11" t="s">
        <v>270</v>
      </c>
      <c r="B240" s="12" t="s">
        <v>28</v>
      </c>
      <c r="C240" s="11" t="s">
        <v>220</v>
      </c>
      <c r="D240" s="13">
        <v>676030562</v>
      </c>
      <c r="E240" s="11" t="s">
        <v>14</v>
      </c>
      <c r="F240" s="78">
        <v>38551</v>
      </c>
      <c r="G240" s="79" t="str">
        <f t="shared" si="6"/>
        <v>July</v>
      </c>
      <c r="H240" s="16">
        <f t="shared" ca="1" si="7"/>
        <v>15</v>
      </c>
      <c r="I240" s="17" t="s">
        <v>15</v>
      </c>
      <c r="J240" s="93">
        <v>81135</v>
      </c>
      <c r="K240" s="12">
        <v>1</v>
      </c>
      <c r="L240" s="11" t="s">
        <v>552</v>
      </c>
      <c r="M240" s="12" t="s">
        <v>12</v>
      </c>
      <c r="N240" s="11" t="s">
        <v>67</v>
      </c>
      <c r="O240" s="13">
        <v>415228597</v>
      </c>
      <c r="P240" s="11" t="s">
        <v>14</v>
      </c>
      <c r="Q240" s="78">
        <v>38523</v>
      </c>
      <c r="R240" s="79" t="s">
        <v>1603</v>
      </c>
      <c r="S240" s="16">
        <v>15</v>
      </c>
      <c r="T240" s="17" t="s">
        <v>15</v>
      </c>
      <c r="U240" s="157">
        <v>55242</v>
      </c>
      <c r="V240" s="12">
        <v>4</v>
      </c>
    </row>
    <row r="241" spans="1:22" hidden="1" x14ac:dyDescent="0.25">
      <c r="A241" s="11" t="s">
        <v>551</v>
      </c>
      <c r="B241" s="12" t="s">
        <v>19</v>
      </c>
      <c r="C241" s="11" t="s">
        <v>685</v>
      </c>
      <c r="D241" s="13">
        <v>971128623</v>
      </c>
      <c r="E241" s="11" t="s">
        <v>17</v>
      </c>
      <c r="F241" s="78">
        <v>39997</v>
      </c>
      <c r="G241" s="79" t="str">
        <f t="shared" si="6"/>
        <v>July</v>
      </c>
      <c r="H241" s="16">
        <f t="shared" ca="1" si="7"/>
        <v>11</v>
      </c>
      <c r="I241" s="17"/>
      <c r="J241" s="93">
        <v>34466</v>
      </c>
      <c r="K241" s="12">
        <v>3</v>
      </c>
      <c r="L241" s="11" t="s">
        <v>553</v>
      </c>
      <c r="M241" s="12" t="s">
        <v>28</v>
      </c>
      <c r="N241" s="11" t="s">
        <v>685</v>
      </c>
      <c r="O241" s="13">
        <v>317749924</v>
      </c>
      <c r="P241" s="11" t="s">
        <v>17</v>
      </c>
      <c r="Q241" s="78">
        <v>36833</v>
      </c>
      <c r="R241" s="79" t="s">
        <v>1602</v>
      </c>
      <c r="S241" s="16">
        <v>20</v>
      </c>
      <c r="T241" s="17"/>
      <c r="U241" s="157">
        <v>85442</v>
      </c>
      <c r="V241" s="12">
        <v>5</v>
      </c>
    </row>
    <row r="242" spans="1:22" hidden="1" x14ac:dyDescent="0.25">
      <c r="A242" s="11" t="s">
        <v>713</v>
      </c>
      <c r="B242" s="12" t="s">
        <v>31</v>
      </c>
      <c r="C242" s="11" t="s">
        <v>522</v>
      </c>
      <c r="D242" s="13">
        <v>486016972</v>
      </c>
      <c r="E242" s="11" t="s">
        <v>22</v>
      </c>
      <c r="F242" s="78">
        <v>42584</v>
      </c>
      <c r="G242" s="79" t="str">
        <f t="shared" si="6"/>
        <v>August</v>
      </c>
      <c r="H242" s="16">
        <f t="shared" ca="1" si="7"/>
        <v>4</v>
      </c>
      <c r="I242" s="17" t="s">
        <v>15</v>
      </c>
      <c r="J242" s="93">
        <v>61513</v>
      </c>
      <c r="K242" s="12">
        <v>1</v>
      </c>
      <c r="L242" s="11" t="s">
        <v>554</v>
      </c>
      <c r="M242" s="12" t="s">
        <v>33</v>
      </c>
      <c r="N242" s="11" t="s">
        <v>522</v>
      </c>
      <c r="O242" s="13">
        <v>552528553</v>
      </c>
      <c r="P242" s="11" t="s">
        <v>26</v>
      </c>
      <c r="Q242" s="78">
        <v>39196</v>
      </c>
      <c r="R242" s="79" t="s">
        <v>1601</v>
      </c>
      <c r="S242" s="16">
        <v>13</v>
      </c>
      <c r="T242" s="17"/>
      <c r="U242" s="157">
        <v>49972</v>
      </c>
      <c r="V242" s="12">
        <v>4</v>
      </c>
    </row>
    <row r="243" spans="1:22" x14ac:dyDescent="0.25">
      <c r="A243" s="11" t="s">
        <v>271</v>
      </c>
      <c r="B243" s="12" t="s">
        <v>19</v>
      </c>
      <c r="C243" s="11" t="s">
        <v>460</v>
      </c>
      <c r="D243" s="13">
        <v>297806507</v>
      </c>
      <c r="E243" s="11" t="s">
        <v>14</v>
      </c>
      <c r="F243" s="78">
        <v>37596</v>
      </c>
      <c r="G243" s="79" t="str">
        <f t="shared" si="6"/>
        <v>December</v>
      </c>
      <c r="H243" s="16">
        <f t="shared" ca="1" si="7"/>
        <v>18</v>
      </c>
      <c r="I243" s="17" t="s">
        <v>20</v>
      </c>
      <c r="J243" s="93">
        <v>105084</v>
      </c>
      <c r="K243" s="12">
        <v>2</v>
      </c>
      <c r="L243" s="11" t="s">
        <v>555</v>
      </c>
      <c r="M243" s="12" t="s">
        <v>19</v>
      </c>
      <c r="N243" s="11" t="s">
        <v>522</v>
      </c>
      <c r="O243" s="13">
        <v>289103201</v>
      </c>
      <c r="P243" s="11" t="s">
        <v>14</v>
      </c>
      <c r="Q243" s="78">
        <v>42073</v>
      </c>
      <c r="R243" s="79" t="s">
        <v>1599</v>
      </c>
      <c r="S243" s="16">
        <v>5</v>
      </c>
      <c r="T243" s="17" t="s">
        <v>15</v>
      </c>
      <c r="U243" s="157">
        <v>99671</v>
      </c>
      <c r="V243" s="12">
        <v>2</v>
      </c>
    </row>
    <row r="244" spans="1:22" hidden="1" x14ac:dyDescent="0.25">
      <c r="A244" s="11" t="s">
        <v>714</v>
      </c>
      <c r="B244" s="12" t="s">
        <v>33</v>
      </c>
      <c r="C244" s="11" t="s">
        <v>685</v>
      </c>
      <c r="D244" s="13">
        <v>324069262</v>
      </c>
      <c r="E244" s="11" t="s">
        <v>17</v>
      </c>
      <c r="F244" s="78">
        <v>37390</v>
      </c>
      <c r="G244" s="79" t="str">
        <f t="shared" si="6"/>
        <v>May</v>
      </c>
      <c r="H244" s="16">
        <f t="shared" ca="1" si="7"/>
        <v>18</v>
      </c>
      <c r="I244" s="17"/>
      <c r="J244" s="93">
        <v>60892</v>
      </c>
      <c r="K244" s="12">
        <v>1</v>
      </c>
      <c r="L244" s="11" t="s">
        <v>470</v>
      </c>
      <c r="M244" s="12" t="s">
        <v>25</v>
      </c>
      <c r="N244" s="11" t="s">
        <v>381</v>
      </c>
      <c r="O244" s="13">
        <v>662974752</v>
      </c>
      <c r="P244" s="11" t="s">
        <v>14</v>
      </c>
      <c r="Q244" s="78">
        <v>39248</v>
      </c>
      <c r="R244" s="79" t="s">
        <v>1603</v>
      </c>
      <c r="S244" s="16">
        <v>13</v>
      </c>
      <c r="T244" s="17" t="s">
        <v>37</v>
      </c>
      <c r="U244" s="157">
        <v>69404</v>
      </c>
      <c r="V244" s="12">
        <v>4</v>
      </c>
    </row>
    <row r="245" spans="1:22" x14ac:dyDescent="0.25">
      <c r="A245" s="11" t="s">
        <v>715</v>
      </c>
      <c r="B245" s="12" t="s">
        <v>33</v>
      </c>
      <c r="C245" s="11" t="s">
        <v>685</v>
      </c>
      <c r="D245" s="13">
        <v>970466937</v>
      </c>
      <c r="E245" s="11" t="s">
        <v>17</v>
      </c>
      <c r="F245" s="78">
        <v>36351</v>
      </c>
      <c r="G245" s="79" t="str">
        <f t="shared" si="6"/>
        <v>July</v>
      </c>
      <c r="H245" s="16">
        <f t="shared" ca="1" si="7"/>
        <v>21</v>
      </c>
      <c r="I245" s="17"/>
      <c r="J245" s="93">
        <v>84348</v>
      </c>
      <c r="K245" s="12">
        <v>5</v>
      </c>
      <c r="L245" s="11" t="s">
        <v>801</v>
      </c>
      <c r="M245" s="12" t="s">
        <v>12</v>
      </c>
      <c r="N245" s="11" t="s">
        <v>220</v>
      </c>
      <c r="O245" s="13">
        <v>159117255</v>
      </c>
      <c r="P245" s="11" t="s">
        <v>17</v>
      </c>
      <c r="Q245" s="78">
        <v>42686</v>
      </c>
      <c r="R245" s="79" t="s">
        <v>1602</v>
      </c>
      <c r="S245" s="16">
        <v>3</v>
      </c>
      <c r="T245" s="17"/>
      <c r="U245" s="157">
        <v>106002</v>
      </c>
      <c r="V245" s="12">
        <v>4</v>
      </c>
    </row>
    <row r="246" spans="1:22" hidden="1" x14ac:dyDescent="0.25">
      <c r="A246" s="11" t="s">
        <v>552</v>
      </c>
      <c r="B246" s="12" t="s">
        <v>12</v>
      </c>
      <c r="C246" s="11" t="s">
        <v>67</v>
      </c>
      <c r="D246" s="13">
        <v>415228597</v>
      </c>
      <c r="E246" s="11" t="s">
        <v>14</v>
      </c>
      <c r="F246" s="78">
        <v>38523</v>
      </c>
      <c r="G246" s="79" t="str">
        <f t="shared" si="6"/>
        <v>June</v>
      </c>
      <c r="H246" s="16">
        <f t="shared" ca="1" si="7"/>
        <v>15</v>
      </c>
      <c r="I246" s="17" t="s">
        <v>15</v>
      </c>
      <c r="J246" s="93">
        <v>55242</v>
      </c>
      <c r="K246" s="12">
        <v>4</v>
      </c>
      <c r="L246" s="11" t="s">
        <v>272</v>
      </c>
      <c r="M246" s="12" t="s">
        <v>33</v>
      </c>
      <c r="N246" s="11" t="s">
        <v>685</v>
      </c>
      <c r="O246" s="13">
        <v>212558012</v>
      </c>
      <c r="P246" s="11" t="s">
        <v>14</v>
      </c>
      <c r="Q246" s="78">
        <v>39823</v>
      </c>
      <c r="R246" s="79" t="s">
        <v>1597</v>
      </c>
      <c r="S246" s="16">
        <v>11</v>
      </c>
      <c r="T246" s="17" t="s">
        <v>15</v>
      </c>
      <c r="U246" s="157">
        <v>85131</v>
      </c>
      <c r="V246" s="12">
        <v>4</v>
      </c>
    </row>
    <row r="247" spans="1:22" hidden="1" x14ac:dyDescent="0.25">
      <c r="A247" s="11" t="s">
        <v>553</v>
      </c>
      <c r="B247" s="12" t="s">
        <v>28</v>
      </c>
      <c r="C247" s="11" t="s">
        <v>685</v>
      </c>
      <c r="D247" s="13">
        <v>317749924</v>
      </c>
      <c r="E247" s="11" t="s">
        <v>17</v>
      </c>
      <c r="F247" s="78">
        <v>36833</v>
      </c>
      <c r="G247" s="79" t="str">
        <f t="shared" si="6"/>
        <v>November</v>
      </c>
      <c r="H247" s="16">
        <f t="shared" ca="1" si="7"/>
        <v>20</v>
      </c>
      <c r="I247" s="17"/>
      <c r="J247" s="93">
        <v>85442</v>
      </c>
      <c r="K247" s="12">
        <v>5</v>
      </c>
      <c r="L247" s="11" t="s">
        <v>89</v>
      </c>
      <c r="M247" s="12" t="s">
        <v>33</v>
      </c>
      <c r="N247" s="11" t="s">
        <v>67</v>
      </c>
      <c r="O247" s="13">
        <v>870106287</v>
      </c>
      <c r="P247" s="11" t="s">
        <v>22</v>
      </c>
      <c r="Q247" s="78">
        <v>37404</v>
      </c>
      <c r="R247" s="79" t="s">
        <v>1600</v>
      </c>
      <c r="S247" s="16">
        <v>18</v>
      </c>
      <c r="T247" s="17" t="s">
        <v>42</v>
      </c>
      <c r="U247" s="157">
        <v>52542</v>
      </c>
      <c r="V247" s="12">
        <v>4</v>
      </c>
    </row>
    <row r="248" spans="1:22" hidden="1" x14ac:dyDescent="0.25">
      <c r="A248" s="11" t="s">
        <v>554</v>
      </c>
      <c r="B248" s="12" t="s">
        <v>33</v>
      </c>
      <c r="C248" s="11" t="s">
        <v>522</v>
      </c>
      <c r="D248" s="13">
        <v>552528553</v>
      </c>
      <c r="E248" s="11" t="s">
        <v>26</v>
      </c>
      <c r="F248" s="78">
        <v>39196</v>
      </c>
      <c r="G248" s="79" t="str">
        <f t="shared" si="6"/>
        <v>April</v>
      </c>
      <c r="H248" s="16">
        <f t="shared" ca="1" si="7"/>
        <v>13</v>
      </c>
      <c r="I248" s="17"/>
      <c r="J248" s="93">
        <v>49972</v>
      </c>
      <c r="K248" s="12">
        <v>4</v>
      </c>
      <c r="L248" s="11" t="s">
        <v>632</v>
      </c>
      <c r="M248" s="12" t="s">
        <v>31</v>
      </c>
      <c r="N248" s="11" t="s">
        <v>381</v>
      </c>
      <c r="O248" s="13">
        <v>357081517</v>
      </c>
      <c r="P248" s="11" t="s">
        <v>22</v>
      </c>
      <c r="Q248" s="78">
        <v>39227</v>
      </c>
      <c r="R248" s="79" t="s">
        <v>1600</v>
      </c>
      <c r="S248" s="16">
        <v>13</v>
      </c>
      <c r="T248" s="17" t="s">
        <v>37</v>
      </c>
      <c r="U248" s="157">
        <v>36167</v>
      </c>
      <c r="V248" s="12">
        <v>2</v>
      </c>
    </row>
    <row r="249" spans="1:22" hidden="1" x14ac:dyDescent="0.25">
      <c r="A249" s="11" t="s">
        <v>555</v>
      </c>
      <c r="B249" s="12" t="s">
        <v>19</v>
      </c>
      <c r="C249" s="11" t="s">
        <v>522</v>
      </c>
      <c r="D249" s="13">
        <v>289103201</v>
      </c>
      <c r="E249" s="11" t="s">
        <v>14</v>
      </c>
      <c r="F249" s="78">
        <v>42073</v>
      </c>
      <c r="G249" s="79" t="str">
        <f t="shared" si="6"/>
        <v>March</v>
      </c>
      <c r="H249" s="16">
        <f t="shared" ca="1" si="7"/>
        <v>5</v>
      </c>
      <c r="I249" s="17" t="s">
        <v>15</v>
      </c>
      <c r="J249" s="93">
        <v>99671</v>
      </c>
      <c r="K249" s="12">
        <v>2</v>
      </c>
      <c r="L249" s="11" t="s">
        <v>633</v>
      </c>
      <c r="M249" s="12" t="s">
        <v>28</v>
      </c>
      <c r="N249" s="11" t="s">
        <v>611</v>
      </c>
      <c r="O249" s="13">
        <v>843632637</v>
      </c>
      <c r="P249" s="11" t="s">
        <v>26</v>
      </c>
      <c r="Q249" s="78">
        <v>38717</v>
      </c>
      <c r="R249" s="79" t="s">
        <v>1598</v>
      </c>
      <c r="S249" s="16">
        <v>14</v>
      </c>
      <c r="T249" s="17"/>
      <c r="U249" s="157">
        <v>17329</v>
      </c>
      <c r="V249" s="12">
        <v>5</v>
      </c>
    </row>
    <row r="250" spans="1:22" hidden="1" x14ac:dyDescent="0.25">
      <c r="A250" s="11" t="s">
        <v>470</v>
      </c>
      <c r="B250" s="12" t="s">
        <v>25</v>
      </c>
      <c r="C250" s="11" t="s">
        <v>381</v>
      </c>
      <c r="D250" s="13">
        <v>662974752</v>
      </c>
      <c r="E250" s="11" t="s">
        <v>14</v>
      </c>
      <c r="F250" s="78">
        <v>39248</v>
      </c>
      <c r="G250" s="79" t="str">
        <f t="shared" si="6"/>
        <v>June</v>
      </c>
      <c r="H250" s="16">
        <f t="shared" ca="1" si="7"/>
        <v>13</v>
      </c>
      <c r="I250" s="17" t="s">
        <v>37</v>
      </c>
      <c r="J250" s="93">
        <v>69404</v>
      </c>
      <c r="K250" s="12">
        <v>4</v>
      </c>
      <c r="L250" s="11" t="s">
        <v>273</v>
      </c>
      <c r="M250" s="12" t="s">
        <v>33</v>
      </c>
      <c r="N250" s="11" t="s">
        <v>522</v>
      </c>
      <c r="O250" s="13">
        <v>953109212</v>
      </c>
      <c r="P250" s="11" t="s">
        <v>14</v>
      </c>
      <c r="Q250" s="78">
        <v>43294</v>
      </c>
      <c r="R250" s="79" t="s">
        <v>1593</v>
      </c>
      <c r="S250" s="16">
        <v>2</v>
      </c>
      <c r="T250" s="17" t="s">
        <v>20</v>
      </c>
      <c r="U250" s="157">
        <v>79853</v>
      </c>
      <c r="V250" s="12">
        <v>4</v>
      </c>
    </row>
    <row r="251" spans="1:22" x14ac:dyDescent="0.25">
      <c r="A251" s="11" t="s">
        <v>801</v>
      </c>
      <c r="B251" s="12" t="s">
        <v>12</v>
      </c>
      <c r="C251" s="11" t="s">
        <v>220</v>
      </c>
      <c r="D251" s="13">
        <v>159117255</v>
      </c>
      <c r="E251" s="11" t="s">
        <v>17</v>
      </c>
      <c r="F251" s="78">
        <v>42686</v>
      </c>
      <c r="G251" s="79" t="str">
        <f t="shared" si="6"/>
        <v>November</v>
      </c>
      <c r="H251" s="16">
        <f t="shared" ca="1" si="7"/>
        <v>4</v>
      </c>
      <c r="I251" s="17"/>
      <c r="J251" s="93">
        <v>106002</v>
      </c>
      <c r="K251" s="12">
        <v>4</v>
      </c>
      <c r="L251" s="11" t="s">
        <v>274</v>
      </c>
      <c r="M251" s="12" t="s">
        <v>28</v>
      </c>
      <c r="N251" s="11" t="s">
        <v>220</v>
      </c>
      <c r="O251" s="13">
        <v>984570981</v>
      </c>
      <c r="P251" s="11" t="s">
        <v>22</v>
      </c>
      <c r="Q251" s="78">
        <v>39125</v>
      </c>
      <c r="R251" s="79" t="s">
        <v>1604</v>
      </c>
      <c r="S251" s="16">
        <v>13</v>
      </c>
      <c r="T251" s="17" t="s">
        <v>37</v>
      </c>
      <c r="U251" s="157">
        <v>65057</v>
      </c>
      <c r="V251" s="12">
        <v>1</v>
      </c>
    </row>
    <row r="252" spans="1:22" hidden="1" x14ac:dyDescent="0.25">
      <c r="A252" s="11" t="s">
        <v>272</v>
      </c>
      <c r="B252" s="12" t="s">
        <v>33</v>
      </c>
      <c r="C252" s="11" t="s">
        <v>685</v>
      </c>
      <c r="D252" s="13">
        <v>212558012</v>
      </c>
      <c r="E252" s="11" t="s">
        <v>14</v>
      </c>
      <c r="F252" s="78">
        <v>39823</v>
      </c>
      <c r="G252" s="79" t="str">
        <f t="shared" si="6"/>
        <v>January</v>
      </c>
      <c r="H252" s="16">
        <f t="shared" ca="1" si="7"/>
        <v>11</v>
      </c>
      <c r="I252" s="17" t="s">
        <v>15</v>
      </c>
      <c r="J252" s="93">
        <v>85131</v>
      </c>
      <c r="K252" s="12">
        <v>4</v>
      </c>
      <c r="L252" s="11" t="s">
        <v>717</v>
      </c>
      <c r="M252" s="12" t="s">
        <v>33</v>
      </c>
      <c r="N252" s="11" t="s">
        <v>505</v>
      </c>
      <c r="O252" s="13">
        <v>852430023</v>
      </c>
      <c r="P252" s="11" t="s">
        <v>22</v>
      </c>
      <c r="Q252" s="78">
        <v>35968</v>
      </c>
      <c r="R252" s="79" t="s">
        <v>1603</v>
      </c>
      <c r="S252" s="16">
        <v>22</v>
      </c>
      <c r="T252" s="17" t="s">
        <v>20</v>
      </c>
      <c r="U252" s="157">
        <v>33500</v>
      </c>
      <c r="V252" s="12">
        <v>1</v>
      </c>
    </row>
    <row r="253" spans="1:22" hidden="1" x14ac:dyDescent="0.25">
      <c r="A253" s="11" t="s">
        <v>89</v>
      </c>
      <c r="B253" s="12" t="s">
        <v>33</v>
      </c>
      <c r="C253" s="11" t="s">
        <v>67</v>
      </c>
      <c r="D253" s="13">
        <v>870106287</v>
      </c>
      <c r="E253" s="11" t="s">
        <v>22</v>
      </c>
      <c r="F253" s="78">
        <v>37404</v>
      </c>
      <c r="G253" s="79" t="str">
        <f t="shared" si="6"/>
        <v>May</v>
      </c>
      <c r="H253" s="16">
        <f t="shared" ca="1" si="7"/>
        <v>18</v>
      </c>
      <c r="I253" s="17" t="s">
        <v>42</v>
      </c>
      <c r="J253" s="93">
        <v>52542</v>
      </c>
      <c r="K253" s="12">
        <v>4</v>
      </c>
      <c r="L253" s="11" t="s">
        <v>394</v>
      </c>
      <c r="M253" s="12" t="s">
        <v>19</v>
      </c>
      <c r="N253" s="11" t="s">
        <v>67</v>
      </c>
      <c r="O253" s="13">
        <v>600458368</v>
      </c>
      <c r="P253" s="11" t="s">
        <v>22</v>
      </c>
      <c r="Q253" s="78">
        <v>42658</v>
      </c>
      <c r="R253" s="79" t="s">
        <v>1596</v>
      </c>
      <c r="S253" s="16">
        <v>4</v>
      </c>
      <c r="T253" s="17" t="s">
        <v>42</v>
      </c>
      <c r="U253" s="157">
        <v>30422</v>
      </c>
      <c r="V253" s="12">
        <v>3</v>
      </c>
    </row>
    <row r="254" spans="1:22" hidden="1" x14ac:dyDescent="0.25">
      <c r="A254" s="11" t="s">
        <v>632</v>
      </c>
      <c r="B254" s="12" t="s">
        <v>31</v>
      </c>
      <c r="C254" s="11" t="s">
        <v>381</v>
      </c>
      <c r="D254" s="13">
        <v>357081517</v>
      </c>
      <c r="E254" s="11" t="s">
        <v>22</v>
      </c>
      <c r="F254" s="78">
        <v>39227</v>
      </c>
      <c r="G254" s="79" t="str">
        <f t="shared" si="6"/>
        <v>May</v>
      </c>
      <c r="H254" s="16">
        <f t="shared" ca="1" si="7"/>
        <v>13</v>
      </c>
      <c r="I254" s="17" t="s">
        <v>37</v>
      </c>
      <c r="J254" s="93">
        <v>36167</v>
      </c>
      <c r="K254" s="12">
        <v>2</v>
      </c>
      <c r="L254" s="11" t="s">
        <v>275</v>
      </c>
      <c r="M254" s="12" t="s">
        <v>28</v>
      </c>
      <c r="N254" s="11" t="s">
        <v>505</v>
      </c>
      <c r="O254" s="13">
        <v>134557291</v>
      </c>
      <c r="P254" s="11" t="s">
        <v>14</v>
      </c>
      <c r="Q254" s="78">
        <v>35969</v>
      </c>
      <c r="R254" s="79" t="s">
        <v>1603</v>
      </c>
      <c r="S254" s="16">
        <v>22</v>
      </c>
      <c r="T254" s="17" t="s">
        <v>15</v>
      </c>
      <c r="U254" s="157">
        <v>44010</v>
      </c>
      <c r="V254" s="12">
        <v>5</v>
      </c>
    </row>
    <row r="255" spans="1:22" hidden="1" x14ac:dyDescent="0.25">
      <c r="A255" s="11" t="s">
        <v>633</v>
      </c>
      <c r="B255" s="12" t="s">
        <v>28</v>
      </c>
      <c r="C255" s="11" t="s">
        <v>611</v>
      </c>
      <c r="D255" s="13">
        <v>843632637</v>
      </c>
      <c r="E255" s="11" t="s">
        <v>26</v>
      </c>
      <c r="F255" s="78">
        <v>38717</v>
      </c>
      <c r="G255" s="79" t="str">
        <f t="shared" si="6"/>
        <v>December</v>
      </c>
      <c r="H255" s="16">
        <f t="shared" ca="1" si="7"/>
        <v>14</v>
      </c>
      <c r="I255" s="17"/>
      <c r="J255" s="93">
        <v>17329</v>
      </c>
      <c r="K255" s="12">
        <v>5</v>
      </c>
      <c r="L255" s="11" t="s">
        <v>471</v>
      </c>
      <c r="M255" s="12" t="s">
        <v>28</v>
      </c>
      <c r="N255" s="11" t="s">
        <v>611</v>
      </c>
      <c r="O255" s="13">
        <v>180832423</v>
      </c>
      <c r="P255" s="11" t="s">
        <v>14</v>
      </c>
      <c r="Q255" s="78">
        <v>38934</v>
      </c>
      <c r="R255" s="79" t="s">
        <v>1594</v>
      </c>
      <c r="S255" s="16">
        <v>14</v>
      </c>
      <c r="T255" s="17" t="s">
        <v>42</v>
      </c>
      <c r="U255" s="157">
        <v>107474</v>
      </c>
      <c r="V255" s="12">
        <v>2</v>
      </c>
    </row>
    <row r="256" spans="1:22" hidden="1" x14ac:dyDescent="0.25">
      <c r="A256" s="11" t="s">
        <v>273</v>
      </c>
      <c r="B256" s="12" t="s">
        <v>33</v>
      </c>
      <c r="C256" s="11" t="s">
        <v>522</v>
      </c>
      <c r="D256" s="13">
        <v>953109212</v>
      </c>
      <c r="E256" s="11" t="s">
        <v>14</v>
      </c>
      <c r="F256" s="78">
        <v>43294</v>
      </c>
      <c r="G256" s="79" t="str">
        <f t="shared" si="6"/>
        <v>July</v>
      </c>
      <c r="H256" s="16">
        <f t="shared" ca="1" si="7"/>
        <v>2</v>
      </c>
      <c r="I256" s="17" t="s">
        <v>20</v>
      </c>
      <c r="J256" s="93">
        <v>79853</v>
      </c>
      <c r="K256" s="12">
        <v>4</v>
      </c>
      <c r="L256" s="11" t="s">
        <v>276</v>
      </c>
      <c r="M256" s="12" t="s">
        <v>28</v>
      </c>
      <c r="N256" s="11" t="s">
        <v>220</v>
      </c>
      <c r="O256" s="13">
        <v>415299442</v>
      </c>
      <c r="P256" s="11" t="s">
        <v>14</v>
      </c>
      <c r="Q256" s="78">
        <v>42552</v>
      </c>
      <c r="R256" s="79" t="s">
        <v>1593</v>
      </c>
      <c r="S256" s="16">
        <v>4</v>
      </c>
      <c r="T256" s="17" t="s">
        <v>15</v>
      </c>
      <c r="U256" s="157">
        <v>93582</v>
      </c>
      <c r="V256" s="12">
        <v>3</v>
      </c>
    </row>
    <row r="257" spans="1:22" hidden="1" x14ac:dyDescent="0.25">
      <c r="A257" s="11" t="s">
        <v>274</v>
      </c>
      <c r="B257" s="12" t="s">
        <v>28</v>
      </c>
      <c r="C257" s="11" t="s">
        <v>220</v>
      </c>
      <c r="D257" s="13">
        <v>984570981</v>
      </c>
      <c r="E257" s="11" t="s">
        <v>22</v>
      </c>
      <c r="F257" s="78">
        <v>39125</v>
      </c>
      <c r="G257" s="79" t="str">
        <f t="shared" si="6"/>
        <v>February</v>
      </c>
      <c r="H257" s="16">
        <f t="shared" ca="1" si="7"/>
        <v>13</v>
      </c>
      <c r="I257" s="17" t="s">
        <v>37</v>
      </c>
      <c r="J257" s="93">
        <v>65057</v>
      </c>
      <c r="K257" s="12">
        <v>1</v>
      </c>
      <c r="L257" s="11" t="s">
        <v>556</v>
      </c>
      <c r="M257" s="12" t="s">
        <v>33</v>
      </c>
      <c r="N257" s="11" t="s">
        <v>51</v>
      </c>
      <c r="O257" s="13">
        <v>237359447</v>
      </c>
      <c r="P257" s="11" t="s">
        <v>14</v>
      </c>
      <c r="Q257" s="78">
        <v>37157</v>
      </c>
      <c r="R257" s="79" t="s">
        <v>1595</v>
      </c>
      <c r="S257" s="16">
        <v>19</v>
      </c>
      <c r="T257" s="17" t="s">
        <v>15</v>
      </c>
      <c r="U257" s="157">
        <v>99144</v>
      </c>
      <c r="V257" s="12">
        <v>1</v>
      </c>
    </row>
    <row r="258" spans="1:22" x14ac:dyDescent="0.25">
      <c r="A258" s="11" t="s">
        <v>717</v>
      </c>
      <c r="B258" s="12" t="s">
        <v>33</v>
      </c>
      <c r="C258" s="11" t="s">
        <v>505</v>
      </c>
      <c r="D258" s="13">
        <v>852430023</v>
      </c>
      <c r="E258" s="11" t="s">
        <v>22</v>
      </c>
      <c r="F258" s="78">
        <v>35968</v>
      </c>
      <c r="G258" s="79" t="str">
        <f t="shared" si="6"/>
        <v>June</v>
      </c>
      <c r="H258" s="16">
        <f t="shared" ca="1" si="7"/>
        <v>22</v>
      </c>
      <c r="I258" s="17" t="s">
        <v>20</v>
      </c>
      <c r="J258" s="93">
        <v>33500</v>
      </c>
      <c r="K258" s="12">
        <v>1</v>
      </c>
      <c r="L258" s="11" t="s">
        <v>439</v>
      </c>
      <c r="M258" s="12" t="s">
        <v>33</v>
      </c>
      <c r="N258" s="11" t="s">
        <v>611</v>
      </c>
      <c r="O258" s="13">
        <v>622200296</v>
      </c>
      <c r="P258" s="11" t="s">
        <v>14</v>
      </c>
      <c r="Q258" s="78">
        <v>36541</v>
      </c>
      <c r="R258" s="79" t="s">
        <v>1597</v>
      </c>
      <c r="S258" s="16">
        <v>20</v>
      </c>
      <c r="T258" s="17" t="s">
        <v>15</v>
      </c>
      <c r="U258" s="157">
        <v>88521</v>
      </c>
      <c r="V258" s="12">
        <v>3</v>
      </c>
    </row>
    <row r="259" spans="1:22" hidden="1" x14ac:dyDescent="0.25">
      <c r="A259" s="11" t="s">
        <v>394</v>
      </c>
      <c r="B259" s="12" t="s">
        <v>19</v>
      </c>
      <c r="C259" s="11" t="s">
        <v>67</v>
      </c>
      <c r="D259" s="13">
        <v>600458368</v>
      </c>
      <c r="E259" s="11" t="s">
        <v>22</v>
      </c>
      <c r="F259" s="78">
        <v>42658</v>
      </c>
      <c r="G259" s="79" t="str">
        <f t="shared" si="6"/>
        <v>October</v>
      </c>
      <c r="H259" s="16">
        <f t="shared" ca="1" si="7"/>
        <v>4</v>
      </c>
      <c r="I259" s="17" t="s">
        <v>42</v>
      </c>
      <c r="J259" s="93">
        <v>30422</v>
      </c>
      <c r="K259" s="12">
        <v>3</v>
      </c>
      <c r="L259" s="11" t="s">
        <v>90</v>
      </c>
      <c r="M259" s="12" t="s">
        <v>28</v>
      </c>
      <c r="N259" s="11" t="s">
        <v>611</v>
      </c>
      <c r="O259" s="13">
        <v>277925508</v>
      </c>
      <c r="P259" s="11" t="s">
        <v>14</v>
      </c>
      <c r="Q259" s="78">
        <v>38229</v>
      </c>
      <c r="R259" s="79" t="s">
        <v>1594</v>
      </c>
      <c r="S259" s="16">
        <v>16</v>
      </c>
      <c r="T259" s="17" t="s">
        <v>37</v>
      </c>
      <c r="U259" s="157">
        <v>89694</v>
      </c>
      <c r="V259" s="12">
        <v>3</v>
      </c>
    </row>
    <row r="260" spans="1:22" x14ac:dyDescent="0.25">
      <c r="A260" s="11" t="s">
        <v>275</v>
      </c>
      <c r="B260" s="12" t="s">
        <v>28</v>
      </c>
      <c r="C260" s="11" t="s">
        <v>505</v>
      </c>
      <c r="D260" s="13">
        <v>134557291</v>
      </c>
      <c r="E260" s="11" t="s">
        <v>14</v>
      </c>
      <c r="F260" s="78">
        <v>35969</v>
      </c>
      <c r="G260" s="79" t="str">
        <f t="shared" si="6"/>
        <v>June</v>
      </c>
      <c r="H260" s="16">
        <f t="shared" ca="1" si="7"/>
        <v>22</v>
      </c>
      <c r="I260" s="17" t="s">
        <v>15</v>
      </c>
      <c r="J260" s="93">
        <v>44010</v>
      </c>
      <c r="K260" s="12">
        <v>5</v>
      </c>
      <c r="L260" s="11" t="s">
        <v>557</v>
      </c>
      <c r="M260" s="12" t="s">
        <v>12</v>
      </c>
      <c r="N260" s="11" t="s">
        <v>685</v>
      </c>
      <c r="O260" s="13">
        <v>247422007</v>
      </c>
      <c r="P260" s="11" t="s">
        <v>17</v>
      </c>
      <c r="Q260" s="78">
        <v>39049</v>
      </c>
      <c r="R260" s="79" t="s">
        <v>1602</v>
      </c>
      <c r="S260" s="16">
        <v>13</v>
      </c>
      <c r="T260" s="17"/>
      <c r="U260" s="157">
        <v>78638</v>
      </c>
      <c r="V260" s="12">
        <v>2</v>
      </c>
    </row>
    <row r="261" spans="1:22" x14ac:dyDescent="0.25">
      <c r="A261" s="11" t="s">
        <v>471</v>
      </c>
      <c r="B261" s="12" t="s">
        <v>28</v>
      </c>
      <c r="C261" s="11" t="s">
        <v>611</v>
      </c>
      <c r="D261" s="13">
        <v>180832423</v>
      </c>
      <c r="E261" s="11" t="s">
        <v>14</v>
      </c>
      <c r="F261" s="78">
        <v>38934</v>
      </c>
      <c r="G261" s="79" t="str">
        <f t="shared" si="6"/>
        <v>August</v>
      </c>
      <c r="H261" s="16">
        <f t="shared" ca="1" si="7"/>
        <v>14</v>
      </c>
      <c r="I261" s="17" t="s">
        <v>42</v>
      </c>
      <c r="J261" s="93">
        <v>107474</v>
      </c>
      <c r="K261" s="12">
        <v>2</v>
      </c>
      <c r="L261" s="11" t="s">
        <v>277</v>
      </c>
      <c r="M261" s="12" t="s">
        <v>33</v>
      </c>
      <c r="N261" s="11" t="s">
        <v>685</v>
      </c>
      <c r="O261" s="13">
        <v>891224981</v>
      </c>
      <c r="P261" s="11" t="s">
        <v>22</v>
      </c>
      <c r="Q261" s="78">
        <v>36996</v>
      </c>
      <c r="R261" s="79" t="s">
        <v>1601</v>
      </c>
      <c r="S261" s="16">
        <v>19</v>
      </c>
      <c r="T261" s="17" t="s">
        <v>42</v>
      </c>
      <c r="U261" s="157">
        <v>15161</v>
      </c>
      <c r="V261" s="12">
        <v>4</v>
      </c>
    </row>
    <row r="262" spans="1:22" hidden="1" x14ac:dyDescent="0.25">
      <c r="A262" s="11" t="s">
        <v>276</v>
      </c>
      <c r="B262" s="12" t="s">
        <v>28</v>
      </c>
      <c r="C262" s="11" t="s">
        <v>220</v>
      </c>
      <c r="D262" s="13">
        <v>415299442</v>
      </c>
      <c r="E262" s="11" t="s">
        <v>14</v>
      </c>
      <c r="F262" s="78">
        <v>42552</v>
      </c>
      <c r="G262" s="79" t="str">
        <f t="shared" si="6"/>
        <v>July</v>
      </c>
      <c r="H262" s="16">
        <f t="shared" ca="1" si="7"/>
        <v>4</v>
      </c>
      <c r="I262" s="17" t="s">
        <v>15</v>
      </c>
      <c r="J262" s="93">
        <v>93582</v>
      </c>
      <c r="K262" s="12">
        <v>3</v>
      </c>
      <c r="L262" s="11" t="s">
        <v>472</v>
      </c>
      <c r="M262" s="12" t="s">
        <v>33</v>
      </c>
      <c r="N262" s="11" t="s">
        <v>220</v>
      </c>
      <c r="O262" s="13">
        <v>561737107</v>
      </c>
      <c r="P262" s="11" t="s">
        <v>14</v>
      </c>
      <c r="Q262" s="78">
        <v>37880</v>
      </c>
      <c r="R262" s="79" t="s">
        <v>1595</v>
      </c>
      <c r="S262" s="16">
        <v>17</v>
      </c>
      <c r="T262" s="17" t="s">
        <v>37</v>
      </c>
      <c r="U262" s="157">
        <v>98647</v>
      </c>
      <c r="V262" s="12">
        <v>5</v>
      </c>
    </row>
    <row r="263" spans="1:22" hidden="1" x14ac:dyDescent="0.25">
      <c r="A263" s="11" t="s">
        <v>556</v>
      </c>
      <c r="B263" s="12" t="s">
        <v>33</v>
      </c>
      <c r="C263" s="11" t="s">
        <v>51</v>
      </c>
      <c r="D263" s="13">
        <v>237359447</v>
      </c>
      <c r="E263" s="11" t="s">
        <v>14</v>
      </c>
      <c r="F263" s="78">
        <v>37157</v>
      </c>
      <c r="G263" s="79" t="str">
        <f t="shared" si="6"/>
        <v>September</v>
      </c>
      <c r="H263" s="16">
        <f t="shared" ca="1" si="7"/>
        <v>19</v>
      </c>
      <c r="I263" s="17" t="s">
        <v>15</v>
      </c>
      <c r="J263" s="93">
        <v>99144</v>
      </c>
      <c r="K263" s="12">
        <v>1</v>
      </c>
      <c r="L263" s="11" t="s">
        <v>634</v>
      </c>
      <c r="M263" s="12" t="s">
        <v>25</v>
      </c>
      <c r="N263" s="11" t="s">
        <v>433</v>
      </c>
      <c r="O263" s="13">
        <v>755945415</v>
      </c>
      <c r="P263" s="11" t="s">
        <v>17</v>
      </c>
      <c r="Q263" s="78">
        <v>43189</v>
      </c>
      <c r="R263" s="79" t="s">
        <v>1599</v>
      </c>
      <c r="S263" s="16">
        <v>2</v>
      </c>
      <c r="T263" s="17"/>
      <c r="U263" s="157">
        <v>99927</v>
      </c>
      <c r="V263" s="12">
        <v>2</v>
      </c>
    </row>
    <row r="264" spans="1:22" hidden="1" x14ac:dyDescent="0.25">
      <c r="A264" s="11" t="s">
        <v>439</v>
      </c>
      <c r="B264" s="12" t="s">
        <v>33</v>
      </c>
      <c r="C264" s="11" t="s">
        <v>611</v>
      </c>
      <c r="D264" s="13">
        <v>622200296</v>
      </c>
      <c r="E264" s="11" t="s">
        <v>14</v>
      </c>
      <c r="F264" s="78">
        <v>36541</v>
      </c>
      <c r="G264" s="79" t="str">
        <f t="shared" ref="G264:G327" si="8">CHOOSE(MONTH(F264),"January","February","March","April","May","June","July","August","September","October","November","December")</f>
        <v>January</v>
      </c>
      <c r="H264" s="16">
        <f t="shared" ref="H264:H327" ca="1" si="9">DATEDIF(F264,TODAY(),"Y")</f>
        <v>20</v>
      </c>
      <c r="I264" s="17" t="s">
        <v>15</v>
      </c>
      <c r="J264" s="93">
        <v>88521</v>
      </c>
      <c r="K264" s="12">
        <v>3</v>
      </c>
      <c r="L264" s="11" t="s">
        <v>372</v>
      </c>
      <c r="M264" s="12" t="s">
        <v>25</v>
      </c>
      <c r="N264" s="11" t="s">
        <v>685</v>
      </c>
      <c r="O264" s="13">
        <v>635240617</v>
      </c>
      <c r="P264" s="11" t="s">
        <v>14</v>
      </c>
      <c r="Q264" s="78">
        <v>39699</v>
      </c>
      <c r="R264" s="79" t="s">
        <v>1595</v>
      </c>
      <c r="S264" s="16">
        <v>12</v>
      </c>
      <c r="T264" s="17" t="s">
        <v>37</v>
      </c>
      <c r="U264" s="157">
        <v>64301</v>
      </c>
      <c r="V264" s="12">
        <v>3</v>
      </c>
    </row>
    <row r="265" spans="1:22" hidden="1" x14ac:dyDescent="0.25">
      <c r="A265" s="11" t="s">
        <v>90</v>
      </c>
      <c r="B265" s="12" t="s">
        <v>28</v>
      </c>
      <c r="C265" s="11" t="s">
        <v>611</v>
      </c>
      <c r="D265" s="13">
        <v>277925508</v>
      </c>
      <c r="E265" s="11" t="s">
        <v>14</v>
      </c>
      <c r="F265" s="78">
        <v>38229</v>
      </c>
      <c r="G265" s="79" t="str">
        <f t="shared" si="8"/>
        <v>August</v>
      </c>
      <c r="H265" s="16">
        <f t="shared" ca="1" si="9"/>
        <v>16</v>
      </c>
      <c r="I265" s="17" t="s">
        <v>37</v>
      </c>
      <c r="J265" s="93">
        <v>89694</v>
      </c>
      <c r="K265" s="12">
        <v>3</v>
      </c>
      <c r="L265" s="11" t="s">
        <v>278</v>
      </c>
      <c r="M265" s="12" t="s">
        <v>31</v>
      </c>
      <c r="N265" s="11" t="s">
        <v>685</v>
      </c>
      <c r="O265" s="13">
        <v>723066626</v>
      </c>
      <c r="P265" s="11" t="s">
        <v>17</v>
      </c>
      <c r="Q265" s="78">
        <v>41294</v>
      </c>
      <c r="R265" s="79" t="s">
        <v>1597</v>
      </c>
      <c r="S265" s="16">
        <v>7</v>
      </c>
      <c r="T265" s="17"/>
      <c r="U265" s="157">
        <v>44388</v>
      </c>
      <c r="V265" s="12">
        <v>3</v>
      </c>
    </row>
    <row r="266" spans="1:22" hidden="1" x14ac:dyDescent="0.25">
      <c r="A266" s="11" t="s">
        <v>557</v>
      </c>
      <c r="B266" s="12" t="s">
        <v>12</v>
      </c>
      <c r="C266" s="11" t="s">
        <v>685</v>
      </c>
      <c r="D266" s="13">
        <v>247422007</v>
      </c>
      <c r="E266" s="11" t="s">
        <v>17</v>
      </c>
      <c r="F266" s="78">
        <v>39049</v>
      </c>
      <c r="G266" s="79" t="str">
        <f t="shared" si="8"/>
        <v>November</v>
      </c>
      <c r="H266" s="16">
        <f t="shared" ca="1" si="9"/>
        <v>14</v>
      </c>
      <c r="I266" s="17"/>
      <c r="J266" s="93">
        <v>78638</v>
      </c>
      <c r="K266" s="12">
        <v>2</v>
      </c>
      <c r="L266" s="11" t="s">
        <v>509</v>
      </c>
      <c r="M266" s="12" t="s">
        <v>33</v>
      </c>
      <c r="N266" s="11" t="s">
        <v>433</v>
      </c>
      <c r="O266" s="13">
        <v>414905182</v>
      </c>
      <c r="P266" s="11" t="s">
        <v>14</v>
      </c>
      <c r="Q266" s="78">
        <v>37977</v>
      </c>
      <c r="R266" s="79" t="s">
        <v>1598</v>
      </c>
      <c r="S266" s="16">
        <v>16</v>
      </c>
      <c r="T266" s="17" t="s">
        <v>37</v>
      </c>
      <c r="U266" s="157">
        <v>30861</v>
      </c>
      <c r="V266" s="12">
        <v>5</v>
      </c>
    </row>
    <row r="267" spans="1:22" hidden="1" x14ac:dyDescent="0.25">
      <c r="A267" s="11" t="s">
        <v>277</v>
      </c>
      <c r="B267" s="12" t="s">
        <v>33</v>
      </c>
      <c r="C267" s="11" t="s">
        <v>685</v>
      </c>
      <c r="D267" s="13">
        <v>891224981</v>
      </c>
      <c r="E267" s="11" t="s">
        <v>22</v>
      </c>
      <c r="F267" s="78">
        <v>36996</v>
      </c>
      <c r="G267" s="79" t="str">
        <f t="shared" si="8"/>
        <v>April</v>
      </c>
      <c r="H267" s="16">
        <f t="shared" ca="1" si="9"/>
        <v>19</v>
      </c>
      <c r="I267" s="17" t="s">
        <v>42</v>
      </c>
      <c r="J267" s="93">
        <v>15161</v>
      </c>
      <c r="K267" s="12">
        <v>4</v>
      </c>
      <c r="L267" s="11" t="s">
        <v>440</v>
      </c>
      <c r="M267" s="12" t="s">
        <v>28</v>
      </c>
      <c r="N267" s="11" t="s">
        <v>685</v>
      </c>
      <c r="O267" s="13">
        <v>964255290</v>
      </c>
      <c r="P267" s="11" t="s">
        <v>14</v>
      </c>
      <c r="Q267" s="78">
        <v>42874</v>
      </c>
      <c r="R267" s="79" t="s">
        <v>1600</v>
      </c>
      <c r="S267" s="16">
        <v>3</v>
      </c>
      <c r="T267" s="17" t="s">
        <v>37</v>
      </c>
      <c r="U267" s="157">
        <v>47237</v>
      </c>
      <c r="V267" s="12">
        <v>3</v>
      </c>
    </row>
    <row r="268" spans="1:22" hidden="1" x14ac:dyDescent="0.25">
      <c r="A268" s="11" t="s">
        <v>472</v>
      </c>
      <c r="B268" s="12" t="s">
        <v>33</v>
      </c>
      <c r="C268" s="11" t="s">
        <v>220</v>
      </c>
      <c r="D268" s="13">
        <v>561737107</v>
      </c>
      <c r="E268" s="11" t="s">
        <v>14</v>
      </c>
      <c r="F268" s="78">
        <v>37880</v>
      </c>
      <c r="G268" s="79" t="str">
        <f t="shared" si="8"/>
        <v>September</v>
      </c>
      <c r="H268" s="16">
        <f t="shared" ca="1" si="9"/>
        <v>17</v>
      </c>
      <c r="I268" s="17" t="s">
        <v>37</v>
      </c>
      <c r="J268" s="93">
        <v>98647</v>
      </c>
      <c r="K268" s="12">
        <v>5</v>
      </c>
      <c r="L268" s="11" t="s">
        <v>441</v>
      </c>
      <c r="M268" s="12" t="s">
        <v>33</v>
      </c>
      <c r="N268" s="11" t="s">
        <v>220</v>
      </c>
      <c r="O268" s="13">
        <v>542653222</v>
      </c>
      <c r="P268" s="11" t="s">
        <v>17</v>
      </c>
      <c r="Q268" s="78">
        <v>38853</v>
      </c>
      <c r="R268" s="79" t="s">
        <v>1600</v>
      </c>
      <c r="S268" s="16">
        <v>14</v>
      </c>
      <c r="T268" s="17"/>
      <c r="U268" s="157">
        <v>97902</v>
      </c>
      <c r="V268" s="12">
        <v>3</v>
      </c>
    </row>
    <row r="269" spans="1:22" hidden="1" x14ac:dyDescent="0.25">
      <c r="A269" s="11" t="s">
        <v>634</v>
      </c>
      <c r="B269" s="12" t="s">
        <v>25</v>
      </c>
      <c r="C269" s="11" t="s">
        <v>433</v>
      </c>
      <c r="D269" s="13">
        <v>755945415</v>
      </c>
      <c r="E269" s="11" t="s">
        <v>17</v>
      </c>
      <c r="F269" s="78">
        <v>43189</v>
      </c>
      <c r="G269" s="79" t="str">
        <f t="shared" si="8"/>
        <v>March</v>
      </c>
      <c r="H269" s="16">
        <f t="shared" ca="1" si="9"/>
        <v>2</v>
      </c>
      <c r="I269" s="17"/>
      <c r="J269" s="93">
        <v>99927</v>
      </c>
      <c r="K269" s="12">
        <v>2</v>
      </c>
      <c r="L269" s="11" t="s">
        <v>279</v>
      </c>
      <c r="M269" s="12" t="s">
        <v>28</v>
      </c>
      <c r="N269" s="11" t="s">
        <v>220</v>
      </c>
      <c r="O269" s="13">
        <v>280304785</v>
      </c>
      <c r="P269" s="11" t="s">
        <v>14</v>
      </c>
      <c r="Q269" s="78">
        <v>38852</v>
      </c>
      <c r="R269" s="79" t="s">
        <v>1600</v>
      </c>
      <c r="S269" s="16">
        <v>14</v>
      </c>
      <c r="T269" s="17" t="s">
        <v>15</v>
      </c>
      <c r="U269" s="157">
        <v>54459</v>
      </c>
      <c r="V269" s="12">
        <v>2</v>
      </c>
    </row>
    <row r="270" spans="1:22" hidden="1" x14ac:dyDescent="0.25">
      <c r="A270" s="11" t="s">
        <v>372</v>
      </c>
      <c r="B270" s="12" t="s">
        <v>25</v>
      </c>
      <c r="C270" s="11" t="s">
        <v>685</v>
      </c>
      <c r="D270" s="13">
        <v>635240617</v>
      </c>
      <c r="E270" s="11" t="s">
        <v>14</v>
      </c>
      <c r="F270" s="78">
        <v>39699</v>
      </c>
      <c r="G270" s="79" t="str">
        <f t="shared" si="8"/>
        <v>September</v>
      </c>
      <c r="H270" s="16">
        <f t="shared" ca="1" si="9"/>
        <v>12</v>
      </c>
      <c r="I270" s="17" t="s">
        <v>37</v>
      </c>
      <c r="J270" s="93">
        <v>64301</v>
      </c>
      <c r="K270" s="12">
        <v>3</v>
      </c>
      <c r="L270" s="11" t="s">
        <v>558</v>
      </c>
      <c r="M270" s="12" t="s">
        <v>33</v>
      </c>
      <c r="N270" s="11" t="s">
        <v>127</v>
      </c>
      <c r="O270" s="13">
        <v>272036635</v>
      </c>
      <c r="P270" s="11" t="s">
        <v>14</v>
      </c>
      <c r="Q270" s="78">
        <v>40739</v>
      </c>
      <c r="R270" s="79" t="s">
        <v>1593</v>
      </c>
      <c r="S270" s="16">
        <v>9</v>
      </c>
      <c r="T270" s="17" t="s">
        <v>15</v>
      </c>
      <c r="U270" s="157">
        <v>116816</v>
      </c>
      <c r="V270" s="12">
        <v>1</v>
      </c>
    </row>
    <row r="271" spans="1:22" hidden="1" x14ac:dyDescent="0.25">
      <c r="A271" s="11" t="s">
        <v>278</v>
      </c>
      <c r="B271" s="12" t="s">
        <v>31</v>
      </c>
      <c r="C271" s="11" t="s">
        <v>685</v>
      </c>
      <c r="D271" s="13">
        <v>723066626</v>
      </c>
      <c r="E271" s="11" t="s">
        <v>17</v>
      </c>
      <c r="F271" s="78">
        <v>41294</v>
      </c>
      <c r="G271" s="79" t="str">
        <f t="shared" si="8"/>
        <v>January</v>
      </c>
      <c r="H271" s="16">
        <f t="shared" ca="1" si="9"/>
        <v>7</v>
      </c>
      <c r="I271" s="17"/>
      <c r="J271" s="93">
        <v>44388</v>
      </c>
      <c r="K271" s="12">
        <v>3</v>
      </c>
      <c r="L271" s="11" t="s">
        <v>718</v>
      </c>
      <c r="M271" s="12" t="s">
        <v>12</v>
      </c>
      <c r="N271" s="11" t="s">
        <v>67</v>
      </c>
      <c r="O271" s="13">
        <v>721173550</v>
      </c>
      <c r="P271" s="11" t="s">
        <v>14</v>
      </c>
      <c r="Q271" s="78">
        <v>36642</v>
      </c>
      <c r="R271" s="79" t="s">
        <v>1601</v>
      </c>
      <c r="S271" s="16">
        <v>20</v>
      </c>
      <c r="T271" s="17" t="s">
        <v>15</v>
      </c>
      <c r="U271" s="157">
        <v>96053</v>
      </c>
      <c r="V271" s="12">
        <v>2</v>
      </c>
    </row>
    <row r="272" spans="1:22" hidden="1" x14ac:dyDescent="0.25">
      <c r="A272" s="11" t="s">
        <v>509</v>
      </c>
      <c r="B272" s="12" t="s">
        <v>33</v>
      </c>
      <c r="C272" s="11" t="s">
        <v>433</v>
      </c>
      <c r="D272" s="13">
        <v>414905182</v>
      </c>
      <c r="E272" s="11" t="s">
        <v>14</v>
      </c>
      <c r="F272" s="78">
        <v>37977</v>
      </c>
      <c r="G272" s="79" t="str">
        <f t="shared" si="8"/>
        <v>December</v>
      </c>
      <c r="H272" s="16">
        <f t="shared" ca="1" si="9"/>
        <v>16</v>
      </c>
      <c r="I272" s="17" t="s">
        <v>37</v>
      </c>
      <c r="J272" s="93">
        <v>30861</v>
      </c>
      <c r="K272" s="12">
        <v>5</v>
      </c>
      <c r="L272" s="11" t="s">
        <v>152</v>
      </c>
      <c r="M272" s="12" t="s">
        <v>28</v>
      </c>
      <c r="N272" s="11" t="s">
        <v>611</v>
      </c>
      <c r="O272" s="13">
        <v>627977314</v>
      </c>
      <c r="P272" s="11" t="s">
        <v>14</v>
      </c>
      <c r="Q272" s="78">
        <v>36708</v>
      </c>
      <c r="R272" s="79" t="s">
        <v>1593</v>
      </c>
      <c r="S272" s="16">
        <v>20</v>
      </c>
      <c r="T272" s="17" t="s">
        <v>42</v>
      </c>
      <c r="U272" s="157">
        <v>116424</v>
      </c>
      <c r="V272" s="12">
        <v>1</v>
      </c>
    </row>
    <row r="273" spans="1:22" hidden="1" x14ac:dyDescent="0.25">
      <c r="A273" s="11" t="s">
        <v>440</v>
      </c>
      <c r="B273" s="12" t="s">
        <v>28</v>
      </c>
      <c r="C273" s="11" t="s">
        <v>685</v>
      </c>
      <c r="D273" s="13">
        <v>964255290</v>
      </c>
      <c r="E273" s="11" t="s">
        <v>14</v>
      </c>
      <c r="F273" s="78">
        <v>42874</v>
      </c>
      <c r="G273" s="79" t="str">
        <f t="shared" si="8"/>
        <v>May</v>
      </c>
      <c r="H273" s="16">
        <f t="shared" ca="1" si="9"/>
        <v>3</v>
      </c>
      <c r="I273" s="17" t="s">
        <v>37</v>
      </c>
      <c r="J273" s="93">
        <v>47237</v>
      </c>
      <c r="K273" s="12">
        <v>3</v>
      </c>
      <c r="L273" s="11" t="s">
        <v>186</v>
      </c>
      <c r="M273" s="12" t="s">
        <v>19</v>
      </c>
      <c r="N273" s="11" t="s">
        <v>381</v>
      </c>
      <c r="O273" s="13">
        <v>355985853</v>
      </c>
      <c r="P273" s="11" t="s">
        <v>14</v>
      </c>
      <c r="Q273" s="78">
        <v>39153</v>
      </c>
      <c r="R273" s="79" t="s">
        <v>1599</v>
      </c>
      <c r="S273" s="16">
        <v>13</v>
      </c>
      <c r="T273" s="17" t="s">
        <v>15</v>
      </c>
      <c r="U273" s="157">
        <v>62141</v>
      </c>
      <c r="V273" s="12">
        <v>2</v>
      </c>
    </row>
    <row r="274" spans="1:22" hidden="1" x14ac:dyDescent="0.25">
      <c r="A274" s="11" t="s">
        <v>441</v>
      </c>
      <c r="B274" s="12" t="s">
        <v>33</v>
      </c>
      <c r="C274" s="11" t="s">
        <v>220</v>
      </c>
      <c r="D274" s="13">
        <v>542653222</v>
      </c>
      <c r="E274" s="11" t="s">
        <v>17</v>
      </c>
      <c r="F274" s="78">
        <v>38853</v>
      </c>
      <c r="G274" s="79" t="str">
        <f t="shared" si="8"/>
        <v>May</v>
      </c>
      <c r="H274" s="16">
        <f t="shared" ca="1" si="9"/>
        <v>14</v>
      </c>
      <c r="I274" s="17"/>
      <c r="J274" s="93">
        <v>97902</v>
      </c>
      <c r="K274" s="12">
        <v>3</v>
      </c>
      <c r="L274" s="11" t="s">
        <v>719</v>
      </c>
      <c r="M274" s="12" t="s">
        <v>28</v>
      </c>
      <c r="N274" s="11" t="s">
        <v>381</v>
      </c>
      <c r="O274" s="13">
        <v>597641409</v>
      </c>
      <c r="P274" s="11" t="s">
        <v>14</v>
      </c>
      <c r="Q274" s="78">
        <v>38713</v>
      </c>
      <c r="R274" s="79" t="s">
        <v>1598</v>
      </c>
      <c r="S274" s="16">
        <v>14</v>
      </c>
      <c r="T274" s="17" t="s">
        <v>37</v>
      </c>
      <c r="U274" s="157">
        <v>110849</v>
      </c>
      <c r="V274" s="12">
        <v>3</v>
      </c>
    </row>
    <row r="275" spans="1:22" hidden="1" x14ac:dyDescent="0.25">
      <c r="A275" s="11" t="s">
        <v>279</v>
      </c>
      <c r="B275" s="12" t="s">
        <v>28</v>
      </c>
      <c r="C275" s="11" t="s">
        <v>220</v>
      </c>
      <c r="D275" s="13">
        <v>280304785</v>
      </c>
      <c r="E275" s="11" t="s">
        <v>14</v>
      </c>
      <c r="F275" s="78">
        <v>38852</v>
      </c>
      <c r="G275" s="79" t="str">
        <f t="shared" si="8"/>
        <v>May</v>
      </c>
      <c r="H275" s="16">
        <f t="shared" ca="1" si="9"/>
        <v>14</v>
      </c>
      <c r="I275" s="17" t="s">
        <v>15</v>
      </c>
      <c r="J275" s="93">
        <v>54459</v>
      </c>
      <c r="K275" s="12">
        <v>2</v>
      </c>
      <c r="L275" s="11" t="s">
        <v>215</v>
      </c>
      <c r="M275" s="12" t="s">
        <v>25</v>
      </c>
      <c r="N275" s="11" t="s">
        <v>220</v>
      </c>
      <c r="O275" s="13">
        <v>100679868</v>
      </c>
      <c r="P275" s="11" t="s">
        <v>22</v>
      </c>
      <c r="Q275" s="78">
        <v>38663</v>
      </c>
      <c r="R275" s="79" t="s">
        <v>1602</v>
      </c>
      <c r="S275" s="16">
        <v>14</v>
      </c>
      <c r="T275" s="17" t="s">
        <v>15</v>
      </c>
      <c r="U275" s="157">
        <v>65927</v>
      </c>
      <c r="V275" s="12">
        <v>5</v>
      </c>
    </row>
    <row r="276" spans="1:22" x14ac:dyDescent="0.25">
      <c r="A276" s="11" t="s">
        <v>558</v>
      </c>
      <c r="B276" s="12" t="s">
        <v>33</v>
      </c>
      <c r="C276" s="11" t="s">
        <v>127</v>
      </c>
      <c r="D276" s="13">
        <v>272036635</v>
      </c>
      <c r="E276" s="11" t="s">
        <v>14</v>
      </c>
      <c r="F276" s="78">
        <v>40739</v>
      </c>
      <c r="G276" s="79" t="str">
        <f t="shared" si="8"/>
        <v>July</v>
      </c>
      <c r="H276" s="16">
        <f t="shared" ca="1" si="9"/>
        <v>9</v>
      </c>
      <c r="I276" s="17" t="s">
        <v>15</v>
      </c>
      <c r="J276" s="93">
        <v>116816</v>
      </c>
      <c r="K276" s="12">
        <v>1</v>
      </c>
      <c r="L276" s="11" t="s">
        <v>720</v>
      </c>
      <c r="M276" s="12" t="s">
        <v>33</v>
      </c>
      <c r="N276" s="11" t="s">
        <v>220</v>
      </c>
      <c r="O276" s="13">
        <v>894030119</v>
      </c>
      <c r="P276" s="11" t="s">
        <v>14</v>
      </c>
      <c r="Q276" s="78">
        <v>39924</v>
      </c>
      <c r="R276" s="79" t="s">
        <v>1601</v>
      </c>
      <c r="S276" s="16">
        <v>11</v>
      </c>
      <c r="T276" s="17" t="s">
        <v>23</v>
      </c>
      <c r="U276" s="157">
        <v>89114</v>
      </c>
      <c r="V276" s="12">
        <v>5</v>
      </c>
    </row>
    <row r="277" spans="1:22" hidden="1" x14ac:dyDescent="0.25">
      <c r="A277" s="11" t="s">
        <v>718</v>
      </c>
      <c r="B277" s="12" t="s">
        <v>12</v>
      </c>
      <c r="C277" s="11" t="s">
        <v>67</v>
      </c>
      <c r="D277" s="13">
        <v>721173550</v>
      </c>
      <c r="E277" s="11" t="s">
        <v>14</v>
      </c>
      <c r="F277" s="78">
        <v>36642</v>
      </c>
      <c r="G277" s="79" t="str">
        <f t="shared" si="8"/>
        <v>April</v>
      </c>
      <c r="H277" s="16">
        <f t="shared" ca="1" si="9"/>
        <v>20</v>
      </c>
      <c r="I277" s="17" t="s">
        <v>15</v>
      </c>
      <c r="J277" s="93">
        <v>96053</v>
      </c>
      <c r="K277" s="12">
        <v>2</v>
      </c>
      <c r="L277" s="11" t="s">
        <v>280</v>
      </c>
      <c r="M277" s="12" t="s">
        <v>33</v>
      </c>
      <c r="N277" s="11" t="s">
        <v>51</v>
      </c>
      <c r="O277" s="13">
        <v>533976888</v>
      </c>
      <c r="P277" s="11" t="s">
        <v>14</v>
      </c>
      <c r="Q277" s="78">
        <v>39070</v>
      </c>
      <c r="R277" s="79" t="s">
        <v>1598</v>
      </c>
      <c r="S277" s="16">
        <v>13</v>
      </c>
      <c r="T277" s="17" t="s">
        <v>42</v>
      </c>
      <c r="U277" s="157">
        <v>64598</v>
      </c>
      <c r="V277" s="12">
        <v>1</v>
      </c>
    </row>
    <row r="278" spans="1:22" x14ac:dyDescent="0.25">
      <c r="A278" s="11" t="s">
        <v>152</v>
      </c>
      <c r="B278" s="12" t="s">
        <v>28</v>
      </c>
      <c r="C278" s="11" t="s">
        <v>611</v>
      </c>
      <c r="D278" s="13">
        <v>627977314</v>
      </c>
      <c r="E278" s="11" t="s">
        <v>14</v>
      </c>
      <c r="F278" s="78">
        <v>36708</v>
      </c>
      <c r="G278" s="79" t="str">
        <f t="shared" si="8"/>
        <v>July</v>
      </c>
      <c r="H278" s="16">
        <f t="shared" ca="1" si="9"/>
        <v>20</v>
      </c>
      <c r="I278" s="17" t="s">
        <v>42</v>
      </c>
      <c r="J278" s="93">
        <v>116424</v>
      </c>
      <c r="K278" s="12">
        <v>1</v>
      </c>
      <c r="L278" s="11" t="s">
        <v>374</v>
      </c>
      <c r="M278" s="12" t="s">
        <v>28</v>
      </c>
      <c r="N278" s="11" t="s">
        <v>522</v>
      </c>
      <c r="O278" s="13">
        <v>214291610</v>
      </c>
      <c r="P278" s="11" t="s">
        <v>14</v>
      </c>
      <c r="Q278" s="78">
        <v>38075</v>
      </c>
      <c r="R278" s="79" t="s">
        <v>1599</v>
      </c>
      <c r="S278" s="16">
        <v>16</v>
      </c>
      <c r="T278" s="17" t="s">
        <v>15</v>
      </c>
      <c r="U278" s="157">
        <v>63909</v>
      </c>
      <c r="V278" s="12">
        <v>2</v>
      </c>
    </row>
    <row r="279" spans="1:22" hidden="1" x14ac:dyDescent="0.25">
      <c r="A279" s="11" t="s">
        <v>186</v>
      </c>
      <c r="B279" s="12" t="s">
        <v>19</v>
      </c>
      <c r="C279" s="11" t="s">
        <v>381</v>
      </c>
      <c r="D279" s="13">
        <v>355985853</v>
      </c>
      <c r="E279" s="11" t="s">
        <v>14</v>
      </c>
      <c r="F279" s="78">
        <v>39153</v>
      </c>
      <c r="G279" s="79" t="str">
        <f t="shared" si="8"/>
        <v>March</v>
      </c>
      <c r="H279" s="16">
        <f t="shared" ca="1" si="9"/>
        <v>13</v>
      </c>
      <c r="I279" s="17" t="s">
        <v>15</v>
      </c>
      <c r="J279" s="93">
        <v>62141</v>
      </c>
      <c r="K279" s="12">
        <v>2</v>
      </c>
      <c r="L279" s="11" t="s">
        <v>510</v>
      </c>
      <c r="M279" s="12" t="s">
        <v>33</v>
      </c>
      <c r="N279" s="11" t="s">
        <v>220</v>
      </c>
      <c r="O279" s="13">
        <v>948480407</v>
      </c>
      <c r="P279" s="11" t="s">
        <v>17</v>
      </c>
      <c r="Q279" s="78">
        <v>40490</v>
      </c>
      <c r="R279" s="79" t="s">
        <v>1602</v>
      </c>
      <c r="S279" s="16">
        <v>9</v>
      </c>
      <c r="T279" s="17"/>
      <c r="U279" s="157">
        <v>82850</v>
      </c>
      <c r="V279" s="12">
        <v>3</v>
      </c>
    </row>
    <row r="280" spans="1:22" x14ac:dyDescent="0.25">
      <c r="A280" s="11" t="s">
        <v>719</v>
      </c>
      <c r="B280" s="12" t="s">
        <v>28</v>
      </c>
      <c r="C280" s="11" t="s">
        <v>381</v>
      </c>
      <c r="D280" s="13">
        <v>597641409</v>
      </c>
      <c r="E280" s="11" t="s">
        <v>14</v>
      </c>
      <c r="F280" s="78">
        <v>38713</v>
      </c>
      <c r="G280" s="79" t="str">
        <f t="shared" si="8"/>
        <v>December</v>
      </c>
      <c r="H280" s="16">
        <f t="shared" ca="1" si="9"/>
        <v>14</v>
      </c>
      <c r="I280" s="17" t="s">
        <v>37</v>
      </c>
      <c r="J280" s="93">
        <v>110849</v>
      </c>
      <c r="K280" s="12">
        <v>3</v>
      </c>
      <c r="L280" s="11" t="s">
        <v>24</v>
      </c>
      <c r="M280" s="12" t="s">
        <v>28</v>
      </c>
      <c r="N280" s="11" t="s">
        <v>522</v>
      </c>
      <c r="O280" s="13">
        <v>317193890</v>
      </c>
      <c r="P280" s="11" t="s">
        <v>14</v>
      </c>
      <c r="Q280" s="78">
        <v>37025</v>
      </c>
      <c r="R280" s="79" t="s">
        <v>1600</v>
      </c>
      <c r="S280" s="16">
        <v>19</v>
      </c>
      <c r="T280" s="17" t="s">
        <v>20</v>
      </c>
      <c r="U280" s="157">
        <v>93717</v>
      </c>
      <c r="V280" s="12">
        <v>2</v>
      </c>
    </row>
    <row r="281" spans="1:22" hidden="1" x14ac:dyDescent="0.25">
      <c r="A281" s="11" t="s">
        <v>215</v>
      </c>
      <c r="B281" s="12" t="s">
        <v>25</v>
      </c>
      <c r="C281" s="11" t="s">
        <v>220</v>
      </c>
      <c r="D281" s="13">
        <v>100679868</v>
      </c>
      <c r="E281" s="11" t="s">
        <v>22</v>
      </c>
      <c r="F281" s="78">
        <v>38663</v>
      </c>
      <c r="G281" s="79" t="str">
        <f t="shared" si="8"/>
        <v>November</v>
      </c>
      <c r="H281" s="16">
        <f t="shared" ca="1" si="9"/>
        <v>15</v>
      </c>
      <c r="I281" s="17" t="s">
        <v>15</v>
      </c>
      <c r="J281" s="93">
        <v>65927</v>
      </c>
      <c r="K281" s="12">
        <v>5</v>
      </c>
      <c r="L281" s="11" t="s">
        <v>559</v>
      </c>
      <c r="M281" s="12" t="s">
        <v>12</v>
      </c>
      <c r="N281" s="11" t="s">
        <v>67</v>
      </c>
      <c r="O281" s="13">
        <v>393393249</v>
      </c>
      <c r="P281" s="11" t="s">
        <v>17</v>
      </c>
      <c r="Q281" s="78">
        <v>39326</v>
      </c>
      <c r="R281" s="79" t="s">
        <v>1595</v>
      </c>
      <c r="S281" s="16">
        <v>13</v>
      </c>
      <c r="T281" s="17"/>
      <c r="U281" s="157">
        <v>31806</v>
      </c>
      <c r="V281" s="12">
        <v>3</v>
      </c>
    </row>
    <row r="282" spans="1:22" hidden="1" x14ac:dyDescent="0.25">
      <c r="A282" s="11" t="s">
        <v>720</v>
      </c>
      <c r="B282" s="12" t="s">
        <v>33</v>
      </c>
      <c r="C282" s="11" t="s">
        <v>220</v>
      </c>
      <c r="D282" s="13">
        <v>894030119</v>
      </c>
      <c r="E282" s="11" t="s">
        <v>14</v>
      </c>
      <c r="F282" s="78">
        <v>39924</v>
      </c>
      <c r="G282" s="79" t="str">
        <f t="shared" si="8"/>
        <v>April</v>
      </c>
      <c r="H282" s="16">
        <f t="shared" ca="1" si="9"/>
        <v>11</v>
      </c>
      <c r="I282" s="17" t="s">
        <v>23</v>
      </c>
      <c r="J282" s="93">
        <v>89114</v>
      </c>
      <c r="K282" s="12">
        <v>5</v>
      </c>
      <c r="L282" s="11" t="s">
        <v>511</v>
      </c>
      <c r="M282" s="12" t="s">
        <v>19</v>
      </c>
      <c r="N282" s="11" t="s">
        <v>146</v>
      </c>
      <c r="O282" s="13">
        <v>291798311</v>
      </c>
      <c r="P282" s="11" t="s">
        <v>14</v>
      </c>
      <c r="Q282" s="78">
        <v>38343</v>
      </c>
      <c r="R282" s="79" t="s">
        <v>1598</v>
      </c>
      <c r="S282" s="16">
        <v>15</v>
      </c>
      <c r="T282" s="17" t="s">
        <v>15</v>
      </c>
      <c r="U282" s="157">
        <v>108162</v>
      </c>
      <c r="V282" s="12">
        <v>4</v>
      </c>
    </row>
    <row r="283" spans="1:22" hidden="1" x14ac:dyDescent="0.25">
      <c r="A283" s="11" t="s">
        <v>280</v>
      </c>
      <c r="B283" s="12" t="s">
        <v>33</v>
      </c>
      <c r="C283" s="11" t="s">
        <v>51</v>
      </c>
      <c r="D283" s="13">
        <v>533976888</v>
      </c>
      <c r="E283" s="11" t="s">
        <v>14</v>
      </c>
      <c r="F283" s="78">
        <v>39070</v>
      </c>
      <c r="G283" s="79" t="str">
        <f t="shared" si="8"/>
        <v>December</v>
      </c>
      <c r="H283" s="16">
        <f t="shared" ca="1" si="9"/>
        <v>13</v>
      </c>
      <c r="I283" s="17" t="s">
        <v>42</v>
      </c>
      <c r="J283" s="93">
        <v>64598</v>
      </c>
      <c r="K283" s="12">
        <v>1</v>
      </c>
      <c r="L283" s="11" t="s">
        <v>91</v>
      </c>
      <c r="M283" s="12" t="s">
        <v>31</v>
      </c>
      <c r="N283" s="11" t="s">
        <v>685</v>
      </c>
      <c r="O283" s="13">
        <v>843299208</v>
      </c>
      <c r="P283" s="11" t="s">
        <v>22</v>
      </c>
      <c r="Q283" s="78">
        <v>42391</v>
      </c>
      <c r="R283" s="79" t="s">
        <v>1597</v>
      </c>
      <c r="S283" s="16">
        <v>4</v>
      </c>
      <c r="T283" s="17" t="s">
        <v>42</v>
      </c>
      <c r="U283" s="157">
        <v>66258</v>
      </c>
      <c r="V283" s="12">
        <v>5</v>
      </c>
    </row>
    <row r="284" spans="1:22" hidden="1" x14ac:dyDescent="0.25">
      <c r="A284" s="11" t="s">
        <v>374</v>
      </c>
      <c r="B284" s="12" t="s">
        <v>28</v>
      </c>
      <c r="C284" s="11" t="s">
        <v>522</v>
      </c>
      <c r="D284" s="13">
        <v>214291610</v>
      </c>
      <c r="E284" s="11" t="s">
        <v>14</v>
      </c>
      <c r="F284" s="78">
        <v>38075</v>
      </c>
      <c r="G284" s="79" t="str">
        <f t="shared" si="8"/>
        <v>March</v>
      </c>
      <c r="H284" s="16">
        <f t="shared" ca="1" si="9"/>
        <v>16</v>
      </c>
      <c r="I284" s="17" t="s">
        <v>15</v>
      </c>
      <c r="J284" s="93">
        <v>63909</v>
      </c>
      <c r="K284" s="12">
        <v>2</v>
      </c>
      <c r="L284" s="11" t="s">
        <v>560</v>
      </c>
      <c r="M284" s="12" t="s">
        <v>19</v>
      </c>
      <c r="N284" s="11" t="s">
        <v>685</v>
      </c>
      <c r="O284" s="13">
        <v>941937371</v>
      </c>
      <c r="P284" s="11" t="s">
        <v>14</v>
      </c>
      <c r="Q284" s="78">
        <v>38632</v>
      </c>
      <c r="R284" s="79" t="s">
        <v>1596</v>
      </c>
      <c r="S284" s="16">
        <v>15</v>
      </c>
      <c r="T284" s="17" t="s">
        <v>15</v>
      </c>
      <c r="U284" s="157">
        <v>116532</v>
      </c>
      <c r="V284" s="12">
        <v>4</v>
      </c>
    </row>
    <row r="285" spans="1:22" hidden="1" x14ac:dyDescent="0.25">
      <c r="A285" s="11" t="s">
        <v>510</v>
      </c>
      <c r="B285" s="12" t="s">
        <v>33</v>
      </c>
      <c r="C285" s="11" t="s">
        <v>220</v>
      </c>
      <c r="D285" s="13">
        <v>948480407</v>
      </c>
      <c r="E285" s="11" t="s">
        <v>17</v>
      </c>
      <c r="F285" s="78">
        <v>40490</v>
      </c>
      <c r="G285" s="79" t="str">
        <f t="shared" si="8"/>
        <v>November</v>
      </c>
      <c r="H285" s="16">
        <f t="shared" ca="1" si="9"/>
        <v>10</v>
      </c>
      <c r="I285" s="17"/>
      <c r="J285" s="93">
        <v>82850</v>
      </c>
      <c r="K285" s="12">
        <v>3</v>
      </c>
      <c r="L285" s="11" t="s">
        <v>473</v>
      </c>
      <c r="M285" s="12" t="s">
        <v>31</v>
      </c>
      <c r="N285" s="11" t="s">
        <v>220</v>
      </c>
      <c r="O285" s="13">
        <v>466293520</v>
      </c>
      <c r="P285" s="11" t="s">
        <v>26</v>
      </c>
      <c r="Q285" s="78">
        <v>36607</v>
      </c>
      <c r="R285" s="79" t="s">
        <v>1599</v>
      </c>
      <c r="S285" s="16">
        <v>20</v>
      </c>
      <c r="T285" s="17"/>
      <c r="U285" s="157">
        <v>30164</v>
      </c>
      <c r="V285" s="12">
        <v>4</v>
      </c>
    </row>
    <row r="286" spans="1:22" hidden="1" x14ac:dyDescent="0.25">
      <c r="A286" s="11" t="s">
        <v>24</v>
      </c>
      <c r="B286" s="12" t="s">
        <v>28</v>
      </c>
      <c r="C286" s="11" t="s">
        <v>522</v>
      </c>
      <c r="D286" s="13">
        <v>317193890</v>
      </c>
      <c r="E286" s="11" t="s">
        <v>14</v>
      </c>
      <c r="F286" s="78">
        <v>37025</v>
      </c>
      <c r="G286" s="79" t="str">
        <f t="shared" si="8"/>
        <v>May</v>
      </c>
      <c r="H286" s="16">
        <f t="shared" ca="1" si="9"/>
        <v>19</v>
      </c>
      <c r="I286" s="17" t="s">
        <v>20</v>
      </c>
      <c r="J286" s="93">
        <v>93717</v>
      </c>
      <c r="K286" s="12">
        <v>2</v>
      </c>
      <c r="L286" s="11" t="s">
        <v>474</v>
      </c>
      <c r="M286" s="12" t="s">
        <v>33</v>
      </c>
      <c r="N286" s="11" t="s">
        <v>685</v>
      </c>
      <c r="O286" s="13">
        <v>151532569</v>
      </c>
      <c r="P286" s="11" t="s">
        <v>17</v>
      </c>
      <c r="Q286" s="78">
        <v>43419</v>
      </c>
      <c r="R286" s="79" t="s">
        <v>1602</v>
      </c>
      <c r="S286" s="16">
        <v>1</v>
      </c>
      <c r="T286" s="17"/>
      <c r="U286" s="157">
        <v>74939</v>
      </c>
      <c r="V286" s="12">
        <v>3</v>
      </c>
    </row>
    <row r="287" spans="1:22" hidden="1" x14ac:dyDescent="0.25">
      <c r="A287" s="11" t="s">
        <v>559</v>
      </c>
      <c r="B287" s="12" t="s">
        <v>12</v>
      </c>
      <c r="C287" s="11" t="s">
        <v>67</v>
      </c>
      <c r="D287" s="13">
        <v>393393249</v>
      </c>
      <c r="E287" s="11" t="s">
        <v>17</v>
      </c>
      <c r="F287" s="78">
        <v>39326</v>
      </c>
      <c r="G287" s="79" t="str">
        <f t="shared" si="8"/>
        <v>September</v>
      </c>
      <c r="H287" s="16">
        <f t="shared" ca="1" si="9"/>
        <v>13</v>
      </c>
      <c r="I287" s="17"/>
      <c r="J287" s="93">
        <v>31806</v>
      </c>
      <c r="K287" s="12">
        <v>3</v>
      </c>
      <c r="L287" s="11" t="s">
        <v>92</v>
      </c>
      <c r="M287" s="12" t="s">
        <v>25</v>
      </c>
      <c r="N287" s="11" t="s">
        <v>67</v>
      </c>
      <c r="O287" s="13">
        <v>403504590</v>
      </c>
      <c r="P287" s="11" t="s">
        <v>17</v>
      </c>
      <c r="Q287" s="78">
        <v>36534</v>
      </c>
      <c r="R287" s="79" t="s">
        <v>1597</v>
      </c>
      <c r="S287" s="16">
        <v>20</v>
      </c>
      <c r="T287" s="17"/>
      <c r="U287" s="157">
        <v>87021</v>
      </c>
      <c r="V287" s="12">
        <v>1</v>
      </c>
    </row>
    <row r="288" spans="1:22" x14ac:dyDescent="0.25">
      <c r="A288" s="11" t="s">
        <v>511</v>
      </c>
      <c r="B288" s="12" t="s">
        <v>19</v>
      </c>
      <c r="C288" s="11" t="s">
        <v>146</v>
      </c>
      <c r="D288" s="13">
        <v>291798311</v>
      </c>
      <c r="E288" s="11" t="s">
        <v>14</v>
      </c>
      <c r="F288" s="78">
        <v>38343</v>
      </c>
      <c r="G288" s="79" t="str">
        <f t="shared" si="8"/>
        <v>December</v>
      </c>
      <c r="H288" s="16">
        <f t="shared" ca="1" si="9"/>
        <v>15</v>
      </c>
      <c r="I288" s="17" t="s">
        <v>15</v>
      </c>
      <c r="J288" s="93">
        <v>108162</v>
      </c>
      <c r="K288" s="12">
        <v>4</v>
      </c>
      <c r="L288" s="11" t="s">
        <v>281</v>
      </c>
      <c r="M288" s="12" t="s">
        <v>33</v>
      </c>
      <c r="N288" s="11" t="s">
        <v>611</v>
      </c>
      <c r="O288" s="13">
        <v>351003584</v>
      </c>
      <c r="P288" s="11" t="s">
        <v>17</v>
      </c>
      <c r="Q288" s="78">
        <v>39070</v>
      </c>
      <c r="R288" s="79" t="s">
        <v>1598</v>
      </c>
      <c r="S288" s="16">
        <v>13</v>
      </c>
      <c r="T288" s="17"/>
      <c r="U288" s="157">
        <v>71969</v>
      </c>
      <c r="V288" s="12">
        <v>5</v>
      </c>
    </row>
    <row r="289" spans="1:22" hidden="1" x14ac:dyDescent="0.25">
      <c r="A289" s="11" t="s">
        <v>91</v>
      </c>
      <c r="B289" s="12" t="s">
        <v>31</v>
      </c>
      <c r="C289" s="11" t="s">
        <v>685</v>
      </c>
      <c r="D289" s="13">
        <v>843299208</v>
      </c>
      <c r="E289" s="11" t="s">
        <v>22</v>
      </c>
      <c r="F289" s="78">
        <v>42391</v>
      </c>
      <c r="G289" s="79" t="str">
        <f t="shared" si="8"/>
        <v>January</v>
      </c>
      <c r="H289" s="16">
        <f t="shared" ca="1" si="9"/>
        <v>4</v>
      </c>
      <c r="I289" s="17" t="s">
        <v>42</v>
      </c>
      <c r="J289" s="93">
        <v>66258</v>
      </c>
      <c r="K289" s="12">
        <v>5</v>
      </c>
      <c r="L289" s="11" t="s">
        <v>395</v>
      </c>
      <c r="M289" s="12" t="s">
        <v>12</v>
      </c>
      <c r="N289" s="11" t="s">
        <v>220</v>
      </c>
      <c r="O289" s="13">
        <v>865073824</v>
      </c>
      <c r="P289" s="11" t="s">
        <v>14</v>
      </c>
      <c r="Q289" s="78">
        <v>37397</v>
      </c>
      <c r="R289" s="79" t="s">
        <v>1600</v>
      </c>
      <c r="S289" s="16">
        <v>18</v>
      </c>
      <c r="T289" s="17" t="s">
        <v>42</v>
      </c>
      <c r="U289" s="157">
        <v>46548</v>
      </c>
      <c r="V289" s="12">
        <v>3</v>
      </c>
    </row>
    <row r="290" spans="1:22" x14ac:dyDescent="0.25">
      <c r="A290" s="11" t="s">
        <v>560</v>
      </c>
      <c r="B290" s="12" t="s">
        <v>19</v>
      </c>
      <c r="C290" s="11" t="s">
        <v>685</v>
      </c>
      <c r="D290" s="13">
        <v>941937371</v>
      </c>
      <c r="E290" s="11" t="s">
        <v>14</v>
      </c>
      <c r="F290" s="78">
        <v>38632</v>
      </c>
      <c r="G290" s="79" t="str">
        <f t="shared" si="8"/>
        <v>October</v>
      </c>
      <c r="H290" s="16">
        <f t="shared" ca="1" si="9"/>
        <v>15</v>
      </c>
      <c r="I290" s="17" t="s">
        <v>15</v>
      </c>
      <c r="J290" s="93">
        <v>116532</v>
      </c>
      <c r="K290" s="12">
        <v>4</v>
      </c>
      <c r="L290" s="11" t="s">
        <v>475</v>
      </c>
      <c r="M290" s="12" t="s">
        <v>33</v>
      </c>
      <c r="N290" s="11" t="s">
        <v>220</v>
      </c>
      <c r="O290" s="13">
        <v>475517002</v>
      </c>
      <c r="P290" s="11" t="s">
        <v>14</v>
      </c>
      <c r="Q290" s="78">
        <v>39174</v>
      </c>
      <c r="R290" s="79" t="s">
        <v>1601</v>
      </c>
      <c r="S290" s="16">
        <v>13</v>
      </c>
      <c r="T290" s="17" t="s">
        <v>37</v>
      </c>
      <c r="U290" s="157">
        <v>92813</v>
      </c>
      <c r="V290" s="12">
        <v>1</v>
      </c>
    </row>
    <row r="291" spans="1:22" hidden="1" x14ac:dyDescent="0.25">
      <c r="A291" s="11" t="s">
        <v>473</v>
      </c>
      <c r="B291" s="12" t="s">
        <v>31</v>
      </c>
      <c r="C291" s="11" t="s">
        <v>220</v>
      </c>
      <c r="D291" s="13">
        <v>466293520</v>
      </c>
      <c r="E291" s="11" t="s">
        <v>26</v>
      </c>
      <c r="F291" s="78">
        <v>36607</v>
      </c>
      <c r="G291" s="79" t="str">
        <f t="shared" si="8"/>
        <v>March</v>
      </c>
      <c r="H291" s="16">
        <f t="shared" ca="1" si="9"/>
        <v>20</v>
      </c>
      <c r="I291" s="17"/>
      <c r="J291" s="93">
        <v>30164</v>
      </c>
      <c r="K291" s="12">
        <v>4</v>
      </c>
      <c r="L291" s="11" t="s">
        <v>282</v>
      </c>
      <c r="M291" s="12" t="s">
        <v>28</v>
      </c>
      <c r="N291" s="11" t="s">
        <v>460</v>
      </c>
      <c r="O291" s="13">
        <v>839899522</v>
      </c>
      <c r="P291" s="11" t="s">
        <v>14</v>
      </c>
      <c r="Q291" s="78">
        <v>38825</v>
      </c>
      <c r="R291" s="79" t="s">
        <v>1601</v>
      </c>
      <c r="S291" s="16">
        <v>14</v>
      </c>
      <c r="T291" s="17" t="s">
        <v>15</v>
      </c>
      <c r="U291" s="157">
        <v>100616</v>
      </c>
      <c r="V291" s="12">
        <v>5</v>
      </c>
    </row>
    <row r="292" spans="1:22" hidden="1" x14ac:dyDescent="0.25">
      <c r="A292" s="11" t="s">
        <v>474</v>
      </c>
      <c r="B292" s="12" t="s">
        <v>33</v>
      </c>
      <c r="C292" s="11" t="s">
        <v>685</v>
      </c>
      <c r="D292" s="13">
        <v>151532569</v>
      </c>
      <c r="E292" s="11" t="s">
        <v>17</v>
      </c>
      <c r="F292" s="78">
        <v>43419</v>
      </c>
      <c r="G292" s="79" t="str">
        <f t="shared" si="8"/>
        <v>November</v>
      </c>
      <c r="H292" s="16">
        <f t="shared" ca="1" si="9"/>
        <v>2</v>
      </c>
      <c r="I292" s="17"/>
      <c r="J292" s="93">
        <v>74939</v>
      </c>
      <c r="K292" s="12">
        <v>3</v>
      </c>
      <c r="L292" s="11" t="s">
        <v>787</v>
      </c>
      <c r="M292" s="12" t="s">
        <v>33</v>
      </c>
      <c r="N292" s="11" t="s">
        <v>460</v>
      </c>
      <c r="O292" s="13">
        <v>489013842</v>
      </c>
      <c r="P292" s="11" t="s">
        <v>22</v>
      </c>
      <c r="Q292" s="78">
        <v>39551</v>
      </c>
      <c r="R292" s="79" t="s">
        <v>1601</v>
      </c>
      <c r="S292" s="16">
        <v>12</v>
      </c>
      <c r="T292" s="17" t="s">
        <v>37</v>
      </c>
      <c r="U292" s="157">
        <v>39157</v>
      </c>
      <c r="V292" s="12">
        <v>1</v>
      </c>
    </row>
    <row r="293" spans="1:22" hidden="1" x14ac:dyDescent="0.25">
      <c r="A293" s="11" t="s">
        <v>92</v>
      </c>
      <c r="B293" s="12" t="s">
        <v>25</v>
      </c>
      <c r="C293" s="11" t="s">
        <v>67</v>
      </c>
      <c r="D293" s="13">
        <v>403504590</v>
      </c>
      <c r="E293" s="11" t="s">
        <v>17</v>
      </c>
      <c r="F293" s="78">
        <v>36534</v>
      </c>
      <c r="G293" s="79" t="str">
        <f t="shared" si="8"/>
        <v>January</v>
      </c>
      <c r="H293" s="16">
        <f t="shared" ca="1" si="9"/>
        <v>20</v>
      </c>
      <c r="I293" s="17"/>
      <c r="J293" s="93">
        <v>87021</v>
      </c>
      <c r="K293" s="12">
        <v>1</v>
      </c>
      <c r="L293" s="11" t="s">
        <v>140</v>
      </c>
      <c r="M293" s="12" t="s">
        <v>19</v>
      </c>
      <c r="N293" s="11" t="s">
        <v>220</v>
      </c>
      <c r="O293" s="13">
        <v>523758324</v>
      </c>
      <c r="P293" s="11" t="s">
        <v>14</v>
      </c>
      <c r="Q293" s="78">
        <v>38217</v>
      </c>
      <c r="R293" s="79" t="s">
        <v>1594</v>
      </c>
      <c r="S293" s="16">
        <v>16</v>
      </c>
      <c r="T293" s="17" t="s">
        <v>15</v>
      </c>
      <c r="U293" s="157">
        <v>80082</v>
      </c>
      <c r="V293" s="12">
        <v>4</v>
      </c>
    </row>
    <row r="294" spans="1:22" hidden="1" x14ac:dyDescent="0.25">
      <c r="A294" s="11" t="s">
        <v>281</v>
      </c>
      <c r="B294" s="12" t="s">
        <v>33</v>
      </c>
      <c r="C294" s="11" t="s">
        <v>611</v>
      </c>
      <c r="D294" s="13">
        <v>351003584</v>
      </c>
      <c r="E294" s="11" t="s">
        <v>17</v>
      </c>
      <c r="F294" s="78">
        <v>39070</v>
      </c>
      <c r="G294" s="79" t="str">
        <f t="shared" si="8"/>
        <v>December</v>
      </c>
      <c r="H294" s="16">
        <f t="shared" ca="1" si="9"/>
        <v>13</v>
      </c>
      <c r="I294" s="17"/>
      <c r="J294" s="93">
        <v>71969</v>
      </c>
      <c r="K294" s="12">
        <v>5</v>
      </c>
      <c r="L294" s="11" t="s">
        <v>476</v>
      </c>
      <c r="M294" s="12" t="s">
        <v>33</v>
      </c>
      <c r="N294" s="11" t="s">
        <v>172</v>
      </c>
      <c r="O294" s="13">
        <v>541365827</v>
      </c>
      <c r="P294" s="11" t="s">
        <v>14</v>
      </c>
      <c r="Q294" s="78">
        <v>40991</v>
      </c>
      <c r="R294" s="79" t="s">
        <v>1599</v>
      </c>
      <c r="S294" s="16">
        <v>8</v>
      </c>
      <c r="T294" s="17" t="s">
        <v>20</v>
      </c>
      <c r="U294" s="157">
        <v>88506</v>
      </c>
      <c r="V294" s="12">
        <v>1</v>
      </c>
    </row>
    <row r="295" spans="1:22" hidden="1" x14ac:dyDescent="0.25">
      <c r="A295" s="11" t="s">
        <v>395</v>
      </c>
      <c r="B295" s="12" t="s">
        <v>12</v>
      </c>
      <c r="C295" s="11" t="s">
        <v>220</v>
      </c>
      <c r="D295" s="13">
        <v>865073824</v>
      </c>
      <c r="E295" s="11" t="s">
        <v>14</v>
      </c>
      <c r="F295" s="78">
        <v>37397</v>
      </c>
      <c r="G295" s="79" t="str">
        <f t="shared" si="8"/>
        <v>May</v>
      </c>
      <c r="H295" s="16">
        <f t="shared" ca="1" si="9"/>
        <v>18</v>
      </c>
      <c r="I295" s="17" t="s">
        <v>42</v>
      </c>
      <c r="J295" s="93">
        <v>46548</v>
      </c>
      <c r="K295" s="12">
        <v>3</v>
      </c>
      <c r="L295" s="11" t="s">
        <v>635</v>
      </c>
      <c r="M295" s="12" t="s">
        <v>33</v>
      </c>
      <c r="N295" s="11" t="s">
        <v>522</v>
      </c>
      <c r="O295" s="13">
        <v>468234190</v>
      </c>
      <c r="P295" s="11" t="s">
        <v>14</v>
      </c>
      <c r="Q295" s="78">
        <v>38025</v>
      </c>
      <c r="R295" s="79" t="s">
        <v>1604</v>
      </c>
      <c r="S295" s="16">
        <v>16</v>
      </c>
      <c r="T295" s="17" t="s">
        <v>42</v>
      </c>
      <c r="U295" s="157">
        <v>98064</v>
      </c>
      <c r="V295" s="12">
        <v>3</v>
      </c>
    </row>
    <row r="296" spans="1:22" hidden="1" x14ac:dyDescent="0.25">
      <c r="A296" s="11" t="s">
        <v>475</v>
      </c>
      <c r="B296" s="12" t="s">
        <v>33</v>
      </c>
      <c r="C296" s="11" t="s">
        <v>220</v>
      </c>
      <c r="D296" s="13">
        <v>475517002</v>
      </c>
      <c r="E296" s="11" t="s">
        <v>14</v>
      </c>
      <c r="F296" s="78">
        <v>39174</v>
      </c>
      <c r="G296" s="79" t="str">
        <f t="shared" si="8"/>
        <v>April</v>
      </c>
      <c r="H296" s="16">
        <f t="shared" ca="1" si="9"/>
        <v>13</v>
      </c>
      <c r="I296" s="17" t="s">
        <v>37</v>
      </c>
      <c r="J296" s="93">
        <v>92813</v>
      </c>
      <c r="K296" s="12">
        <v>1</v>
      </c>
      <c r="L296" s="11" t="s">
        <v>721</v>
      </c>
      <c r="M296" s="12" t="s">
        <v>28</v>
      </c>
      <c r="N296" s="11" t="s">
        <v>220</v>
      </c>
      <c r="O296" s="13">
        <v>775217609</v>
      </c>
      <c r="P296" s="11" t="s">
        <v>14</v>
      </c>
      <c r="Q296" s="78">
        <v>37260</v>
      </c>
      <c r="R296" s="79" t="s">
        <v>1597</v>
      </c>
      <c r="S296" s="16">
        <v>18</v>
      </c>
      <c r="T296" s="17" t="s">
        <v>37</v>
      </c>
      <c r="U296" s="157">
        <v>33359</v>
      </c>
      <c r="V296" s="12">
        <v>2</v>
      </c>
    </row>
    <row r="297" spans="1:22" x14ac:dyDescent="0.25">
      <c r="A297" s="11" t="s">
        <v>282</v>
      </c>
      <c r="B297" s="12" t="s">
        <v>28</v>
      </c>
      <c r="C297" s="11" t="s">
        <v>460</v>
      </c>
      <c r="D297" s="13">
        <v>839899522</v>
      </c>
      <c r="E297" s="11" t="s">
        <v>14</v>
      </c>
      <c r="F297" s="78">
        <v>38825</v>
      </c>
      <c r="G297" s="79" t="str">
        <f t="shared" si="8"/>
        <v>April</v>
      </c>
      <c r="H297" s="16">
        <f t="shared" ca="1" si="9"/>
        <v>14</v>
      </c>
      <c r="I297" s="17" t="s">
        <v>15</v>
      </c>
      <c r="J297" s="93">
        <v>100616</v>
      </c>
      <c r="K297" s="12">
        <v>5</v>
      </c>
      <c r="L297" s="11" t="s">
        <v>636</v>
      </c>
      <c r="M297" s="12" t="s">
        <v>31</v>
      </c>
      <c r="N297" s="11" t="s">
        <v>220</v>
      </c>
      <c r="O297" s="13">
        <v>725737456</v>
      </c>
      <c r="P297" s="11" t="s">
        <v>17</v>
      </c>
      <c r="Q297" s="78">
        <v>41730</v>
      </c>
      <c r="R297" s="79" t="s">
        <v>1601</v>
      </c>
      <c r="S297" s="16">
        <v>6</v>
      </c>
      <c r="T297" s="17"/>
      <c r="U297" s="157">
        <v>80096</v>
      </c>
      <c r="V297" s="12">
        <v>4</v>
      </c>
    </row>
    <row r="298" spans="1:22" hidden="1" x14ac:dyDescent="0.25">
      <c r="A298" s="11" t="s">
        <v>787</v>
      </c>
      <c r="B298" s="12" t="s">
        <v>33</v>
      </c>
      <c r="C298" s="11" t="s">
        <v>460</v>
      </c>
      <c r="D298" s="13">
        <v>489013842</v>
      </c>
      <c r="E298" s="11" t="s">
        <v>22</v>
      </c>
      <c r="F298" s="78">
        <v>39551</v>
      </c>
      <c r="G298" s="79" t="str">
        <f t="shared" si="8"/>
        <v>April</v>
      </c>
      <c r="H298" s="16">
        <f t="shared" ca="1" si="9"/>
        <v>12</v>
      </c>
      <c r="I298" s="17" t="s">
        <v>37</v>
      </c>
      <c r="J298" s="93">
        <v>39157</v>
      </c>
      <c r="K298" s="12">
        <v>1</v>
      </c>
      <c r="L298" s="11" t="s">
        <v>283</v>
      </c>
      <c r="M298" s="12" t="s">
        <v>33</v>
      </c>
      <c r="N298" s="11" t="s">
        <v>381</v>
      </c>
      <c r="O298" s="13">
        <v>479081328</v>
      </c>
      <c r="P298" s="11" t="s">
        <v>17</v>
      </c>
      <c r="Q298" s="78">
        <v>38538</v>
      </c>
      <c r="R298" s="79" t="s">
        <v>1593</v>
      </c>
      <c r="S298" s="16">
        <v>15</v>
      </c>
      <c r="T298" s="17"/>
      <c r="U298" s="157">
        <v>86198</v>
      </c>
      <c r="V298" s="12">
        <v>2</v>
      </c>
    </row>
    <row r="299" spans="1:22" hidden="1" x14ac:dyDescent="0.25">
      <c r="A299" s="11" t="s">
        <v>140</v>
      </c>
      <c r="B299" s="12" t="s">
        <v>19</v>
      </c>
      <c r="C299" s="11" t="s">
        <v>220</v>
      </c>
      <c r="D299" s="13">
        <v>523758324</v>
      </c>
      <c r="E299" s="11" t="s">
        <v>14</v>
      </c>
      <c r="F299" s="78">
        <v>38217</v>
      </c>
      <c r="G299" s="79" t="str">
        <f t="shared" si="8"/>
        <v>August</v>
      </c>
      <c r="H299" s="16">
        <f t="shared" ca="1" si="9"/>
        <v>16</v>
      </c>
      <c r="I299" s="17" t="s">
        <v>15</v>
      </c>
      <c r="J299" s="93">
        <v>80082</v>
      </c>
      <c r="K299" s="12">
        <v>4</v>
      </c>
      <c r="L299" s="11" t="s">
        <v>284</v>
      </c>
      <c r="M299" s="12" t="s">
        <v>31</v>
      </c>
      <c r="N299" s="11" t="s">
        <v>460</v>
      </c>
      <c r="O299" s="13">
        <v>213741822</v>
      </c>
      <c r="P299" s="11" t="s">
        <v>17</v>
      </c>
      <c r="Q299" s="78">
        <v>38777</v>
      </c>
      <c r="R299" s="79" t="s">
        <v>1599</v>
      </c>
      <c r="S299" s="16">
        <v>14</v>
      </c>
      <c r="T299" s="17"/>
      <c r="U299" s="157">
        <v>85496</v>
      </c>
      <c r="V299" s="12">
        <v>4</v>
      </c>
    </row>
    <row r="300" spans="1:22" hidden="1" x14ac:dyDescent="0.25">
      <c r="A300" s="11" t="s">
        <v>476</v>
      </c>
      <c r="B300" s="12" t="s">
        <v>33</v>
      </c>
      <c r="C300" s="11" t="s">
        <v>172</v>
      </c>
      <c r="D300" s="13">
        <v>541365827</v>
      </c>
      <c r="E300" s="11" t="s">
        <v>14</v>
      </c>
      <c r="F300" s="78">
        <v>40991</v>
      </c>
      <c r="G300" s="79" t="str">
        <f t="shared" si="8"/>
        <v>March</v>
      </c>
      <c r="H300" s="16">
        <f t="shared" ca="1" si="9"/>
        <v>8</v>
      </c>
      <c r="I300" s="17" t="s">
        <v>20</v>
      </c>
      <c r="J300" s="93">
        <v>88506</v>
      </c>
      <c r="K300" s="12">
        <v>1</v>
      </c>
      <c r="L300" s="11" t="s">
        <v>396</v>
      </c>
      <c r="M300" s="12" t="s">
        <v>33</v>
      </c>
      <c r="N300" s="11" t="s">
        <v>611</v>
      </c>
      <c r="O300" s="13">
        <v>135633006</v>
      </c>
      <c r="P300" s="11" t="s">
        <v>17</v>
      </c>
      <c r="Q300" s="78">
        <v>39335</v>
      </c>
      <c r="R300" s="79" t="s">
        <v>1595</v>
      </c>
      <c r="S300" s="16">
        <v>13</v>
      </c>
      <c r="T300" s="17"/>
      <c r="U300" s="157">
        <v>74034</v>
      </c>
      <c r="V300" s="12">
        <v>4</v>
      </c>
    </row>
    <row r="301" spans="1:22" hidden="1" x14ac:dyDescent="0.25">
      <c r="A301" s="11" t="s">
        <v>635</v>
      </c>
      <c r="B301" s="12" t="s">
        <v>33</v>
      </c>
      <c r="C301" s="11" t="s">
        <v>522</v>
      </c>
      <c r="D301" s="13">
        <v>468234190</v>
      </c>
      <c r="E301" s="11" t="s">
        <v>14</v>
      </c>
      <c r="F301" s="78">
        <v>38025</v>
      </c>
      <c r="G301" s="79" t="str">
        <f t="shared" si="8"/>
        <v>February</v>
      </c>
      <c r="H301" s="16">
        <f t="shared" ca="1" si="9"/>
        <v>16</v>
      </c>
      <c r="I301" s="17" t="s">
        <v>42</v>
      </c>
      <c r="J301" s="93">
        <v>98064</v>
      </c>
      <c r="K301" s="12">
        <v>3</v>
      </c>
      <c r="L301" s="11" t="s">
        <v>788</v>
      </c>
      <c r="M301" s="12" t="s">
        <v>28</v>
      </c>
      <c r="N301" s="11" t="s">
        <v>136</v>
      </c>
      <c r="O301" s="13">
        <v>943671719</v>
      </c>
      <c r="P301" s="11" t="s">
        <v>14</v>
      </c>
      <c r="Q301" s="78">
        <v>38305</v>
      </c>
      <c r="R301" s="79" t="s">
        <v>1602</v>
      </c>
      <c r="S301" s="16">
        <v>15</v>
      </c>
      <c r="T301" s="17" t="s">
        <v>37</v>
      </c>
      <c r="U301" s="157">
        <v>30942</v>
      </c>
      <c r="V301" s="12">
        <v>3</v>
      </c>
    </row>
    <row r="302" spans="1:22" hidden="1" x14ac:dyDescent="0.25">
      <c r="A302" s="11" t="s">
        <v>721</v>
      </c>
      <c r="B302" s="12" t="s">
        <v>28</v>
      </c>
      <c r="C302" s="11" t="s">
        <v>220</v>
      </c>
      <c r="D302" s="13">
        <v>775217609</v>
      </c>
      <c r="E302" s="11" t="s">
        <v>14</v>
      </c>
      <c r="F302" s="78">
        <v>37260</v>
      </c>
      <c r="G302" s="79" t="str">
        <f t="shared" si="8"/>
        <v>January</v>
      </c>
      <c r="H302" s="16">
        <f t="shared" ca="1" si="9"/>
        <v>18</v>
      </c>
      <c r="I302" s="17" t="s">
        <v>37</v>
      </c>
      <c r="J302" s="93">
        <v>33359</v>
      </c>
      <c r="K302" s="12">
        <v>2</v>
      </c>
      <c r="L302" s="11" t="s">
        <v>153</v>
      </c>
      <c r="M302" s="12" t="s">
        <v>31</v>
      </c>
      <c r="N302" s="11" t="s">
        <v>373</v>
      </c>
      <c r="O302" s="13">
        <v>742946482</v>
      </c>
      <c r="P302" s="11" t="s">
        <v>14</v>
      </c>
      <c r="Q302" s="78">
        <v>36688</v>
      </c>
      <c r="R302" s="79" t="s">
        <v>1603</v>
      </c>
      <c r="S302" s="16">
        <v>20</v>
      </c>
      <c r="T302" s="17" t="s">
        <v>15</v>
      </c>
      <c r="U302" s="157">
        <v>52866</v>
      </c>
      <c r="V302" s="12">
        <v>3</v>
      </c>
    </row>
    <row r="303" spans="1:22" hidden="1" x14ac:dyDescent="0.25">
      <c r="A303" s="11" t="s">
        <v>636</v>
      </c>
      <c r="B303" s="12" t="s">
        <v>31</v>
      </c>
      <c r="C303" s="11" t="s">
        <v>220</v>
      </c>
      <c r="D303" s="13">
        <v>725737456</v>
      </c>
      <c r="E303" s="11" t="s">
        <v>17</v>
      </c>
      <c r="F303" s="78">
        <v>41730</v>
      </c>
      <c r="G303" s="79" t="str">
        <f t="shared" si="8"/>
        <v>April</v>
      </c>
      <c r="H303" s="16">
        <f t="shared" ca="1" si="9"/>
        <v>6</v>
      </c>
      <c r="I303" s="17"/>
      <c r="J303" s="93">
        <v>80096</v>
      </c>
      <c r="K303" s="12">
        <v>4</v>
      </c>
      <c r="L303" s="11" t="s">
        <v>285</v>
      </c>
      <c r="M303" s="12" t="s">
        <v>12</v>
      </c>
      <c r="N303" s="11" t="s">
        <v>381</v>
      </c>
      <c r="O303" s="13">
        <v>422929693</v>
      </c>
      <c r="P303" s="11" t="s">
        <v>14</v>
      </c>
      <c r="Q303" s="78">
        <v>39518</v>
      </c>
      <c r="R303" s="79" t="s">
        <v>1599</v>
      </c>
      <c r="S303" s="16">
        <v>12</v>
      </c>
      <c r="T303" s="17" t="s">
        <v>37</v>
      </c>
      <c r="U303" s="157">
        <v>70862</v>
      </c>
      <c r="V303" s="12">
        <v>4</v>
      </c>
    </row>
    <row r="304" spans="1:22" hidden="1" x14ac:dyDescent="0.25">
      <c r="A304" s="11" t="s">
        <v>283</v>
      </c>
      <c r="B304" s="12" t="s">
        <v>33</v>
      </c>
      <c r="C304" s="11" t="s">
        <v>381</v>
      </c>
      <c r="D304" s="13">
        <v>479081328</v>
      </c>
      <c r="E304" s="11" t="s">
        <v>17</v>
      </c>
      <c r="F304" s="78">
        <v>38538</v>
      </c>
      <c r="G304" s="79" t="str">
        <f t="shared" si="8"/>
        <v>July</v>
      </c>
      <c r="H304" s="16">
        <f t="shared" ca="1" si="9"/>
        <v>15</v>
      </c>
      <c r="I304" s="17"/>
      <c r="J304" s="93">
        <v>86198</v>
      </c>
      <c r="K304" s="12">
        <v>2</v>
      </c>
      <c r="L304" s="11" t="s">
        <v>477</v>
      </c>
      <c r="M304" s="12" t="s">
        <v>33</v>
      </c>
      <c r="N304" s="11" t="s">
        <v>522</v>
      </c>
      <c r="O304" s="13">
        <v>945160038</v>
      </c>
      <c r="P304" s="11" t="s">
        <v>14</v>
      </c>
      <c r="Q304" s="78">
        <v>40557</v>
      </c>
      <c r="R304" s="79" t="s">
        <v>1597</v>
      </c>
      <c r="S304" s="16">
        <v>9</v>
      </c>
      <c r="T304" s="17" t="s">
        <v>23</v>
      </c>
      <c r="U304" s="157">
        <v>31806</v>
      </c>
      <c r="V304" s="12">
        <v>3</v>
      </c>
    </row>
    <row r="305" spans="1:22" hidden="1" x14ac:dyDescent="0.25">
      <c r="A305" s="11" t="s">
        <v>284</v>
      </c>
      <c r="B305" s="12" t="s">
        <v>31</v>
      </c>
      <c r="C305" s="11" t="s">
        <v>460</v>
      </c>
      <c r="D305" s="13">
        <v>213741822</v>
      </c>
      <c r="E305" s="11" t="s">
        <v>17</v>
      </c>
      <c r="F305" s="78">
        <v>38777</v>
      </c>
      <c r="G305" s="79" t="str">
        <f t="shared" si="8"/>
        <v>March</v>
      </c>
      <c r="H305" s="16">
        <f t="shared" ca="1" si="9"/>
        <v>14</v>
      </c>
      <c r="I305" s="17"/>
      <c r="J305" s="93">
        <v>85496</v>
      </c>
      <c r="K305" s="12">
        <v>4</v>
      </c>
      <c r="L305" s="11" t="s">
        <v>637</v>
      </c>
      <c r="M305" s="12" t="s">
        <v>33</v>
      </c>
      <c r="N305" s="11" t="s">
        <v>433</v>
      </c>
      <c r="O305" s="13">
        <v>468953266</v>
      </c>
      <c r="P305" s="11" t="s">
        <v>14</v>
      </c>
      <c r="Q305" s="78">
        <v>36597</v>
      </c>
      <c r="R305" s="79" t="s">
        <v>1599</v>
      </c>
      <c r="S305" s="16">
        <v>20</v>
      </c>
      <c r="T305" s="17" t="s">
        <v>15</v>
      </c>
      <c r="U305" s="157">
        <v>65543</v>
      </c>
      <c r="V305" s="12">
        <v>5</v>
      </c>
    </row>
    <row r="306" spans="1:22" hidden="1" x14ac:dyDescent="0.25">
      <c r="A306" s="11" t="s">
        <v>396</v>
      </c>
      <c r="B306" s="12" t="s">
        <v>33</v>
      </c>
      <c r="C306" s="11" t="s">
        <v>611</v>
      </c>
      <c r="D306" s="13">
        <v>135633006</v>
      </c>
      <c r="E306" s="11" t="s">
        <v>17</v>
      </c>
      <c r="F306" s="78">
        <v>39335</v>
      </c>
      <c r="G306" s="79" t="str">
        <f t="shared" si="8"/>
        <v>September</v>
      </c>
      <c r="H306" s="16">
        <f t="shared" ca="1" si="9"/>
        <v>13</v>
      </c>
      <c r="I306" s="17"/>
      <c r="J306" s="93">
        <v>74034</v>
      </c>
      <c r="K306" s="12">
        <v>4</v>
      </c>
      <c r="L306" s="11" t="s">
        <v>478</v>
      </c>
      <c r="M306" s="12" t="s">
        <v>28</v>
      </c>
      <c r="N306" s="11" t="s">
        <v>220</v>
      </c>
      <c r="O306" s="13">
        <v>220781349</v>
      </c>
      <c r="P306" s="11" t="s">
        <v>17</v>
      </c>
      <c r="Q306" s="78">
        <v>37005</v>
      </c>
      <c r="R306" s="79" t="s">
        <v>1601</v>
      </c>
      <c r="S306" s="16">
        <v>19</v>
      </c>
      <c r="T306" s="17"/>
      <c r="U306" s="157">
        <v>61790</v>
      </c>
      <c r="V306" s="12">
        <v>5</v>
      </c>
    </row>
    <row r="307" spans="1:22" hidden="1" x14ac:dyDescent="0.25">
      <c r="A307" s="11" t="s">
        <v>788</v>
      </c>
      <c r="B307" s="12" t="s">
        <v>28</v>
      </c>
      <c r="C307" s="11" t="s">
        <v>136</v>
      </c>
      <c r="D307" s="13">
        <v>943671719</v>
      </c>
      <c r="E307" s="11" t="s">
        <v>14</v>
      </c>
      <c r="F307" s="78">
        <v>38305</v>
      </c>
      <c r="G307" s="79" t="str">
        <f t="shared" si="8"/>
        <v>November</v>
      </c>
      <c r="H307" s="16">
        <f t="shared" ca="1" si="9"/>
        <v>16</v>
      </c>
      <c r="I307" s="17" t="s">
        <v>37</v>
      </c>
      <c r="J307" s="93">
        <v>30942</v>
      </c>
      <c r="K307" s="12">
        <v>3</v>
      </c>
      <c r="L307" s="11" t="s">
        <v>216</v>
      </c>
      <c r="M307" s="12" t="s">
        <v>12</v>
      </c>
      <c r="N307" s="11" t="s">
        <v>51</v>
      </c>
      <c r="O307" s="13">
        <v>278431222</v>
      </c>
      <c r="P307" s="11" t="s">
        <v>14</v>
      </c>
      <c r="Q307" s="78">
        <v>39749</v>
      </c>
      <c r="R307" s="79" t="s">
        <v>1596</v>
      </c>
      <c r="S307" s="16">
        <v>12</v>
      </c>
      <c r="T307" s="17" t="s">
        <v>37</v>
      </c>
      <c r="U307" s="157">
        <v>45414</v>
      </c>
      <c r="V307" s="12">
        <v>3</v>
      </c>
    </row>
    <row r="308" spans="1:22" hidden="1" x14ac:dyDescent="0.25">
      <c r="A308" s="11" t="s">
        <v>153</v>
      </c>
      <c r="B308" s="12" t="s">
        <v>31</v>
      </c>
      <c r="C308" s="11" t="s">
        <v>373</v>
      </c>
      <c r="D308" s="13">
        <v>742946482</v>
      </c>
      <c r="E308" s="11" t="s">
        <v>14</v>
      </c>
      <c r="F308" s="78">
        <v>36688</v>
      </c>
      <c r="G308" s="79" t="str">
        <f t="shared" si="8"/>
        <v>June</v>
      </c>
      <c r="H308" s="16">
        <f t="shared" ca="1" si="9"/>
        <v>20</v>
      </c>
      <c r="I308" s="17" t="s">
        <v>15</v>
      </c>
      <c r="J308" s="93">
        <v>52866</v>
      </c>
      <c r="K308" s="12">
        <v>3</v>
      </c>
      <c r="L308" s="11" t="s">
        <v>286</v>
      </c>
      <c r="M308" s="12" t="s">
        <v>12</v>
      </c>
      <c r="N308" s="11" t="s">
        <v>220</v>
      </c>
      <c r="O308" s="13">
        <v>353414196</v>
      </c>
      <c r="P308" s="11" t="s">
        <v>14</v>
      </c>
      <c r="Q308" s="78">
        <v>39554</v>
      </c>
      <c r="R308" s="79" t="s">
        <v>1601</v>
      </c>
      <c r="S308" s="16">
        <v>12</v>
      </c>
      <c r="T308" s="17" t="s">
        <v>20</v>
      </c>
      <c r="U308" s="157">
        <v>31928</v>
      </c>
      <c r="V308" s="12">
        <v>1</v>
      </c>
    </row>
    <row r="309" spans="1:22" hidden="1" x14ac:dyDescent="0.25">
      <c r="A309" s="11" t="s">
        <v>285</v>
      </c>
      <c r="B309" s="12" t="s">
        <v>12</v>
      </c>
      <c r="C309" s="11" t="s">
        <v>381</v>
      </c>
      <c r="D309" s="13">
        <v>422929693</v>
      </c>
      <c r="E309" s="11" t="s">
        <v>14</v>
      </c>
      <c r="F309" s="78">
        <v>39518</v>
      </c>
      <c r="G309" s="79" t="str">
        <f t="shared" si="8"/>
        <v>March</v>
      </c>
      <c r="H309" s="16">
        <f t="shared" ca="1" si="9"/>
        <v>12</v>
      </c>
      <c r="I309" s="17" t="s">
        <v>37</v>
      </c>
      <c r="J309" s="93">
        <v>70862</v>
      </c>
      <c r="K309" s="12">
        <v>4</v>
      </c>
      <c r="L309" s="11" t="s">
        <v>287</v>
      </c>
      <c r="M309" s="12" t="s">
        <v>28</v>
      </c>
      <c r="N309" s="11" t="s">
        <v>522</v>
      </c>
      <c r="O309" s="13">
        <v>959750235</v>
      </c>
      <c r="P309" s="11" t="s">
        <v>14</v>
      </c>
      <c r="Q309" s="78">
        <v>42993</v>
      </c>
      <c r="R309" s="79" t="s">
        <v>1595</v>
      </c>
      <c r="S309" s="16">
        <v>3</v>
      </c>
      <c r="T309" s="17" t="s">
        <v>15</v>
      </c>
      <c r="U309" s="157">
        <v>73157</v>
      </c>
      <c r="V309" s="12">
        <v>4</v>
      </c>
    </row>
    <row r="310" spans="1:22" hidden="1" x14ac:dyDescent="0.25">
      <c r="A310" s="11" t="s">
        <v>477</v>
      </c>
      <c r="B310" s="12" t="s">
        <v>33</v>
      </c>
      <c r="C310" s="11" t="s">
        <v>522</v>
      </c>
      <c r="D310" s="13">
        <v>945160038</v>
      </c>
      <c r="E310" s="11" t="s">
        <v>14</v>
      </c>
      <c r="F310" s="78">
        <v>40557</v>
      </c>
      <c r="G310" s="79" t="str">
        <f t="shared" si="8"/>
        <v>January</v>
      </c>
      <c r="H310" s="16">
        <f t="shared" ca="1" si="9"/>
        <v>9</v>
      </c>
      <c r="I310" s="17" t="s">
        <v>23</v>
      </c>
      <c r="J310" s="93">
        <v>31806</v>
      </c>
      <c r="K310" s="12">
        <v>3</v>
      </c>
      <c r="L310" s="11" t="s">
        <v>288</v>
      </c>
      <c r="M310" s="12" t="s">
        <v>33</v>
      </c>
      <c r="N310" s="11" t="s">
        <v>67</v>
      </c>
      <c r="O310" s="13">
        <v>349979288</v>
      </c>
      <c r="P310" s="11" t="s">
        <v>14</v>
      </c>
      <c r="Q310" s="78">
        <v>39874</v>
      </c>
      <c r="R310" s="79" t="s">
        <v>1599</v>
      </c>
      <c r="S310" s="16">
        <v>11</v>
      </c>
      <c r="T310" s="17" t="s">
        <v>37</v>
      </c>
      <c r="U310" s="157">
        <v>38678</v>
      </c>
      <c r="V310" s="12">
        <v>4</v>
      </c>
    </row>
    <row r="311" spans="1:22" hidden="1" x14ac:dyDescent="0.25">
      <c r="A311" s="11" t="s">
        <v>637</v>
      </c>
      <c r="B311" s="12" t="s">
        <v>33</v>
      </c>
      <c r="C311" s="11" t="s">
        <v>433</v>
      </c>
      <c r="D311" s="13">
        <v>468953266</v>
      </c>
      <c r="E311" s="11" t="s">
        <v>14</v>
      </c>
      <c r="F311" s="78">
        <v>36597</v>
      </c>
      <c r="G311" s="79" t="str">
        <f t="shared" si="8"/>
        <v>March</v>
      </c>
      <c r="H311" s="16">
        <f t="shared" ca="1" si="9"/>
        <v>20</v>
      </c>
      <c r="I311" s="17" t="s">
        <v>15</v>
      </c>
      <c r="J311" s="93">
        <v>65543</v>
      </c>
      <c r="K311" s="12">
        <v>5</v>
      </c>
      <c r="L311" s="11" t="s">
        <v>561</v>
      </c>
      <c r="M311" s="12" t="s">
        <v>28</v>
      </c>
      <c r="N311" s="11" t="s">
        <v>685</v>
      </c>
      <c r="O311" s="13">
        <v>308317457</v>
      </c>
      <c r="P311" s="11" t="s">
        <v>14</v>
      </c>
      <c r="Q311" s="78">
        <v>43536</v>
      </c>
      <c r="R311" s="79" t="s">
        <v>1599</v>
      </c>
      <c r="S311" s="16">
        <v>1</v>
      </c>
      <c r="T311" s="17" t="s">
        <v>15</v>
      </c>
      <c r="U311" s="157">
        <v>31091</v>
      </c>
      <c r="V311" s="12">
        <v>4</v>
      </c>
    </row>
    <row r="312" spans="1:22" hidden="1" x14ac:dyDescent="0.25">
      <c r="A312" s="11" t="s">
        <v>478</v>
      </c>
      <c r="B312" s="12" t="s">
        <v>28</v>
      </c>
      <c r="C312" s="11" t="s">
        <v>220</v>
      </c>
      <c r="D312" s="13">
        <v>220781349</v>
      </c>
      <c r="E312" s="11" t="s">
        <v>17</v>
      </c>
      <c r="F312" s="78">
        <v>37005</v>
      </c>
      <c r="G312" s="79" t="str">
        <f t="shared" si="8"/>
        <v>April</v>
      </c>
      <c r="H312" s="16">
        <f t="shared" ca="1" si="9"/>
        <v>19</v>
      </c>
      <c r="I312" s="17"/>
      <c r="J312" s="93">
        <v>61790</v>
      </c>
      <c r="K312" s="12">
        <v>5</v>
      </c>
      <c r="L312" s="11" t="s">
        <v>638</v>
      </c>
      <c r="M312" s="12" t="s">
        <v>12</v>
      </c>
      <c r="N312" s="11" t="s">
        <v>460</v>
      </c>
      <c r="O312" s="13">
        <v>972791650</v>
      </c>
      <c r="P312" s="11" t="s">
        <v>22</v>
      </c>
      <c r="Q312" s="78">
        <v>40326</v>
      </c>
      <c r="R312" s="79" t="s">
        <v>1600</v>
      </c>
      <c r="S312" s="16">
        <v>10</v>
      </c>
      <c r="T312" s="17" t="s">
        <v>15</v>
      </c>
      <c r="U312" s="157">
        <v>45644</v>
      </c>
      <c r="V312" s="12">
        <v>5</v>
      </c>
    </row>
    <row r="313" spans="1:22" hidden="1" x14ac:dyDescent="0.25">
      <c r="A313" s="11" t="s">
        <v>216</v>
      </c>
      <c r="B313" s="12" t="s">
        <v>12</v>
      </c>
      <c r="C313" s="11" t="s">
        <v>51</v>
      </c>
      <c r="D313" s="13">
        <v>278431222</v>
      </c>
      <c r="E313" s="11" t="s">
        <v>14</v>
      </c>
      <c r="F313" s="78">
        <v>39749</v>
      </c>
      <c r="G313" s="79" t="str">
        <f t="shared" si="8"/>
        <v>October</v>
      </c>
      <c r="H313" s="16">
        <f t="shared" ca="1" si="9"/>
        <v>12</v>
      </c>
      <c r="I313" s="17" t="s">
        <v>37</v>
      </c>
      <c r="J313" s="93">
        <v>45414</v>
      </c>
      <c r="K313" s="12">
        <v>3</v>
      </c>
      <c r="L313" s="11" t="s">
        <v>562</v>
      </c>
      <c r="M313" s="12" t="s">
        <v>33</v>
      </c>
      <c r="N313" s="11" t="s">
        <v>522</v>
      </c>
      <c r="O313" s="13">
        <v>449987941</v>
      </c>
      <c r="P313" s="11" t="s">
        <v>14</v>
      </c>
      <c r="Q313" s="78">
        <v>43333</v>
      </c>
      <c r="R313" s="79" t="s">
        <v>1594</v>
      </c>
      <c r="S313" s="16">
        <v>2</v>
      </c>
      <c r="T313" s="17" t="s">
        <v>20</v>
      </c>
      <c r="U313" s="157">
        <v>85328</v>
      </c>
      <c r="V313" s="12">
        <v>1</v>
      </c>
    </row>
    <row r="314" spans="1:22" hidden="1" x14ac:dyDescent="0.25">
      <c r="A314" s="11" t="s">
        <v>286</v>
      </c>
      <c r="B314" s="12" t="s">
        <v>12</v>
      </c>
      <c r="C314" s="11" t="s">
        <v>220</v>
      </c>
      <c r="D314" s="13">
        <v>353414196</v>
      </c>
      <c r="E314" s="11" t="s">
        <v>14</v>
      </c>
      <c r="F314" s="78">
        <v>39554</v>
      </c>
      <c r="G314" s="79" t="str">
        <f t="shared" si="8"/>
        <v>April</v>
      </c>
      <c r="H314" s="16">
        <f t="shared" ca="1" si="9"/>
        <v>12</v>
      </c>
      <c r="I314" s="17" t="s">
        <v>20</v>
      </c>
      <c r="J314" s="93">
        <v>31928</v>
      </c>
      <c r="K314" s="12">
        <v>1</v>
      </c>
      <c r="L314" s="11" t="s">
        <v>397</v>
      </c>
      <c r="M314" s="12" t="s">
        <v>33</v>
      </c>
      <c r="N314" s="11" t="s">
        <v>220</v>
      </c>
      <c r="O314" s="13">
        <v>597131266</v>
      </c>
      <c r="P314" s="11" t="s">
        <v>14</v>
      </c>
      <c r="Q314" s="78">
        <v>38559</v>
      </c>
      <c r="R314" s="79" t="s">
        <v>1593</v>
      </c>
      <c r="S314" s="16">
        <v>15</v>
      </c>
      <c r="T314" s="17" t="s">
        <v>23</v>
      </c>
      <c r="U314" s="157">
        <v>89681</v>
      </c>
      <c r="V314" s="12">
        <v>2</v>
      </c>
    </row>
    <row r="315" spans="1:22" hidden="1" x14ac:dyDescent="0.25">
      <c r="A315" s="11" t="s">
        <v>287</v>
      </c>
      <c r="B315" s="12" t="s">
        <v>28</v>
      </c>
      <c r="C315" s="11" t="s">
        <v>522</v>
      </c>
      <c r="D315" s="13">
        <v>959750235</v>
      </c>
      <c r="E315" s="11" t="s">
        <v>14</v>
      </c>
      <c r="F315" s="78">
        <v>42993</v>
      </c>
      <c r="G315" s="79" t="str">
        <f t="shared" si="8"/>
        <v>September</v>
      </c>
      <c r="H315" s="16">
        <f t="shared" ca="1" si="9"/>
        <v>3</v>
      </c>
      <c r="I315" s="17" t="s">
        <v>15</v>
      </c>
      <c r="J315" s="93">
        <v>73157</v>
      </c>
      <c r="K315" s="12">
        <v>4</v>
      </c>
      <c r="L315" s="11" t="s">
        <v>442</v>
      </c>
      <c r="M315" s="12" t="s">
        <v>28</v>
      </c>
      <c r="N315" s="11" t="s">
        <v>685</v>
      </c>
      <c r="O315" s="13">
        <v>918436287</v>
      </c>
      <c r="P315" s="11" t="s">
        <v>17</v>
      </c>
      <c r="Q315" s="78">
        <v>36049</v>
      </c>
      <c r="R315" s="79" t="s">
        <v>1595</v>
      </c>
      <c r="S315" s="16">
        <v>22</v>
      </c>
      <c r="T315" s="17"/>
      <c r="U315" s="157">
        <v>85874</v>
      </c>
      <c r="V315" s="12">
        <v>5</v>
      </c>
    </row>
    <row r="316" spans="1:22" hidden="1" x14ac:dyDescent="0.25">
      <c r="A316" s="11" t="s">
        <v>288</v>
      </c>
      <c r="B316" s="12" t="s">
        <v>33</v>
      </c>
      <c r="C316" s="11" t="s">
        <v>67</v>
      </c>
      <c r="D316" s="13">
        <v>349979288</v>
      </c>
      <c r="E316" s="11" t="s">
        <v>14</v>
      </c>
      <c r="F316" s="78">
        <v>39874</v>
      </c>
      <c r="G316" s="79" t="str">
        <f t="shared" si="8"/>
        <v>March</v>
      </c>
      <c r="H316" s="16">
        <f t="shared" ca="1" si="9"/>
        <v>11</v>
      </c>
      <c r="I316" s="17" t="s">
        <v>37</v>
      </c>
      <c r="J316" s="93">
        <v>38678</v>
      </c>
      <c r="K316" s="12">
        <v>4</v>
      </c>
      <c r="L316" s="11" t="s">
        <v>722</v>
      </c>
      <c r="M316" s="12" t="s">
        <v>12</v>
      </c>
      <c r="N316" s="11" t="s">
        <v>685</v>
      </c>
      <c r="O316" s="13">
        <v>610340294</v>
      </c>
      <c r="P316" s="11" t="s">
        <v>17</v>
      </c>
      <c r="Q316" s="78">
        <v>36676</v>
      </c>
      <c r="R316" s="79" t="s">
        <v>1600</v>
      </c>
      <c r="S316" s="16">
        <v>20</v>
      </c>
      <c r="T316" s="17"/>
      <c r="U316" s="157">
        <v>94905</v>
      </c>
      <c r="V316" s="12">
        <v>3</v>
      </c>
    </row>
    <row r="317" spans="1:22" hidden="1" x14ac:dyDescent="0.25">
      <c r="A317" s="11" t="s">
        <v>561</v>
      </c>
      <c r="B317" s="12" t="s">
        <v>28</v>
      </c>
      <c r="C317" s="11" t="s">
        <v>685</v>
      </c>
      <c r="D317" s="13">
        <v>308317457</v>
      </c>
      <c r="E317" s="11" t="s">
        <v>14</v>
      </c>
      <c r="F317" s="78">
        <v>43536</v>
      </c>
      <c r="G317" s="79" t="str">
        <f t="shared" si="8"/>
        <v>March</v>
      </c>
      <c r="H317" s="16">
        <f t="shared" ca="1" si="9"/>
        <v>1</v>
      </c>
      <c r="I317" s="17" t="s">
        <v>15</v>
      </c>
      <c r="J317" s="93">
        <v>31091</v>
      </c>
      <c r="K317" s="12">
        <v>4</v>
      </c>
      <c r="L317" s="11" t="s">
        <v>289</v>
      </c>
      <c r="M317" s="12" t="s">
        <v>12</v>
      </c>
      <c r="N317" s="11" t="s">
        <v>373</v>
      </c>
      <c r="O317" s="13">
        <v>292006053</v>
      </c>
      <c r="P317" s="11" t="s">
        <v>17</v>
      </c>
      <c r="Q317" s="78">
        <v>39621</v>
      </c>
      <c r="R317" s="79" t="s">
        <v>1603</v>
      </c>
      <c r="S317" s="16">
        <v>12</v>
      </c>
      <c r="T317" s="17"/>
      <c r="U317" s="157">
        <v>100575</v>
      </c>
      <c r="V317" s="12">
        <v>4</v>
      </c>
    </row>
    <row r="318" spans="1:22" hidden="1" x14ac:dyDescent="0.25">
      <c r="A318" s="11" t="s">
        <v>638</v>
      </c>
      <c r="B318" s="12" t="s">
        <v>12</v>
      </c>
      <c r="C318" s="11" t="s">
        <v>460</v>
      </c>
      <c r="D318" s="13">
        <v>972791650</v>
      </c>
      <c r="E318" s="11" t="s">
        <v>22</v>
      </c>
      <c r="F318" s="78">
        <v>40326</v>
      </c>
      <c r="G318" s="79" t="str">
        <f t="shared" si="8"/>
        <v>May</v>
      </c>
      <c r="H318" s="16">
        <f t="shared" ca="1" si="9"/>
        <v>10</v>
      </c>
      <c r="I318" s="17" t="s">
        <v>15</v>
      </c>
      <c r="J318" s="93">
        <v>45644</v>
      </c>
      <c r="K318" s="12">
        <v>5</v>
      </c>
      <c r="L318" s="11" t="s">
        <v>34</v>
      </c>
      <c r="M318" s="12" t="s">
        <v>25</v>
      </c>
      <c r="N318" s="11" t="s">
        <v>460</v>
      </c>
      <c r="O318" s="13">
        <v>551132018</v>
      </c>
      <c r="P318" s="11" t="s">
        <v>14</v>
      </c>
      <c r="Q318" s="78">
        <v>43226</v>
      </c>
      <c r="R318" s="79" t="s">
        <v>1600</v>
      </c>
      <c r="S318" s="16">
        <v>2</v>
      </c>
      <c r="T318" s="17" t="s">
        <v>15</v>
      </c>
      <c r="U318" s="157">
        <v>90234</v>
      </c>
      <c r="V318" s="12">
        <v>4</v>
      </c>
    </row>
    <row r="319" spans="1:22" hidden="1" x14ac:dyDescent="0.25">
      <c r="A319" s="11" t="s">
        <v>562</v>
      </c>
      <c r="B319" s="12" t="s">
        <v>33</v>
      </c>
      <c r="C319" s="11" t="s">
        <v>522</v>
      </c>
      <c r="D319" s="13">
        <v>449987941</v>
      </c>
      <c r="E319" s="11" t="s">
        <v>14</v>
      </c>
      <c r="F319" s="78">
        <v>43333</v>
      </c>
      <c r="G319" s="79" t="str">
        <f t="shared" si="8"/>
        <v>August</v>
      </c>
      <c r="H319" s="16">
        <f t="shared" ca="1" si="9"/>
        <v>2</v>
      </c>
      <c r="I319" s="17" t="s">
        <v>20</v>
      </c>
      <c r="J319" s="93">
        <v>85328</v>
      </c>
      <c r="K319" s="12">
        <v>1</v>
      </c>
      <c r="L319" s="11" t="s">
        <v>35</v>
      </c>
      <c r="M319" s="12" t="s">
        <v>33</v>
      </c>
      <c r="N319" s="11" t="s">
        <v>220</v>
      </c>
      <c r="O319" s="13">
        <v>725801036</v>
      </c>
      <c r="P319" s="11" t="s">
        <v>17</v>
      </c>
      <c r="Q319" s="78">
        <v>38828</v>
      </c>
      <c r="R319" s="79" t="s">
        <v>1601</v>
      </c>
      <c r="S319" s="16">
        <v>14</v>
      </c>
      <c r="T319" s="17"/>
      <c r="U319" s="157">
        <v>96809</v>
      </c>
      <c r="V319" s="12">
        <v>5</v>
      </c>
    </row>
    <row r="320" spans="1:22" hidden="1" x14ac:dyDescent="0.25">
      <c r="A320" s="11" t="s">
        <v>397</v>
      </c>
      <c r="B320" s="12" t="s">
        <v>33</v>
      </c>
      <c r="C320" s="11" t="s">
        <v>220</v>
      </c>
      <c r="D320" s="13">
        <v>597131266</v>
      </c>
      <c r="E320" s="11" t="s">
        <v>14</v>
      </c>
      <c r="F320" s="78">
        <v>38559</v>
      </c>
      <c r="G320" s="79" t="str">
        <f t="shared" si="8"/>
        <v>July</v>
      </c>
      <c r="H320" s="16">
        <f t="shared" ca="1" si="9"/>
        <v>15</v>
      </c>
      <c r="I320" s="17" t="s">
        <v>23</v>
      </c>
      <c r="J320" s="93">
        <v>89681</v>
      </c>
      <c r="K320" s="12">
        <v>2</v>
      </c>
      <c r="L320" s="11" t="s">
        <v>290</v>
      </c>
      <c r="M320" s="12" t="s">
        <v>19</v>
      </c>
      <c r="N320" s="11" t="s">
        <v>67</v>
      </c>
      <c r="O320" s="13">
        <v>867671341</v>
      </c>
      <c r="P320" s="11" t="s">
        <v>22</v>
      </c>
      <c r="Q320" s="78">
        <v>39752</v>
      </c>
      <c r="R320" s="79" t="s">
        <v>1596</v>
      </c>
      <c r="S320" s="16">
        <v>12</v>
      </c>
      <c r="T320" s="17" t="s">
        <v>15</v>
      </c>
      <c r="U320" s="157">
        <v>47628</v>
      </c>
      <c r="V320" s="12">
        <v>3</v>
      </c>
    </row>
    <row r="321" spans="1:22" x14ac:dyDescent="0.25">
      <c r="A321" s="11" t="s">
        <v>442</v>
      </c>
      <c r="B321" s="12" t="s">
        <v>28</v>
      </c>
      <c r="C321" s="11" t="s">
        <v>685</v>
      </c>
      <c r="D321" s="13">
        <v>918436287</v>
      </c>
      <c r="E321" s="11" t="s">
        <v>17</v>
      </c>
      <c r="F321" s="78">
        <v>36049</v>
      </c>
      <c r="G321" s="79" t="str">
        <f t="shared" si="8"/>
        <v>September</v>
      </c>
      <c r="H321" s="16">
        <f t="shared" ca="1" si="9"/>
        <v>22</v>
      </c>
      <c r="I321" s="17"/>
      <c r="J321" s="93">
        <v>85874</v>
      </c>
      <c r="K321" s="12">
        <v>5</v>
      </c>
      <c r="L321" s="11" t="s">
        <v>291</v>
      </c>
      <c r="M321" s="12" t="s">
        <v>28</v>
      </c>
      <c r="N321" s="11" t="s">
        <v>67</v>
      </c>
      <c r="O321" s="13">
        <v>639314672</v>
      </c>
      <c r="P321" s="11" t="s">
        <v>22</v>
      </c>
      <c r="Q321" s="78">
        <v>38698</v>
      </c>
      <c r="R321" s="79" t="s">
        <v>1598</v>
      </c>
      <c r="S321" s="16">
        <v>14</v>
      </c>
      <c r="T321" s="17" t="s">
        <v>42</v>
      </c>
      <c r="U321" s="157">
        <v>31563</v>
      </c>
      <c r="V321" s="12">
        <v>4</v>
      </c>
    </row>
    <row r="322" spans="1:22" hidden="1" x14ac:dyDescent="0.25">
      <c r="A322" s="11" t="s">
        <v>722</v>
      </c>
      <c r="B322" s="12" t="s">
        <v>12</v>
      </c>
      <c r="C322" s="11" t="s">
        <v>685</v>
      </c>
      <c r="D322" s="13">
        <v>610340294</v>
      </c>
      <c r="E322" s="11" t="s">
        <v>17</v>
      </c>
      <c r="F322" s="78">
        <v>36676</v>
      </c>
      <c r="G322" s="79" t="str">
        <f t="shared" si="8"/>
        <v>May</v>
      </c>
      <c r="H322" s="16">
        <f t="shared" ca="1" si="9"/>
        <v>20</v>
      </c>
      <c r="I322" s="17"/>
      <c r="J322" s="93">
        <v>94905</v>
      </c>
      <c r="K322" s="12">
        <v>3</v>
      </c>
      <c r="L322" s="11" t="s">
        <v>398</v>
      </c>
      <c r="M322" s="12" t="s">
        <v>12</v>
      </c>
      <c r="N322" s="11" t="s">
        <v>381</v>
      </c>
      <c r="O322" s="13">
        <v>917714039</v>
      </c>
      <c r="P322" s="11" t="s">
        <v>14</v>
      </c>
      <c r="Q322" s="78">
        <v>38076</v>
      </c>
      <c r="R322" s="79" t="s">
        <v>1599</v>
      </c>
      <c r="S322" s="16">
        <v>16</v>
      </c>
      <c r="T322" s="17" t="s">
        <v>20</v>
      </c>
      <c r="U322" s="157">
        <v>95148</v>
      </c>
      <c r="V322" s="12">
        <v>4</v>
      </c>
    </row>
    <row r="323" spans="1:22" x14ac:dyDescent="0.25">
      <c r="A323" s="11" t="s">
        <v>289</v>
      </c>
      <c r="B323" s="12" t="s">
        <v>12</v>
      </c>
      <c r="C323" s="11" t="s">
        <v>373</v>
      </c>
      <c r="D323" s="13">
        <v>292006053</v>
      </c>
      <c r="E323" s="11" t="s">
        <v>17</v>
      </c>
      <c r="F323" s="78">
        <v>39621</v>
      </c>
      <c r="G323" s="79" t="str">
        <f t="shared" si="8"/>
        <v>June</v>
      </c>
      <c r="H323" s="16">
        <f t="shared" ca="1" si="9"/>
        <v>12</v>
      </c>
      <c r="I323" s="17"/>
      <c r="J323" s="93">
        <v>100575</v>
      </c>
      <c r="K323" s="12">
        <v>4</v>
      </c>
      <c r="L323" s="11" t="s">
        <v>723</v>
      </c>
      <c r="M323" s="12" t="s">
        <v>28</v>
      </c>
      <c r="N323" s="11" t="s">
        <v>211</v>
      </c>
      <c r="O323" s="13">
        <v>244171882</v>
      </c>
      <c r="P323" s="11" t="s">
        <v>22</v>
      </c>
      <c r="Q323" s="78">
        <v>37257</v>
      </c>
      <c r="R323" s="79" t="s">
        <v>1597</v>
      </c>
      <c r="S323" s="16">
        <v>18</v>
      </c>
      <c r="T323" s="17" t="s">
        <v>20</v>
      </c>
      <c r="U323" s="157">
        <v>121203</v>
      </c>
      <c r="V323" s="12">
        <v>4</v>
      </c>
    </row>
    <row r="324" spans="1:22" hidden="1" x14ac:dyDescent="0.25">
      <c r="A324" s="11" t="s">
        <v>34</v>
      </c>
      <c r="B324" s="12" t="s">
        <v>25</v>
      </c>
      <c r="C324" s="11" t="s">
        <v>460</v>
      </c>
      <c r="D324" s="13">
        <v>551132018</v>
      </c>
      <c r="E324" s="11" t="s">
        <v>14</v>
      </c>
      <c r="F324" s="78">
        <v>43226</v>
      </c>
      <c r="G324" s="79" t="str">
        <f t="shared" si="8"/>
        <v>May</v>
      </c>
      <c r="H324" s="16">
        <f t="shared" ca="1" si="9"/>
        <v>2</v>
      </c>
      <c r="I324" s="17" t="s">
        <v>15</v>
      </c>
      <c r="J324" s="93">
        <v>90234</v>
      </c>
      <c r="K324" s="12">
        <v>4</v>
      </c>
      <c r="L324" s="11" t="s">
        <v>292</v>
      </c>
      <c r="M324" s="12" t="s">
        <v>12</v>
      </c>
      <c r="N324" s="11" t="s">
        <v>172</v>
      </c>
      <c r="O324" s="13">
        <v>304068732</v>
      </c>
      <c r="P324" s="11" t="s">
        <v>22</v>
      </c>
      <c r="Q324" s="78">
        <v>36565</v>
      </c>
      <c r="R324" s="79" t="s">
        <v>1604</v>
      </c>
      <c r="S324" s="16">
        <v>20</v>
      </c>
      <c r="T324" s="17" t="s">
        <v>15</v>
      </c>
      <c r="U324" s="157">
        <v>46049</v>
      </c>
      <c r="V324" s="12">
        <v>4</v>
      </c>
    </row>
    <row r="325" spans="1:22" hidden="1" x14ac:dyDescent="0.25">
      <c r="A325" s="11" t="s">
        <v>35</v>
      </c>
      <c r="B325" s="12" t="s">
        <v>33</v>
      </c>
      <c r="C325" s="11" t="s">
        <v>220</v>
      </c>
      <c r="D325" s="13">
        <v>725801036</v>
      </c>
      <c r="E325" s="11" t="s">
        <v>17</v>
      </c>
      <c r="F325" s="78">
        <v>38828</v>
      </c>
      <c r="G325" s="79" t="str">
        <f t="shared" si="8"/>
        <v>April</v>
      </c>
      <c r="H325" s="16">
        <f t="shared" ca="1" si="9"/>
        <v>14</v>
      </c>
      <c r="I325" s="17"/>
      <c r="J325" s="93">
        <v>96809</v>
      </c>
      <c r="K325" s="12">
        <v>5</v>
      </c>
      <c r="L325" s="11" t="s">
        <v>154</v>
      </c>
      <c r="M325" s="12" t="s">
        <v>31</v>
      </c>
      <c r="N325" s="11" t="s">
        <v>433</v>
      </c>
      <c r="O325" s="13">
        <v>247555666</v>
      </c>
      <c r="P325" s="11" t="s">
        <v>14</v>
      </c>
      <c r="Q325" s="78">
        <v>36473</v>
      </c>
      <c r="R325" s="79" t="s">
        <v>1602</v>
      </c>
      <c r="S325" s="16">
        <v>20</v>
      </c>
      <c r="T325" s="17" t="s">
        <v>15</v>
      </c>
      <c r="U325" s="157">
        <v>52799</v>
      </c>
      <c r="V325" s="12">
        <v>5</v>
      </c>
    </row>
    <row r="326" spans="1:22" hidden="1" x14ac:dyDescent="0.25">
      <c r="A326" s="11" t="s">
        <v>290</v>
      </c>
      <c r="B326" s="12" t="s">
        <v>19</v>
      </c>
      <c r="C326" s="11" t="s">
        <v>67</v>
      </c>
      <c r="D326" s="13">
        <v>867671341</v>
      </c>
      <c r="E326" s="11" t="s">
        <v>22</v>
      </c>
      <c r="F326" s="78">
        <v>39752</v>
      </c>
      <c r="G326" s="79" t="str">
        <f t="shared" si="8"/>
        <v>October</v>
      </c>
      <c r="H326" s="16">
        <f t="shared" ca="1" si="9"/>
        <v>12</v>
      </c>
      <c r="I326" s="17" t="s">
        <v>15</v>
      </c>
      <c r="J326" s="93">
        <v>47628</v>
      </c>
      <c r="K326" s="12">
        <v>3</v>
      </c>
      <c r="L326" s="11" t="s">
        <v>399</v>
      </c>
      <c r="M326" s="12" t="s">
        <v>28</v>
      </c>
      <c r="N326" s="11" t="s">
        <v>685</v>
      </c>
      <c r="O326" s="13">
        <v>375875723</v>
      </c>
      <c r="P326" s="11" t="s">
        <v>17</v>
      </c>
      <c r="Q326" s="78">
        <v>37579</v>
      </c>
      <c r="R326" s="79" t="s">
        <v>1602</v>
      </c>
      <c r="S326" s="16">
        <v>17</v>
      </c>
      <c r="T326" s="17"/>
      <c r="U326" s="157">
        <v>86755</v>
      </c>
      <c r="V326" s="12">
        <v>3</v>
      </c>
    </row>
    <row r="327" spans="1:22" hidden="1" x14ac:dyDescent="0.25">
      <c r="A327" s="11" t="s">
        <v>291</v>
      </c>
      <c r="B327" s="12" t="s">
        <v>28</v>
      </c>
      <c r="C327" s="11" t="s">
        <v>67</v>
      </c>
      <c r="D327" s="13">
        <v>639314672</v>
      </c>
      <c r="E327" s="11" t="s">
        <v>22</v>
      </c>
      <c r="F327" s="78">
        <v>38698</v>
      </c>
      <c r="G327" s="79" t="str">
        <f t="shared" si="8"/>
        <v>December</v>
      </c>
      <c r="H327" s="16">
        <f t="shared" ca="1" si="9"/>
        <v>14</v>
      </c>
      <c r="I327" s="17" t="s">
        <v>42</v>
      </c>
      <c r="J327" s="93">
        <v>31563</v>
      </c>
      <c r="K327" s="12">
        <v>4</v>
      </c>
      <c r="L327" s="11" t="s">
        <v>512</v>
      </c>
      <c r="M327" s="12" t="s">
        <v>33</v>
      </c>
      <c r="N327" s="11" t="s">
        <v>172</v>
      </c>
      <c r="O327" s="13">
        <v>110184347</v>
      </c>
      <c r="P327" s="11" t="s">
        <v>14</v>
      </c>
      <c r="Q327" s="78">
        <v>38109</v>
      </c>
      <c r="R327" s="79" t="s">
        <v>1600</v>
      </c>
      <c r="S327" s="16">
        <v>16</v>
      </c>
      <c r="T327" s="17" t="s">
        <v>15</v>
      </c>
      <c r="U327" s="157">
        <v>86103</v>
      </c>
      <c r="V327" s="12">
        <v>5</v>
      </c>
    </row>
    <row r="328" spans="1:22" hidden="1" x14ac:dyDescent="0.25">
      <c r="A328" s="11" t="s">
        <v>398</v>
      </c>
      <c r="B328" s="12" t="s">
        <v>12</v>
      </c>
      <c r="C328" s="11" t="s">
        <v>381</v>
      </c>
      <c r="D328" s="13">
        <v>917714039</v>
      </c>
      <c r="E328" s="11" t="s">
        <v>14</v>
      </c>
      <c r="F328" s="78">
        <v>38076</v>
      </c>
      <c r="G328" s="79" t="str">
        <f t="shared" ref="G328:G391" si="10">CHOOSE(MONTH(F328),"January","February","March","April","May","June","July","August","September","October","November","December")</f>
        <v>March</v>
      </c>
      <c r="H328" s="16">
        <f t="shared" ref="H328:H391" ca="1" si="11">DATEDIF(F328,TODAY(),"Y")</f>
        <v>16</v>
      </c>
      <c r="I328" s="17" t="s">
        <v>20</v>
      </c>
      <c r="J328" s="93">
        <v>95148</v>
      </c>
      <c r="K328" s="12">
        <v>4</v>
      </c>
      <c r="L328" s="11" t="s">
        <v>563</v>
      </c>
      <c r="M328" s="12" t="s">
        <v>19</v>
      </c>
      <c r="N328" s="11" t="s">
        <v>611</v>
      </c>
      <c r="O328" s="13">
        <v>687623890</v>
      </c>
      <c r="P328" s="11" t="s">
        <v>26</v>
      </c>
      <c r="Q328" s="78">
        <v>37890</v>
      </c>
      <c r="R328" s="79" t="s">
        <v>1595</v>
      </c>
      <c r="S328" s="16">
        <v>17</v>
      </c>
      <c r="T328" s="17"/>
      <c r="U328" s="157">
        <v>31984</v>
      </c>
      <c r="V328" s="12">
        <v>4</v>
      </c>
    </row>
    <row r="329" spans="1:22" x14ac:dyDescent="0.25">
      <c r="A329" s="11" t="s">
        <v>723</v>
      </c>
      <c r="B329" s="12" t="s">
        <v>28</v>
      </c>
      <c r="C329" s="11" t="s">
        <v>211</v>
      </c>
      <c r="D329" s="13">
        <v>244171882</v>
      </c>
      <c r="E329" s="11" t="s">
        <v>22</v>
      </c>
      <c r="F329" s="78">
        <v>37257</v>
      </c>
      <c r="G329" s="79" t="str">
        <f t="shared" si="10"/>
        <v>January</v>
      </c>
      <c r="H329" s="16">
        <f t="shared" ca="1" si="11"/>
        <v>18</v>
      </c>
      <c r="I329" s="17" t="s">
        <v>20</v>
      </c>
      <c r="J329" s="93">
        <v>121203</v>
      </c>
      <c r="K329" s="12">
        <v>4</v>
      </c>
      <c r="L329" s="11" t="s">
        <v>375</v>
      </c>
      <c r="M329" s="12" t="s">
        <v>28</v>
      </c>
      <c r="N329" s="11" t="s">
        <v>381</v>
      </c>
      <c r="O329" s="13">
        <v>168791562</v>
      </c>
      <c r="P329" s="11" t="s">
        <v>14</v>
      </c>
      <c r="Q329" s="78">
        <v>43217</v>
      </c>
      <c r="R329" s="79" t="s">
        <v>1601</v>
      </c>
      <c r="S329" s="16">
        <v>2</v>
      </c>
      <c r="T329" s="17" t="s">
        <v>20</v>
      </c>
      <c r="U329" s="157">
        <v>102303</v>
      </c>
      <c r="V329" s="12">
        <v>2</v>
      </c>
    </row>
    <row r="330" spans="1:22" hidden="1" x14ac:dyDescent="0.25">
      <c r="A330" s="11" t="s">
        <v>292</v>
      </c>
      <c r="B330" s="12" t="s">
        <v>12</v>
      </c>
      <c r="C330" s="11" t="s">
        <v>172</v>
      </c>
      <c r="D330" s="13">
        <v>304068732</v>
      </c>
      <c r="E330" s="11" t="s">
        <v>22</v>
      </c>
      <c r="F330" s="78">
        <v>36565</v>
      </c>
      <c r="G330" s="79" t="str">
        <f t="shared" si="10"/>
        <v>February</v>
      </c>
      <c r="H330" s="16">
        <f t="shared" ca="1" si="11"/>
        <v>20</v>
      </c>
      <c r="I330" s="17" t="s">
        <v>15</v>
      </c>
      <c r="J330" s="93">
        <v>46049</v>
      </c>
      <c r="K330" s="12">
        <v>4</v>
      </c>
      <c r="L330" s="11" t="s">
        <v>724</v>
      </c>
      <c r="M330" s="12" t="s">
        <v>25</v>
      </c>
      <c r="N330" s="11" t="s">
        <v>522</v>
      </c>
      <c r="O330" s="13">
        <v>343185481</v>
      </c>
      <c r="P330" s="11" t="s">
        <v>14</v>
      </c>
      <c r="Q330" s="78">
        <v>38774</v>
      </c>
      <c r="R330" s="79" t="s">
        <v>1604</v>
      </c>
      <c r="S330" s="16">
        <v>14</v>
      </c>
      <c r="T330" s="17" t="s">
        <v>23</v>
      </c>
      <c r="U330" s="157">
        <v>99549</v>
      </c>
      <c r="V330" s="12">
        <v>4</v>
      </c>
    </row>
    <row r="331" spans="1:22" hidden="1" x14ac:dyDescent="0.25">
      <c r="A331" s="11" t="s">
        <v>154</v>
      </c>
      <c r="B331" s="12" t="s">
        <v>31</v>
      </c>
      <c r="C331" s="11" t="s">
        <v>433</v>
      </c>
      <c r="D331" s="13">
        <v>247555666</v>
      </c>
      <c r="E331" s="11" t="s">
        <v>14</v>
      </c>
      <c r="F331" s="78">
        <v>36473</v>
      </c>
      <c r="G331" s="79" t="str">
        <f t="shared" si="10"/>
        <v>November</v>
      </c>
      <c r="H331" s="16">
        <f t="shared" ca="1" si="11"/>
        <v>21</v>
      </c>
      <c r="I331" s="17" t="s">
        <v>15</v>
      </c>
      <c r="J331" s="93">
        <v>52799</v>
      </c>
      <c r="K331" s="12">
        <v>5</v>
      </c>
      <c r="L331" s="11" t="s">
        <v>725</v>
      </c>
      <c r="M331" s="12" t="s">
        <v>33</v>
      </c>
      <c r="N331" s="11" t="s">
        <v>460</v>
      </c>
      <c r="O331" s="13">
        <v>868128171</v>
      </c>
      <c r="P331" s="11" t="s">
        <v>14</v>
      </c>
      <c r="Q331" s="78">
        <v>36734</v>
      </c>
      <c r="R331" s="79" t="s">
        <v>1593</v>
      </c>
      <c r="S331" s="16">
        <v>20</v>
      </c>
      <c r="T331" s="17" t="s">
        <v>42</v>
      </c>
      <c r="U331" s="157">
        <v>101750</v>
      </c>
      <c r="V331" s="12">
        <v>2</v>
      </c>
    </row>
    <row r="332" spans="1:22" hidden="1" x14ac:dyDescent="0.25">
      <c r="A332" s="11" t="s">
        <v>399</v>
      </c>
      <c r="B332" s="12" t="s">
        <v>28</v>
      </c>
      <c r="C332" s="11" t="s">
        <v>685</v>
      </c>
      <c r="D332" s="13">
        <v>375875723</v>
      </c>
      <c r="E332" s="11" t="s">
        <v>17</v>
      </c>
      <c r="F332" s="78">
        <v>37579</v>
      </c>
      <c r="G332" s="79" t="str">
        <f t="shared" si="10"/>
        <v>November</v>
      </c>
      <c r="H332" s="16">
        <f t="shared" ca="1" si="11"/>
        <v>18</v>
      </c>
      <c r="I332" s="17"/>
      <c r="J332" s="93">
        <v>86755</v>
      </c>
      <c r="K332" s="12">
        <v>3</v>
      </c>
      <c r="L332" s="11" t="s">
        <v>564</v>
      </c>
      <c r="M332" s="12" t="s">
        <v>28</v>
      </c>
      <c r="N332" s="11" t="s">
        <v>685</v>
      </c>
      <c r="O332" s="13">
        <v>671823263</v>
      </c>
      <c r="P332" s="11" t="s">
        <v>14</v>
      </c>
      <c r="Q332" s="78">
        <v>43493</v>
      </c>
      <c r="R332" s="79" t="s">
        <v>1597</v>
      </c>
      <c r="S332" s="16">
        <v>1</v>
      </c>
      <c r="T332" s="17" t="s">
        <v>15</v>
      </c>
      <c r="U332" s="157">
        <v>116964</v>
      </c>
      <c r="V332" s="12">
        <v>3</v>
      </c>
    </row>
    <row r="333" spans="1:22" hidden="1" x14ac:dyDescent="0.25">
      <c r="A333" s="11" t="s">
        <v>512</v>
      </c>
      <c r="B333" s="12" t="s">
        <v>33</v>
      </c>
      <c r="C333" s="11" t="s">
        <v>172</v>
      </c>
      <c r="D333" s="13">
        <v>110184347</v>
      </c>
      <c r="E333" s="11" t="s">
        <v>14</v>
      </c>
      <c r="F333" s="78">
        <v>38109</v>
      </c>
      <c r="G333" s="79" t="str">
        <f t="shared" si="10"/>
        <v>May</v>
      </c>
      <c r="H333" s="16">
        <f t="shared" ca="1" si="11"/>
        <v>16</v>
      </c>
      <c r="I333" s="17" t="s">
        <v>15</v>
      </c>
      <c r="J333" s="93">
        <v>86103</v>
      </c>
      <c r="K333" s="12">
        <v>5</v>
      </c>
      <c r="L333" s="11" t="s">
        <v>155</v>
      </c>
      <c r="M333" s="12" t="s">
        <v>19</v>
      </c>
      <c r="N333" s="11" t="s">
        <v>460</v>
      </c>
      <c r="O333" s="13">
        <v>443238477</v>
      </c>
      <c r="P333" s="11" t="s">
        <v>14</v>
      </c>
      <c r="Q333" s="78">
        <v>42534</v>
      </c>
      <c r="R333" s="79" t="s">
        <v>1603</v>
      </c>
      <c r="S333" s="16">
        <v>4</v>
      </c>
      <c r="T333" s="17" t="s">
        <v>37</v>
      </c>
      <c r="U333" s="157">
        <v>108122</v>
      </c>
      <c r="V333" s="12">
        <v>2</v>
      </c>
    </row>
    <row r="334" spans="1:22" hidden="1" x14ac:dyDescent="0.25">
      <c r="A334" s="11" t="s">
        <v>563</v>
      </c>
      <c r="B334" s="12" t="s">
        <v>19</v>
      </c>
      <c r="C334" s="11" t="s">
        <v>611</v>
      </c>
      <c r="D334" s="13">
        <v>687623890</v>
      </c>
      <c r="E334" s="11" t="s">
        <v>26</v>
      </c>
      <c r="F334" s="78">
        <v>37890</v>
      </c>
      <c r="G334" s="79" t="str">
        <f t="shared" si="10"/>
        <v>September</v>
      </c>
      <c r="H334" s="16">
        <f t="shared" ca="1" si="11"/>
        <v>17</v>
      </c>
      <c r="I334" s="17"/>
      <c r="J334" s="93">
        <v>31984</v>
      </c>
      <c r="K334" s="12">
        <v>4</v>
      </c>
      <c r="L334" s="11" t="s">
        <v>479</v>
      </c>
      <c r="M334" s="12" t="s">
        <v>28</v>
      </c>
      <c r="N334" s="11" t="s">
        <v>220</v>
      </c>
      <c r="O334" s="13">
        <v>371001908</v>
      </c>
      <c r="P334" s="11" t="s">
        <v>14</v>
      </c>
      <c r="Q334" s="78">
        <v>38212</v>
      </c>
      <c r="R334" s="79" t="s">
        <v>1594</v>
      </c>
      <c r="S334" s="16">
        <v>16</v>
      </c>
      <c r="T334" s="17" t="s">
        <v>23</v>
      </c>
      <c r="U334" s="157">
        <v>61398</v>
      </c>
      <c r="V334" s="12">
        <v>4</v>
      </c>
    </row>
    <row r="335" spans="1:22" x14ac:dyDescent="0.25">
      <c r="A335" s="11" t="s">
        <v>375</v>
      </c>
      <c r="B335" s="12" t="s">
        <v>28</v>
      </c>
      <c r="C335" s="11" t="s">
        <v>381</v>
      </c>
      <c r="D335" s="13">
        <v>168791562</v>
      </c>
      <c r="E335" s="11" t="s">
        <v>14</v>
      </c>
      <c r="F335" s="78">
        <v>43217</v>
      </c>
      <c r="G335" s="79" t="str">
        <f t="shared" si="10"/>
        <v>April</v>
      </c>
      <c r="H335" s="16">
        <f t="shared" ca="1" si="11"/>
        <v>2</v>
      </c>
      <c r="I335" s="17" t="s">
        <v>20</v>
      </c>
      <c r="J335" s="93">
        <v>102303</v>
      </c>
      <c r="K335" s="12">
        <v>2</v>
      </c>
      <c r="L335" s="11" t="s">
        <v>565</v>
      </c>
      <c r="M335" s="12" t="s">
        <v>19</v>
      </c>
      <c r="N335" s="11" t="s">
        <v>220</v>
      </c>
      <c r="O335" s="13">
        <v>135965371</v>
      </c>
      <c r="P335" s="11" t="s">
        <v>14</v>
      </c>
      <c r="Q335" s="78">
        <v>40792</v>
      </c>
      <c r="R335" s="79" t="s">
        <v>1595</v>
      </c>
      <c r="S335" s="16">
        <v>9</v>
      </c>
      <c r="T335" s="17" t="s">
        <v>37</v>
      </c>
      <c r="U335" s="157">
        <v>41742</v>
      </c>
      <c r="V335" s="12">
        <v>5</v>
      </c>
    </row>
    <row r="336" spans="1:22" hidden="1" x14ac:dyDescent="0.25">
      <c r="A336" s="11" t="s">
        <v>724</v>
      </c>
      <c r="B336" s="12" t="s">
        <v>25</v>
      </c>
      <c r="C336" s="11" t="s">
        <v>522</v>
      </c>
      <c r="D336" s="13">
        <v>343185481</v>
      </c>
      <c r="E336" s="11" t="s">
        <v>14</v>
      </c>
      <c r="F336" s="78">
        <v>38774</v>
      </c>
      <c r="G336" s="79" t="str">
        <f t="shared" si="10"/>
        <v>February</v>
      </c>
      <c r="H336" s="16">
        <f t="shared" ca="1" si="11"/>
        <v>14</v>
      </c>
      <c r="I336" s="17" t="s">
        <v>23</v>
      </c>
      <c r="J336" s="93">
        <v>99549</v>
      </c>
      <c r="K336" s="12">
        <v>4</v>
      </c>
      <c r="L336" s="11" t="s">
        <v>726</v>
      </c>
      <c r="M336" s="12" t="s">
        <v>31</v>
      </c>
      <c r="N336" s="11" t="s">
        <v>685</v>
      </c>
      <c r="O336" s="13">
        <v>733358713</v>
      </c>
      <c r="P336" s="11" t="s">
        <v>17</v>
      </c>
      <c r="Q336" s="78">
        <v>38194</v>
      </c>
      <c r="R336" s="79" t="s">
        <v>1593</v>
      </c>
      <c r="S336" s="16">
        <v>16</v>
      </c>
      <c r="T336" s="17"/>
      <c r="U336" s="157">
        <v>118571</v>
      </c>
      <c r="V336" s="12">
        <v>2</v>
      </c>
    </row>
    <row r="337" spans="1:22" x14ac:dyDescent="0.25">
      <c r="A337" s="11" t="s">
        <v>725</v>
      </c>
      <c r="B337" s="12" t="s">
        <v>33</v>
      </c>
      <c r="C337" s="11" t="s">
        <v>460</v>
      </c>
      <c r="D337" s="13">
        <v>868128171</v>
      </c>
      <c r="E337" s="11" t="s">
        <v>14</v>
      </c>
      <c r="F337" s="78">
        <v>36734</v>
      </c>
      <c r="G337" s="79" t="str">
        <f t="shared" si="10"/>
        <v>July</v>
      </c>
      <c r="H337" s="16">
        <f t="shared" ca="1" si="11"/>
        <v>20</v>
      </c>
      <c r="I337" s="17" t="s">
        <v>42</v>
      </c>
      <c r="J337" s="93">
        <v>101750</v>
      </c>
      <c r="K337" s="12">
        <v>2</v>
      </c>
      <c r="L337" s="11" t="s">
        <v>141</v>
      </c>
      <c r="M337" s="12" t="s">
        <v>33</v>
      </c>
      <c r="N337" s="11" t="s">
        <v>172</v>
      </c>
      <c r="O337" s="13">
        <v>575648597</v>
      </c>
      <c r="P337" s="11" t="s">
        <v>17</v>
      </c>
      <c r="Q337" s="78">
        <v>40497</v>
      </c>
      <c r="R337" s="79" t="s">
        <v>1602</v>
      </c>
      <c r="S337" s="16">
        <v>9</v>
      </c>
      <c r="T337" s="17"/>
      <c r="U337" s="157">
        <v>43160</v>
      </c>
      <c r="V337" s="12">
        <v>5</v>
      </c>
    </row>
    <row r="338" spans="1:22" x14ac:dyDescent="0.25">
      <c r="A338" s="11" t="s">
        <v>564</v>
      </c>
      <c r="B338" s="12" t="s">
        <v>28</v>
      </c>
      <c r="C338" s="11" t="s">
        <v>685</v>
      </c>
      <c r="D338" s="13">
        <v>671823263</v>
      </c>
      <c r="E338" s="11" t="s">
        <v>14</v>
      </c>
      <c r="F338" s="78">
        <v>43493</v>
      </c>
      <c r="G338" s="79" t="str">
        <f t="shared" si="10"/>
        <v>January</v>
      </c>
      <c r="H338" s="16">
        <f t="shared" ca="1" si="11"/>
        <v>1</v>
      </c>
      <c r="I338" s="17" t="s">
        <v>15</v>
      </c>
      <c r="J338" s="93">
        <v>116964</v>
      </c>
      <c r="K338" s="12">
        <v>3</v>
      </c>
      <c r="L338" s="11" t="s">
        <v>293</v>
      </c>
      <c r="M338" s="12" t="s">
        <v>31</v>
      </c>
      <c r="N338" s="11" t="s">
        <v>460</v>
      </c>
      <c r="O338" s="13">
        <v>542214575</v>
      </c>
      <c r="P338" s="11" t="s">
        <v>14</v>
      </c>
      <c r="Q338" s="78">
        <v>37558</v>
      </c>
      <c r="R338" s="79" t="s">
        <v>1596</v>
      </c>
      <c r="S338" s="16">
        <v>18</v>
      </c>
      <c r="T338" s="17" t="s">
        <v>15</v>
      </c>
      <c r="U338" s="157">
        <v>117491</v>
      </c>
      <c r="V338" s="12">
        <v>3</v>
      </c>
    </row>
    <row r="339" spans="1:22" x14ac:dyDescent="0.25">
      <c r="A339" s="11" t="s">
        <v>155</v>
      </c>
      <c r="B339" s="12" t="s">
        <v>19</v>
      </c>
      <c r="C339" s="11" t="s">
        <v>460</v>
      </c>
      <c r="D339" s="13">
        <v>443238477</v>
      </c>
      <c r="E339" s="11" t="s">
        <v>14</v>
      </c>
      <c r="F339" s="78">
        <v>42534</v>
      </c>
      <c r="G339" s="79" t="str">
        <f t="shared" si="10"/>
        <v>June</v>
      </c>
      <c r="H339" s="16">
        <f t="shared" ca="1" si="11"/>
        <v>4</v>
      </c>
      <c r="I339" s="17" t="s">
        <v>37</v>
      </c>
      <c r="J339" s="93">
        <v>108122</v>
      </c>
      <c r="K339" s="12">
        <v>2</v>
      </c>
      <c r="L339" s="11" t="s">
        <v>480</v>
      </c>
      <c r="M339" s="12" t="s">
        <v>12</v>
      </c>
      <c r="N339" s="11" t="s">
        <v>433</v>
      </c>
      <c r="O339" s="13">
        <v>550291321</v>
      </c>
      <c r="P339" s="11" t="s">
        <v>17</v>
      </c>
      <c r="Q339" s="78">
        <v>38903</v>
      </c>
      <c r="R339" s="79" t="s">
        <v>1593</v>
      </c>
      <c r="S339" s="16">
        <v>14</v>
      </c>
      <c r="T339" s="17"/>
      <c r="U339" s="157">
        <v>97848</v>
      </c>
      <c r="V339" s="12">
        <v>2</v>
      </c>
    </row>
    <row r="340" spans="1:22" hidden="1" x14ac:dyDescent="0.25">
      <c r="A340" s="11" t="s">
        <v>479</v>
      </c>
      <c r="B340" s="12" t="s">
        <v>28</v>
      </c>
      <c r="C340" s="11" t="s">
        <v>220</v>
      </c>
      <c r="D340" s="13">
        <v>371001908</v>
      </c>
      <c r="E340" s="11" t="s">
        <v>14</v>
      </c>
      <c r="F340" s="78">
        <v>38212</v>
      </c>
      <c r="G340" s="79" t="str">
        <f t="shared" si="10"/>
        <v>August</v>
      </c>
      <c r="H340" s="16">
        <f t="shared" ca="1" si="11"/>
        <v>16</v>
      </c>
      <c r="I340" s="17" t="s">
        <v>23</v>
      </c>
      <c r="J340" s="93">
        <v>61398</v>
      </c>
      <c r="K340" s="12">
        <v>4</v>
      </c>
      <c r="L340" s="11" t="s">
        <v>566</v>
      </c>
      <c r="M340" s="12" t="s">
        <v>28</v>
      </c>
      <c r="N340" s="11" t="s">
        <v>220</v>
      </c>
      <c r="O340" s="13">
        <v>505966230</v>
      </c>
      <c r="P340" s="11" t="s">
        <v>14</v>
      </c>
      <c r="Q340" s="78">
        <v>36849</v>
      </c>
      <c r="R340" s="79" t="s">
        <v>1602</v>
      </c>
      <c r="S340" s="16">
        <v>19</v>
      </c>
      <c r="T340" s="17" t="s">
        <v>37</v>
      </c>
      <c r="U340" s="157">
        <v>61425</v>
      </c>
      <c r="V340" s="12">
        <v>3</v>
      </c>
    </row>
    <row r="341" spans="1:22" hidden="1" x14ac:dyDescent="0.25">
      <c r="A341" s="11" t="s">
        <v>565</v>
      </c>
      <c r="B341" s="12" t="s">
        <v>19</v>
      </c>
      <c r="C341" s="11" t="s">
        <v>220</v>
      </c>
      <c r="D341" s="13">
        <v>135965371</v>
      </c>
      <c r="E341" s="11" t="s">
        <v>14</v>
      </c>
      <c r="F341" s="78">
        <v>40792</v>
      </c>
      <c r="G341" s="79" t="str">
        <f t="shared" si="10"/>
        <v>September</v>
      </c>
      <c r="H341" s="16">
        <f t="shared" ca="1" si="11"/>
        <v>9</v>
      </c>
      <c r="I341" s="17" t="s">
        <v>37</v>
      </c>
      <c r="J341" s="93">
        <v>41742</v>
      </c>
      <c r="K341" s="12">
        <v>5</v>
      </c>
      <c r="L341" s="11" t="s">
        <v>727</v>
      </c>
      <c r="M341" s="12" t="s">
        <v>28</v>
      </c>
      <c r="N341" s="11" t="s">
        <v>611</v>
      </c>
      <c r="O341" s="13">
        <v>668708287</v>
      </c>
      <c r="P341" s="11" t="s">
        <v>17</v>
      </c>
      <c r="Q341" s="78">
        <v>38662</v>
      </c>
      <c r="R341" s="79" t="s">
        <v>1602</v>
      </c>
      <c r="S341" s="16">
        <v>14</v>
      </c>
      <c r="T341" s="17"/>
      <c r="U341" s="157">
        <v>116235</v>
      </c>
      <c r="V341" s="12">
        <v>4</v>
      </c>
    </row>
    <row r="342" spans="1:22" x14ac:dyDescent="0.25">
      <c r="A342" s="11" t="s">
        <v>726</v>
      </c>
      <c r="B342" s="12" t="s">
        <v>31</v>
      </c>
      <c r="C342" s="11" t="s">
        <v>685</v>
      </c>
      <c r="D342" s="13">
        <v>733358713</v>
      </c>
      <c r="E342" s="11" t="s">
        <v>17</v>
      </c>
      <c r="F342" s="78">
        <v>38194</v>
      </c>
      <c r="G342" s="79" t="str">
        <f t="shared" si="10"/>
        <v>July</v>
      </c>
      <c r="H342" s="16">
        <f t="shared" ca="1" si="11"/>
        <v>16</v>
      </c>
      <c r="I342" s="17"/>
      <c r="J342" s="93">
        <v>118571</v>
      </c>
      <c r="K342" s="12">
        <v>2</v>
      </c>
      <c r="L342" s="11" t="s">
        <v>567</v>
      </c>
      <c r="M342" s="12" t="s">
        <v>33</v>
      </c>
      <c r="N342" s="11" t="s">
        <v>685</v>
      </c>
      <c r="O342" s="13">
        <v>892040187</v>
      </c>
      <c r="P342" s="11" t="s">
        <v>14</v>
      </c>
      <c r="Q342" s="78">
        <v>37142</v>
      </c>
      <c r="R342" s="79" t="s">
        <v>1595</v>
      </c>
      <c r="S342" s="16">
        <v>19</v>
      </c>
      <c r="T342" s="17" t="s">
        <v>37</v>
      </c>
      <c r="U342" s="157">
        <v>117747</v>
      </c>
      <c r="V342" s="12">
        <v>1</v>
      </c>
    </row>
    <row r="343" spans="1:22" hidden="1" x14ac:dyDescent="0.25">
      <c r="A343" s="11" t="s">
        <v>141</v>
      </c>
      <c r="B343" s="12" t="s">
        <v>33</v>
      </c>
      <c r="C343" s="11" t="s">
        <v>172</v>
      </c>
      <c r="D343" s="13">
        <v>575648597</v>
      </c>
      <c r="E343" s="11" t="s">
        <v>17</v>
      </c>
      <c r="F343" s="78">
        <v>40497</v>
      </c>
      <c r="G343" s="79" t="str">
        <f t="shared" si="10"/>
        <v>November</v>
      </c>
      <c r="H343" s="16">
        <f t="shared" ca="1" si="11"/>
        <v>10</v>
      </c>
      <c r="I343" s="17"/>
      <c r="J343" s="93">
        <v>43160</v>
      </c>
      <c r="K343" s="12">
        <v>5</v>
      </c>
      <c r="L343" s="11" t="s">
        <v>187</v>
      </c>
      <c r="M343" s="12" t="s">
        <v>12</v>
      </c>
      <c r="N343" s="11" t="s">
        <v>146</v>
      </c>
      <c r="O343" s="13">
        <v>681596577</v>
      </c>
      <c r="P343" s="11" t="s">
        <v>17</v>
      </c>
      <c r="Q343" s="78">
        <v>38006</v>
      </c>
      <c r="R343" s="79" t="s">
        <v>1597</v>
      </c>
      <c r="S343" s="16">
        <v>16</v>
      </c>
      <c r="T343" s="17"/>
      <c r="U343" s="157">
        <v>47601</v>
      </c>
      <c r="V343" s="12">
        <v>2</v>
      </c>
    </row>
    <row r="344" spans="1:22" x14ac:dyDescent="0.25">
      <c r="A344" s="11" t="s">
        <v>293</v>
      </c>
      <c r="B344" s="12" t="s">
        <v>31</v>
      </c>
      <c r="C344" s="11" t="s">
        <v>460</v>
      </c>
      <c r="D344" s="13">
        <v>542214575</v>
      </c>
      <c r="E344" s="11" t="s">
        <v>14</v>
      </c>
      <c r="F344" s="78">
        <v>37558</v>
      </c>
      <c r="G344" s="79" t="str">
        <f t="shared" si="10"/>
        <v>October</v>
      </c>
      <c r="H344" s="16">
        <f t="shared" ca="1" si="11"/>
        <v>18</v>
      </c>
      <c r="I344" s="17" t="s">
        <v>15</v>
      </c>
      <c r="J344" s="93">
        <v>117491</v>
      </c>
      <c r="K344" s="12">
        <v>3</v>
      </c>
      <c r="L344" s="11" t="s">
        <v>639</v>
      </c>
      <c r="M344" s="12" t="s">
        <v>33</v>
      </c>
      <c r="N344" s="11" t="s">
        <v>127</v>
      </c>
      <c r="O344" s="13">
        <v>920505896</v>
      </c>
      <c r="P344" s="11" t="s">
        <v>17</v>
      </c>
      <c r="Q344" s="78">
        <v>41611</v>
      </c>
      <c r="R344" s="79" t="s">
        <v>1598</v>
      </c>
      <c r="S344" s="16">
        <v>6</v>
      </c>
      <c r="T344" s="17"/>
      <c r="U344" s="157">
        <v>106461</v>
      </c>
      <c r="V344" s="12">
        <v>2</v>
      </c>
    </row>
    <row r="345" spans="1:22" hidden="1" x14ac:dyDescent="0.25">
      <c r="A345" s="11" t="s">
        <v>480</v>
      </c>
      <c r="B345" s="12" t="s">
        <v>12</v>
      </c>
      <c r="C345" s="11" t="s">
        <v>433</v>
      </c>
      <c r="D345" s="13">
        <v>550291321</v>
      </c>
      <c r="E345" s="11" t="s">
        <v>17</v>
      </c>
      <c r="F345" s="78">
        <v>38903</v>
      </c>
      <c r="G345" s="79" t="str">
        <f t="shared" si="10"/>
        <v>July</v>
      </c>
      <c r="H345" s="16">
        <f t="shared" ca="1" si="11"/>
        <v>14</v>
      </c>
      <c r="I345" s="17"/>
      <c r="J345" s="93">
        <v>97848</v>
      </c>
      <c r="K345" s="12">
        <v>2</v>
      </c>
      <c r="L345" s="11" t="s">
        <v>728</v>
      </c>
      <c r="M345" s="12" t="s">
        <v>33</v>
      </c>
      <c r="N345" s="11" t="s">
        <v>67</v>
      </c>
      <c r="O345" s="13">
        <v>951516517</v>
      </c>
      <c r="P345" s="11" t="s">
        <v>14</v>
      </c>
      <c r="Q345" s="78">
        <v>36751</v>
      </c>
      <c r="R345" s="79" t="s">
        <v>1594</v>
      </c>
      <c r="S345" s="16">
        <v>20</v>
      </c>
      <c r="T345" s="17" t="s">
        <v>37</v>
      </c>
      <c r="U345" s="157">
        <v>96755</v>
      </c>
      <c r="V345" s="12">
        <v>4</v>
      </c>
    </row>
    <row r="346" spans="1:22" hidden="1" x14ac:dyDescent="0.25">
      <c r="A346" s="11" t="s">
        <v>566</v>
      </c>
      <c r="B346" s="12" t="s">
        <v>28</v>
      </c>
      <c r="C346" s="11" t="s">
        <v>220</v>
      </c>
      <c r="D346" s="13">
        <v>505966230</v>
      </c>
      <c r="E346" s="11" t="s">
        <v>14</v>
      </c>
      <c r="F346" s="78">
        <v>36849</v>
      </c>
      <c r="G346" s="79" t="str">
        <f t="shared" si="10"/>
        <v>November</v>
      </c>
      <c r="H346" s="16">
        <f t="shared" ca="1" si="11"/>
        <v>20</v>
      </c>
      <c r="I346" s="17" t="s">
        <v>37</v>
      </c>
      <c r="J346" s="93">
        <v>61425</v>
      </c>
      <c r="K346" s="12">
        <v>3</v>
      </c>
      <c r="L346" s="11" t="s">
        <v>640</v>
      </c>
      <c r="M346" s="12" t="s">
        <v>12</v>
      </c>
      <c r="N346" s="11" t="s">
        <v>611</v>
      </c>
      <c r="O346" s="13">
        <v>426014550</v>
      </c>
      <c r="P346" s="11" t="s">
        <v>14</v>
      </c>
      <c r="Q346" s="78">
        <v>38307</v>
      </c>
      <c r="R346" s="79" t="s">
        <v>1602</v>
      </c>
      <c r="S346" s="16">
        <v>15</v>
      </c>
      <c r="T346" s="17" t="s">
        <v>42</v>
      </c>
      <c r="U346" s="157">
        <v>85003</v>
      </c>
      <c r="V346" s="12">
        <v>1</v>
      </c>
    </row>
    <row r="347" spans="1:22" x14ac:dyDescent="0.25">
      <c r="A347" s="11" t="s">
        <v>727</v>
      </c>
      <c r="B347" s="12" t="s">
        <v>28</v>
      </c>
      <c r="C347" s="11" t="s">
        <v>611</v>
      </c>
      <c r="D347" s="13">
        <v>668708287</v>
      </c>
      <c r="E347" s="11" t="s">
        <v>17</v>
      </c>
      <c r="F347" s="78">
        <v>38662</v>
      </c>
      <c r="G347" s="79" t="str">
        <f t="shared" si="10"/>
        <v>November</v>
      </c>
      <c r="H347" s="16">
        <f t="shared" ca="1" si="11"/>
        <v>15</v>
      </c>
      <c r="I347" s="17"/>
      <c r="J347" s="93">
        <v>116235</v>
      </c>
      <c r="K347" s="12">
        <v>4</v>
      </c>
      <c r="L347" s="11" t="s">
        <v>641</v>
      </c>
      <c r="M347" s="12" t="s">
        <v>28</v>
      </c>
      <c r="N347" s="11" t="s">
        <v>611</v>
      </c>
      <c r="O347" s="13">
        <v>750581894</v>
      </c>
      <c r="P347" s="11" t="s">
        <v>17</v>
      </c>
      <c r="Q347" s="78">
        <v>43206</v>
      </c>
      <c r="R347" s="79" t="s">
        <v>1601</v>
      </c>
      <c r="S347" s="16">
        <v>2</v>
      </c>
      <c r="T347" s="17"/>
      <c r="U347" s="157">
        <v>29133</v>
      </c>
      <c r="V347" s="12">
        <v>3</v>
      </c>
    </row>
    <row r="348" spans="1:22" x14ac:dyDescent="0.25">
      <c r="A348" s="11" t="s">
        <v>567</v>
      </c>
      <c r="B348" s="12" t="s">
        <v>33</v>
      </c>
      <c r="C348" s="11" t="s">
        <v>685</v>
      </c>
      <c r="D348" s="13">
        <v>892040187</v>
      </c>
      <c r="E348" s="11" t="s">
        <v>14</v>
      </c>
      <c r="F348" s="78">
        <v>37142</v>
      </c>
      <c r="G348" s="79" t="str">
        <f t="shared" si="10"/>
        <v>September</v>
      </c>
      <c r="H348" s="16">
        <f t="shared" ca="1" si="11"/>
        <v>19</v>
      </c>
      <c r="I348" s="17" t="s">
        <v>37</v>
      </c>
      <c r="J348" s="93">
        <v>117747</v>
      </c>
      <c r="K348" s="12">
        <v>1</v>
      </c>
      <c r="L348" s="11" t="s">
        <v>481</v>
      </c>
      <c r="M348" s="12" t="s">
        <v>33</v>
      </c>
      <c r="N348" s="11" t="s">
        <v>67</v>
      </c>
      <c r="O348" s="13">
        <v>411058865</v>
      </c>
      <c r="P348" s="11" t="s">
        <v>14</v>
      </c>
      <c r="Q348" s="78">
        <v>39864</v>
      </c>
      <c r="R348" s="79" t="s">
        <v>1604</v>
      </c>
      <c r="S348" s="16">
        <v>11</v>
      </c>
      <c r="T348" s="17" t="s">
        <v>15</v>
      </c>
      <c r="U348" s="157">
        <v>36693</v>
      </c>
      <c r="V348" s="12">
        <v>4</v>
      </c>
    </row>
    <row r="349" spans="1:22" hidden="1" x14ac:dyDescent="0.25">
      <c r="A349" s="11" t="s">
        <v>187</v>
      </c>
      <c r="B349" s="12" t="s">
        <v>12</v>
      </c>
      <c r="C349" s="11" t="s">
        <v>146</v>
      </c>
      <c r="D349" s="13">
        <v>681596577</v>
      </c>
      <c r="E349" s="11" t="s">
        <v>17</v>
      </c>
      <c r="F349" s="78">
        <v>38006</v>
      </c>
      <c r="G349" s="79" t="str">
        <f t="shared" si="10"/>
        <v>January</v>
      </c>
      <c r="H349" s="16">
        <f t="shared" ca="1" si="11"/>
        <v>16</v>
      </c>
      <c r="I349" s="17"/>
      <c r="J349" s="93">
        <v>47601</v>
      </c>
      <c r="K349" s="12">
        <v>2</v>
      </c>
      <c r="L349" s="11" t="s">
        <v>93</v>
      </c>
      <c r="M349" s="12" t="s">
        <v>28</v>
      </c>
      <c r="N349" s="11" t="s">
        <v>381</v>
      </c>
      <c r="O349" s="13">
        <v>796685092</v>
      </c>
      <c r="P349" s="11" t="s">
        <v>14</v>
      </c>
      <c r="Q349" s="78">
        <v>39312</v>
      </c>
      <c r="R349" s="79" t="s">
        <v>1594</v>
      </c>
      <c r="S349" s="16">
        <v>13</v>
      </c>
      <c r="T349" s="17" t="s">
        <v>37</v>
      </c>
      <c r="U349" s="157">
        <v>58671</v>
      </c>
      <c r="V349" s="12">
        <v>5</v>
      </c>
    </row>
    <row r="350" spans="1:22" x14ac:dyDescent="0.25">
      <c r="A350" s="11" t="s">
        <v>639</v>
      </c>
      <c r="B350" s="12" t="s">
        <v>33</v>
      </c>
      <c r="C350" s="11" t="s">
        <v>127</v>
      </c>
      <c r="D350" s="13">
        <v>920505896</v>
      </c>
      <c r="E350" s="11" t="s">
        <v>17</v>
      </c>
      <c r="F350" s="78">
        <v>41611</v>
      </c>
      <c r="G350" s="79" t="str">
        <f t="shared" si="10"/>
        <v>December</v>
      </c>
      <c r="H350" s="16">
        <f t="shared" ca="1" si="11"/>
        <v>7</v>
      </c>
      <c r="I350" s="17"/>
      <c r="J350" s="93">
        <v>106461</v>
      </c>
      <c r="K350" s="12">
        <v>2</v>
      </c>
      <c r="L350" s="11" t="s">
        <v>294</v>
      </c>
      <c r="M350" s="12" t="s">
        <v>33</v>
      </c>
      <c r="N350" s="11" t="s">
        <v>136</v>
      </c>
      <c r="O350" s="13">
        <v>405297884</v>
      </c>
      <c r="P350" s="11" t="s">
        <v>14</v>
      </c>
      <c r="Q350" s="78">
        <v>35927</v>
      </c>
      <c r="R350" s="79" t="s">
        <v>1600</v>
      </c>
      <c r="S350" s="16">
        <v>22</v>
      </c>
      <c r="T350" s="17" t="s">
        <v>37</v>
      </c>
      <c r="U350" s="157">
        <v>93231</v>
      </c>
      <c r="V350" s="12">
        <v>4</v>
      </c>
    </row>
    <row r="351" spans="1:22" hidden="1" x14ac:dyDescent="0.25">
      <c r="A351" s="11" t="s">
        <v>728</v>
      </c>
      <c r="B351" s="12" t="s">
        <v>33</v>
      </c>
      <c r="C351" s="11" t="s">
        <v>67</v>
      </c>
      <c r="D351" s="13">
        <v>951516517</v>
      </c>
      <c r="E351" s="11" t="s">
        <v>14</v>
      </c>
      <c r="F351" s="78">
        <v>36751</v>
      </c>
      <c r="G351" s="79" t="str">
        <f t="shared" si="10"/>
        <v>August</v>
      </c>
      <c r="H351" s="16">
        <f t="shared" ca="1" si="11"/>
        <v>20</v>
      </c>
      <c r="I351" s="17" t="s">
        <v>37</v>
      </c>
      <c r="J351" s="93">
        <v>96755</v>
      </c>
      <c r="K351" s="12">
        <v>4</v>
      </c>
      <c r="L351" s="11" t="s">
        <v>94</v>
      </c>
      <c r="M351" s="12" t="s">
        <v>33</v>
      </c>
      <c r="N351" s="11" t="s">
        <v>381</v>
      </c>
      <c r="O351" s="13">
        <v>443476169</v>
      </c>
      <c r="P351" s="11" t="s">
        <v>14</v>
      </c>
      <c r="Q351" s="78">
        <v>36923</v>
      </c>
      <c r="R351" s="79" t="s">
        <v>1604</v>
      </c>
      <c r="S351" s="16">
        <v>19</v>
      </c>
      <c r="T351" s="17" t="s">
        <v>20</v>
      </c>
      <c r="U351" s="157">
        <v>116829</v>
      </c>
      <c r="V351" s="12">
        <v>4</v>
      </c>
    </row>
    <row r="352" spans="1:22" hidden="1" x14ac:dyDescent="0.25">
      <c r="A352" s="11" t="s">
        <v>640</v>
      </c>
      <c r="B352" s="12" t="s">
        <v>12</v>
      </c>
      <c r="C352" s="11" t="s">
        <v>611</v>
      </c>
      <c r="D352" s="13">
        <v>426014550</v>
      </c>
      <c r="E352" s="11" t="s">
        <v>14</v>
      </c>
      <c r="F352" s="78">
        <v>38307</v>
      </c>
      <c r="G352" s="79" t="str">
        <f t="shared" si="10"/>
        <v>November</v>
      </c>
      <c r="H352" s="16">
        <f t="shared" ca="1" si="11"/>
        <v>16</v>
      </c>
      <c r="I352" s="17" t="s">
        <v>42</v>
      </c>
      <c r="J352" s="93">
        <v>85003</v>
      </c>
      <c r="K352" s="12">
        <v>1</v>
      </c>
      <c r="L352" s="11" t="s">
        <v>804</v>
      </c>
      <c r="M352" s="12" t="s">
        <v>31</v>
      </c>
      <c r="N352" s="11" t="s">
        <v>220</v>
      </c>
      <c r="O352" s="13">
        <v>647552282</v>
      </c>
      <c r="P352" s="11" t="s">
        <v>17</v>
      </c>
      <c r="Q352" s="78">
        <v>37121</v>
      </c>
      <c r="R352" s="79" t="s">
        <v>1594</v>
      </c>
      <c r="S352" s="16">
        <v>19</v>
      </c>
      <c r="T352" s="17"/>
      <c r="U352" s="157">
        <v>47871</v>
      </c>
      <c r="V352" s="12">
        <v>3</v>
      </c>
    </row>
    <row r="353" spans="1:22" hidden="1" x14ac:dyDescent="0.25">
      <c r="A353" s="11" t="s">
        <v>641</v>
      </c>
      <c r="B353" s="12" t="s">
        <v>28</v>
      </c>
      <c r="C353" s="11" t="s">
        <v>611</v>
      </c>
      <c r="D353" s="13">
        <v>750581894</v>
      </c>
      <c r="E353" s="11" t="s">
        <v>17</v>
      </c>
      <c r="F353" s="78">
        <v>43206</v>
      </c>
      <c r="G353" s="79" t="str">
        <f t="shared" si="10"/>
        <v>April</v>
      </c>
      <c r="H353" s="16">
        <f t="shared" ca="1" si="11"/>
        <v>2</v>
      </c>
      <c r="I353" s="17"/>
      <c r="J353" s="93">
        <v>29133</v>
      </c>
      <c r="K353" s="12">
        <v>3</v>
      </c>
      <c r="L353" s="11" t="s">
        <v>513</v>
      </c>
      <c r="M353" s="12" t="s">
        <v>25</v>
      </c>
      <c r="N353" s="11" t="s">
        <v>146</v>
      </c>
      <c r="O353" s="13">
        <v>843875501</v>
      </c>
      <c r="P353" s="11" t="s">
        <v>17</v>
      </c>
      <c r="Q353" s="78">
        <v>39032</v>
      </c>
      <c r="R353" s="79" t="s">
        <v>1602</v>
      </c>
      <c r="S353" s="16">
        <v>13</v>
      </c>
      <c r="T353" s="17"/>
      <c r="U353" s="157">
        <v>44469</v>
      </c>
      <c r="V353" s="12">
        <v>5</v>
      </c>
    </row>
    <row r="354" spans="1:22" hidden="1" x14ac:dyDescent="0.25">
      <c r="A354" s="11" t="s">
        <v>481</v>
      </c>
      <c r="B354" s="12" t="s">
        <v>33</v>
      </c>
      <c r="C354" s="11" t="s">
        <v>67</v>
      </c>
      <c r="D354" s="13">
        <v>411058865</v>
      </c>
      <c r="E354" s="11" t="s">
        <v>14</v>
      </c>
      <c r="F354" s="78">
        <v>39864</v>
      </c>
      <c r="G354" s="79" t="str">
        <f t="shared" si="10"/>
        <v>February</v>
      </c>
      <c r="H354" s="16">
        <f t="shared" ca="1" si="11"/>
        <v>11</v>
      </c>
      <c r="I354" s="17" t="s">
        <v>15</v>
      </c>
      <c r="J354" s="93">
        <v>36693</v>
      </c>
      <c r="K354" s="12">
        <v>4</v>
      </c>
      <c r="L354" s="11" t="s">
        <v>568</v>
      </c>
      <c r="M354" s="12" t="s">
        <v>12</v>
      </c>
      <c r="N354" s="11" t="s">
        <v>51</v>
      </c>
      <c r="O354" s="13">
        <v>460412180</v>
      </c>
      <c r="P354" s="11" t="s">
        <v>14</v>
      </c>
      <c r="Q354" s="78">
        <v>42962</v>
      </c>
      <c r="R354" s="79" t="s">
        <v>1594</v>
      </c>
      <c r="S354" s="16">
        <v>3</v>
      </c>
      <c r="T354" s="17" t="s">
        <v>23</v>
      </c>
      <c r="U354" s="157">
        <v>69093</v>
      </c>
      <c r="V354" s="12">
        <v>3</v>
      </c>
    </row>
    <row r="355" spans="1:22" hidden="1" x14ac:dyDescent="0.25">
      <c r="A355" s="11" t="s">
        <v>93</v>
      </c>
      <c r="B355" s="12" t="s">
        <v>28</v>
      </c>
      <c r="C355" s="11" t="s">
        <v>381</v>
      </c>
      <c r="D355" s="13">
        <v>796685092</v>
      </c>
      <c r="E355" s="11" t="s">
        <v>14</v>
      </c>
      <c r="F355" s="78">
        <v>39312</v>
      </c>
      <c r="G355" s="79" t="str">
        <f t="shared" si="10"/>
        <v>August</v>
      </c>
      <c r="H355" s="16">
        <f t="shared" ca="1" si="11"/>
        <v>13</v>
      </c>
      <c r="I355" s="17" t="s">
        <v>37</v>
      </c>
      <c r="J355" s="93">
        <v>58671</v>
      </c>
      <c r="K355" s="12">
        <v>5</v>
      </c>
      <c r="L355" s="11" t="s">
        <v>156</v>
      </c>
      <c r="M355" s="12" t="s">
        <v>31</v>
      </c>
      <c r="N355" s="11" t="s">
        <v>460</v>
      </c>
      <c r="O355" s="13">
        <v>291803431</v>
      </c>
      <c r="P355" s="11" t="s">
        <v>17</v>
      </c>
      <c r="Q355" s="78">
        <v>42639</v>
      </c>
      <c r="R355" s="79" t="s">
        <v>1595</v>
      </c>
      <c r="S355" s="16">
        <v>4</v>
      </c>
      <c r="T355" s="17"/>
      <c r="U355" s="157">
        <v>72900</v>
      </c>
      <c r="V355" s="12">
        <v>3</v>
      </c>
    </row>
    <row r="356" spans="1:22" x14ac:dyDescent="0.25">
      <c r="A356" s="11" t="s">
        <v>294</v>
      </c>
      <c r="B356" s="12" t="s">
        <v>33</v>
      </c>
      <c r="C356" s="11" t="s">
        <v>136</v>
      </c>
      <c r="D356" s="13">
        <v>405297884</v>
      </c>
      <c r="E356" s="11" t="s">
        <v>14</v>
      </c>
      <c r="F356" s="78">
        <v>35927</v>
      </c>
      <c r="G356" s="79" t="str">
        <f t="shared" si="10"/>
        <v>May</v>
      </c>
      <c r="H356" s="16">
        <f t="shared" ca="1" si="11"/>
        <v>22</v>
      </c>
      <c r="I356" s="17" t="s">
        <v>37</v>
      </c>
      <c r="J356" s="93">
        <v>93231</v>
      </c>
      <c r="K356" s="12">
        <v>4</v>
      </c>
      <c r="L356" s="11" t="s">
        <v>295</v>
      </c>
      <c r="M356" s="12" t="s">
        <v>19</v>
      </c>
      <c r="N356" s="11" t="s">
        <v>522</v>
      </c>
      <c r="O356" s="13">
        <v>868364739</v>
      </c>
      <c r="P356" s="11" t="s">
        <v>22</v>
      </c>
      <c r="Q356" s="78">
        <v>43149</v>
      </c>
      <c r="R356" s="79" t="s">
        <v>1604</v>
      </c>
      <c r="S356" s="16">
        <v>2</v>
      </c>
      <c r="T356" s="17" t="s">
        <v>15</v>
      </c>
      <c r="U356" s="157">
        <v>15944</v>
      </c>
      <c r="V356" s="12">
        <v>1</v>
      </c>
    </row>
    <row r="357" spans="1:22" x14ac:dyDescent="0.25">
      <c r="A357" s="11" t="s">
        <v>94</v>
      </c>
      <c r="B357" s="12" t="s">
        <v>33</v>
      </c>
      <c r="C357" s="11" t="s">
        <v>381</v>
      </c>
      <c r="D357" s="13">
        <v>443476169</v>
      </c>
      <c r="E357" s="11" t="s">
        <v>14</v>
      </c>
      <c r="F357" s="78">
        <v>36923</v>
      </c>
      <c r="G357" s="79" t="str">
        <f t="shared" si="10"/>
        <v>February</v>
      </c>
      <c r="H357" s="16">
        <f t="shared" ca="1" si="11"/>
        <v>19</v>
      </c>
      <c r="I357" s="17" t="s">
        <v>20</v>
      </c>
      <c r="J357" s="93">
        <v>116829</v>
      </c>
      <c r="K357" s="12">
        <v>4</v>
      </c>
      <c r="L357" s="11" t="s">
        <v>400</v>
      </c>
      <c r="M357" s="12" t="s">
        <v>33</v>
      </c>
      <c r="N357" s="11" t="s">
        <v>381</v>
      </c>
      <c r="O357" s="13">
        <v>254201611</v>
      </c>
      <c r="P357" s="11" t="s">
        <v>14</v>
      </c>
      <c r="Q357" s="78">
        <v>36890</v>
      </c>
      <c r="R357" s="79" t="s">
        <v>1598</v>
      </c>
      <c r="S357" s="16">
        <v>19</v>
      </c>
      <c r="T357" s="17" t="s">
        <v>20</v>
      </c>
      <c r="U357" s="157">
        <v>60993</v>
      </c>
      <c r="V357" s="12">
        <v>5</v>
      </c>
    </row>
    <row r="358" spans="1:22" hidden="1" x14ac:dyDescent="0.25">
      <c r="A358" s="11" t="s">
        <v>804</v>
      </c>
      <c r="B358" s="12" t="s">
        <v>31</v>
      </c>
      <c r="C358" s="11" t="s">
        <v>220</v>
      </c>
      <c r="D358" s="13">
        <v>647552282</v>
      </c>
      <c r="E358" s="11" t="s">
        <v>17</v>
      </c>
      <c r="F358" s="78">
        <v>37121</v>
      </c>
      <c r="G358" s="79" t="str">
        <f t="shared" si="10"/>
        <v>August</v>
      </c>
      <c r="H358" s="16">
        <f t="shared" ca="1" si="11"/>
        <v>19</v>
      </c>
      <c r="I358" s="17"/>
      <c r="J358" s="93">
        <v>47871</v>
      </c>
      <c r="K358" s="12">
        <v>3</v>
      </c>
      <c r="L358" s="11" t="s">
        <v>188</v>
      </c>
      <c r="M358" s="12" t="s">
        <v>31</v>
      </c>
      <c r="N358" s="11" t="s">
        <v>146</v>
      </c>
      <c r="O358" s="13">
        <v>581823751</v>
      </c>
      <c r="P358" s="11" t="s">
        <v>17</v>
      </c>
      <c r="Q358" s="78">
        <v>40523</v>
      </c>
      <c r="R358" s="79" t="s">
        <v>1598</v>
      </c>
      <c r="S358" s="16">
        <v>9</v>
      </c>
      <c r="T358" s="17"/>
      <c r="U358" s="157">
        <v>99077</v>
      </c>
      <c r="V358" s="12">
        <v>2</v>
      </c>
    </row>
    <row r="359" spans="1:22" hidden="1" x14ac:dyDescent="0.25">
      <c r="A359" s="11" t="s">
        <v>513</v>
      </c>
      <c r="B359" s="12" t="s">
        <v>25</v>
      </c>
      <c r="C359" s="11" t="s">
        <v>146</v>
      </c>
      <c r="D359" s="13">
        <v>843875501</v>
      </c>
      <c r="E359" s="11" t="s">
        <v>17</v>
      </c>
      <c r="F359" s="78">
        <v>39032</v>
      </c>
      <c r="G359" s="79" t="str">
        <f t="shared" si="10"/>
        <v>November</v>
      </c>
      <c r="H359" s="16">
        <f t="shared" ca="1" si="11"/>
        <v>14</v>
      </c>
      <c r="I359" s="17"/>
      <c r="J359" s="93">
        <v>44469</v>
      </c>
      <c r="K359" s="12">
        <v>5</v>
      </c>
      <c r="L359" s="11" t="s">
        <v>296</v>
      </c>
      <c r="M359" s="12" t="s">
        <v>25</v>
      </c>
      <c r="N359" s="11" t="s">
        <v>146</v>
      </c>
      <c r="O359" s="13">
        <v>938508346</v>
      </c>
      <c r="P359" s="11" t="s">
        <v>17</v>
      </c>
      <c r="Q359" s="78">
        <v>36101</v>
      </c>
      <c r="R359" s="79" t="s">
        <v>1602</v>
      </c>
      <c r="S359" s="16">
        <v>22</v>
      </c>
      <c r="T359" s="17"/>
      <c r="U359" s="157">
        <v>108068</v>
      </c>
      <c r="V359" s="12">
        <v>3</v>
      </c>
    </row>
    <row r="360" spans="1:22" hidden="1" x14ac:dyDescent="0.25">
      <c r="A360" s="11" t="s">
        <v>568</v>
      </c>
      <c r="B360" s="12" t="s">
        <v>12</v>
      </c>
      <c r="C360" s="11" t="s">
        <v>51</v>
      </c>
      <c r="D360" s="13">
        <v>460412180</v>
      </c>
      <c r="E360" s="11" t="s">
        <v>14</v>
      </c>
      <c r="F360" s="78">
        <v>42962</v>
      </c>
      <c r="G360" s="79" t="str">
        <f t="shared" si="10"/>
        <v>August</v>
      </c>
      <c r="H360" s="16">
        <f t="shared" ca="1" si="11"/>
        <v>3</v>
      </c>
      <c r="I360" s="17" t="s">
        <v>23</v>
      </c>
      <c r="J360" s="93">
        <v>69093</v>
      </c>
      <c r="K360" s="12">
        <v>3</v>
      </c>
      <c r="L360" s="11" t="s">
        <v>96</v>
      </c>
      <c r="M360" s="12" t="s">
        <v>33</v>
      </c>
      <c r="N360" s="11" t="s">
        <v>29</v>
      </c>
      <c r="O360" s="13">
        <v>768681542</v>
      </c>
      <c r="P360" s="11" t="s">
        <v>14</v>
      </c>
      <c r="Q360" s="78">
        <v>38320</v>
      </c>
      <c r="R360" s="79" t="s">
        <v>1602</v>
      </c>
      <c r="S360" s="16">
        <v>15</v>
      </c>
      <c r="T360" s="17" t="s">
        <v>15</v>
      </c>
      <c r="U360" s="157">
        <v>82121</v>
      </c>
      <c r="V360" s="12">
        <v>2</v>
      </c>
    </row>
    <row r="361" spans="1:22" hidden="1" x14ac:dyDescent="0.25">
      <c r="A361" s="11" t="s">
        <v>156</v>
      </c>
      <c r="B361" s="12" t="s">
        <v>31</v>
      </c>
      <c r="C361" s="11" t="s">
        <v>460</v>
      </c>
      <c r="D361" s="13">
        <v>291803431</v>
      </c>
      <c r="E361" s="11" t="s">
        <v>17</v>
      </c>
      <c r="F361" s="78">
        <v>42639</v>
      </c>
      <c r="G361" s="79" t="str">
        <f t="shared" si="10"/>
        <v>September</v>
      </c>
      <c r="H361" s="16">
        <f t="shared" ca="1" si="11"/>
        <v>4</v>
      </c>
      <c r="I361" s="17"/>
      <c r="J361" s="93">
        <v>72900</v>
      </c>
      <c r="K361" s="12">
        <v>3</v>
      </c>
      <c r="L361" s="11" t="s">
        <v>53</v>
      </c>
      <c r="M361" s="12" t="s">
        <v>12</v>
      </c>
      <c r="N361" s="11" t="s">
        <v>505</v>
      </c>
      <c r="O361" s="13">
        <v>360904659</v>
      </c>
      <c r="P361" s="11" t="s">
        <v>14</v>
      </c>
      <c r="Q361" s="78">
        <v>36444</v>
      </c>
      <c r="R361" s="79" t="s">
        <v>1596</v>
      </c>
      <c r="S361" s="16">
        <v>21</v>
      </c>
      <c r="T361" s="17" t="s">
        <v>37</v>
      </c>
      <c r="U361" s="157">
        <v>60237</v>
      </c>
      <c r="V361" s="12">
        <v>5</v>
      </c>
    </row>
    <row r="362" spans="1:22" hidden="1" x14ac:dyDescent="0.25">
      <c r="A362" s="11" t="s">
        <v>295</v>
      </c>
      <c r="B362" s="12" t="s">
        <v>19</v>
      </c>
      <c r="C362" s="11" t="s">
        <v>522</v>
      </c>
      <c r="D362" s="13">
        <v>868364739</v>
      </c>
      <c r="E362" s="11" t="s">
        <v>22</v>
      </c>
      <c r="F362" s="78">
        <v>43149</v>
      </c>
      <c r="G362" s="79" t="str">
        <f t="shared" si="10"/>
        <v>February</v>
      </c>
      <c r="H362" s="16">
        <f t="shared" ca="1" si="11"/>
        <v>2</v>
      </c>
      <c r="I362" s="17" t="s">
        <v>15</v>
      </c>
      <c r="J362" s="93">
        <v>15944</v>
      </c>
      <c r="K362" s="12">
        <v>1</v>
      </c>
      <c r="L362" s="11" t="s">
        <v>401</v>
      </c>
      <c r="M362" s="12" t="s">
        <v>28</v>
      </c>
      <c r="N362" s="11" t="s">
        <v>611</v>
      </c>
      <c r="O362" s="13">
        <v>548704405</v>
      </c>
      <c r="P362" s="11" t="s">
        <v>17</v>
      </c>
      <c r="Q362" s="78">
        <v>39262</v>
      </c>
      <c r="R362" s="79" t="s">
        <v>1603</v>
      </c>
      <c r="S362" s="16">
        <v>13</v>
      </c>
      <c r="T362" s="17"/>
      <c r="U362" s="157">
        <v>82080</v>
      </c>
      <c r="V362" s="12">
        <v>4</v>
      </c>
    </row>
    <row r="363" spans="1:22" hidden="1" x14ac:dyDescent="0.25">
      <c r="A363" s="11" t="s">
        <v>400</v>
      </c>
      <c r="B363" s="12" t="s">
        <v>33</v>
      </c>
      <c r="C363" s="11" t="s">
        <v>381</v>
      </c>
      <c r="D363" s="13">
        <v>254201611</v>
      </c>
      <c r="E363" s="11" t="s">
        <v>14</v>
      </c>
      <c r="F363" s="78">
        <v>36890</v>
      </c>
      <c r="G363" s="79" t="str">
        <f t="shared" si="10"/>
        <v>December</v>
      </c>
      <c r="H363" s="16">
        <f t="shared" ca="1" si="11"/>
        <v>19</v>
      </c>
      <c r="I363" s="17" t="s">
        <v>20</v>
      </c>
      <c r="J363" s="93">
        <v>60993</v>
      </c>
      <c r="K363" s="12">
        <v>5</v>
      </c>
      <c r="L363" s="11" t="s">
        <v>729</v>
      </c>
      <c r="M363" s="12" t="s">
        <v>33</v>
      </c>
      <c r="N363" s="11" t="s">
        <v>786</v>
      </c>
      <c r="O363" s="13">
        <v>183135788</v>
      </c>
      <c r="P363" s="11" t="s">
        <v>17</v>
      </c>
      <c r="Q363" s="78">
        <v>36859</v>
      </c>
      <c r="R363" s="79" t="s">
        <v>1602</v>
      </c>
      <c r="S363" s="16">
        <v>19</v>
      </c>
      <c r="T363" s="17"/>
      <c r="U363" s="157">
        <v>82026</v>
      </c>
      <c r="V363" s="12">
        <v>2</v>
      </c>
    </row>
    <row r="364" spans="1:22" hidden="1" x14ac:dyDescent="0.25">
      <c r="A364" s="11" t="s">
        <v>188</v>
      </c>
      <c r="B364" s="12" t="s">
        <v>31</v>
      </c>
      <c r="C364" s="11" t="s">
        <v>146</v>
      </c>
      <c r="D364" s="13">
        <v>581823751</v>
      </c>
      <c r="E364" s="11" t="s">
        <v>17</v>
      </c>
      <c r="F364" s="78">
        <v>40523</v>
      </c>
      <c r="G364" s="79" t="str">
        <f t="shared" si="10"/>
        <v>December</v>
      </c>
      <c r="H364" s="16">
        <f t="shared" ca="1" si="11"/>
        <v>9</v>
      </c>
      <c r="I364" s="17"/>
      <c r="J364" s="93">
        <v>99077</v>
      </c>
      <c r="K364" s="12">
        <v>2</v>
      </c>
      <c r="L364" s="11" t="s">
        <v>402</v>
      </c>
      <c r="M364" s="12" t="s">
        <v>31</v>
      </c>
      <c r="N364" s="11" t="s">
        <v>220</v>
      </c>
      <c r="O364" s="13">
        <v>620336005</v>
      </c>
      <c r="P364" s="11" t="s">
        <v>14</v>
      </c>
      <c r="Q364" s="78">
        <v>41233</v>
      </c>
      <c r="R364" s="79" t="s">
        <v>1602</v>
      </c>
      <c r="S364" s="16">
        <v>7</v>
      </c>
      <c r="T364" s="17" t="s">
        <v>15</v>
      </c>
      <c r="U364" s="157">
        <v>55431</v>
      </c>
      <c r="V364" s="12">
        <v>3</v>
      </c>
    </row>
    <row r="365" spans="1:22" x14ac:dyDescent="0.25">
      <c r="A365" s="11" t="s">
        <v>296</v>
      </c>
      <c r="B365" s="12" t="s">
        <v>25</v>
      </c>
      <c r="C365" s="11" t="s">
        <v>146</v>
      </c>
      <c r="D365" s="13">
        <v>938508346</v>
      </c>
      <c r="E365" s="11" t="s">
        <v>17</v>
      </c>
      <c r="F365" s="78">
        <v>36101</v>
      </c>
      <c r="G365" s="79" t="str">
        <f t="shared" si="10"/>
        <v>November</v>
      </c>
      <c r="H365" s="16">
        <f t="shared" ca="1" si="11"/>
        <v>22</v>
      </c>
      <c r="I365" s="17"/>
      <c r="J365" s="93">
        <v>108068</v>
      </c>
      <c r="K365" s="12">
        <v>3</v>
      </c>
      <c r="L365" s="11" t="s">
        <v>642</v>
      </c>
      <c r="M365" s="12" t="s">
        <v>33</v>
      </c>
      <c r="N365" s="11" t="s">
        <v>146</v>
      </c>
      <c r="O365" s="13">
        <v>685953695</v>
      </c>
      <c r="P365" s="11" t="s">
        <v>14</v>
      </c>
      <c r="Q365" s="78">
        <v>36679</v>
      </c>
      <c r="R365" s="79" t="s">
        <v>1603</v>
      </c>
      <c r="S365" s="16">
        <v>20</v>
      </c>
      <c r="T365" s="17" t="s">
        <v>37</v>
      </c>
      <c r="U365" s="157">
        <v>111726</v>
      </c>
      <c r="V365" s="12">
        <v>4</v>
      </c>
    </row>
    <row r="366" spans="1:22" hidden="1" x14ac:dyDescent="0.25">
      <c r="A366" s="11" t="s">
        <v>96</v>
      </c>
      <c r="B366" s="12" t="s">
        <v>33</v>
      </c>
      <c r="C366" s="11" t="s">
        <v>29</v>
      </c>
      <c r="D366" s="13">
        <v>768681542</v>
      </c>
      <c r="E366" s="11" t="s">
        <v>14</v>
      </c>
      <c r="F366" s="78">
        <v>38320</v>
      </c>
      <c r="G366" s="79" t="str">
        <f t="shared" si="10"/>
        <v>November</v>
      </c>
      <c r="H366" s="16">
        <f t="shared" ca="1" si="11"/>
        <v>16</v>
      </c>
      <c r="I366" s="17" t="s">
        <v>15</v>
      </c>
      <c r="J366" s="93">
        <v>82121</v>
      </c>
      <c r="K366" s="12">
        <v>2</v>
      </c>
      <c r="L366" s="11" t="s">
        <v>482</v>
      </c>
      <c r="M366" s="12" t="s">
        <v>31</v>
      </c>
      <c r="N366" s="11" t="s">
        <v>522</v>
      </c>
      <c r="O366" s="13">
        <v>445693854</v>
      </c>
      <c r="P366" s="11" t="s">
        <v>17</v>
      </c>
      <c r="Q366" s="78">
        <v>37771</v>
      </c>
      <c r="R366" s="79" t="s">
        <v>1600</v>
      </c>
      <c r="S366" s="16">
        <v>17</v>
      </c>
      <c r="T366" s="17"/>
      <c r="U366" s="157">
        <v>103775</v>
      </c>
      <c r="V366" s="12">
        <v>5</v>
      </c>
    </row>
    <row r="367" spans="1:22" x14ac:dyDescent="0.25">
      <c r="A367" s="11" t="s">
        <v>53</v>
      </c>
      <c r="B367" s="12" t="s">
        <v>12</v>
      </c>
      <c r="C367" s="11" t="s">
        <v>505</v>
      </c>
      <c r="D367" s="13">
        <v>360904659</v>
      </c>
      <c r="E367" s="11" t="s">
        <v>14</v>
      </c>
      <c r="F367" s="78">
        <v>36444</v>
      </c>
      <c r="G367" s="79" t="str">
        <f t="shared" si="10"/>
        <v>October</v>
      </c>
      <c r="H367" s="16">
        <f t="shared" ca="1" si="11"/>
        <v>21</v>
      </c>
      <c r="I367" s="17" t="s">
        <v>37</v>
      </c>
      <c r="J367" s="93">
        <v>60237</v>
      </c>
      <c r="K367" s="12">
        <v>5</v>
      </c>
      <c r="L367" s="11" t="s">
        <v>643</v>
      </c>
      <c r="M367" s="12" t="s">
        <v>28</v>
      </c>
      <c r="N367" s="11" t="s">
        <v>522</v>
      </c>
      <c r="O367" s="13">
        <v>358017400</v>
      </c>
      <c r="P367" s="11" t="s">
        <v>26</v>
      </c>
      <c r="Q367" s="78">
        <v>39236</v>
      </c>
      <c r="R367" s="79" t="s">
        <v>1603</v>
      </c>
      <c r="S367" s="16">
        <v>13</v>
      </c>
      <c r="T367" s="17"/>
      <c r="U367" s="157">
        <v>48670</v>
      </c>
      <c r="V367" s="12">
        <v>5</v>
      </c>
    </row>
    <row r="368" spans="1:22" hidden="1" x14ac:dyDescent="0.25">
      <c r="A368" s="11" t="s">
        <v>401</v>
      </c>
      <c r="B368" s="12" t="s">
        <v>28</v>
      </c>
      <c r="C368" s="11" t="s">
        <v>611</v>
      </c>
      <c r="D368" s="13">
        <v>548704405</v>
      </c>
      <c r="E368" s="11" t="s">
        <v>17</v>
      </c>
      <c r="F368" s="78">
        <v>39262</v>
      </c>
      <c r="G368" s="79" t="str">
        <f t="shared" si="10"/>
        <v>June</v>
      </c>
      <c r="H368" s="16">
        <f t="shared" ca="1" si="11"/>
        <v>13</v>
      </c>
      <c r="I368" s="17"/>
      <c r="J368" s="93">
        <v>82080</v>
      </c>
      <c r="K368" s="12">
        <v>4</v>
      </c>
      <c r="L368" s="11" t="s">
        <v>297</v>
      </c>
      <c r="M368" s="12" t="s">
        <v>28</v>
      </c>
      <c r="N368" s="11" t="s">
        <v>67</v>
      </c>
      <c r="O368" s="13">
        <v>513140687</v>
      </c>
      <c r="P368" s="11" t="s">
        <v>17</v>
      </c>
      <c r="Q368" s="78">
        <v>36084</v>
      </c>
      <c r="R368" s="79" t="s">
        <v>1596</v>
      </c>
      <c r="S368" s="16">
        <v>22</v>
      </c>
      <c r="T368" s="17"/>
      <c r="U368" s="157">
        <v>57969</v>
      </c>
      <c r="V368" s="12">
        <v>1</v>
      </c>
    </row>
    <row r="369" spans="1:22" hidden="1" x14ac:dyDescent="0.25">
      <c r="A369" s="11" t="s">
        <v>729</v>
      </c>
      <c r="B369" s="12" t="s">
        <v>33</v>
      </c>
      <c r="C369" s="11" t="s">
        <v>786</v>
      </c>
      <c r="D369" s="13">
        <v>183135788</v>
      </c>
      <c r="E369" s="11" t="s">
        <v>17</v>
      </c>
      <c r="F369" s="78">
        <v>36859</v>
      </c>
      <c r="G369" s="79" t="str">
        <f t="shared" si="10"/>
        <v>November</v>
      </c>
      <c r="H369" s="16">
        <f t="shared" ca="1" si="11"/>
        <v>20</v>
      </c>
      <c r="I369" s="17"/>
      <c r="J369" s="93">
        <v>82026</v>
      </c>
      <c r="K369" s="12">
        <v>2</v>
      </c>
      <c r="L369" s="11" t="s">
        <v>644</v>
      </c>
      <c r="M369" s="12" t="s">
        <v>12</v>
      </c>
      <c r="N369" s="11" t="s">
        <v>220</v>
      </c>
      <c r="O369" s="13">
        <v>488831244</v>
      </c>
      <c r="P369" s="11" t="s">
        <v>22</v>
      </c>
      <c r="Q369" s="78">
        <v>40476</v>
      </c>
      <c r="R369" s="79" t="s">
        <v>1596</v>
      </c>
      <c r="S369" s="16">
        <v>10</v>
      </c>
      <c r="T369" s="17" t="s">
        <v>15</v>
      </c>
      <c r="U369" s="157">
        <v>33021</v>
      </c>
      <c r="V369" s="12">
        <v>1</v>
      </c>
    </row>
    <row r="370" spans="1:22" hidden="1" x14ac:dyDescent="0.25">
      <c r="A370" s="11" t="s">
        <v>402</v>
      </c>
      <c r="B370" s="12" t="s">
        <v>31</v>
      </c>
      <c r="C370" s="11" t="s">
        <v>220</v>
      </c>
      <c r="D370" s="13">
        <v>620336005</v>
      </c>
      <c r="E370" s="11" t="s">
        <v>14</v>
      </c>
      <c r="F370" s="78">
        <v>41233</v>
      </c>
      <c r="G370" s="79" t="str">
        <f t="shared" si="10"/>
        <v>November</v>
      </c>
      <c r="H370" s="16">
        <f t="shared" ca="1" si="11"/>
        <v>8</v>
      </c>
      <c r="I370" s="17" t="s">
        <v>15</v>
      </c>
      <c r="J370" s="93">
        <v>55431</v>
      </c>
      <c r="K370" s="12">
        <v>3</v>
      </c>
      <c r="L370" s="11" t="s">
        <v>645</v>
      </c>
      <c r="M370" s="12" t="s">
        <v>28</v>
      </c>
      <c r="N370" s="11" t="s">
        <v>29</v>
      </c>
      <c r="O370" s="13">
        <v>781913936</v>
      </c>
      <c r="P370" s="11" t="s">
        <v>22</v>
      </c>
      <c r="Q370" s="78">
        <v>40638</v>
      </c>
      <c r="R370" s="79" t="s">
        <v>1601</v>
      </c>
      <c r="S370" s="16">
        <v>9</v>
      </c>
      <c r="T370" s="17" t="s">
        <v>42</v>
      </c>
      <c r="U370" s="157">
        <v>23942</v>
      </c>
      <c r="V370" s="12">
        <v>3</v>
      </c>
    </row>
    <row r="371" spans="1:22" x14ac:dyDescent="0.25">
      <c r="A371" s="11" t="s">
        <v>642</v>
      </c>
      <c r="B371" s="12" t="s">
        <v>33</v>
      </c>
      <c r="C371" s="11" t="s">
        <v>146</v>
      </c>
      <c r="D371" s="13">
        <v>685953695</v>
      </c>
      <c r="E371" s="11" t="s">
        <v>14</v>
      </c>
      <c r="F371" s="78">
        <v>36679</v>
      </c>
      <c r="G371" s="79" t="str">
        <f t="shared" si="10"/>
        <v>June</v>
      </c>
      <c r="H371" s="16">
        <f t="shared" ca="1" si="11"/>
        <v>20</v>
      </c>
      <c r="I371" s="17" t="s">
        <v>37</v>
      </c>
      <c r="J371" s="93">
        <v>111726</v>
      </c>
      <c r="K371" s="12">
        <v>4</v>
      </c>
      <c r="L371" s="11" t="s">
        <v>403</v>
      </c>
      <c r="M371" s="12" t="s">
        <v>33</v>
      </c>
      <c r="N371" s="11" t="s">
        <v>611</v>
      </c>
      <c r="O371" s="13">
        <v>693055639</v>
      </c>
      <c r="P371" s="11" t="s">
        <v>14</v>
      </c>
      <c r="Q371" s="78">
        <v>36078</v>
      </c>
      <c r="R371" s="79" t="s">
        <v>1596</v>
      </c>
      <c r="S371" s="16">
        <v>22</v>
      </c>
      <c r="T371" s="17" t="s">
        <v>15</v>
      </c>
      <c r="U371" s="157">
        <v>72765</v>
      </c>
      <c r="V371" s="12">
        <v>5</v>
      </c>
    </row>
    <row r="372" spans="1:22" x14ac:dyDescent="0.25">
      <c r="A372" s="11" t="s">
        <v>482</v>
      </c>
      <c r="B372" s="12" t="s">
        <v>31</v>
      </c>
      <c r="C372" s="11" t="s">
        <v>522</v>
      </c>
      <c r="D372" s="13">
        <v>445693854</v>
      </c>
      <c r="E372" s="11" t="s">
        <v>17</v>
      </c>
      <c r="F372" s="78">
        <v>37771</v>
      </c>
      <c r="G372" s="79" t="str">
        <f t="shared" si="10"/>
        <v>May</v>
      </c>
      <c r="H372" s="16">
        <f t="shared" ca="1" si="11"/>
        <v>17</v>
      </c>
      <c r="I372" s="17"/>
      <c r="J372" s="93">
        <v>103775</v>
      </c>
      <c r="K372" s="12">
        <v>5</v>
      </c>
      <c r="L372" s="11" t="s">
        <v>730</v>
      </c>
      <c r="M372" s="12" t="s">
        <v>28</v>
      </c>
      <c r="N372" s="11" t="s">
        <v>522</v>
      </c>
      <c r="O372" s="13">
        <v>978154935</v>
      </c>
      <c r="P372" s="11" t="s">
        <v>14</v>
      </c>
      <c r="Q372" s="78">
        <v>39051</v>
      </c>
      <c r="R372" s="79" t="s">
        <v>1602</v>
      </c>
      <c r="S372" s="16">
        <v>13</v>
      </c>
      <c r="T372" s="17" t="s">
        <v>20</v>
      </c>
      <c r="U372" s="157">
        <v>62586</v>
      </c>
      <c r="V372" s="12">
        <v>5</v>
      </c>
    </row>
    <row r="373" spans="1:22" hidden="1" x14ac:dyDescent="0.25">
      <c r="A373" s="11" t="s">
        <v>643</v>
      </c>
      <c r="B373" s="12" t="s">
        <v>28</v>
      </c>
      <c r="C373" s="11" t="s">
        <v>522</v>
      </c>
      <c r="D373" s="13">
        <v>358017400</v>
      </c>
      <c r="E373" s="11" t="s">
        <v>26</v>
      </c>
      <c r="F373" s="78">
        <v>39236</v>
      </c>
      <c r="G373" s="79" t="str">
        <f t="shared" si="10"/>
        <v>June</v>
      </c>
      <c r="H373" s="16">
        <f t="shared" ca="1" si="11"/>
        <v>13</v>
      </c>
      <c r="I373" s="17"/>
      <c r="J373" s="93">
        <v>48670</v>
      </c>
      <c r="K373" s="12">
        <v>5</v>
      </c>
      <c r="L373" s="11" t="s">
        <v>298</v>
      </c>
      <c r="M373" s="12" t="s">
        <v>19</v>
      </c>
      <c r="N373" s="11" t="s">
        <v>433</v>
      </c>
      <c r="O373" s="13">
        <v>917195248</v>
      </c>
      <c r="P373" s="11" t="s">
        <v>26</v>
      </c>
      <c r="Q373" s="78">
        <v>40683</v>
      </c>
      <c r="R373" s="79" t="s">
        <v>1600</v>
      </c>
      <c r="S373" s="16">
        <v>9</v>
      </c>
      <c r="T373" s="17"/>
      <c r="U373" s="157">
        <v>14909</v>
      </c>
      <c r="V373" s="12">
        <v>2</v>
      </c>
    </row>
    <row r="374" spans="1:22" x14ac:dyDescent="0.25">
      <c r="A374" s="11" t="s">
        <v>297</v>
      </c>
      <c r="B374" s="12" t="s">
        <v>28</v>
      </c>
      <c r="C374" s="11" t="s">
        <v>67</v>
      </c>
      <c r="D374" s="13">
        <v>513140687</v>
      </c>
      <c r="E374" s="11" t="s">
        <v>17</v>
      </c>
      <c r="F374" s="78">
        <v>36084</v>
      </c>
      <c r="G374" s="79" t="str">
        <f t="shared" si="10"/>
        <v>October</v>
      </c>
      <c r="H374" s="16">
        <f t="shared" ca="1" si="11"/>
        <v>22</v>
      </c>
      <c r="I374" s="17"/>
      <c r="J374" s="93">
        <v>57969</v>
      </c>
      <c r="K374" s="12">
        <v>1</v>
      </c>
      <c r="L374" s="11" t="s">
        <v>299</v>
      </c>
      <c r="M374" s="12" t="s">
        <v>25</v>
      </c>
      <c r="N374" s="11" t="s">
        <v>611</v>
      </c>
      <c r="O374" s="13">
        <v>462461365</v>
      </c>
      <c r="P374" s="11" t="s">
        <v>14</v>
      </c>
      <c r="Q374" s="78">
        <v>36877</v>
      </c>
      <c r="R374" s="79" t="s">
        <v>1598</v>
      </c>
      <c r="S374" s="16">
        <v>19</v>
      </c>
      <c r="T374" s="17" t="s">
        <v>37</v>
      </c>
      <c r="U374" s="157">
        <v>60899</v>
      </c>
      <c r="V374" s="12">
        <v>2</v>
      </c>
    </row>
    <row r="375" spans="1:22" hidden="1" x14ac:dyDescent="0.25">
      <c r="A375" s="11" t="s">
        <v>644</v>
      </c>
      <c r="B375" s="12" t="s">
        <v>12</v>
      </c>
      <c r="C375" s="11" t="s">
        <v>220</v>
      </c>
      <c r="D375" s="13">
        <v>488831244</v>
      </c>
      <c r="E375" s="11" t="s">
        <v>22</v>
      </c>
      <c r="F375" s="78">
        <v>40476</v>
      </c>
      <c r="G375" s="79" t="str">
        <f t="shared" si="10"/>
        <v>October</v>
      </c>
      <c r="H375" s="16">
        <f t="shared" ca="1" si="11"/>
        <v>10</v>
      </c>
      <c r="I375" s="17" t="s">
        <v>15</v>
      </c>
      <c r="J375" s="93">
        <v>33021</v>
      </c>
      <c r="K375" s="12">
        <v>1</v>
      </c>
      <c r="L375" s="11" t="s">
        <v>569</v>
      </c>
      <c r="M375" s="12" t="s">
        <v>33</v>
      </c>
      <c r="N375" s="11" t="s">
        <v>611</v>
      </c>
      <c r="O375" s="13">
        <v>708082156</v>
      </c>
      <c r="P375" s="11" t="s">
        <v>14</v>
      </c>
      <c r="Q375" s="78">
        <v>39168</v>
      </c>
      <c r="R375" s="79" t="s">
        <v>1599</v>
      </c>
      <c r="S375" s="16">
        <v>13</v>
      </c>
      <c r="T375" s="17" t="s">
        <v>15</v>
      </c>
      <c r="U375" s="157">
        <v>93420</v>
      </c>
      <c r="V375" s="12">
        <v>4</v>
      </c>
    </row>
    <row r="376" spans="1:22" hidden="1" x14ac:dyDescent="0.25">
      <c r="A376" s="11" t="s">
        <v>645</v>
      </c>
      <c r="B376" s="12" t="s">
        <v>28</v>
      </c>
      <c r="C376" s="11" t="s">
        <v>29</v>
      </c>
      <c r="D376" s="13">
        <v>781913936</v>
      </c>
      <c r="E376" s="11" t="s">
        <v>22</v>
      </c>
      <c r="F376" s="78">
        <v>40638</v>
      </c>
      <c r="G376" s="79" t="str">
        <f t="shared" si="10"/>
        <v>April</v>
      </c>
      <c r="H376" s="16">
        <f t="shared" ca="1" si="11"/>
        <v>9</v>
      </c>
      <c r="I376" s="17" t="s">
        <v>42</v>
      </c>
      <c r="J376" s="93">
        <v>23942</v>
      </c>
      <c r="K376" s="12">
        <v>3</v>
      </c>
      <c r="L376" s="11" t="s">
        <v>443</v>
      </c>
      <c r="M376" s="12" t="s">
        <v>12</v>
      </c>
      <c r="N376" s="11" t="s">
        <v>505</v>
      </c>
      <c r="O376" s="13">
        <v>671360508</v>
      </c>
      <c r="P376" s="11" t="s">
        <v>22</v>
      </c>
      <c r="Q376" s="78">
        <v>36016</v>
      </c>
      <c r="R376" s="79" t="s">
        <v>1594</v>
      </c>
      <c r="S376" s="16">
        <v>22</v>
      </c>
      <c r="T376" s="17" t="s">
        <v>23</v>
      </c>
      <c r="U376" s="157">
        <v>53487</v>
      </c>
      <c r="V376" s="12">
        <v>5</v>
      </c>
    </row>
    <row r="377" spans="1:22" x14ac:dyDescent="0.25">
      <c r="A377" s="11" t="s">
        <v>403</v>
      </c>
      <c r="B377" s="12" t="s">
        <v>33</v>
      </c>
      <c r="C377" s="11" t="s">
        <v>611</v>
      </c>
      <c r="D377" s="13">
        <v>693055639</v>
      </c>
      <c r="E377" s="11" t="s">
        <v>14</v>
      </c>
      <c r="F377" s="78">
        <v>36078</v>
      </c>
      <c r="G377" s="79" t="str">
        <f t="shared" si="10"/>
        <v>October</v>
      </c>
      <c r="H377" s="16">
        <f t="shared" ca="1" si="11"/>
        <v>22</v>
      </c>
      <c r="I377" s="17" t="s">
        <v>15</v>
      </c>
      <c r="J377" s="93">
        <v>72765</v>
      </c>
      <c r="K377" s="12">
        <v>5</v>
      </c>
      <c r="L377" s="11" t="s">
        <v>731</v>
      </c>
      <c r="M377" s="12" t="s">
        <v>28</v>
      </c>
      <c r="N377" s="11" t="s">
        <v>220</v>
      </c>
      <c r="O377" s="13">
        <v>527185620</v>
      </c>
      <c r="P377" s="11" t="s">
        <v>14</v>
      </c>
      <c r="Q377" s="78">
        <v>43126</v>
      </c>
      <c r="R377" s="79" t="s">
        <v>1597</v>
      </c>
      <c r="S377" s="16">
        <v>2</v>
      </c>
      <c r="T377" s="17" t="s">
        <v>37</v>
      </c>
      <c r="U377" s="157">
        <v>47655</v>
      </c>
      <c r="V377" s="12">
        <v>5</v>
      </c>
    </row>
    <row r="378" spans="1:22" hidden="1" x14ac:dyDescent="0.25">
      <c r="A378" s="11" t="s">
        <v>730</v>
      </c>
      <c r="B378" s="12" t="s">
        <v>28</v>
      </c>
      <c r="C378" s="11" t="s">
        <v>522</v>
      </c>
      <c r="D378" s="13">
        <v>978154935</v>
      </c>
      <c r="E378" s="11" t="s">
        <v>14</v>
      </c>
      <c r="F378" s="78">
        <v>39051</v>
      </c>
      <c r="G378" s="79" t="str">
        <f t="shared" si="10"/>
        <v>November</v>
      </c>
      <c r="H378" s="16">
        <f t="shared" ca="1" si="11"/>
        <v>14</v>
      </c>
      <c r="I378" s="17" t="s">
        <v>20</v>
      </c>
      <c r="J378" s="93">
        <v>62586</v>
      </c>
      <c r="K378" s="12">
        <v>5</v>
      </c>
      <c r="L378" s="11" t="s">
        <v>646</v>
      </c>
      <c r="M378" s="12" t="s">
        <v>19</v>
      </c>
      <c r="N378" s="11" t="s">
        <v>685</v>
      </c>
      <c r="O378" s="13">
        <v>758001890</v>
      </c>
      <c r="P378" s="11" t="s">
        <v>22</v>
      </c>
      <c r="Q378" s="78">
        <v>38153</v>
      </c>
      <c r="R378" s="79" t="s">
        <v>1603</v>
      </c>
      <c r="S378" s="16">
        <v>16</v>
      </c>
      <c r="T378" s="17" t="s">
        <v>37</v>
      </c>
      <c r="U378" s="157">
        <v>51442</v>
      </c>
      <c r="V378" s="12">
        <v>2</v>
      </c>
    </row>
    <row r="379" spans="1:22" hidden="1" x14ac:dyDescent="0.25">
      <c r="A379" s="11" t="s">
        <v>298</v>
      </c>
      <c r="B379" s="12" t="s">
        <v>19</v>
      </c>
      <c r="C379" s="11" t="s">
        <v>433</v>
      </c>
      <c r="D379" s="13">
        <v>917195248</v>
      </c>
      <c r="E379" s="11" t="s">
        <v>26</v>
      </c>
      <c r="F379" s="78">
        <v>40683</v>
      </c>
      <c r="G379" s="79" t="str">
        <f t="shared" si="10"/>
        <v>May</v>
      </c>
      <c r="H379" s="16">
        <f t="shared" ca="1" si="11"/>
        <v>9</v>
      </c>
      <c r="I379" s="17"/>
      <c r="J379" s="93">
        <v>14909</v>
      </c>
      <c r="K379" s="12">
        <v>2</v>
      </c>
      <c r="L379" s="11" t="s">
        <v>300</v>
      </c>
      <c r="M379" s="12" t="s">
        <v>28</v>
      </c>
      <c r="N379" s="11" t="s">
        <v>381</v>
      </c>
      <c r="O379" s="13">
        <v>393290045</v>
      </c>
      <c r="P379" s="11" t="s">
        <v>22</v>
      </c>
      <c r="Q379" s="78">
        <v>40022</v>
      </c>
      <c r="R379" s="79" t="s">
        <v>1593</v>
      </c>
      <c r="S379" s="16">
        <v>11</v>
      </c>
      <c r="T379" s="17" t="s">
        <v>23</v>
      </c>
      <c r="U379" s="157">
        <v>63848</v>
      </c>
      <c r="V379" s="12">
        <v>4</v>
      </c>
    </row>
    <row r="380" spans="1:22" hidden="1" x14ac:dyDescent="0.25">
      <c r="A380" s="11" t="s">
        <v>299</v>
      </c>
      <c r="B380" s="12" t="s">
        <v>25</v>
      </c>
      <c r="C380" s="11" t="s">
        <v>611</v>
      </c>
      <c r="D380" s="13">
        <v>462461365</v>
      </c>
      <c r="E380" s="11" t="s">
        <v>14</v>
      </c>
      <c r="F380" s="78">
        <v>36877</v>
      </c>
      <c r="G380" s="79" t="str">
        <f t="shared" si="10"/>
        <v>December</v>
      </c>
      <c r="H380" s="16">
        <f t="shared" ca="1" si="11"/>
        <v>19</v>
      </c>
      <c r="I380" s="17" t="s">
        <v>37</v>
      </c>
      <c r="J380" s="93">
        <v>60899</v>
      </c>
      <c r="K380" s="12">
        <v>2</v>
      </c>
      <c r="L380" s="11" t="s">
        <v>301</v>
      </c>
      <c r="M380" s="12" t="s">
        <v>33</v>
      </c>
      <c r="N380" s="11" t="s">
        <v>146</v>
      </c>
      <c r="O380" s="13">
        <v>694800128</v>
      </c>
      <c r="P380" s="11" t="s">
        <v>14</v>
      </c>
      <c r="Q380" s="78">
        <v>39125</v>
      </c>
      <c r="R380" s="79" t="s">
        <v>1604</v>
      </c>
      <c r="S380" s="16">
        <v>13</v>
      </c>
      <c r="T380" s="17" t="s">
        <v>37</v>
      </c>
      <c r="U380" s="157">
        <v>82796</v>
      </c>
      <c r="V380" s="12">
        <v>1</v>
      </c>
    </row>
    <row r="381" spans="1:22" hidden="1" x14ac:dyDescent="0.25">
      <c r="A381" s="11" t="s">
        <v>569</v>
      </c>
      <c r="B381" s="12" t="s">
        <v>33</v>
      </c>
      <c r="C381" s="11" t="s">
        <v>611</v>
      </c>
      <c r="D381" s="13">
        <v>708082156</v>
      </c>
      <c r="E381" s="11" t="s">
        <v>14</v>
      </c>
      <c r="F381" s="78">
        <v>39168</v>
      </c>
      <c r="G381" s="79" t="str">
        <f t="shared" si="10"/>
        <v>March</v>
      </c>
      <c r="H381" s="16">
        <f t="shared" ca="1" si="11"/>
        <v>13</v>
      </c>
      <c r="I381" s="17" t="s">
        <v>15</v>
      </c>
      <c r="J381" s="93">
        <v>93420</v>
      </c>
      <c r="K381" s="12">
        <v>4</v>
      </c>
      <c r="L381" s="11" t="s">
        <v>570</v>
      </c>
      <c r="M381" s="12" t="s">
        <v>12</v>
      </c>
      <c r="N381" s="11" t="s">
        <v>220</v>
      </c>
      <c r="O381" s="13">
        <v>328787467</v>
      </c>
      <c r="P381" s="11" t="s">
        <v>26</v>
      </c>
      <c r="Q381" s="78">
        <v>41943</v>
      </c>
      <c r="R381" s="79" t="s">
        <v>1596</v>
      </c>
      <c r="S381" s="16">
        <v>6</v>
      </c>
      <c r="T381" s="17"/>
      <c r="U381" s="157">
        <v>19462</v>
      </c>
      <c r="V381" s="12">
        <v>4</v>
      </c>
    </row>
    <row r="382" spans="1:22" x14ac:dyDescent="0.25">
      <c r="A382" s="11" t="s">
        <v>443</v>
      </c>
      <c r="B382" s="12" t="s">
        <v>12</v>
      </c>
      <c r="C382" s="11" t="s">
        <v>505</v>
      </c>
      <c r="D382" s="13">
        <v>671360508</v>
      </c>
      <c r="E382" s="11" t="s">
        <v>22</v>
      </c>
      <c r="F382" s="78">
        <v>36016</v>
      </c>
      <c r="G382" s="79" t="str">
        <f t="shared" si="10"/>
        <v>August</v>
      </c>
      <c r="H382" s="16">
        <f t="shared" ca="1" si="11"/>
        <v>22</v>
      </c>
      <c r="I382" s="17" t="s">
        <v>23</v>
      </c>
      <c r="J382" s="93">
        <v>53487</v>
      </c>
      <c r="K382" s="12">
        <v>5</v>
      </c>
      <c r="L382" s="11" t="s">
        <v>97</v>
      </c>
      <c r="M382" s="12" t="s">
        <v>12</v>
      </c>
      <c r="N382" s="11" t="s">
        <v>172</v>
      </c>
      <c r="O382" s="13">
        <v>870601943</v>
      </c>
      <c r="P382" s="11" t="s">
        <v>17</v>
      </c>
      <c r="Q382" s="78">
        <v>37617</v>
      </c>
      <c r="R382" s="79" t="s">
        <v>1598</v>
      </c>
      <c r="S382" s="16">
        <v>17</v>
      </c>
      <c r="T382" s="17"/>
      <c r="U382" s="157">
        <v>60804</v>
      </c>
      <c r="V382" s="12">
        <v>5</v>
      </c>
    </row>
    <row r="383" spans="1:22" hidden="1" x14ac:dyDescent="0.25">
      <c r="A383" s="11" t="s">
        <v>731</v>
      </c>
      <c r="B383" s="12" t="s">
        <v>28</v>
      </c>
      <c r="C383" s="11" t="s">
        <v>220</v>
      </c>
      <c r="D383" s="13">
        <v>527185620</v>
      </c>
      <c r="E383" s="11" t="s">
        <v>14</v>
      </c>
      <c r="F383" s="78">
        <v>43126</v>
      </c>
      <c r="G383" s="79" t="str">
        <f t="shared" si="10"/>
        <v>January</v>
      </c>
      <c r="H383" s="16">
        <f t="shared" ca="1" si="11"/>
        <v>2</v>
      </c>
      <c r="I383" s="17" t="s">
        <v>37</v>
      </c>
      <c r="J383" s="93">
        <v>47655</v>
      </c>
      <c r="K383" s="12">
        <v>5</v>
      </c>
      <c r="L383" s="11" t="s">
        <v>404</v>
      </c>
      <c r="M383" s="12" t="s">
        <v>33</v>
      </c>
      <c r="N383" s="11" t="s">
        <v>505</v>
      </c>
      <c r="O383" s="13">
        <v>292693795</v>
      </c>
      <c r="P383" s="11" t="s">
        <v>14</v>
      </c>
      <c r="Q383" s="78">
        <v>36136</v>
      </c>
      <c r="R383" s="79" t="s">
        <v>1598</v>
      </c>
      <c r="S383" s="16">
        <v>21</v>
      </c>
      <c r="T383" s="17" t="s">
        <v>15</v>
      </c>
      <c r="U383" s="157">
        <v>118733</v>
      </c>
      <c r="V383" s="12">
        <v>4</v>
      </c>
    </row>
    <row r="384" spans="1:22" hidden="1" x14ac:dyDescent="0.25">
      <c r="A384" s="11" t="s">
        <v>646</v>
      </c>
      <c r="B384" s="12" t="s">
        <v>19</v>
      </c>
      <c r="C384" s="11" t="s">
        <v>685</v>
      </c>
      <c r="D384" s="13">
        <v>758001890</v>
      </c>
      <c r="E384" s="11" t="s">
        <v>22</v>
      </c>
      <c r="F384" s="78">
        <v>38153</v>
      </c>
      <c r="G384" s="79" t="str">
        <f t="shared" si="10"/>
        <v>June</v>
      </c>
      <c r="H384" s="16">
        <f t="shared" ca="1" si="11"/>
        <v>16</v>
      </c>
      <c r="I384" s="17" t="s">
        <v>37</v>
      </c>
      <c r="J384" s="93">
        <v>51442</v>
      </c>
      <c r="K384" s="12">
        <v>2</v>
      </c>
      <c r="L384" s="11" t="s">
        <v>647</v>
      </c>
      <c r="M384" s="12" t="s">
        <v>12</v>
      </c>
      <c r="N384" s="11" t="s">
        <v>220</v>
      </c>
      <c r="O384" s="13">
        <v>772163640</v>
      </c>
      <c r="P384" s="11" t="s">
        <v>14</v>
      </c>
      <c r="Q384" s="78">
        <v>39300</v>
      </c>
      <c r="R384" s="79" t="s">
        <v>1594</v>
      </c>
      <c r="S384" s="16">
        <v>13</v>
      </c>
      <c r="T384" s="17" t="s">
        <v>15</v>
      </c>
      <c r="U384" s="157">
        <v>90828</v>
      </c>
      <c r="V384" s="12">
        <v>3</v>
      </c>
    </row>
    <row r="385" spans="1:22" hidden="1" x14ac:dyDescent="0.25">
      <c r="A385" s="11" t="s">
        <v>300</v>
      </c>
      <c r="B385" s="12" t="s">
        <v>28</v>
      </c>
      <c r="C385" s="11" t="s">
        <v>381</v>
      </c>
      <c r="D385" s="13">
        <v>393290045</v>
      </c>
      <c r="E385" s="11" t="s">
        <v>22</v>
      </c>
      <c r="F385" s="78">
        <v>40022</v>
      </c>
      <c r="G385" s="79" t="str">
        <f t="shared" si="10"/>
        <v>July</v>
      </c>
      <c r="H385" s="16">
        <f t="shared" ca="1" si="11"/>
        <v>11</v>
      </c>
      <c r="I385" s="17" t="s">
        <v>23</v>
      </c>
      <c r="J385" s="93">
        <v>63848</v>
      </c>
      <c r="K385" s="12">
        <v>4</v>
      </c>
      <c r="L385" s="11" t="s">
        <v>98</v>
      </c>
      <c r="M385" s="12" t="s">
        <v>28</v>
      </c>
      <c r="N385" s="11" t="s">
        <v>522</v>
      </c>
      <c r="O385" s="13">
        <v>548283920</v>
      </c>
      <c r="P385" s="11" t="s">
        <v>17</v>
      </c>
      <c r="Q385" s="78">
        <v>39153</v>
      </c>
      <c r="R385" s="79" t="s">
        <v>1599</v>
      </c>
      <c r="S385" s="16">
        <v>13</v>
      </c>
      <c r="T385" s="17"/>
      <c r="U385" s="157">
        <v>78287</v>
      </c>
      <c r="V385" s="12">
        <v>5</v>
      </c>
    </row>
    <row r="386" spans="1:22" hidden="1" x14ac:dyDescent="0.25">
      <c r="A386" s="11" t="s">
        <v>301</v>
      </c>
      <c r="B386" s="12" t="s">
        <v>33</v>
      </c>
      <c r="C386" s="11" t="s">
        <v>146</v>
      </c>
      <c r="D386" s="13">
        <v>694800128</v>
      </c>
      <c r="E386" s="11" t="s">
        <v>14</v>
      </c>
      <c r="F386" s="78">
        <v>39125</v>
      </c>
      <c r="G386" s="79" t="str">
        <f t="shared" si="10"/>
        <v>February</v>
      </c>
      <c r="H386" s="16">
        <f t="shared" ca="1" si="11"/>
        <v>13</v>
      </c>
      <c r="I386" s="17" t="s">
        <v>37</v>
      </c>
      <c r="J386" s="93">
        <v>82796</v>
      </c>
      <c r="K386" s="12">
        <v>1</v>
      </c>
      <c r="L386" s="11" t="s">
        <v>189</v>
      </c>
      <c r="M386" s="12" t="s">
        <v>25</v>
      </c>
      <c r="N386" s="11" t="s">
        <v>685</v>
      </c>
      <c r="O386" s="13">
        <v>900160539</v>
      </c>
      <c r="P386" s="11" t="s">
        <v>22</v>
      </c>
      <c r="Q386" s="78">
        <v>39221</v>
      </c>
      <c r="R386" s="79" t="s">
        <v>1600</v>
      </c>
      <c r="S386" s="16">
        <v>13</v>
      </c>
      <c r="T386" s="17" t="s">
        <v>20</v>
      </c>
      <c r="U386" s="157">
        <v>26764</v>
      </c>
      <c r="V386" s="12">
        <v>2</v>
      </c>
    </row>
    <row r="387" spans="1:22" hidden="1" x14ac:dyDescent="0.25">
      <c r="A387" s="11" t="s">
        <v>570</v>
      </c>
      <c r="B387" s="12" t="s">
        <v>12</v>
      </c>
      <c r="C387" s="11" t="s">
        <v>220</v>
      </c>
      <c r="D387" s="13">
        <v>328787467</v>
      </c>
      <c r="E387" s="11" t="s">
        <v>26</v>
      </c>
      <c r="F387" s="78">
        <v>41943</v>
      </c>
      <c r="G387" s="79" t="str">
        <f t="shared" si="10"/>
        <v>October</v>
      </c>
      <c r="H387" s="16">
        <f t="shared" ca="1" si="11"/>
        <v>6</v>
      </c>
      <c r="I387" s="17"/>
      <c r="J387" s="93">
        <v>19462</v>
      </c>
      <c r="K387" s="12">
        <v>4</v>
      </c>
      <c r="L387" s="11" t="s">
        <v>732</v>
      </c>
      <c r="M387" s="12" t="s">
        <v>33</v>
      </c>
      <c r="N387" s="11" t="s">
        <v>685</v>
      </c>
      <c r="O387" s="13">
        <v>904497673</v>
      </c>
      <c r="P387" s="11" t="s">
        <v>17</v>
      </c>
      <c r="Q387" s="78">
        <v>36000</v>
      </c>
      <c r="R387" s="79" t="s">
        <v>1593</v>
      </c>
      <c r="S387" s="16">
        <v>22</v>
      </c>
      <c r="T387" s="17"/>
      <c r="U387" s="157">
        <v>31509</v>
      </c>
      <c r="V387" s="12">
        <v>4</v>
      </c>
    </row>
    <row r="388" spans="1:22" hidden="1" x14ac:dyDescent="0.25">
      <c r="A388" s="11" t="s">
        <v>97</v>
      </c>
      <c r="B388" s="12" t="s">
        <v>12</v>
      </c>
      <c r="C388" s="11" t="s">
        <v>172</v>
      </c>
      <c r="D388" s="13">
        <v>870601943</v>
      </c>
      <c r="E388" s="11" t="s">
        <v>17</v>
      </c>
      <c r="F388" s="78">
        <v>37617</v>
      </c>
      <c r="G388" s="79" t="str">
        <f t="shared" si="10"/>
        <v>December</v>
      </c>
      <c r="H388" s="16">
        <f t="shared" ca="1" si="11"/>
        <v>17</v>
      </c>
      <c r="I388" s="17"/>
      <c r="J388" s="93">
        <v>60804</v>
      </c>
      <c r="K388" s="12">
        <v>5</v>
      </c>
      <c r="L388" s="11" t="s">
        <v>571</v>
      </c>
      <c r="M388" s="12" t="s">
        <v>12</v>
      </c>
      <c r="N388" s="11" t="s">
        <v>522</v>
      </c>
      <c r="O388" s="13">
        <v>378882665</v>
      </c>
      <c r="P388" s="11" t="s">
        <v>22</v>
      </c>
      <c r="Q388" s="78">
        <v>36527</v>
      </c>
      <c r="R388" s="79" t="s">
        <v>1597</v>
      </c>
      <c r="S388" s="16">
        <v>20</v>
      </c>
      <c r="T388" s="17" t="s">
        <v>15</v>
      </c>
      <c r="U388" s="157">
        <v>62613</v>
      </c>
      <c r="V388" s="12">
        <v>3</v>
      </c>
    </row>
    <row r="389" spans="1:22" x14ac:dyDescent="0.25">
      <c r="A389" s="11" t="s">
        <v>404</v>
      </c>
      <c r="B389" s="12" t="s">
        <v>33</v>
      </c>
      <c r="C389" s="11" t="s">
        <v>505</v>
      </c>
      <c r="D389" s="13">
        <v>292693795</v>
      </c>
      <c r="E389" s="11" t="s">
        <v>14</v>
      </c>
      <c r="F389" s="78">
        <v>36136</v>
      </c>
      <c r="G389" s="79" t="str">
        <f t="shared" si="10"/>
        <v>December</v>
      </c>
      <c r="H389" s="16">
        <f t="shared" ca="1" si="11"/>
        <v>22</v>
      </c>
      <c r="I389" s="17" t="s">
        <v>15</v>
      </c>
      <c r="J389" s="93">
        <v>118733</v>
      </c>
      <c r="K389" s="12">
        <v>4</v>
      </c>
      <c r="L389" s="11" t="s">
        <v>302</v>
      </c>
      <c r="M389" s="12" t="s">
        <v>28</v>
      </c>
      <c r="N389" s="11" t="s">
        <v>685</v>
      </c>
      <c r="O389" s="13">
        <v>793256568</v>
      </c>
      <c r="P389" s="11" t="s">
        <v>14</v>
      </c>
      <c r="Q389" s="78">
        <v>38220</v>
      </c>
      <c r="R389" s="79" t="s">
        <v>1594</v>
      </c>
      <c r="S389" s="16">
        <v>16</v>
      </c>
      <c r="T389" s="17" t="s">
        <v>15</v>
      </c>
      <c r="U389" s="157">
        <v>36626</v>
      </c>
      <c r="V389" s="12">
        <v>5</v>
      </c>
    </row>
    <row r="390" spans="1:22" hidden="1" x14ac:dyDescent="0.25">
      <c r="A390" s="11" t="s">
        <v>647</v>
      </c>
      <c r="B390" s="12" t="s">
        <v>12</v>
      </c>
      <c r="C390" s="11" t="s">
        <v>220</v>
      </c>
      <c r="D390" s="13">
        <v>772163640</v>
      </c>
      <c r="E390" s="11" t="s">
        <v>14</v>
      </c>
      <c r="F390" s="78">
        <v>39300</v>
      </c>
      <c r="G390" s="79" t="str">
        <f t="shared" si="10"/>
        <v>August</v>
      </c>
      <c r="H390" s="16">
        <f t="shared" ca="1" si="11"/>
        <v>13</v>
      </c>
      <c r="I390" s="17" t="s">
        <v>15</v>
      </c>
      <c r="J390" s="93">
        <v>90828</v>
      </c>
      <c r="K390" s="12">
        <v>3</v>
      </c>
      <c r="L390" s="11" t="s">
        <v>376</v>
      </c>
      <c r="M390" s="12" t="s">
        <v>28</v>
      </c>
      <c r="N390" s="11" t="s">
        <v>460</v>
      </c>
      <c r="O390" s="13">
        <v>972086665</v>
      </c>
      <c r="P390" s="11" t="s">
        <v>14</v>
      </c>
      <c r="Q390" s="78">
        <v>41083</v>
      </c>
      <c r="R390" s="79" t="s">
        <v>1603</v>
      </c>
      <c r="S390" s="16">
        <v>8</v>
      </c>
      <c r="T390" s="17" t="s">
        <v>37</v>
      </c>
      <c r="U390" s="157">
        <v>116370</v>
      </c>
      <c r="V390" s="12">
        <v>3</v>
      </c>
    </row>
    <row r="391" spans="1:22" hidden="1" x14ac:dyDescent="0.25">
      <c r="A391" s="11" t="s">
        <v>98</v>
      </c>
      <c r="B391" s="12" t="s">
        <v>28</v>
      </c>
      <c r="C391" s="11" t="s">
        <v>522</v>
      </c>
      <c r="D391" s="13">
        <v>548283920</v>
      </c>
      <c r="E391" s="11" t="s">
        <v>17</v>
      </c>
      <c r="F391" s="78">
        <v>39153</v>
      </c>
      <c r="G391" s="79" t="str">
        <f t="shared" si="10"/>
        <v>March</v>
      </c>
      <c r="H391" s="16">
        <f t="shared" ca="1" si="11"/>
        <v>13</v>
      </c>
      <c r="I391" s="17"/>
      <c r="J391" s="93">
        <v>78287</v>
      </c>
      <c r="K391" s="12">
        <v>5</v>
      </c>
      <c r="L391" s="11" t="s">
        <v>733</v>
      </c>
      <c r="M391" s="12" t="s">
        <v>12</v>
      </c>
      <c r="N391" s="11" t="s">
        <v>460</v>
      </c>
      <c r="O391" s="13">
        <v>623823805</v>
      </c>
      <c r="P391" s="11" t="s">
        <v>26</v>
      </c>
      <c r="Q391" s="78">
        <v>43259</v>
      </c>
      <c r="R391" s="79" t="s">
        <v>1603</v>
      </c>
      <c r="S391" s="16">
        <v>2</v>
      </c>
      <c r="T391" s="17"/>
      <c r="U391" s="157">
        <v>20326</v>
      </c>
      <c r="V391" s="12">
        <v>5</v>
      </c>
    </row>
    <row r="392" spans="1:22" hidden="1" x14ac:dyDescent="0.25">
      <c r="A392" s="11" t="s">
        <v>189</v>
      </c>
      <c r="B392" s="12" t="s">
        <v>25</v>
      </c>
      <c r="C392" s="11" t="s">
        <v>685</v>
      </c>
      <c r="D392" s="13">
        <v>900160539</v>
      </c>
      <c r="E392" s="11" t="s">
        <v>22</v>
      </c>
      <c r="F392" s="78">
        <v>39221</v>
      </c>
      <c r="G392" s="79" t="str">
        <f t="shared" ref="G392:G455" si="12">CHOOSE(MONTH(F392),"January","February","March","April","May","June","July","August","September","October","November","December")</f>
        <v>May</v>
      </c>
      <c r="H392" s="16">
        <f t="shared" ref="H392:H455" ca="1" si="13">DATEDIF(F392,TODAY(),"Y")</f>
        <v>13</v>
      </c>
      <c r="I392" s="17" t="s">
        <v>20</v>
      </c>
      <c r="J392" s="93">
        <v>26764</v>
      </c>
      <c r="K392" s="12">
        <v>2</v>
      </c>
      <c r="L392" s="11" t="s">
        <v>734</v>
      </c>
      <c r="M392" s="12" t="s">
        <v>28</v>
      </c>
      <c r="N392" s="11" t="s">
        <v>433</v>
      </c>
      <c r="O392" s="13">
        <v>332302868</v>
      </c>
      <c r="P392" s="11" t="s">
        <v>14</v>
      </c>
      <c r="Q392" s="78">
        <v>39031</v>
      </c>
      <c r="R392" s="79" t="s">
        <v>1602</v>
      </c>
      <c r="S392" s="16">
        <v>13</v>
      </c>
      <c r="T392" s="17" t="s">
        <v>37</v>
      </c>
      <c r="U392" s="157">
        <v>31752</v>
      </c>
      <c r="V392" s="12">
        <v>2</v>
      </c>
    </row>
    <row r="393" spans="1:22" x14ac:dyDescent="0.25">
      <c r="A393" s="11" t="s">
        <v>732</v>
      </c>
      <c r="B393" s="12" t="s">
        <v>33</v>
      </c>
      <c r="C393" s="11" t="s">
        <v>685</v>
      </c>
      <c r="D393" s="13">
        <v>904497673</v>
      </c>
      <c r="E393" s="11" t="s">
        <v>17</v>
      </c>
      <c r="F393" s="78">
        <v>36000</v>
      </c>
      <c r="G393" s="79" t="str">
        <f t="shared" si="12"/>
        <v>July</v>
      </c>
      <c r="H393" s="16">
        <f t="shared" ca="1" si="13"/>
        <v>22</v>
      </c>
      <c r="I393" s="17"/>
      <c r="J393" s="93">
        <v>31509</v>
      </c>
      <c r="K393" s="12">
        <v>4</v>
      </c>
      <c r="L393" s="11" t="s">
        <v>303</v>
      </c>
      <c r="M393" s="12" t="s">
        <v>33</v>
      </c>
      <c r="N393" s="11" t="s">
        <v>211</v>
      </c>
      <c r="O393" s="13">
        <v>875920441</v>
      </c>
      <c r="P393" s="11" t="s">
        <v>22</v>
      </c>
      <c r="Q393" s="78">
        <v>40361</v>
      </c>
      <c r="R393" s="79" t="s">
        <v>1593</v>
      </c>
      <c r="S393" s="16">
        <v>10</v>
      </c>
      <c r="T393" s="17" t="s">
        <v>42</v>
      </c>
      <c r="U393" s="157">
        <v>69930</v>
      </c>
      <c r="V393" s="12">
        <v>1</v>
      </c>
    </row>
    <row r="394" spans="1:22" hidden="1" x14ac:dyDescent="0.25">
      <c r="A394" s="11" t="s">
        <v>571</v>
      </c>
      <c r="B394" s="12" t="s">
        <v>12</v>
      </c>
      <c r="C394" s="11" t="s">
        <v>522</v>
      </c>
      <c r="D394" s="13">
        <v>378882665</v>
      </c>
      <c r="E394" s="11" t="s">
        <v>22</v>
      </c>
      <c r="F394" s="78">
        <v>36527</v>
      </c>
      <c r="G394" s="79" t="str">
        <f t="shared" si="12"/>
        <v>January</v>
      </c>
      <c r="H394" s="16">
        <f t="shared" ca="1" si="13"/>
        <v>20</v>
      </c>
      <c r="I394" s="17" t="s">
        <v>15</v>
      </c>
      <c r="J394" s="93">
        <v>62613</v>
      </c>
      <c r="K394" s="12">
        <v>3</v>
      </c>
      <c r="L394" s="11" t="s">
        <v>444</v>
      </c>
      <c r="M394" s="12" t="s">
        <v>33</v>
      </c>
      <c r="N394" s="11" t="s">
        <v>685</v>
      </c>
      <c r="O394" s="13">
        <v>177324163</v>
      </c>
      <c r="P394" s="11" t="s">
        <v>14</v>
      </c>
      <c r="Q394" s="78">
        <v>40666</v>
      </c>
      <c r="R394" s="79" t="s">
        <v>1600</v>
      </c>
      <c r="S394" s="16">
        <v>9</v>
      </c>
      <c r="T394" s="17" t="s">
        <v>37</v>
      </c>
      <c r="U394" s="157">
        <v>64814</v>
      </c>
      <c r="V394" s="12">
        <v>3</v>
      </c>
    </row>
    <row r="395" spans="1:22" hidden="1" x14ac:dyDescent="0.25">
      <c r="A395" s="11" t="s">
        <v>302</v>
      </c>
      <c r="B395" s="12" t="s">
        <v>28</v>
      </c>
      <c r="C395" s="11" t="s">
        <v>685</v>
      </c>
      <c r="D395" s="13">
        <v>793256568</v>
      </c>
      <c r="E395" s="11" t="s">
        <v>14</v>
      </c>
      <c r="F395" s="78">
        <v>38220</v>
      </c>
      <c r="G395" s="79" t="str">
        <f t="shared" si="12"/>
        <v>August</v>
      </c>
      <c r="H395" s="16">
        <f t="shared" ca="1" si="13"/>
        <v>16</v>
      </c>
      <c r="I395" s="17" t="s">
        <v>15</v>
      </c>
      <c r="J395" s="93">
        <v>36626</v>
      </c>
      <c r="K395" s="12">
        <v>5</v>
      </c>
      <c r="L395" s="11" t="s">
        <v>304</v>
      </c>
      <c r="M395" s="12" t="s">
        <v>31</v>
      </c>
      <c r="N395" s="11" t="s">
        <v>29</v>
      </c>
      <c r="O395" s="13">
        <v>415076748</v>
      </c>
      <c r="P395" s="11" t="s">
        <v>26</v>
      </c>
      <c r="Q395" s="78">
        <v>36338</v>
      </c>
      <c r="R395" s="79" t="s">
        <v>1603</v>
      </c>
      <c r="S395" s="16">
        <v>21</v>
      </c>
      <c r="T395" s="17" t="s">
        <v>15</v>
      </c>
      <c r="U395" s="157">
        <v>39245</v>
      </c>
      <c r="V395" s="12">
        <v>3</v>
      </c>
    </row>
    <row r="396" spans="1:22" x14ac:dyDescent="0.25">
      <c r="A396" s="11" t="s">
        <v>376</v>
      </c>
      <c r="B396" s="12" t="s">
        <v>28</v>
      </c>
      <c r="C396" s="11" t="s">
        <v>460</v>
      </c>
      <c r="D396" s="13">
        <v>972086665</v>
      </c>
      <c r="E396" s="11" t="s">
        <v>14</v>
      </c>
      <c r="F396" s="78">
        <v>41083</v>
      </c>
      <c r="G396" s="79" t="str">
        <f t="shared" si="12"/>
        <v>June</v>
      </c>
      <c r="H396" s="16">
        <f t="shared" ca="1" si="13"/>
        <v>8</v>
      </c>
      <c r="I396" s="17" t="s">
        <v>37</v>
      </c>
      <c r="J396" s="93">
        <v>116370</v>
      </c>
      <c r="K396" s="12">
        <v>3</v>
      </c>
      <c r="L396" s="11" t="s">
        <v>405</v>
      </c>
      <c r="M396" s="12" t="s">
        <v>33</v>
      </c>
      <c r="N396" s="11" t="s">
        <v>522</v>
      </c>
      <c r="O396" s="13">
        <v>302170290</v>
      </c>
      <c r="P396" s="11" t="s">
        <v>14</v>
      </c>
      <c r="Q396" s="78">
        <v>38384</v>
      </c>
      <c r="R396" s="79" t="s">
        <v>1604</v>
      </c>
      <c r="S396" s="16">
        <v>15</v>
      </c>
      <c r="T396" s="17" t="s">
        <v>15</v>
      </c>
      <c r="U396" s="157">
        <v>85415</v>
      </c>
      <c r="V396" s="12">
        <v>1</v>
      </c>
    </row>
    <row r="397" spans="1:22" hidden="1" x14ac:dyDescent="0.25">
      <c r="A397" s="11" t="s">
        <v>733</v>
      </c>
      <c r="B397" s="12" t="s">
        <v>12</v>
      </c>
      <c r="C397" s="11" t="s">
        <v>460</v>
      </c>
      <c r="D397" s="13">
        <v>623823805</v>
      </c>
      <c r="E397" s="11" t="s">
        <v>26</v>
      </c>
      <c r="F397" s="78">
        <v>43259</v>
      </c>
      <c r="G397" s="79" t="str">
        <f t="shared" si="12"/>
        <v>June</v>
      </c>
      <c r="H397" s="16">
        <f t="shared" ca="1" si="13"/>
        <v>2</v>
      </c>
      <c r="I397" s="17"/>
      <c r="J397" s="93">
        <v>20326</v>
      </c>
      <c r="K397" s="12">
        <v>5</v>
      </c>
      <c r="L397" s="11" t="s">
        <v>735</v>
      </c>
      <c r="M397" s="12" t="s">
        <v>33</v>
      </c>
      <c r="N397" s="11" t="s">
        <v>381</v>
      </c>
      <c r="O397" s="13">
        <v>157257652</v>
      </c>
      <c r="P397" s="11" t="s">
        <v>17</v>
      </c>
      <c r="Q397" s="78">
        <v>39559</v>
      </c>
      <c r="R397" s="79" t="s">
        <v>1601</v>
      </c>
      <c r="S397" s="16">
        <v>12</v>
      </c>
      <c r="T397" s="17"/>
      <c r="U397" s="157">
        <v>67770</v>
      </c>
      <c r="V397" s="12">
        <v>4</v>
      </c>
    </row>
    <row r="398" spans="1:22" hidden="1" x14ac:dyDescent="0.25">
      <c r="A398" s="11" t="s">
        <v>734</v>
      </c>
      <c r="B398" s="12" t="s">
        <v>28</v>
      </c>
      <c r="C398" s="11" t="s">
        <v>433</v>
      </c>
      <c r="D398" s="13">
        <v>332302868</v>
      </c>
      <c r="E398" s="11" t="s">
        <v>14</v>
      </c>
      <c r="F398" s="78">
        <v>39031</v>
      </c>
      <c r="G398" s="79" t="str">
        <f t="shared" si="12"/>
        <v>November</v>
      </c>
      <c r="H398" s="16">
        <f t="shared" ca="1" si="13"/>
        <v>14</v>
      </c>
      <c r="I398" s="17" t="s">
        <v>37</v>
      </c>
      <c r="J398" s="93">
        <v>31752</v>
      </c>
      <c r="K398" s="12">
        <v>2</v>
      </c>
      <c r="L398" s="11" t="s">
        <v>305</v>
      </c>
      <c r="M398" s="12" t="s">
        <v>28</v>
      </c>
      <c r="N398" s="11" t="s">
        <v>522</v>
      </c>
      <c r="O398" s="13">
        <v>330879921</v>
      </c>
      <c r="P398" s="11" t="s">
        <v>14</v>
      </c>
      <c r="Q398" s="78">
        <v>38944</v>
      </c>
      <c r="R398" s="79" t="s">
        <v>1594</v>
      </c>
      <c r="S398" s="16">
        <v>14</v>
      </c>
      <c r="T398" s="17" t="s">
        <v>20</v>
      </c>
      <c r="U398" s="157">
        <v>73683</v>
      </c>
      <c r="V398" s="12">
        <v>4</v>
      </c>
    </row>
    <row r="399" spans="1:22" hidden="1" x14ac:dyDescent="0.25">
      <c r="A399" s="11" t="s">
        <v>303</v>
      </c>
      <c r="B399" s="12" t="s">
        <v>33</v>
      </c>
      <c r="C399" s="11" t="s">
        <v>211</v>
      </c>
      <c r="D399" s="13">
        <v>875920441</v>
      </c>
      <c r="E399" s="11" t="s">
        <v>22</v>
      </c>
      <c r="F399" s="78">
        <v>40361</v>
      </c>
      <c r="G399" s="79" t="str">
        <f t="shared" si="12"/>
        <v>July</v>
      </c>
      <c r="H399" s="16">
        <f t="shared" ca="1" si="13"/>
        <v>10</v>
      </c>
      <c r="I399" s="17" t="s">
        <v>42</v>
      </c>
      <c r="J399" s="93">
        <v>69930</v>
      </c>
      <c r="K399" s="12">
        <v>1</v>
      </c>
      <c r="L399" s="11" t="s">
        <v>648</v>
      </c>
      <c r="M399" s="12" t="s">
        <v>28</v>
      </c>
      <c r="N399" s="11" t="s">
        <v>522</v>
      </c>
      <c r="O399" s="13">
        <v>558903229</v>
      </c>
      <c r="P399" s="11" t="s">
        <v>14</v>
      </c>
      <c r="Q399" s="78">
        <v>36917</v>
      </c>
      <c r="R399" s="79" t="s">
        <v>1597</v>
      </c>
      <c r="S399" s="16">
        <v>19</v>
      </c>
      <c r="T399" s="17" t="s">
        <v>15</v>
      </c>
      <c r="U399" s="157">
        <v>31482</v>
      </c>
      <c r="V399" s="12">
        <v>4</v>
      </c>
    </row>
    <row r="400" spans="1:22" hidden="1" x14ac:dyDescent="0.25">
      <c r="A400" s="11" t="s">
        <v>444</v>
      </c>
      <c r="B400" s="12" t="s">
        <v>33</v>
      </c>
      <c r="C400" s="11" t="s">
        <v>685</v>
      </c>
      <c r="D400" s="13">
        <v>177324163</v>
      </c>
      <c r="E400" s="11" t="s">
        <v>14</v>
      </c>
      <c r="F400" s="78">
        <v>40666</v>
      </c>
      <c r="G400" s="79" t="str">
        <f t="shared" si="12"/>
        <v>May</v>
      </c>
      <c r="H400" s="16">
        <f t="shared" ca="1" si="13"/>
        <v>9</v>
      </c>
      <c r="I400" s="17" t="s">
        <v>37</v>
      </c>
      <c r="J400" s="93">
        <v>64814</v>
      </c>
      <c r="K400" s="12">
        <v>3</v>
      </c>
      <c r="L400" s="11" t="s">
        <v>649</v>
      </c>
      <c r="M400" s="12" t="s">
        <v>28</v>
      </c>
      <c r="N400" s="11" t="s">
        <v>172</v>
      </c>
      <c r="O400" s="13">
        <v>736688620</v>
      </c>
      <c r="P400" s="11" t="s">
        <v>22</v>
      </c>
      <c r="Q400" s="78">
        <v>42624</v>
      </c>
      <c r="R400" s="79" t="s">
        <v>1595</v>
      </c>
      <c r="S400" s="16">
        <v>4</v>
      </c>
      <c r="T400" s="17" t="s">
        <v>15</v>
      </c>
      <c r="U400" s="157">
        <v>53345</v>
      </c>
      <c r="V400" s="12">
        <v>5</v>
      </c>
    </row>
    <row r="401" spans="1:22" x14ac:dyDescent="0.25">
      <c r="A401" s="11" t="s">
        <v>304</v>
      </c>
      <c r="B401" s="12" t="s">
        <v>31</v>
      </c>
      <c r="C401" s="11" t="s">
        <v>29</v>
      </c>
      <c r="D401" s="13">
        <v>415076748</v>
      </c>
      <c r="E401" s="11" t="s">
        <v>26</v>
      </c>
      <c r="F401" s="78">
        <v>36338</v>
      </c>
      <c r="G401" s="79" t="str">
        <f t="shared" si="12"/>
        <v>June</v>
      </c>
      <c r="H401" s="16">
        <f t="shared" ca="1" si="13"/>
        <v>21</v>
      </c>
      <c r="I401" s="17" t="s">
        <v>15</v>
      </c>
      <c r="J401" s="93">
        <v>39245</v>
      </c>
      <c r="K401" s="12">
        <v>3</v>
      </c>
      <c r="L401" s="11" t="s">
        <v>572</v>
      </c>
      <c r="M401" s="12" t="s">
        <v>33</v>
      </c>
      <c r="N401" s="11" t="s">
        <v>172</v>
      </c>
      <c r="O401" s="13">
        <v>393051351</v>
      </c>
      <c r="P401" s="11" t="s">
        <v>22</v>
      </c>
      <c r="Q401" s="78">
        <v>38042</v>
      </c>
      <c r="R401" s="79" t="s">
        <v>1604</v>
      </c>
      <c r="S401" s="16">
        <v>16</v>
      </c>
      <c r="T401" s="17" t="s">
        <v>42</v>
      </c>
      <c r="U401" s="157">
        <v>44327</v>
      </c>
      <c r="V401" s="12">
        <v>2</v>
      </c>
    </row>
    <row r="402" spans="1:22" hidden="1" x14ac:dyDescent="0.25">
      <c r="A402" s="11" t="s">
        <v>405</v>
      </c>
      <c r="B402" s="12" t="s">
        <v>33</v>
      </c>
      <c r="C402" s="11" t="s">
        <v>522</v>
      </c>
      <c r="D402" s="13">
        <v>302170290</v>
      </c>
      <c r="E402" s="11" t="s">
        <v>14</v>
      </c>
      <c r="F402" s="78">
        <v>38384</v>
      </c>
      <c r="G402" s="79" t="str">
        <f t="shared" si="12"/>
        <v>February</v>
      </c>
      <c r="H402" s="16">
        <f t="shared" ca="1" si="13"/>
        <v>15</v>
      </c>
      <c r="I402" s="17" t="s">
        <v>15</v>
      </c>
      <c r="J402" s="93">
        <v>85415</v>
      </c>
      <c r="K402" s="12">
        <v>1</v>
      </c>
      <c r="L402" s="11" t="s">
        <v>217</v>
      </c>
      <c r="M402" s="12" t="s">
        <v>28</v>
      </c>
      <c r="N402" s="11" t="s">
        <v>381</v>
      </c>
      <c r="O402" s="13">
        <v>649234799</v>
      </c>
      <c r="P402" s="11" t="s">
        <v>14</v>
      </c>
      <c r="Q402" s="78">
        <v>43065</v>
      </c>
      <c r="R402" s="79" t="s">
        <v>1602</v>
      </c>
      <c r="S402" s="16">
        <v>2</v>
      </c>
      <c r="T402" s="17" t="s">
        <v>37</v>
      </c>
      <c r="U402" s="157">
        <v>61101</v>
      </c>
      <c r="V402" s="12">
        <v>4</v>
      </c>
    </row>
    <row r="403" spans="1:22" hidden="1" x14ac:dyDescent="0.25">
      <c r="A403" s="11" t="s">
        <v>735</v>
      </c>
      <c r="B403" s="12" t="s">
        <v>33</v>
      </c>
      <c r="C403" s="11" t="s">
        <v>381</v>
      </c>
      <c r="D403" s="13">
        <v>157257652</v>
      </c>
      <c r="E403" s="11" t="s">
        <v>17</v>
      </c>
      <c r="F403" s="78">
        <v>39559</v>
      </c>
      <c r="G403" s="79" t="str">
        <f t="shared" si="12"/>
        <v>April</v>
      </c>
      <c r="H403" s="16">
        <f t="shared" ca="1" si="13"/>
        <v>12</v>
      </c>
      <c r="I403" s="17"/>
      <c r="J403" s="93">
        <v>67770</v>
      </c>
      <c r="K403" s="12">
        <v>4</v>
      </c>
      <c r="L403" s="11" t="s">
        <v>445</v>
      </c>
      <c r="M403" s="12" t="s">
        <v>12</v>
      </c>
      <c r="N403" s="11" t="s">
        <v>220</v>
      </c>
      <c r="O403" s="13">
        <v>470935648</v>
      </c>
      <c r="P403" s="11" t="s">
        <v>17</v>
      </c>
      <c r="Q403" s="78">
        <v>41393</v>
      </c>
      <c r="R403" s="79" t="s">
        <v>1601</v>
      </c>
      <c r="S403" s="16">
        <v>7</v>
      </c>
      <c r="T403" s="17"/>
      <c r="U403" s="157">
        <v>53568</v>
      </c>
      <c r="V403" s="12">
        <v>1</v>
      </c>
    </row>
    <row r="404" spans="1:22" hidden="1" x14ac:dyDescent="0.25">
      <c r="A404" s="11" t="s">
        <v>305</v>
      </c>
      <c r="B404" s="12" t="s">
        <v>28</v>
      </c>
      <c r="C404" s="11" t="s">
        <v>522</v>
      </c>
      <c r="D404" s="13">
        <v>330879921</v>
      </c>
      <c r="E404" s="11" t="s">
        <v>14</v>
      </c>
      <c r="F404" s="78">
        <v>38944</v>
      </c>
      <c r="G404" s="79" t="str">
        <f t="shared" si="12"/>
        <v>August</v>
      </c>
      <c r="H404" s="16">
        <f t="shared" ca="1" si="13"/>
        <v>14</v>
      </c>
      <c r="I404" s="17" t="s">
        <v>20</v>
      </c>
      <c r="J404" s="93">
        <v>73683</v>
      </c>
      <c r="K404" s="12">
        <v>4</v>
      </c>
      <c r="L404" s="11" t="s">
        <v>36</v>
      </c>
      <c r="M404" s="12" t="s">
        <v>25</v>
      </c>
      <c r="N404" s="11" t="s">
        <v>127</v>
      </c>
      <c r="O404" s="13">
        <v>640301378</v>
      </c>
      <c r="P404" s="11" t="s">
        <v>22</v>
      </c>
      <c r="Q404" s="78">
        <v>43361</v>
      </c>
      <c r="R404" s="79" t="s">
        <v>1595</v>
      </c>
      <c r="S404" s="16">
        <v>2</v>
      </c>
      <c r="T404" s="17" t="s">
        <v>37</v>
      </c>
      <c r="U404" s="157">
        <v>62411</v>
      </c>
      <c r="V404" s="12">
        <v>2</v>
      </c>
    </row>
    <row r="405" spans="1:22" hidden="1" x14ac:dyDescent="0.25">
      <c r="A405" s="11" t="s">
        <v>648</v>
      </c>
      <c r="B405" s="12" t="s">
        <v>28</v>
      </c>
      <c r="C405" s="11" t="s">
        <v>522</v>
      </c>
      <c r="D405" s="13">
        <v>558903229</v>
      </c>
      <c r="E405" s="11" t="s">
        <v>14</v>
      </c>
      <c r="F405" s="78">
        <v>36917</v>
      </c>
      <c r="G405" s="79" t="str">
        <f t="shared" si="12"/>
        <v>January</v>
      </c>
      <c r="H405" s="16">
        <f t="shared" ca="1" si="13"/>
        <v>19</v>
      </c>
      <c r="I405" s="17" t="s">
        <v>15</v>
      </c>
      <c r="J405" s="93">
        <v>31482</v>
      </c>
      <c r="K405" s="12">
        <v>4</v>
      </c>
      <c r="L405" s="11" t="s">
        <v>736</v>
      </c>
      <c r="M405" s="12" t="s">
        <v>25</v>
      </c>
      <c r="N405" s="11" t="s">
        <v>381</v>
      </c>
      <c r="O405" s="13">
        <v>634954970</v>
      </c>
      <c r="P405" s="11" t="s">
        <v>14</v>
      </c>
      <c r="Q405" s="78">
        <v>38138</v>
      </c>
      <c r="R405" s="79" t="s">
        <v>1600</v>
      </c>
      <c r="S405" s="16">
        <v>16</v>
      </c>
      <c r="T405" s="17" t="s">
        <v>15</v>
      </c>
      <c r="U405" s="157">
        <v>77706</v>
      </c>
      <c r="V405" s="12">
        <v>4</v>
      </c>
    </row>
    <row r="406" spans="1:22" hidden="1" x14ac:dyDescent="0.25">
      <c r="A406" s="11" t="s">
        <v>649</v>
      </c>
      <c r="B406" s="12" t="s">
        <v>28</v>
      </c>
      <c r="C406" s="11" t="s">
        <v>172</v>
      </c>
      <c r="D406" s="13">
        <v>736688620</v>
      </c>
      <c r="E406" s="11" t="s">
        <v>22</v>
      </c>
      <c r="F406" s="78">
        <v>42624</v>
      </c>
      <c r="G406" s="79" t="str">
        <f t="shared" si="12"/>
        <v>September</v>
      </c>
      <c r="H406" s="16">
        <f t="shared" ca="1" si="13"/>
        <v>4</v>
      </c>
      <c r="I406" s="17" t="s">
        <v>15</v>
      </c>
      <c r="J406" s="93">
        <v>53345</v>
      </c>
      <c r="K406" s="12">
        <v>5</v>
      </c>
      <c r="L406" s="11" t="s">
        <v>306</v>
      </c>
      <c r="M406" s="12" t="s">
        <v>25</v>
      </c>
      <c r="N406" s="11" t="s">
        <v>172</v>
      </c>
      <c r="O406" s="13">
        <v>993867417</v>
      </c>
      <c r="P406" s="11" t="s">
        <v>14</v>
      </c>
      <c r="Q406" s="78">
        <v>36779</v>
      </c>
      <c r="R406" s="79" t="s">
        <v>1595</v>
      </c>
      <c r="S406" s="16">
        <v>20</v>
      </c>
      <c r="T406" s="17" t="s">
        <v>37</v>
      </c>
      <c r="U406" s="157">
        <v>62559</v>
      </c>
      <c r="V406" s="12">
        <v>5</v>
      </c>
    </row>
    <row r="407" spans="1:22" hidden="1" x14ac:dyDescent="0.25">
      <c r="A407" s="11" t="s">
        <v>572</v>
      </c>
      <c r="B407" s="12" t="s">
        <v>33</v>
      </c>
      <c r="C407" s="11" t="s">
        <v>172</v>
      </c>
      <c r="D407" s="13">
        <v>393051351</v>
      </c>
      <c r="E407" s="11" t="s">
        <v>22</v>
      </c>
      <c r="F407" s="78">
        <v>38042</v>
      </c>
      <c r="G407" s="79" t="str">
        <f t="shared" si="12"/>
        <v>February</v>
      </c>
      <c r="H407" s="16">
        <f t="shared" ca="1" si="13"/>
        <v>16</v>
      </c>
      <c r="I407" s="17" t="s">
        <v>42</v>
      </c>
      <c r="J407" s="93">
        <v>44327</v>
      </c>
      <c r="K407" s="12">
        <v>2</v>
      </c>
      <c r="L407" s="11" t="s">
        <v>737</v>
      </c>
      <c r="M407" s="12" t="s">
        <v>33</v>
      </c>
      <c r="N407" s="11" t="s">
        <v>220</v>
      </c>
      <c r="O407" s="13">
        <v>130619578</v>
      </c>
      <c r="P407" s="11" t="s">
        <v>17</v>
      </c>
      <c r="Q407" s="78">
        <v>39574</v>
      </c>
      <c r="R407" s="79" t="s">
        <v>1600</v>
      </c>
      <c r="S407" s="16">
        <v>12</v>
      </c>
      <c r="T407" s="17"/>
      <c r="U407" s="157">
        <v>120852</v>
      </c>
      <c r="V407" s="12">
        <v>5</v>
      </c>
    </row>
    <row r="408" spans="1:22" hidden="1" x14ac:dyDescent="0.25">
      <c r="A408" s="11" t="s">
        <v>217</v>
      </c>
      <c r="B408" s="12" t="s">
        <v>28</v>
      </c>
      <c r="C408" s="11" t="s">
        <v>381</v>
      </c>
      <c r="D408" s="13">
        <v>649234799</v>
      </c>
      <c r="E408" s="11" t="s">
        <v>14</v>
      </c>
      <c r="F408" s="78">
        <v>43065</v>
      </c>
      <c r="G408" s="79" t="str">
        <f t="shared" si="12"/>
        <v>November</v>
      </c>
      <c r="H408" s="16">
        <f t="shared" ca="1" si="13"/>
        <v>3</v>
      </c>
      <c r="I408" s="17" t="s">
        <v>37</v>
      </c>
      <c r="J408" s="93">
        <v>61101</v>
      </c>
      <c r="K408" s="12">
        <v>4</v>
      </c>
      <c r="L408" s="11" t="s">
        <v>406</v>
      </c>
      <c r="M408" s="12" t="s">
        <v>19</v>
      </c>
      <c r="N408" s="11" t="s">
        <v>220</v>
      </c>
      <c r="O408" s="13">
        <v>165917010</v>
      </c>
      <c r="P408" s="11" t="s">
        <v>17</v>
      </c>
      <c r="Q408" s="78">
        <v>37527</v>
      </c>
      <c r="R408" s="79" t="s">
        <v>1595</v>
      </c>
      <c r="S408" s="16">
        <v>18</v>
      </c>
      <c r="T408" s="17"/>
      <c r="U408" s="157">
        <v>108932</v>
      </c>
      <c r="V408" s="12">
        <v>3</v>
      </c>
    </row>
    <row r="409" spans="1:22" hidden="1" x14ac:dyDescent="0.25">
      <c r="A409" s="11" t="s">
        <v>445</v>
      </c>
      <c r="B409" s="12" t="s">
        <v>12</v>
      </c>
      <c r="C409" s="11" t="s">
        <v>220</v>
      </c>
      <c r="D409" s="13">
        <v>470935648</v>
      </c>
      <c r="E409" s="11" t="s">
        <v>17</v>
      </c>
      <c r="F409" s="78">
        <v>41393</v>
      </c>
      <c r="G409" s="79" t="str">
        <f t="shared" si="12"/>
        <v>April</v>
      </c>
      <c r="H409" s="16">
        <f t="shared" ca="1" si="13"/>
        <v>7</v>
      </c>
      <c r="I409" s="17"/>
      <c r="J409" s="93">
        <v>53568</v>
      </c>
      <c r="K409" s="12">
        <v>1</v>
      </c>
      <c r="L409" s="11" t="s">
        <v>407</v>
      </c>
      <c r="M409" s="12" t="s">
        <v>28</v>
      </c>
      <c r="N409" s="11" t="s">
        <v>522</v>
      </c>
      <c r="O409" s="13">
        <v>737152868</v>
      </c>
      <c r="P409" s="11" t="s">
        <v>14</v>
      </c>
      <c r="Q409" s="78">
        <v>39529</v>
      </c>
      <c r="R409" s="79" t="s">
        <v>1599</v>
      </c>
      <c r="S409" s="16">
        <v>12</v>
      </c>
      <c r="T409" s="17" t="s">
        <v>42</v>
      </c>
      <c r="U409" s="157">
        <v>65246</v>
      </c>
      <c r="V409" s="12">
        <v>1</v>
      </c>
    </row>
    <row r="410" spans="1:22" hidden="1" x14ac:dyDescent="0.25">
      <c r="A410" s="11" t="s">
        <v>36</v>
      </c>
      <c r="B410" s="12" t="s">
        <v>25</v>
      </c>
      <c r="C410" s="11" t="s">
        <v>127</v>
      </c>
      <c r="D410" s="13">
        <v>640301378</v>
      </c>
      <c r="E410" s="11" t="s">
        <v>22</v>
      </c>
      <c r="F410" s="78">
        <v>43361</v>
      </c>
      <c r="G410" s="79" t="str">
        <f t="shared" si="12"/>
        <v>September</v>
      </c>
      <c r="H410" s="16">
        <f t="shared" ca="1" si="13"/>
        <v>2</v>
      </c>
      <c r="I410" s="17" t="s">
        <v>37</v>
      </c>
      <c r="J410" s="93">
        <v>62411</v>
      </c>
      <c r="K410" s="12">
        <v>2</v>
      </c>
      <c r="L410" s="11" t="s">
        <v>650</v>
      </c>
      <c r="M410" s="12" t="s">
        <v>28</v>
      </c>
      <c r="N410" s="11" t="s">
        <v>220</v>
      </c>
      <c r="O410" s="13">
        <v>854806695</v>
      </c>
      <c r="P410" s="11" t="s">
        <v>14</v>
      </c>
      <c r="Q410" s="78">
        <v>36577</v>
      </c>
      <c r="R410" s="79" t="s">
        <v>1604</v>
      </c>
      <c r="S410" s="16">
        <v>20</v>
      </c>
      <c r="T410" s="17" t="s">
        <v>37</v>
      </c>
      <c r="U410" s="157">
        <v>35357</v>
      </c>
      <c r="V410" s="12">
        <v>5</v>
      </c>
    </row>
    <row r="411" spans="1:22" hidden="1" x14ac:dyDescent="0.25">
      <c r="A411" s="11" t="s">
        <v>736</v>
      </c>
      <c r="B411" s="12" t="s">
        <v>25</v>
      </c>
      <c r="C411" s="11" t="s">
        <v>381</v>
      </c>
      <c r="D411" s="13">
        <v>634954970</v>
      </c>
      <c r="E411" s="11" t="s">
        <v>14</v>
      </c>
      <c r="F411" s="78">
        <v>38138</v>
      </c>
      <c r="G411" s="79" t="str">
        <f t="shared" si="12"/>
        <v>May</v>
      </c>
      <c r="H411" s="16">
        <f t="shared" ca="1" si="13"/>
        <v>16</v>
      </c>
      <c r="I411" s="17" t="s">
        <v>15</v>
      </c>
      <c r="J411" s="93">
        <v>77706</v>
      </c>
      <c r="K411" s="12">
        <v>4</v>
      </c>
      <c r="L411" s="11" t="s">
        <v>738</v>
      </c>
      <c r="M411" s="12" t="s">
        <v>12</v>
      </c>
      <c r="N411" s="11" t="s">
        <v>522</v>
      </c>
      <c r="O411" s="13">
        <v>433314045</v>
      </c>
      <c r="P411" s="11" t="s">
        <v>17</v>
      </c>
      <c r="Q411" s="78">
        <v>36494</v>
      </c>
      <c r="R411" s="79" t="s">
        <v>1602</v>
      </c>
      <c r="S411" s="16">
        <v>20</v>
      </c>
      <c r="T411" s="17"/>
      <c r="U411" s="157">
        <v>64247</v>
      </c>
      <c r="V411" s="12">
        <v>3</v>
      </c>
    </row>
    <row r="412" spans="1:22" hidden="1" x14ac:dyDescent="0.25">
      <c r="A412" s="11" t="s">
        <v>306</v>
      </c>
      <c r="B412" s="12" t="s">
        <v>25</v>
      </c>
      <c r="C412" s="11" t="s">
        <v>172</v>
      </c>
      <c r="D412" s="13">
        <v>993867417</v>
      </c>
      <c r="E412" s="11" t="s">
        <v>14</v>
      </c>
      <c r="F412" s="78">
        <v>36779</v>
      </c>
      <c r="G412" s="79" t="str">
        <f t="shared" si="12"/>
        <v>September</v>
      </c>
      <c r="H412" s="16">
        <f t="shared" ca="1" si="13"/>
        <v>20</v>
      </c>
      <c r="I412" s="17" t="s">
        <v>37</v>
      </c>
      <c r="J412" s="93">
        <v>62559</v>
      </c>
      <c r="K412" s="12">
        <v>5</v>
      </c>
      <c r="L412" s="11" t="s">
        <v>483</v>
      </c>
      <c r="M412" s="12" t="s">
        <v>31</v>
      </c>
      <c r="N412" s="11" t="s">
        <v>433</v>
      </c>
      <c r="O412" s="13">
        <v>303641529</v>
      </c>
      <c r="P412" s="11" t="s">
        <v>22</v>
      </c>
      <c r="Q412" s="78">
        <v>38006</v>
      </c>
      <c r="R412" s="79" t="s">
        <v>1597</v>
      </c>
      <c r="S412" s="16">
        <v>16</v>
      </c>
      <c r="T412" s="17" t="s">
        <v>15</v>
      </c>
      <c r="U412" s="157">
        <v>66697</v>
      </c>
      <c r="V412" s="12">
        <v>4</v>
      </c>
    </row>
    <row r="413" spans="1:22" x14ac:dyDescent="0.25">
      <c r="A413" s="11" t="s">
        <v>737</v>
      </c>
      <c r="B413" s="12" t="s">
        <v>33</v>
      </c>
      <c r="C413" s="11" t="s">
        <v>220</v>
      </c>
      <c r="D413" s="13">
        <v>130619578</v>
      </c>
      <c r="E413" s="11" t="s">
        <v>17</v>
      </c>
      <c r="F413" s="78">
        <v>39574</v>
      </c>
      <c r="G413" s="79" t="str">
        <f t="shared" si="12"/>
        <v>May</v>
      </c>
      <c r="H413" s="16">
        <f t="shared" ca="1" si="13"/>
        <v>12</v>
      </c>
      <c r="I413" s="17"/>
      <c r="J413" s="93">
        <v>120852</v>
      </c>
      <c r="K413" s="12">
        <v>5</v>
      </c>
      <c r="L413" s="11" t="s">
        <v>573</v>
      </c>
      <c r="M413" s="12" t="s">
        <v>28</v>
      </c>
      <c r="N413" s="11" t="s">
        <v>522</v>
      </c>
      <c r="O413" s="13">
        <v>456809622</v>
      </c>
      <c r="P413" s="11" t="s">
        <v>14</v>
      </c>
      <c r="Q413" s="78">
        <v>35954</v>
      </c>
      <c r="R413" s="79" t="s">
        <v>1603</v>
      </c>
      <c r="S413" s="16">
        <v>22</v>
      </c>
      <c r="T413" s="17" t="s">
        <v>15</v>
      </c>
      <c r="U413" s="157">
        <v>64908</v>
      </c>
      <c r="V413" s="12">
        <v>2</v>
      </c>
    </row>
    <row r="414" spans="1:22" x14ac:dyDescent="0.25">
      <c r="A414" s="11" t="s">
        <v>406</v>
      </c>
      <c r="B414" s="12" t="s">
        <v>19</v>
      </c>
      <c r="C414" s="11" t="s">
        <v>220</v>
      </c>
      <c r="D414" s="13">
        <v>165917010</v>
      </c>
      <c r="E414" s="11" t="s">
        <v>17</v>
      </c>
      <c r="F414" s="78">
        <v>37527</v>
      </c>
      <c r="G414" s="79" t="str">
        <f t="shared" si="12"/>
        <v>September</v>
      </c>
      <c r="H414" s="16">
        <f t="shared" ca="1" si="13"/>
        <v>18</v>
      </c>
      <c r="I414" s="17"/>
      <c r="J414" s="93">
        <v>108932</v>
      </c>
      <c r="K414" s="12">
        <v>3</v>
      </c>
      <c r="L414" s="11" t="s">
        <v>484</v>
      </c>
      <c r="M414" s="12" t="s">
        <v>28</v>
      </c>
      <c r="N414" s="11" t="s">
        <v>220</v>
      </c>
      <c r="O414" s="13">
        <v>995858336</v>
      </c>
      <c r="P414" s="11" t="s">
        <v>17</v>
      </c>
      <c r="Q414" s="78">
        <v>43326</v>
      </c>
      <c r="R414" s="79" t="s">
        <v>1594</v>
      </c>
      <c r="S414" s="16">
        <v>2</v>
      </c>
      <c r="T414" s="17"/>
      <c r="U414" s="157">
        <v>51084</v>
      </c>
      <c r="V414" s="12">
        <v>1</v>
      </c>
    </row>
    <row r="415" spans="1:22" hidden="1" x14ac:dyDescent="0.25">
      <c r="A415" s="11" t="s">
        <v>407</v>
      </c>
      <c r="B415" s="12" t="s">
        <v>28</v>
      </c>
      <c r="C415" s="11" t="s">
        <v>522</v>
      </c>
      <c r="D415" s="13">
        <v>737152868</v>
      </c>
      <c r="E415" s="11" t="s">
        <v>14</v>
      </c>
      <c r="F415" s="78">
        <v>39529</v>
      </c>
      <c r="G415" s="79" t="str">
        <f t="shared" si="12"/>
        <v>March</v>
      </c>
      <c r="H415" s="16">
        <f t="shared" ca="1" si="13"/>
        <v>12</v>
      </c>
      <c r="I415" s="17" t="s">
        <v>42</v>
      </c>
      <c r="J415" s="93">
        <v>65246</v>
      </c>
      <c r="K415" s="12">
        <v>1</v>
      </c>
      <c r="L415" s="11" t="s">
        <v>307</v>
      </c>
      <c r="M415" s="12" t="s">
        <v>12</v>
      </c>
      <c r="N415" s="11" t="s">
        <v>433</v>
      </c>
      <c r="O415" s="13">
        <v>261486180</v>
      </c>
      <c r="P415" s="11" t="s">
        <v>17</v>
      </c>
      <c r="Q415" s="78">
        <v>40092</v>
      </c>
      <c r="R415" s="79" t="s">
        <v>1596</v>
      </c>
      <c r="S415" s="16">
        <v>11</v>
      </c>
      <c r="T415" s="17"/>
      <c r="U415" s="157">
        <v>39879</v>
      </c>
      <c r="V415" s="12">
        <v>3</v>
      </c>
    </row>
    <row r="416" spans="1:22" hidden="1" x14ac:dyDescent="0.25">
      <c r="A416" s="11" t="s">
        <v>650</v>
      </c>
      <c r="B416" s="12" t="s">
        <v>28</v>
      </c>
      <c r="C416" s="11" t="s">
        <v>220</v>
      </c>
      <c r="D416" s="13">
        <v>854806695</v>
      </c>
      <c r="E416" s="11" t="s">
        <v>14</v>
      </c>
      <c r="F416" s="78">
        <v>36577</v>
      </c>
      <c r="G416" s="79" t="str">
        <f t="shared" si="12"/>
        <v>February</v>
      </c>
      <c r="H416" s="16">
        <f t="shared" ca="1" si="13"/>
        <v>20</v>
      </c>
      <c r="I416" s="17" t="s">
        <v>37</v>
      </c>
      <c r="J416" s="93">
        <v>35357</v>
      </c>
      <c r="K416" s="12">
        <v>5</v>
      </c>
      <c r="L416" s="11" t="s">
        <v>574</v>
      </c>
      <c r="M416" s="12" t="s">
        <v>28</v>
      </c>
      <c r="N416" s="11" t="s">
        <v>685</v>
      </c>
      <c r="O416" s="13">
        <v>111616346</v>
      </c>
      <c r="P416" s="11" t="s">
        <v>17</v>
      </c>
      <c r="Q416" s="78">
        <v>36362</v>
      </c>
      <c r="R416" s="79" t="s">
        <v>1593</v>
      </c>
      <c r="S416" s="16">
        <v>21</v>
      </c>
      <c r="T416" s="17"/>
      <c r="U416" s="157">
        <v>82531</v>
      </c>
      <c r="V416" s="12">
        <v>4</v>
      </c>
    </row>
    <row r="417" spans="1:22" hidden="1" x14ac:dyDescent="0.25">
      <c r="A417" s="11" t="s">
        <v>738</v>
      </c>
      <c r="B417" s="12" t="s">
        <v>12</v>
      </c>
      <c r="C417" s="11" t="s">
        <v>522</v>
      </c>
      <c r="D417" s="13">
        <v>433314045</v>
      </c>
      <c r="E417" s="11" t="s">
        <v>17</v>
      </c>
      <c r="F417" s="78">
        <v>36494</v>
      </c>
      <c r="G417" s="79" t="str">
        <f t="shared" si="12"/>
        <v>November</v>
      </c>
      <c r="H417" s="16">
        <f t="shared" ca="1" si="13"/>
        <v>21</v>
      </c>
      <c r="I417" s="17"/>
      <c r="J417" s="93">
        <v>64247</v>
      </c>
      <c r="K417" s="12">
        <v>3</v>
      </c>
      <c r="L417" s="11" t="s">
        <v>408</v>
      </c>
      <c r="M417" s="12" t="s">
        <v>33</v>
      </c>
      <c r="N417" s="11" t="s">
        <v>381</v>
      </c>
      <c r="O417" s="13">
        <v>751878224</v>
      </c>
      <c r="P417" s="11" t="s">
        <v>14</v>
      </c>
      <c r="Q417" s="78">
        <v>36462</v>
      </c>
      <c r="R417" s="79" t="s">
        <v>1596</v>
      </c>
      <c r="S417" s="16">
        <v>21</v>
      </c>
      <c r="T417" s="17" t="s">
        <v>23</v>
      </c>
      <c r="U417" s="157">
        <v>117612</v>
      </c>
      <c r="V417" s="12">
        <v>3</v>
      </c>
    </row>
    <row r="418" spans="1:22" hidden="1" x14ac:dyDescent="0.25">
      <c r="A418" s="11" t="s">
        <v>483</v>
      </c>
      <c r="B418" s="12" t="s">
        <v>31</v>
      </c>
      <c r="C418" s="11" t="s">
        <v>433</v>
      </c>
      <c r="D418" s="13">
        <v>303641529</v>
      </c>
      <c r="E418" s="11" t="s">
        <v>22</v>
      </c>
      <c r="F418" s="78">
        <v>38006</v>
      </c>
      <c r="G418" s="79" t="str">
        <f t="shared" si="12"/>
        <v>January</v>
      </c>
      <c r="H418" s="16">
        <f t="shared" ca="1" si="13"/>
        <v>16</v>
      </c>
      <c r="I418" s="17" t="s">
        <v>15</v>
      </c>
      <c r="J418" s="93">
        <v>66697</v>
      </c>
      <c r="K418" s="12">
        <v>4</v>
      </c>
      <c r="L418" s="11" t="s">
        <v>575</v>
      </c>
      <c r="M418" s="12" t="s">
        <v>19</v>
      </c>
      <c r="N418" s="11" t="s">
        <v>685</v>
      </c>
      <c r="O418" s="13">
        <v>616055292</v>
      </c>
      <c r="P418" s="11" t="s">
        <v>14</v>
      </c>
      <c r="Q418" s="78">
        <v>36777</v>
      </c>
      <c r="R418" s="79" t="s">
        <v>1595</v>
      </c>
      <c r="S418" s="16">
        <v>20</v>
      </c>
      <c r="T418" s="17" t="s">
        <v>20</v>
      </c>
      <c r="U418" s="157">
        <v>43416</v>
      </c>
      <c r="V418" s="12">
        <v>3</v>
      </c>
    </row>
    <row r="419" spans="1:22" x14ac:dyDescent="0.25">
      <c r="A419" s="11" t="s">
        <v>573</v>
      </c>
      <c r="B419" s="12" t="s">
        <v>28</v>
      </c>
      <c r="C419" s="11" t="s">
        <v>522</v>
      </c>
      <c r="D419" s="13">
        <v>456809622</v>
      </c>
      <c r="E419" s="11" t="s">
        <v>14</v>
      </c>
      <c r="F419" s="78">
        <v>35954</v>
      </c>
      <c r="G419" s="79" t="str">
        <f t="shared" si="12"/>
        <v>June</v>
      </c>
      <c r="H419" s="16">
        <f t="shared" ca="1" si="13"/>
        <v>22</v>
      </c>
      <c r="I419" s="17" t="s">
        <v>15</v>
      </c>
      <c r="J419" s="93">
        <v>64908</v>
      </c>
      <c r="K419" s="12">
        <v>2</v>
      </c>
      <c r="L419" s="11" t="s">
        <v>190</v>
      </c>
      <c r="M419" s="12" t="s">
        <v>33</v>
      </c>
      <c r="N419" s="11" t="s">
        <v>685</v>
      </c>
      <c r="O419" s="13">
        <v>800685434</v>
      </c>
      <c r="P419" s="11" t="s">
        <v>14</v>
      </c>
      <c r="Q419" s="78">
        <v>39812</v>
      </c>
      <c r="R419" s="79" t="s">
        <v>1598</v>
      </c>
      <c r="S419" s="16">
        <v>11</v>
      </c>
      <c r="T419" s="17" t="s">
        <v>42</v>
      </c>
      <c r="U419" s="157">
        <v>67406</v>
      </c>
      <c r="V419" s="12">
        <v>1</v>
      </c>
    </row>
    <row r="420" spans="1:22" hidden="1" x14ac:dyDescent="0.25">
      <c r="A420" s="11" t="s">
        <v>484</v>
      </c>
      <c r="B420" s="12" t="s">
        <v>28</v>
      </c>
      <c r="C420" s="11" t="s">
        <v>220</v>
      </c>
      <c r="D420" s="13">
        <v>995858336</v>
      </c>
      <c r="E420" s="11" t="s">
        <v>17</v>
      </c>
      <c r="F420" s="78">
        <v>43326</v>
      </c>
      <c r="G420" s="79" t="str">
        <f t="shared" si="12"/>
        <v>August</v>
      </c>
      <c r="H420" s="16">
        <f t="shared" ca="1" si="13"/>
        <v>2</v>
      </c>
      <c r="I420" s="17"/>
      <c r="J420" s="93">
        <v>51084</v>
      </c>
      <c r="K420" s="12">
        <v>1</v>
      </c>
      <c r="L420" s="11" t="s">
        <v>308</v>
      </c>
      <c r="M420" s="12" t="s">
        <v>33</v>
      </c>
      <c r="N420" s="11" t="s">
        <v>505</v>
      </c>
      <c r="O420" s="13">
        <v>174483231</v>
      </c>
      <c r="P420" s="11" t="s">
        <v>14</v>
      </c>
      <c r="Q420" s="78">
        <v>36042</v>
      </c>
      <c r="R420" s="79" t="s">
        <v>1595</v>
      </c>
      <c r="S420" s="16">
        <v>22</v>
      </c>
      <c r="T420" s="17" t="s">
        <v>15</v>
      </c>
      <c r="U420" s="157">
        <v>55269</v>
      </c>
      <c r="V420" s="12">
        <v>3</v>
      </c>
    </row>
    <row r="421" spans="1:22" hidden="1" x14ac:dyDescent="0.25">
      <c r="A421" s="11" t="s">
        <v>307</v>
      </c>
      <c r="B421" s="12" t="s">
        <v>12</v>
      </c>
      <c r="C421" s="11" t="s">
        <v>433</v>
      </c>
      <c r="D421" s="13">
        <v>261486180</v>
      </c>
      <c r="E421" s="11" t="s">
        <v>17</v>
      </c>
      <c r="F421" s="78">
        <v>40092</v>
      </c>
      <c r="G421" s="79" t="str">
        <f t="shared" si="12"/>
        <v>October</v>
      </c>
      <c r="H421" s="16">
        <f t="shared" ca="1" si="13"/>
        <v>11</v>
      </c>
      <c r="I421" s="17"/>
      <c r="J421" s="93">
        <v>39879</v>
      </c>
      <c r="K421" s="12">
        <v>3</v>
      </c>
      <c r="L421" s="11" t="s">
        <v>576</v>
      </c>
      <c r="M421" s="12" t="s">
        <v>28</v>
      </c>
      <c r="N421" s="11" t="s">
        <v>522</v>
      </c>
      <c r="O421" s="13">
        <v>638495756</v>
      </c>
      <c r="P421" s="11" t="s">
        <v>17</v>
      </c>
      <c r="Q421" s="78">
        <v>36805</v>
      </c>
      <c r="R421" s="79" t="s">
        <v>1596</v>
      </c>
      <c r="S421" s="16">
        <v>20</v>
      </c>
      <c r="T421" s="17"/>
      <c r="U421" s="157">
        <v>60372</v>
      </c>
      <c r="V421" s="12">
        <v>2</v>
      </c>
    </row>
    <row r="422" spans="1:22" x14ac:dyDescent="0.25">
      <c r="A422" s="11" t="s">
        <v>574</v>
      </c>
      <c r="B422" s="12" t="s">
        <v>28</v>
      </c>
      <c r="C422" s="11" t="s">
        <v>685</v>
      </c>
      <c r="D422" s="13">
        <v>111616346</v>
      </c>
      <c r="E422" s="11" t="s">
        <v>17</v>
      </c>
      <c r="F422" s="78">
        <v>36362</v>
      </c>
      <c r="G422" s="79" t="str">
        <f t="shared" si="12"/>
        <v>July</v>
      </c>
      <c r="H422" s="16">
        <f t="shared" ca="1" si="13"/>
        <v>21</v>
      </c>
      <c r="I422" s="17"/>
      <c r="J422" s="93">
        <v>82531</v>
      </c>
      <c r="K422" s="12">
        <v>4</v>
      </c>
      <c r="L422" s="11" t="s">
        <v>99</v>
      </c>
      <c r="M422" s="12" t="s">
        <v>28</v>
      </c>
      <c r="N422" s="11" t="s">
        <v>51</v>
      </c>
      <c r="O422" s="13">
        <v>243350742</v>
      </c>
      <c r="P422" s="11" t="s">
        <v>26</v>
      </c>
      <c r="Q422" s="78">
        <v>38530</v>
      </c>
      <c r="R422" s="79" t="s">
        <v>1603</v>
      </c>
      <c r="S422" s="16">
        <v>15</v>
      </c>
      <c r="T422" s="17"/>
      <c r="U422" s="157">
        <v>27038</v>
      </c>
      <c r="V422" s="12">
        <v>4</v>
      </c>
    </row>
    <row r="423" spans="1:22" x14ac:dyDescent="0.25">
      <c r="A423" s="11" t="s">
        <v>408</v>
      </c>
      <c r="B423" s="12" t="s">
        <v>33</v>
      </c>
      <c r="C423" s="11" t="s">
        <v>381</v>
      </c>
      <c r="D423" s="13">
        <v>751878224</v>
      </c>
      <c r="E423" s="11" t="s">
        <v>14</v>
      </c>
      <c r="F423" s="78">
        <v>36462</v>
      </c>
      <c r="G423" s="79" t="str">
        <f t="shared" si="12"/>
        <v>October</v>
      </c>
      <c r="H423" s="16">
        <f t="shared" ca="1" si="13"/>
        <v>21</v>
      </c>
      <c r="I423" s="17" t="s">
        <v>23</v>
      </c>
      <c r="J423" s="93">
        <v>117612</v>
      </c>
      <c r="K423" s="12">
        <v>3</v>
      </c>
      <c r="L423" s="11" t="s">
        <v>191</v>
      </c>
      <c r="M423" s="12" t="s">
        <v>28</v>
      </c>
      <c r="N423" s="11" t="s">
        <v>220</v>
      </c>
      <c r="O423" s="13">
        <v>914326052</v>
      </c>
      <c r="P423" s="11" t="s">
        <v>14</v>
      </c>
      <c r="Q423" s="78">
        <v>39391</v>
      </c>
      <c r="R423" s="79" t="s">
        <v>1602</v>
      </c>
      <c r="S423" s="16">
        <v>12</v>
      </c>
      <c r="T423" s="17" t="s">
        <v>15</v>
      </c>
      <c r="U423" s="157">
        <v>102859</v>
      </c>
      <c r="V423" s="12">
        <v>4</v>
      </c>
    </row>
    <row r="424" spans="1:22" hidden="1" x14ac:dyDescent="0.25">
      <c r="A424" s="11" t="s">
        <v>575</v>
      </c>
      <c r="B424" s="12" t="s">
        <v>19</v>
      </c>
      <c r="C424" s="11" t="s">
        <v>685</v>
      </c>
      <c r="D424" s="13">
        <v>616055292</v>
      </c>
      <c r="E424" s="11" t="s">
        <v>14</v>
      </c>
      <c r="F424" s="78">
        <v>36777</v>
      </c>
      <c r="G424" s="79" t="str">
        <f t="shared" si="12"/>
        <v>September</v>
      </c>
      <c r="H424" s="16">
        <f t="shared" ca="1" si="13"/>
        <v>20</v>
      </c>
      <c r="I424" s="17" t="s">
        <v>20</v>
      </c>
      <c r="J424" s="93">
        <v>43416</v>
      </c>
      <c r="K424" s="12">
        <v>3</v>
      </c>
      <c r="L424" s="11" t="s">
        <v>446</v>
      </c>
      <c r="M424" s="12" t="s">
        <v>33</v>
      </c>
      <c r="N424" s="11" t="s">
        <v>67</v>
      </c>
      <c r="O424" s="13">
        <v>571120098</v>
      </c>
      <c r="P424" s="11" t="s">
        <v>14</v>
      </c>
      <c r="Q424" s="78">
        <v>38685</v>
      </c>
      <c r="R424" s="79" t="s">
        <v>1602</v>
      </c>
      <c r="S424" s="16">
        <v>14</v>
      </c>
      <c r="T424" s="17" t="s">
        <v>15</v>
      </c>
      <c r="U424" s="157">
        <v>82391</v>
      </c>
      <c r="V424" s="12">
        <v>3</v>
      </c>
    </row>
    <row r="425" spans="1:22" hidden="1" x14ac:dyDescent="0.25">
      <c r="A425" s="11" t="s">
        <v>190</v>
      </c>
      <c r="B425" s="12" t="s">
        <v>33</v>
      </c>
      <c r="C425" s="11" t="s">
        <v>685</v>
      </c>
      <c r="D425" s="13">
        <v>800685434</v>
      </c>
      <c r="E425" s="11" t="s">
        <v>14</v>
      </c>
      <c r="F425" s="78">
        <v>39812</v>
      </c>
      <c r="G425" s="79" t="str">
        <f t="shared" si="12"/>
        <v>December</v>
      </c>
      <c r="H425" s="16">
        <f t="shared" ca="1" si="13"/>
        <v>11</v>
      </c>
      <c r="I425" s="17" t="s">
        <v>42</v>
      </c>
      <c r="J425" s="93">
        <v>67406</v>
      </c>
      <c r="K425" s="12">
        <v>1</v>
      </c>
      <c r="L425" s="11" t="s">
        <v>309</v>
      </c>
      <c r="M425" s="12" t="s">
        <v>12</v>
      </c>
      <c r="N425" s="11" t="s">
        <v>685</v>
      </c>
      <c r="O425" s="13">
        <v>210491464</v>
      </c>
      <c r="P425" s="11" t="s">
        <v>14</v>
      </c>
      <c r="Q425" s="78">
        <v>42458</v>
      </c>
      <c r="R425" s="79" t="s">
        <v>1599</v>
      </c>
      <c r="S425" s="16">
        <v>4</v>
      </c>
      <c r="T425" s="17" t="s">
        <v>15</v>
      </c>
      <c r="U425" s="157">
        <v>107163</v>
      </c>
      <c r="V425" s="12">
        <v>5</v>
      </c>
    </row>
    <row r="426" spans="1:22" x14ac:dyDescent="0.25">
      <c r="A426" s="11" t="s">
        <v>308</v>
      </c>
      <c r="B426" s="12" t="s">
        <v>33</v>
      </c>
      <c r="C426" s="11" t="s">
        <v>505</v>
      </c>
      <c r="D426" s="13">
        <v>174483231</v>
      </c>
      <c r="E426" s="11" t="s">
        <v>14</v>
      </c>
      <c r="F426" s="78">
        <v>36042</v>
      </c>
      <c r="G426" s="79" t="str">
        <f t="shared" si="12"/>
        <v>September</v>
      </c>
      <c r="H426" s="16">
        <f t="shared" ca="1" si="13"/>
        <v>22</v>
      </c>
      <c r="I426" s="17" t="s">
        <v>15</v>
      </c>
      <c r="J426" s="93">
        <v>55269</v>
      </c>
      <c r="K426" s="12">
        <v>3</v>
      </c>
      <c r="L426" s="11" t="s">
        <v>485</v>
      </c>
      <c r="M426" s="12" t="s">
        <v>33</v>
      </c>
      <c r="N426" s="11" t="s">
        <v>522</v>
      </c>
      <c r="O426" s="13">
        <v>528258211</v>
      </c>
      <c r="P426" s="11" t="s">
        <v>14</v>
      </c>
      <c r="Q426" s="78">
        <v>35984</v>
      </c>
      <c r="R426" s="79" t="s">
        <v>1593</v>
      </c>
      <c r="S426" s="16">
        <v>22</v>
      </c>
      <c r="T426" s="17" t="s">
        <v>20</v>
      </c>
      <c r="U426" s="157">
        <v>62249</v>
      </c>
      <c r="V426" s="12">
        <v>4</v>
      </c>
    </row>
    <row r="427" spans="1:22" hidden="1" x14ac:dyDescent="0.25">
      <c r="A427" s="11" t="s">
        <v>576</v>
      </c>
      <c r="B427" s="12" t="s">
        <v>28</v>
      </c>
      <c r="C427" s="11" t="s">
        <v>522</v>
      </c>
      <c r="D427" s="13">
        <v>638495756</v>
      </c>
      <c r="E427" s="11" t="s">
        <v>17</v>
      </c>
      <c r="F427" s="78">
        <v>36805</v>
      </c>
      <c r="G427" s="79" t="str">
        <f t="shared" si="12"/>
        <v>October</v>
      </c>
      <c r="H427" s="16">
        <f t="shared" ca="1" si="13"/>
        <v>20</v>
      </c>
      <c r="I427" s="17"/>
      <c r="J427" s="93">
        <v>60372</v>
      </c>
      <c r="K427" s="12">
        <v>2</v>
      </c>
      <c r="L427" s="11" t="s">
        <v>310</v>
      </c>
      <c r="M427" s="12" t="s">
        <v>28</v>
      </c>
      <c r="N427" s="11" t="s">
        <v>172</v>
      </c>
      <c r="O427" s="13">
        <v>113699123</v>
      </c>
      <c r="P427" s="11" t="s">
        <v>14</v>
      </c>
      <c r="Q427" s="78">
        <v>35973</v>
      </c>
      <c r="R427" s="79" t="s">
        <v>1603</v>
      </c>
      <c r="S427" s="16">
        <v>22</v>
      </c>
      <c r="T427" s="17" t="s">
        <v>20</v>
      </c>
      <c r="U427" s="157">
        <v>47736</v>
      </c>
      <c r="V427" s="12">
        <v>5</v>
      </c>
    </row>
    <row r="428" spans="1:22" hidden="1" x14ac:dyDescent="0.25">
      <c r="A428" s="11" t="s">
        <v>99</v>
      </c>
      <c r="B428" s="12" t="s">
        <v>28</v>
      </c>
      <c r="C428" s="11" t="s">
        <v>51</v>
      </c>
      <c r="D428" s="13">
        <v>243350742</v>
      </c>
      <c r="E428" s="11" t="s">
        <v>26</v>
      </c>
      <c r="F428" s="78">
        <v>38530</v>
      </c>
      <c r="G428" s="79" t="str">
        <f t="shared" si="12"/>
        <v>June</v>
      </c>
      <c r="H428" s="16">
        <f t="shared" ca="1" si="13"/>
        <v>15</v>
      </c>
      <c r="I428" s="17"/>
      <c r="J428" s="93">
        <v>27038</v>
      </c>
      <c r="K428" s="12">
        <v>4</v>
      </c>
      <c r="L428" s="11" t="s">
        <v>409</v>
      </c>
      <c r="M428" s="12" t="s">
        <v>19</v>
      </c>
      <c r="N428" s="11" t="s">
        <v>780</v>
      </c>
      <c r="O428" s="13">
        <v>443926890</v>
      </c>
      <c r="P428" s="11" t="s">
        <v>14</v>
      </c>
      <c r="Q428" s="78">
        <v>40540</v>
      </c>
      <c r="R428" s="79" t="s">
        <v>1598</v>
      </c>
      <c r="S428" s="16">
        <v>9</v>
      </c>
      <c r="T428" s="17" t="s">
        <v>37</v>
      </c>
      <c r="U428" s="157">
        <v>57780</v>
      </c>
      <c r="V428" s="12">
        <v>5</v>
      </c>
    </row>
    <row r="429" spans="1:22" x14ac:dyDescent="0.25">
      <c r="A429" s="11" t="s">
        <v>191</v>
      </c>
      <c r="B429" s="12" t="s">
        <v>28</v>
      </c>
      <c r="C429" s="11" t="s">
        <v>220</v>
      </c>
      <c r="D429" s="13">
        <v>914326052</v>
      </c>
      <c r="E429" s="11" t="s">
        <v>14</v>
      </c>
      <c r="F429" s="78">
        <v>39391</v>
      </c>
      <c r="G429" s="79" t="str">
        <f t="shared" si="12"/>
        <v>November</v>
      </c>
      <c r="H429" s="16">
        <f t="shared" ca="1" si="13"/>
        <v>13</v>
      </c>
      <c r="I429" s="17" t="s">
        <v>15</v>
      </c>
      <c r="J429" s="93">
        <v>102859</v>
      </c>
      <c r="K429" s="12">
        <v>4</v>
      </c>
      <c r="L429" s="11" t="s">
        <v>311</v>
      </c>
      <c r="M429" s="12" t="s">
        <v>28</v>
      </c>
      <c r="N429" s="11" t="s">
        <v>67</v>
      </c>
      <c r="O429" s="13">
        <v>873100939</v>
      </c>
      <c r="P429" s="11" t="s">
        <v>14</v>
      </c>
      <c r="Q429" s="78">
        <v>42941</v>
      </c>
      <c r="R429" s="79" t="s">
        <v>1593</v>
      </c>
      <c r="S429" s="16">
        <v>3</v>
      </c>
      <c r="T429" s="17" t="s">
        <v>15</v>
      </c>
      <c r="U429" s="157">
        <v>56012</v>
      </c>
      <c r="V429" s="12">
        <v>5</v>
      </c>
    </row>
    <row r="430" spans="1:22" hidden="1" x14ac:dyDescent="0.25">
      <c r="A430" s="11" t="s">
        <v>446</v>
      </c>
      <c r="B430" s="12" t="s">
        <v>33</v>
      </c>
      <c r="C430" s="11" t="s">
        <v>67</v>
      </c>
      <c r="D430" s="13">
        <v>571120098</v>
      </c>
      <c r="E430" s="11" t="s">
        <v>14</v>
      </c>
      <c r="F430" s="78">
        <v>38685</v>
      </c>
      <c r="G430" s="79" t="str">
        <f t="shared" si="12"/>
        <v>November</v>
      </c>
      <c r="H430" s="16">
        <f t="shared" ca="1" si="13"/>
        <v>15</v>
      </c>
      <c r="I430" s="17" t="s">
        <v>15</v>
      </c>
      <c r="J430" s="93">
        <v>82391</v>
      </c>
      <c r="K430" s="12">
        <v>3</v>
      </c>
      <c r="L430" s="11" t="s">
        <v>577</v>
      </c>
      <c r="M430" s="12" t="s">
        <v>33</v>
      </c>
      <c r="N430" s="11" t="s">
        <v>685</v>
      </c>
      <c r="O430" s="13">
        <v>380304349</v>
      </c>
      <c r="P430" s="11" t="s">
        <v>14</v>
      </c>
      <c r="Q430" s="78">
        <v>39405</v>
      </c>
      <c r="R430" s="79" t="s">
        <v>1602</v>
      </c>
      <c r="S430" s="16">
        <v>12</v>
      </c>
      <c r="T430" s="17" t="s">
        <v>37</v>
      </c>
      <c r="U430" s="157">
        <v>47871</v>
      </c>
      <c r="V430" s="12">
        <v>1</v>
      </c>
    </row>
    <row r="431" spans="1:22" x14ac:dyDescent="0.25">
      <c r="A431" s="11" t="s">
        <v>309</v>
      </c>
      <c r="B431" s="12" t="s">
        <v>12</v>
      </c>
      <c r="C431" s="11" t="s">
        <v>685</v>
      </c>
      <c r="D431" s="13">
        <v>210491464</v>
      </c>
      <c r="E431" s="11" t="s">
        <v>14</v>
      </c>
      <c r="F431" s="78">
        <v>42458</v>
      </c>
      <c r="G431" s="79" t="str">
        <f t="shared" si="12"/>
        <v>March</v>
      </c>
      <c r="H431" s="16">
        <f t="shared" ca="1" si="13"/>
        <v>4</v>
      </c>
      <c r="I431" s="17" t="s">
        <v>15</v>
      </c>
      <c r="J431" s="93">
        <v>107163</v>
      </c>
      <c r="K431" s="12">
        <v>5</v>
      </c>
      <c r="L431" s="11" t="s">
        <v>100</v>
      </c>
      <c r="M431" s="12" t="s">
        <v>12</v>
      </c>
      <c r="N431" s="11" t="s">
        <v>67</v>
      </c>
      <c r="O431" s="13">
        <v>339398339</v>
      </c>
      <c r="P431" s="11" t="s">
        <v>14</v>
      </c>
      <c r="Q431" s="78">
        <v>38821</v>
      </c>
      <c r="R431" s="79" t="s">
        <v>1601</v>
      </c>
      <c r="S431" s="80">
        <v>14</v>
      </c>
      <c r="T431" s="91" t="s">
        <v>20</v>
      </c>
      <c r="U431" s="157">
        <v>46953</v>
      </c>
      <c r="V431" s="12">
        <v>4</v>
      </c>
    </row>
    <row r="432" spans="1:22" x14ac:dyDescent="0.25">
      <c r="A432" s="11" t="s">
        <v>485</v>
      </c>
      <c r="B432" s="12" t="s">
        <v>33</v>
      </c>
      <c r="C432" s="11" t="s">
        <v>522</v>
      </c>
      <c r="D432" s="13">
        <v>528258211</v>
      </c>
      <c r="E432" s="11" t="s">
        <v>14</v>
      </c>
      <c r="F432" s="78">
        <v>35984</v>
      </c>
      <c r="G432" s="79" t="str">
        <f t="shared" si="12"/>
        <v>July</v>
      </c>
      <c r="H432" s="16">
        <f t="shared" ca="1" si="13"/>
        <v>22</v>
      </c>
      <c r="I432" s="17" t="s">
        <v>20</v>
      </c>
      <c r="J432" s="93">
        <v>62249</v>
      </c>
      <c r="K432" s="12">
        <v>4</v>
      </c>
      <c r="L432" s="11" t="s">
        <v>578</v>
      </c>
      <c r="M432" s="12" t="s">
        <v>33</v>
      </c>
      <c r="N432" s="11" t="s">
        <v>220</v>
      </c>
      <c r="O432" s="13">
        <v>914330398</v>
      </c>
      <c r="P432" s="11" t="s">
        <v>14</v>
      </c>
      <c r="Q432" s="78">
        <v>41677</v>
      </c>
      <c r="R432" s="79" t="s">
        <v>1604</v>
      </c>
      <c r="S432" s="16">
        <v>6</v>
      </c>
      <c r="T432" s="17" t="s">
        <v>37</v>
      </c>
      <c r="U432" s="157">
        <v>88722</v>
      </c>
      <c r="V432" s="12">
        <v>1</v>
      </c>
    </row>
    <row r="433" spans="1:22" x14ac:dyDescent="0.25">
      <c r="A433" s="11" t="s">
        <v>310</v>
      </c>
      <c r="B433" s="12" t="s">
        <v>28</v>
      </c>
      <c r="C433" s="11" t="s">
        <v>172</v>
      </c>
      <c r="D433" s="13">
        <v>113699123</v>
      </c>
      <c r="E433" s="11" t="s">
        <v>14</v>
      </c>
      <c r="F433" s="78">
        <v>35973</v>
      </c>
      <c r="G433" s="79" t="str">
        <f t="shared" si="12"/>
        <v>June</v>
      </c>
      <c r="H433" s="16">
        <f t="shared" ca="1" si="13"/>
        <v>22</v>
      </c>
      <c r="I433" s="17" t="s">
        <v>20</v>
      </c>
      <c r="J433" s="93">
        <v>47736</v>
      </c>
      <c r="K433" s="12">
        <v>5</v>
      </c>
      <c r="L433" s="11" t="s">
        <v>38</v>
      </c>
      <c r="M433" s="12" t="s">
        <v>12</v>
      </c>
      <c r="N433" s="11" t="s">
        <v>685</v>
      </c>
      <c r="O433" s="13">
        <v>262585858</v>
      </c>
      <c r="P433" s="11" t="s">
        <v>22</v>
      </c>
      <c r="Q433" s="78">
        <v>38374</v>
      </c>
      <c r="R433" s="79" t="s">
        <v>1597</v>
      </c>
      <c r="S433" s="16">
        <v>15</v>
      </c>
      <c r="T433" s="17" t="s">
        <v>23</v>
      </c>
      <c r="U433" s="157">
        <v>18482</v>
      </c>
      <c r="V433" s="12">
        <v>5</v>
      </c>
    </row>
    <row r="434" spans="1:22" hidden="1" x14ac:dyDescent="0.25">
      <c r="A434" s="11" t="s">
        <v>409</v>
      </c>
      <c r="B434" s="12" t="s">
        <v>19</v>
      </c>
      <c r="C434" s="11" t="s">
        <v>780</v>
      </c>
      <c r="D434" s="13">
        <v>443926890</v>
      </c>
      <c r="E434" s="11" t="s">
        <v>14</v>
      </c>
      <c r="F434" s="78">
        <v>40540</v>
      </c>
      <c r="G434" s="79" t="str">
        <f t="shared" si="12"/>
        <v>December</v>
      </c>
      <c r="H434" s="16">
        <f t="shared" ca="1" si="13"/>
        <v>9</v>
      </c>
      <c r="I434" s="17" t="s">
        <v>37</v>
      </c>
      <c r="J434" s="93">
        <v>57780</v>
      </c>
      <c r="K434" s="12">
        <v>5</v>
      </c>
      <c r="L434" s="11" t="s">
        <v>101</v>
      </c>
      <c r="M434" s="12" t="s">
        <v>31</v>
      </c>
      <c r="N434" s="11" t="s">
        <v>220</v>
      </c>
      <c r="O434" s="13">
        <v>504914685</v>
      </c>
      <c r="P434" s="11" t="s">
        <v>14</v>
      </c>
      <c r="Q434" s="78">
        <v>38940</v>
      </c>
      <c r="R434" s="79" t="s">
        <v>1594</v>
      </c>
      <c r="S434" s="16">
        <v>14</v>
      </c>
      <c r="T434" s="17" t="s">
        <v>15</v>
      </c>
      <c r="U434" s="157">
        <v>44834</v>
      </c>
      <c r="V434" s="12">
        <v>4</v>
      </c>
    </row>
    <row r="435" spans="1:22" hidden="1" x14ac:dyDescent="0.25">
      <c r="A435" s="11" t="s">
        <v>311</v>
      </c>
      <c r="B435" s="12" t="s">
        <v>28</v>
      </c>
      <c r="C435" s="11" t="s">
        <v>67</v>
      </c>
      <c r="D435" s="13">
        <v>873100939</v>
      </c>
      <c r="E435" s="11" t="s">
        <v>14</v>
      </c>
      <c r="F435" s="78">
        <v>42941</v>
      </c>
      <c r="G435" s="79" t="str">
        <f t="shared" si="12"/>
        <v>July</v>
      </c>
      <c r="H435" s="16">
        <f t="shared" ca="1" si="13"/>
        <v>3</v>
      </c>
      <c r="I435" s="17" t="s">
        <v>15</v>
      </c>
      <c r="J435" s="93">
        <v>56012</v>
      </c>
      <c r="K435" s="12">
        <v>5</v>
      </c>
      <c r="L435" s="11" t="s">
        <v>579</v>
      </c>
      <c r="M435" s="12" t="s">
        <v>12</v>
      </c>
      <c r="N435" s="11" t="s">
        <v>381</v>
      </c>
      <c r="O435" s="13">
        <v>259330447</v>
      </c>
      <c r="P435" s="11" t="s">
        <v>17</v>
      </c>
      <c r="Q435" s="78">
        <v>39048</v>
      </c>
      <c r="R435" s="79" t="s">
        <v>1602</v>
      </c>
      <c r="S435" s="16">
        <v>13</v>
      </c>
      <c r="T435" s="17"/>
      <c r="U435" s="157">
        <v>64287</v>
      </c>
      <c r="V435" s="12">
        <v>5</v>
      </c>
    </row>
    <row r="436" spans="1:22" hidden="1" x14ac:dyDescent="0.25">
      <c r="A436" s="11" t="s">
        <v>577</v>
      </c>
      <c r="B436" s="12" t="s">
        <v>33</v>
      </c>
      <c r="C436" s="11" t="s">
        <v>685</v>
      </c>
      <c r="D436" s="13">
        <v>380304349</v>
      </c>
      <c r="E436" s="11" t="s">
        <v>14</v>
      </c>
      <c r="F436" s="78">
        <v>39405</v>
      </c>
      <c r="G436" s="79" t="str">
        <f t="shared" si="12"/>
        <v>November</v>
      </c>
      <c r="H436" s="16">
        <f t="shared" ca="1" si="13"/>
        <v>13</v>
      </c>
      <c r="I436" s="17" t="s">
        <v>37</v>
      </c>
      <c r="J436" s="93">
        <v>47871</v>
      </c>
      <c r="K436" s="12">
        <v>1</v>
      </c>
      <c r="L436" s="11" t="s">
        <v>131</v>
      </c>
      <c r="M436" s="12" t="s">
        <v>28</v>
      </c>
      <c r="N436" s="11" t="s">
        <v>433</v>
      </c>
      <c r="O436" s="13">
        <v>221364716</v>
      </c>
      <c r="P436" s="11" t="s">
        <v>14</v>
      </c>
      <c r="Q436" s="78">
        <v>39754</v>
      </c>
      <c r="R436" s="79" t="s">
        <v>1602</v>
      </c>
      <c r="S436" s="16">
        <v>12</v>
      </c>
      <c r="T436" s="17" t="s">
        <v>15</v>
      </c>
      <c r="U436" s="157">
        <v>96957</v>
      </c>
      <c r="V436" s="12">
        <v>2</v>
      </c>
    </row>
    <row r="437" spans="1:22" hidden="1" x14ac:dyDescent="0.25">
      <c r="A437" s="11" t="s">
        <v>100</v>
      </c>
      <c r="B437" s="12" t="s">
        <v>12</v>
      </c>
      <c r="C437" s="11" t="s">
        <v>67</v>
      </c>
      <c r="D437" s="13">
        <v>339398339</v>
      </c>
      <c r="E437" s="11" t="s">
        <v>14</v>
      </c>
      <c r="F437" s="78">
        <v>38821</v>
      </c>
      <c r="G437" s="79" t="str">
        <f t="shared" si="12"/>
        <v>April</v>
      </c>
      <c r="H437" s="80">
        <f t="shared" ca="1" si="13"/>
        <v>14</v>
      </c>
      <c r="I437" s="91" t="s">
        <v>20</v>
      </c>
      <c r="J437" s="93">
        <v>46953</v>
      </c>
      <c r="K437" s="12">
        <v>4</v>
      </c>
      <c r="L437" s="11" t="s">
        <v>157</v>
      </c>
      <c r="M437" s="12" t="s">
        <v>33</v>
      </c>
      <c r="N437" s="11" t="s">
        <v>433</v>
      </c>
      <c r="O437" s="13">
        <v>167646549</v>
      </c>
      <c r="P437" s="11" t="s">
        <v>17</v>
      </c>
      <c r="Q437" s="78">
        <v>40659</v>
      </c>
      <c r="R437" s="79" t="s">
        <v>1601</v>
      </c>
      <c r="S437" s="16">
        <v>9</v>
      </c>
      <c r="T437" s="17"/>
      <c r="U437" s="157">
        <v>105435</v>
      </c>
      <c r="V437" s="12">
        <v>3</v>
      </c>
    </row>
    <row r="438" spans="1:22" hidden="1" x14ac:dyDescent="0.25">
      <c r="A438" s="11" t="s">
        <v>578</v>
      </c>
      <c r="B438" s="12" t="s">
        <v>33</v>
      </c>
      <c r="C438" s="11" t="s">
        <v>220</v>
      </c>
      <c r="D438" s="13">
        <v>914330398</v>
      </c>
      <c r="E438" s="11" t="s">
        <v>14</v>
      </c>
      <c r="F438" s="78">
        <v>41677</v>
      </c>
      <c r="G438" s="79" t="str">
        <f t="shared" si="12"/>
        <v>February</v>
      </c>
      <c r="H438" s="16">
        <f t="shared" ca="1" si="13"/>
        <v>6</v>
      </c>
      <c r="I438" s="17" t="s">
        <v>37</v>
      </c>
      <c r="J438" s="93">
        <v>88722</v>
      </c>
      <c r="K438" s="12">
        <v>1</v>
      </c>
      <c r="L438" s="11" t="s">
        <v>796</v>
      </c>
      <c r="M438" s="12" t="s">
        <v>28</v>
      </c>
      <c r="N438" s="11" t="s">
        <v>29</v>
      </c>
      <c r="O438" s="13">
        <v>535539723</v>
      </c>
      <c r="P438" s="11" t="s">
        <v>22</v>
      </c>
      <c r="Q438" s="78">
        <v>36330</v>
      </c>
      <c r="R438" s="79" t="s">
        <v>1603</v>
      </c>
      <c r="S438" s="16">
        <v>21</v>
      </c>
      <c r="T438" s="17" t="s">
        <v>23</v>
      </c>
      <c r="U438" s="157">
        <v>41101</v>
      </c>
      <c r="V438" s="12">
        <v>1</v>
      </c>
    </row>
    <row r="439" spans="1:22" hidden="1" x14ac:dyDescent="0.25">
      <c r="A439" s="11" t="s">
        <v>38</v>
      </c>
      <c r="B439" s="12" t="s">
        <v>12</v>
      </c>
      <c r="C439" s="11" t="s">
        <v>685</v>
      </c>
      <c r="D439" s="13">
        <v>262585858</v>
      </c>
      <c r="E439" s="11" t="s">
        <v>22</v>
      </c>
      <c r="F439" s="78">
        <v>38374</v>
      </c>
      <c r="G439" s="79" t="str">
        <f t="shared" si="12"/>
        <v>January</v>
      </c>
      <c r="H439" s="16">
        <f t="shared" ca="1" si="13"/>
        <v>15</v>
      </c>
      <c r="I439" s="17" t="s">
        <v>23</v>
      </c>
      <c r="J439" s="93">
        <v>18482</v>
      </c>
      <c r="K439" s="12">
        <v>5</v>
      </c>
      <c r="L439" s="11" t="s">
        <v>739</v>
      </c>
      <c r="M439" s="12" t="s">
        <v>33</v>
      </c>
      <c r="N439" s="11" t="s">
        <v>220</v>
      </c>
      <c r="O439" s="13">
        <v>337370590</v>
      </c>
      <c r="P439" s="11" t="s">
        <v>17</v>
      </c>
      <c r="Q439" s="78">
        <v>40900</v>
      </c>
      <c r="R439" s="79" t="s">
        <v>1598</v>
      </c>
      <c r="S439" s="16">
        <v>8</v>
      </c>
      <c r="T439" s="17"/>
      <c r="U439" s="157">
        <v>77504</v>
      </c>
      <c r="V439" s="12">
        <v>2</v>
      </c>
    </row>
    <row r="440" spans="1:22" hidden="1" x14ac:dyDescent="0.25">
      <c r="A440" s="11" t="s">
        <v>101</v>
      </c>
      <c r="B440" s="12" t="s">
        <v>31</v>
      </c>
      <c r="C440" s="11" t="s">
        <v>220</v>
      </c>
      <c r="D440" s="13">
        <v>504914685</v>
      </c>
      <c r="E440" s="11" t="s">
        <v>14</v>
      </c>
      <c r="F440" s="78">
        <v>38940</v>
      </c>
      <c r="G440" s="79" t="str">
        <f t="shared" si="12"/>
        <v>August</v>
      </c>
      <c r="H440" s="16">
        <f t="shared" ca="1" si="13"/>
        <v>14</v>
      </c>
      <c r="I440" s="17" t="s">
        <v>15</v>
      </c>
      <c r="J440" s="93">
        <v>44834</v>
      </c>
      <c r="K440" s="12">
        <v>4</v>
      </c>
      <c r="L440" s="11" t="s">
        <v>651</v>
      </c>
      <c r="M440" s="12" t="s">
        <v>33</v>
      </c>
      <c r="N440" s="11" t="s">
        <v>381</v>
      </c>
      <c r="O440" s="13">
        <v>385074661</v>
      </c>
      <c r="P440" s="11" t="s">
        <v>14</v>
      </c>
      <c r="Q440" s="78">
        <v>37731</v>
      </c>
      <c r="R440" s="79" t="s">
        <v>1601</v>
      </c>
      <c r="S440" s="16">
        <v>17</v>
      </c>
      <c r="T440" s="17" t="s">
        <v>42</v>
      </c>
      <c r="U440" s="157">
        <v>90342</v>
      </c>
      <c r="V440" s="12">
        <v>2</v>
      </c>
    </row>
    <row r="441" spans="1:22" hidden="1" x14ac:dyDescent="0.25">
      <c r="A441" s="11" t="s">
        <v>579</v>
      </c>
      <c r="B441" s="12" t="s">
        <v>12</v>
      </c>
      <c r="C441" s="11" t="s">
        <v>381</v>
      </c>
      <c r="D441" s="13">
        <v>259330447</v>
      </c>
      <c r="E441" s="11" t="s">
        <v>17</v>
      </c>
      <c r="F441" s="78">
        <v>39048</v>
      </c>
      <c r="G441" s="79" t="str">
        <f t="shared" si="12"/>
        <v>November</v>
      </c>
      <c r="H441" s="16">
        <f t="shared" ca="1" si="13"/>
        <v>14</v>
      </c>
      <c r="I441" s="17"/>
      <c r="J441" s="93">
        <v>64287</v>
      </c>
      <c r="K441" s="12">
        <v>5</v>
      </c>
      <c r="L441" s="11" t="s">
        <v>652</v>
      </c>
      <c r="M441" s="12" t="s">
        <v>28</v>
      </c>
      <c r="N441" s="11" t="s">
        <v>685</v>
      </c>
      <c r="O441" s="13">
        <v>595022550</v>
      </c>
      <c r="P441" s="11" t="s">
        <v>14</v>
      </c>
      <c r="Q441" s="78">
        <v>36813</v>
      </c>
      <c r="R441" s="79" t="s">
        <v>1596</v>
      </c>
      <c r="S441" s="16">
        <v>20</v>
      </c>
      <c r="T441" s="17" t="s">
        <v>23</v>
      </c>
      <c r="U441" s="157">
        <v>80312</v>
      </c>
      <c r="V441" s="12">
        <v>3</v>
      </c>
    </row>
    <row r="442" spans="1:22" hidden="1" x14ac:dyDescent="0.25">
      <c r="A442" s="11" t="s">
        <v>131</v>
      </c>
      <c r="B442" s="12" t="s">
        <v>28</v>
      </c>
      <c r="C442" s="11" t="s">
        <v>433</v>
      </c>
      <c r="D442" s="13">
        <v>221364716</v>
      </c>
      <c r="E442" s="11" t="s">
        <v>14</v>
      </c>
      <c r="F442" s="78">
        <v>39754</v>
      </c>
      <c r="G442" s="79" t="str">
        <f t="shared" si="12"/>
        <v>November</v>
      </c>
      <c r="H442" s="16">
        <f t="shared" ca="1" si="13"/>
        <v>12</v>
      </c>
      <c r="I442" s="17" t="s">
        <v>15</v>
      </c>
      <c r="J442" s="93">
        <v>96957</v>
      </c>
      <c r="K442" s="12">
        <v>2</v>
      </c>
      <c r="L442" s="11" t="s">
        <v>580</v>
      </c>
      <c r="M442" s="12" t="s">
        <v>12</v>
      </c>
      <c r="N442" s="11" t="s">
        <v>455</v>
      </c>
      <c r="O442" s="13">
        <v>252582122</v>
      </c>
      <c r="P442" s="11" t="s">
        <v>17</v>
      </c>
      <c r="Q442" s="78">
        <v>38307</v>
      </c>
      <c r="R442" s="79" t="s">
        <v>1602</v>
      </c>
      <c r="S442" s="16">
        <v>15</v>
      </c>
      <c r="T442" s="17"/>
      <c r="U442" s="157">
        <v>33912</v>
      </c>
      <c r="V442" s="12">
        <v>2</v>
      </c>
    </row>
    <row r="443" spans="1:22" x14ac:dyDescent="0.25">
      <c r="A443" s="11" t="s">
        <v>157</v>
      </c>
      <c r="B443" s="12" t="s">
        <v>33</v>
      </c>
      <c r="C443" s="11" t="s">
        <v>433</v>
      </c>
      <c r="D443" s="13">
        <v>167646549</v>
      </c>
      <c r="E443" s="11" t="s">
        <v>17</v>
      </c>
      <c r="F443" s="78">
        <v>40659</v>
      </c>
      <c r="G443" s="79" t="str">
        <f t="shared" si="12"/>
        <v>April</v>
      </c>
      <c r="H443" s="16">
        <f t="shared" ca="1" si="13"/>
        <v>9</v>
      </c>
      <c r="I443" s="17"/>
      <c r="J443" s="93">
        <v>105435</v>
      </c>
      <c r="K443" s="12">
        <v>3</v>
      </c>
      <c r="L443" s="11" t="s">
        <v>192</v>
      </c>
      <c r="M443" s="12" t="s">
        <v>31</v>
      </c>
      <c r="N443" s="11" t="s">
        <v>381</v>
      </c>
      <c r="O443" s="13">
        <v>168147877</v>
      </c>
      <c r="P443" s="11" t="s">
        <v>22</v>
      </c>
      <c r="Q443" s="78">
        <v>39997</v>
      </c>
      <c r="R443" s="79" t="s">
        <v>1593</v>
      </c>
      <c r="S443" s="16">
        <v>11</v>
      </c>
      <c r="T443" s="17" t="s">
        <v>42</v>
      </c>
      <c r="U443" s="157">
        <v>21479</v>
      </c>
      <c r="V443" s="12">
        <v>3</v>
      </c>
    </row>
    <row r="444" spans="1:22" x14ac:dyDescent="0.25">
      <c r="A444" s="11" t="s">
        <v>796</v>
      </c>
      <c r="B444" s="12" t="s">
        <v>28</v>
      </c>
      <c r="C444" s="11" t="s">
        <v>29</v>
      </c>
      <c r="D444" s="13">
        <v>535539723</v>
      </c>
      <c r="E444" s="11" t="s">
        <v>22</v>
      </c>
      <c r="F444" s="78">
        <v>36330</v>
      </c>
      <c r="G444" s="79" t="str">
        <f t="shared" si="12"/>
        <v>June</v>
      </c>
      <c r="H444" s="16">
        <f t="shared" ca="1" si="13"/>
        <v>21</v>
      </c>
      <c r="I444" s="17" t="s">
        <v>23</v>
      </c>
      <c r="J444" s="93">
        <v>41101</v>
      </c>
      <c r="K444" s="12">
        <v>1</v>
      </c>
      <c r="L444" s="11" t="s">
        <v>653</v>
      </c>
      <c r="M444" s="12" t="s">
        <v>19</v>
      </c>
      <c r="N444" s="11" t="s">
        <v>220</v>
      </c>
      <c r="O444" s="13">
        <v>292993080</v>
      </c>
      <c r="P444" s="11" t="s">
        <v>14</v>
      </c>
      <c r="Q444" s="78">
        <v>42311</v>
      </c>
      <c r="R444" s="79" t="s">
        <v>1602</v>
      </c>
      <c r="S444" s="16">
        <v>5</v>
      </c>
      <c r="T444" s="17" t="s">
        <v>37</v>
      </c>
      <c r="U444" s="157">
        <v>80217</v>
      </c>
      <c r="V444" s="12">
        <v>4</v>
      </c>
    </row>
    <row r="445" spans="1:22" hidden="1" x14ac:dyDescent="0.25">
      <c r="A445" s="11" t="s">
        <v>739</v>
      </c>
      <c r="B445" s="12" t="s">
        <v>33</v>
      </c>
      <c r="C445" s="11" t="s">
        <v>220</v>
      </c>
      <c r="D445" s="13">
        <v>337370590</v>
      </c>
      <c r="E445" s="11" t="s">
        <v>17</v>
      </c>
      <c r="F445" s="78">
        <v>40900</v>
      </c>
      <c r="G445" s="79" t="str">
        <f t="shared" si="12"/>
        <v>December</v>
      </c>
      <c r="H445" s="16">
        <f t="shared" ca="1" si="13"/>
        <v>8</v>
      </c>
      <c r="I445" s="17"/>
      <c r="J445" s="93">
        <v>77504</v>
      </c>
      <c r="K445" s="12">
        <v>2</v>
      </c>
      <c r="L445" s="11" t="s">
        <v>411</v>
      </c>
      <c r="M445" s="12" t="s">
        <v>31</v>
      </c>
      <c r="N445" s="11" t="s">
        <v>522</v>
      </c>
      <c r="O445" s="13">
        <v>886332647</v>
      </c>
      <c r="P445" s="11" t="s">
        <v>14</v>
      </c>
      <c r="Q445" s="78">
        <v>40704</v>
      </c>
      <c r="R445" s="79" t="s">
        <v>1603</v>
      </c>
      <c r="S445" s="16">
        <v>9</v>
      </c>
      <c r="T445" s="17" t="s">
        <v>23</v>
      </c>
      <c r="U445" s="157">
        <v>103829</v>
      </c>
      <c r="V445" s="12">
        <v>2</v>
      </c>
    </row>
    <row r="446" spans="1:22" hidden="1" x14ac:dyDescent="0.25">
      <c r="A446" s="11" t="s">
        <v>651</v>
      </c>
      <c r="B446" s="12" t="s">
        <v>33</v>
      </c>
      <c r="C446" s="11" t="s">
        <v>381</v>
      </c>
      <c r="D446" s="13">
        <v>385074661</v>
      </c>
      <c r="E446" s="11" t="s">
        <v>14</v>
      </c>
      <c r="F446" s="78">
        <v>37731</v>
      </c>
      <c r="G446" s="79" t="str">
        <f t="shared" si="12"/>
        <v>April</v>
      </c>
      <c r="H446" s="16">
        <f t="shared" ca="1" si="13"/>
        <v>17</v>
      </c>
      <c r="I446" s="17" t="s">
        <v>42</v>
      </c>
      <c r="J446" s="93">
        <v>90342</v>
      </c>
      <c r="K446" s="12">
        <v>2</v>
      </c>
      <c r="L446" s="11" t="s">
        <v>581</v>
      </c>
      <c r="M446" s="12" t="s">
        <v>28</v>
      </c>
      <c r="N446" s="11" t="s">
        <v>522</v>
      </c>
      <c r="O446" s="13">
        <v>462650472</v>
      </c>
      <c r="P446" s="11" t="s">
        <v>17</v>
      </c>
      <c r="Q446" s="78">
        <v>36258</v>
      </c>
      <c r="R446" s="79" t="s">
        <v>1601</v>
      </c>
      <c r="S446" s="16">
        <v>21</v>
      </c>
      <c r="T446" s="17"/>
      <c r="U446" s="157">
        <v>107163</v>
      </c>
      <c r="V446" s="12">
        <v>1</v>
      </c>
    </row>
    <row r="447" spans="1:22" hidden="1" x14ac:dyDescent="0.25">
      <c r="A447" s="11" t="s">
        <v>652</v>
      </c>
      <c r="B447" s="12" t="s">
        <v>28</v>
      </c>
      <c r="C447" s="11" t="s">
        <v>685</v>
      </c>
      <c r="D447" s="13">
        <v>595022550</v>
      </c>
      <c r="E447" s="11" t="s">
        <v>14</v>
      </c>
      <c r="F447" s="78">
        <v>36813</v>
      </c>
      <c r="G447" s="79" t="str">
        <f t="shared" si="12"/>
        <v>October</v>
      </c>
      <c r="H447" s="16">
        <f t="shared" ca="1" si="13"/>
        <v>20</v>
      </c>
      <c r="I447" s="17" t="s">
        <v>23</v>
      </c>
      <c r="J447" s="93">
        <v>80312</v>
      </c>
      <c r="K447" s="12">
        <v>3</v>
      </c>
      <c r="L447" s="11" t="s">
        <v>582</v>
      </c>
      <c r="M447" s="12" t="s">
        <v>33</v>
      </c>
      <c r="N447" s="11" t="s">
        <v>172</v>
      </c>
      <c r="O447" s="13">
        <v>425598783</v>
      </c>
      <c r="P447" s="11" t="s">
        <v>22</v>
      </c>
      <c r="Q447" s="78">
        <v>37926</v>
      </c>
      <c r="R447" s="79" t="s">
        <v>1602</v>
      </c>
      <c r="S447" s="16">
        <v>17</v>
      </c>
      <c r="T447" s="17" t="s">
        <v>42</v>
      </c>
      <c r="U447" s="157">
        <v>28647</v>
      </c>
      <c r="V447" s="12">
        <v>3</v>
      </c>
    </row>
    <row r="448" spans="1:22" hidden="1" x14ac:dyDescent="0.25">
      <c r="A448" s="11" t="s">
        <v>580</v>
      </c>
      <c r="B448" s="12" t="s">
        <v>12</v>
      </c>
      <c r="C448" s="11" t="s">
        <v>455</v>
      </c>
      <c r="D448" s="13">
        <v>252582122</v>
      </c>
      <c r="E448" s="11" t="s">
        <v>17</v>
      </c>
      <c r="F448" s="78">
        <v>38307</v>
      </c>
      <c r="G448" s="79" t="str">
        <f t="shared" si="12"/>
        <v>November</v>
      </c>
      <c r="H448" s="16">
        <f t="shared" ca="1" si="13"/>
        <v>16</v>
      </c>
      <c r="I448" s="17"/>
      <c r="J448" s="93">
        <v>33912</v>
      </c>
      <c r="K448" s="12">
        <v>2</v>
      </c>
      <c r="L448" s="11" t="s">
        <v>158</v>
      </c>
      <c r="M448" s="12" t="s">
        <v>12</v>
      </c>
      <c r="N448" s="11" t="s">
        <v>220</v>
      </c>
      <c r="O448" s="13">
        <v>427260216</v>
      </c>
      <c r="P448" s="11" t="s">
        <v>22</v>
      </c>
      <c r="Q448" s="78">
        <v>37019</v>
      </c>
      <c r="R448" s="79" t="s">
        <v>1600</v>
      </c>
      <c r="S448" s="16">
        <v>19</v>
      </c>
      <c r="T448" s="17" t="s">
        <v>23</v>
      </c>
      <c r="U448" s="157">
        <v>25508</v>
      </c>
      <c r="V448" s="12">
        <v>4</v>
      </c>
    </row>
    <row r="449" spans="1:22" hidden="1" x14ac:dyDescent="0.25">
      <c r="A449" s="11" t="s">
        <v>192</v>
      </c>
      <c r="B449" s="12" t="s">
        <v>31</v>
      </c>
      <c r="C449" s="11" t="s">
        <v>381</v>
      </c>
      <c r="D449" s="13">
        <v>168147877</v>
      </c>
      <c r="E449" s="11" t="s">
        <v>22</v>
      </c>
      <c r="F449" s="78">
        <v>39997</v>
      </c>
      <c r="G449" s="79" t="str">
        <f t="shared" si="12"/>
        <v>July</v>
      </c>
      <c r="H449" s="16">
        <f t="shared" ca="1" si="13"/>
        <v>11</v>
      </c>
      <c r="I449" s="17" t="s">
        <v>42</v>
      </c>
      <c r="J449" s="93">
        <v>21479</v>
      </c>
      <c r="K449" s="12">
        <v>3</v>
      </c>
      <c r="L449" s="11" t="s">
        <v>412</v>
      </c>
      <c r="M449" s="12" t="s">
        <v>33</v>
      </c>
      <c r="N449" s="11" t="s">
        <v>220</v>
      </c>
      <c r="O449" s="13">
        <v>249929042</v>
      </c>
      <c r="P449" s="11" t="s">
        <v>14</v>
      </c>
      <c r="Q449" s="78">
        <v>41520</v>
      </c>
      <c r="R449" s="79" t="s">
        <v>1595</v>
      </c>
      <c r="S449" s="16">
        <v>7</v>
      </c>
      <c r="T449" s="17" t="s">
        <v>15</v>
      </c>
      <c r="U449" s="157">
        <v>82431</v>
      </c>
      <c r="V449" s="12">
        <v>5</v>
      </c>
    </row>
    <row r="450" spans="1:22" hidden="1" x14ac:dyDescent="0.25">
      <c r="A450" s="11" t="s">
        <v>653</v>
      </c>
      <c r="B450" s="12" t="s">
        <v>19</v>
      </c>
      <c r="C450" s="11" t="s">
        <v>220</v>
      </c>
      <c r="D450" s="13">
        <v>292993080</v>
      </c>
      <c r="E450" s="11" t="s">
        <v>14</v>
      </c>
      <c r="F450" s="78">
        <v>42311</v>
      </c>
      <c r="G450" s="79" t="str">
        <f t="shared" si="12"/>
        <v>November</v>
      </c>
      <c r="H450" s="16">
        <f t="shared" ca="1" si="13"/>
        <v>5</v>
      </c>
      <c r="I450" s="17" t="s">
        <v>37</v>
      </c>
      <c r="J450" s="93">
        <v>80217</v>
      </c>
      <c r="K450" s="12">
        <v>4</v>
      </c>
      <c r="L450" s="11" t="s">
        <v>654</v>
      </c>
      <c r="M450" s="12" t="s">
        <v>12</v>
      </c>
      <c r="N450" s="11" t="s">
        <v>381</v>
      </c>
      <c r="O450" s="13">
        <v>499124019</v>
      </c>
      <c r="P450" s="11" t="s">
        <v>22</v>
      </c>
      <c r="Q450" s="78">
        <v>38977</v>
      </c>
      <c r="R450" s="79" t="s">
        <v>1595</v>
      </c>
      <c r="S450" s="16">
        <v>14</v>
      </c>
      <c r="T450" s="17" t="s">
        <v>37</v>
      </c>
      <c r="U450" s="157">
        <v>38988</v>
      </c>
      <c r="V450" s="12">
        <v>3</v>
      </c>
    </row>
    <row r="451" spans="1:22" x14ac:dyDescent="0.25">
      <c r="A451" s="11" t="s">
        <v>411</v>
      </c>
      <c r="B451" s="12" t="s">
        <v>31</v>
      </c>
      <c r="C451" s="11" t="s">
        <v>522</v>
      </c>
      <c r="D451" s="13">
        <v>886332647</v>
      </c>
      <c r="E451" s="11" t="s">
        <v>14</v>
      </c>
      <c r="F451" s="78">
        <v>40704</v>
      </c>
      <c r="G451" s="79" t="str">
        <f t="shared" si="12"/>
        <v>June</v>
      </c>
      <c r="H451" s="16">
        <f t="shared" ca="1" si="13"/>
        <v>9</v>
      </c>
      <c r="I451" s="17" t="s">
        <v>23</v>
      </c>
      <c r="J451" s="93">
        <v>103829</v>
      </c>
      <c r="K451" s="12">
        <v>2</v>
      </c>
      <c r="L451" s="11" t="s">
        <v>312</v>
      </c>
      <c r="M451" s="12" t="s">
        <v>31</v>
      </c>
      <c r="N451" s="11" t="s">
        <v>220</v>
      </c>
      <c r="O451" s="13">
        <v>487810878</v>
      </c>
      <c r="P451" s="11" t="s">
        <v>14</v>
      </c>
      <c r="Q451" s="78">
        <v>36924</v>
      </c>
      <c r="R451" s="79" t="s">
        <v>1604</v>
      </c>
      <c r="S451" s="16">
        <v>19</v>
      </c>
      <c r="T451" s="17" t="s">
        <v>37</v>
      </c>
      <c r="U451" s="157">
        <v>31496</v>
      </c>
      <c r="V451" s="12">
        <v>4</v>
      </c>
    </row>
    <row r="452" spans="1:22" x14ac:dyDescent="0.25">
      <c r="A452" s="11" t="s">
        <v>581</v>
      </c>
      <c r="B452" s="12" t="s">
        <v>28</v>
      </c>
      <c r="C452" s="11" t="s">
        <v>522</v>
      </c>
      <c r="D452" s="13">
        <v>462650472</v>
      </c>
      <c r="E452" s="11" t="s">
        <v>17</v>
      </c>
      <c r="F452" s="78">
        <v>36258</v>
      </c>
      <c r="G452" s="79" t="str">
        <f t="shared" si="12"/>
        <v>April</v>
      </c>
      <c r="H452" s="16">
        <f t="shared" ca="1" si="13"/>
        <v>21</v>
      </c>
      <c r="I452" s="17"/>
      <c r="J452" s="93">
        <v>107163</v>
      </c>
      <c r="K452" s="12">
        <v>1</v>
      </c>
      <c r="L452" s="11" t="s">
        <v>740</v>
      </c>
      <c r="M452" s="12" t="s">
        <v>12</v>
      </c>
      <c r="N452" s="11" t="s">
        <v>220</v>
      </c>
      <c r="O452" s="13">
        <v>361925033</v>
      </c>
      <c r="P452" s="11" t="s">
        <v>17</v>
      </c>
      <c r="Q452" s="78">
        <v>41145</v>
      </c>
      <c r="R452" s="79" t="s">
        <v>1594</v>
      </c>
      <c r="S452" s="16">
        <v>8</v>
      </c>
      <c r="T452" s="17"/>
      <c r="U452" s="157">
        <v>96971</v>
      </c>
      <c r="V452" s="12">
        <v>3</v>
      </c>
    </row>
    <row r="453" spans="1:22" hidden="1" x14ac:dyDescent="0.25">
      <c r="A453" s="11" t="s">
        <v>582</v>
      </c>
      <c r="B453" s="12" t="s">
        <v>33</v>
      </c>
      <c r="C453" s="11" t="s">
        <v>172</v>
      </c>
      <c r="D453" s="13">
        <v>425598783</v>
      </c>
      <c r="E453" s="11" t="s">
        <v>22</v>
      </c>
      <c r="F453" s="78">
        <v>37926</v>
      </c>
      <c r="G453" s="79" t="str">
        <f t="shared" si="12"/>
        <v>November</v>
      </c>
      <c r="H453" s="16">
        <f t="shared" ca="1" si="13"/>
        <v>17</v>
      </c>
      <c r="I453" s="17" t="s">
        <v>42</v>
      </c>
      <c r="J453" s="93">
        <v>28647</v>
      </c>
      <c r="K453" s="12">
        <v>3</v>
      </c>
      <c r="L453" s="11" t="s">
        <v>741</v>
      </c>
      <c r="M453" s="12" t="s">
        <v>33</v>
      </c>
      <c r="N453" s="11" t="s">
        <v>220</v>
      </c>
      <c r="O453" s="13">
        <v>903618594</v>
      </c>
      <c r="P453" s="11" t="s">
        <v>14</v>
      </c>
      <c r="Q453" s="78">
        <v>40722</v>
      </c>
      <c r="R453" s="79" t="s">
        <v>1603</v>
      </c>
      <c r="S453" s="16">
        <v>9</v>
      </c>
      <c r="T453" s="17" t="s">
        <v>23</v>
      </c>
      <c r="U453" s="157">
        <v>73211</v>
      </c>
      <c r="V453" s="12">
        <v>5</v>
      </c>
    </row>
    <row r="454" spans="1:22" hidden="1" x14ac:dyDescent="0.25">
      <c r="A454" s="11" t="s">
        <v>158</v>
      </c>
      <c r="B454" s="12" t="s">
        <v>12</v>
      </c>
      <c r="C454" s="11" t="s">
        <v>220</v>
      </c>
      <c r="D454" s="13">
        <v>427260216</v>
      </c>
      <c r="E454" s="11" t="s">
        <v>22</v>
      </c>
      <c r="F454" s="78">
        <v>37019</v>
      </c>
      <c r="G454" s="79" t="str">
        <f t="shared" si="12"/>
        <v>May</v>
      </c>
      <c r="H454" s="16">
        <f t="shared" ca="1" si="13"/>
        <v>19</v>
      </c>
      <c r="I454" s="17" t="s">
        <v>23</v>
      </c>
      <c r="J454" s="93">
        <v>25508</v>
      </c>
      <c r="K454" s="12">
        <v>4</v>
      </c>
      <c r="L454" s="11" t="s">
        <v>193</v>
      </c>
      <c r="M454" s="12" t="s">
        <v>19</v>
      </c>
      <c r="N454" s="11" t="s">
        <v>786</v>
      </c>
      <c r="O454" s="13">
        <v>495372474</v>
      </c>
      <c r="P454" s="11" t="s">
        <v>22</v>
      </c>
      <c r="Q454" s="78">
        <v>39413</v>
      </c>
      <c r="R454" s="79" t="s">
        <v>1602</v>
      </c>
      <c r="S454" s="16">
        <v>12</v>
      </c>
      <c r="T454" s="17" t="s">
        <v>15</v>
      </c>
      <c r="U454" s="157">
        <v>42188</v>
      </c>
      <c r="V454" s="12">
        <v>2</v>
      </c>
    </row>
    <row r="455" spans="1:22" hidden="1" x14ac:dyDescent="0.25">
      <c r="A455" s="11" t="s">
        <v>412</v>
      </c>
      <c r="B455" s="12" t="s">
        <v>33</v>
      </c>
      <c r="C455" s="11" t="s">
        <v>220</v>
      </c>
      <c r="D455" s="13">
        <v>249929042</v>
      </c>
      <c r="E455" s="11" t="s">
        <v>14</v>
      </c>
      <c r="F455" s="78">
        <v>41520</v>
      </c>
      <c r="G455" s="79" t="str">
        <f t="shared" si="12"/>
        <v>September</v>
      </c>
      <c r="H455" s="16">
        <f t="shared" ca="1" si="13"/>
        <v>7</v>
      </c>
      <c r="I455" s="17" t="s">
        <v>15</v>
      </c>
      <c r="J455" s="93">
        <v>82431</v>
      </c>
      <c r="K455" s="12">
        <v>5</v>
      </c>
      <c r="L455" s="11" t="s">
        <v>313</v>
      </c>
      <c r="M455" s="12" t="s">
        <v>33</v>
      </c>
      <c r="N455" s="11" t="s">
        <v>685</v>
      </c>
      <c r="O455" s="13">
        <v>627494412</v>
      </c>
      <c r="P455" s="11" t="s">
        <v>14</v>
      </c>
      <c r="Q455" s="78">
        <v>38132</v>
      </c>
      <c r="R455" s="79" t="s">
        <v>1600</v>
      </c>
      <c r="S455" s="16">
        <v>16</v>
      </c>
      <c r="T455" s="17" t="s">
        <v>15</v>
      </c>
      <c r="U455" s="157">
        <v>78800</v>
      </c>
      <c r="V455" s="12">
        <v>5</v>
      </c>
    </row>
    <row r="456" spans="1:22" hidden="1" x14ac:dyDescent="0.25">
      <c r="A456" s="11" t="s">
        <v>654</v>
      </c>
      <c r="B456" s="12" t="s">
        <v>12</v>
      </c>
      <c r="C456" s="11" t="s">
        <v>381</v>
      </c>
      <c r="D456" s="13">
        <v>499124019</v>
      </c>
      <c r="E456" s="11" t="s">
        <v>22</v>
      </c>
      <c r="F456" s="78">
        <v>38977</v>
      </c>
      <c r="G456" s="79" t="str">
        <f t="shared" ref="G456:G519" si="14">CHOOSE(MONTH(F456),"January","February","March","April","May","June","July","August","September","October","November","December")</f>
        <v>September</v>
      </c>
      <c r="H456" s="16">
        <f t="shared" ref="H456:H519" ca="1" si="15">DATEDIF(F456,TODAY(),"Y")</f>
        <v>14</v>
      </c>
      <c r="I456" s="17" t="s">
        <v>37</v>
      </c>
      <c r="J456" s="93">
        <v>38988</v>
      </c>
      <c r="K456" s="12">
        <v>3</v>
      </c>
      <c r="L456" s="11" t="s">
        <v>456</v>
      </c>
      <c r="M456" s="12" t="s">
        <v>33</v>
      </c>
      <c r="N456" s="11" t="s">
        <v>220</v>
      </c>
      <c r="O456" s="13">
        <v>920477476</v>
      </c>
      <c r="P456" s="11" t="s">
        <v>17</v>
      </c>
      <c r="Q456" s="78">
        <v>38041</v>
      </c>
      <c r="R456" s="79" t="s">
        <v>1604</v>
      </c>
      <c r="S456" s="16">
        <v>16</v>
      </c>
      <c r="T456" s="17"/>
      <c r="U456" s="157">
        <v>32954</v>
      </c>
      <c r="V456" s="12">
        <v>3</v>
      </c>
    </row>
    <row r="457" spans="1:22" hidden="1" x14ac:dyDescent="0.25">
      <c r="A457" s="11" t="s">
        <v>312</v>
      </c>
      <c r="B457" s="12" t="s">
        <v>31</v>
      </c>
      <c r="C457" s="11" t="s">
        <v>220</v>
      </c>
      <c r="D457" s="13">
        <v>487810878</v>
      </c>
      <c r="E457" s="11" t="s">
        <v>14</v>
      </c>
      <c r="F457" s="78">
        <v>36924</v>
      </c>
      <c r="G457" s="79" t="str">
        <f t="shared" si="14"/>
        <v>February</v>
      </c>
      <c r="H457" s="16">
        <f t="shared" ca="1" si="15"/>
        <v>19</v>
      </c>
      <c r="I457" s="17" t="s">
        <v>37</v>
      </c>
      <c r="J457" s="93">
        <v>31496</v>
      </c>
      <c r="K457" s="12">
        <v>4</v>
      </c>
      <c r="L457" s="11" t="s">
        <v>314</v>
      </c>
      <c r="M457" s="12" t="s">
        <v>31</v>
      </c>
      <c r="N457" s="11" t="s">
        <v>136</v>
      </c>
      <c r="O457" s="13">
        <v>313651312</v>
      </c>
      <c r="P457" s="11" t="s">
        <v>14</v>
      </c>
      <c r="Q457" s="78">
        <v>39038</v>
      </c>
      <c r="R457" s="79" t="s">
        <v>1602</v>
      </c>
      <c r="S457" s="16">
        <v>13</v>
      </c>
      <c r="T457" s="17" t="s">
        <v>37</v>
      </c>
      <c r="U457" s="157">
        <v>92205</v>
      </c>
      <c r="V457" s="12">
        <v>5</v>
      </c>
    </row>
    <row r="458" spans="1:22" hidden="1" x14ac:dyDescent="0.25">
      <c r="A458" s="11" t="s">
        <v>740</v>
      </c>
      <c r="B458" s="12" t="s">
        <v>12</v>
      </c>
      <c r="C458" s="11" t="s">
        <v>220</v>
      </c>
      <c r="D458" s="13">
        <v>361925033</v>
      </c>
      <c r="E458" s="11" t="s">
        <v>17</v>
      </c>
      <c r="F458" s="78">
        <v>41145</v>
      </c>
      <c r="G458" s="79" t="str">
        <f t="shared" si="14"/>
        <v>August</v>
      </c>
      <c r="H458" s="16">
        <f t="shared" ca="1" si="15"/>
        <v>8</v>
      </c>
      <c r="I458" s="17"/>
      <c r="J458" s="93">
        <v>96971</v>
      </c>
      <c r="K458" s="12">
        <v>3</v>
      </c>
      <c r="L458" s="11" t="s">
        <v>102</v>
      </c>
      <c r="M458" s="12" t="s">
        <v>33</v>
      </c>
      <c r="N458" s="11" t="s">
        <v>220</v>
      </c>
      <c r="O458" s="13">
        <v>412611335</v>
      </c>
      <c r="P458" s="11" t="s">
        <v>17</v>
      </c>
      <c r="Q458" s="78">
        <v>41363</v>
      </c>
      <c r="R458" s="79" t="s">
        <v>1599</v>
      </c>
      <c r="S458" s="16">
        <v>7</v>
      </c>
      <c r="T458" s="17"/>
      <c r="U458" s="157">
        <v>55269</v>
      </c>
      <c r="V458" s="12">
        <v>2</v>
      </c>
    </row>
    <row r="459" spans="1:22" hidden="1" x14ac:dyDescent="0.25">
      <c r="A459" s="11" t="s">
        <v>741</v>
      </c>
      <c r="B459" s="12" t="s">
        <v>33</v>
      </c>
      <c r="C459" s="11" t="s">
        <v>220</v>
      </c>
      <c r="D459" s="13">
        <v>903618594</v>
      </c>
      <c r="E459" s="11" t="s">
        <v>14</v>
      </c>
      <c r="F459" s="78">
        <v>40722</v>
      </c>
      <c r="G459" s="79" t="str">
        <f t="shared" si="14"/>
        <v>June</v>
      </c>
      <c r="H459" s="16">
        <f t="shared" ca="1" si="15"/>
        <v>9</v>
      </c>
      <c r="I459" s="17" t="s">
        <v>23</v>
      </c>
      <c r="J459" s="93">
        <v>73211</v>
      </c>
      <c r="K459" s="12">
        <v>5</v>
      </c>
      <c r="L459" s="11" t="s">
        <v>742</v>
      </c>
      <c r="M459" s="12" t="s">
        <v>33</v>
      </c>
      <c r="N459" s="11" t="s">
        <v>685</v>
      </c>
      <c r="O459" s="13">
        <v>717503282</v>
      </c>
      <c r="P459" s="11" t="s">
        <v>17</v>
      </c>
      <c r="Q459" s="78">
        <v>43379</v>
      </c>
      <c r="R459" s="79" t="s">
        <v>1596</v>
      </c>
      <c r="S459" s="16">
        <v>2</v>
      </c>
      <c r="T459" s="17"/>
      <c r="U459" s="157">
        <v>62870</v>
      </c>
      <c r="V459" s="12">
        <v>4</v>
      </c>
    </row>
    <row r="460" spans="1:22" hidden="1" x14ac:dyDescent="0.25">
      <c r="A460" s="11" t="s">
        <v>193</v>
      </c>
      <c r="B460" s="12" t="s">
        <v>19</v>
      </c>
      <c r="C460" s="11" t="s">
        <v>786</v>
      </c>
      <c r="D460" s="13">
        <v>495372474</v>
      </c>
      <c r="E460" s="11" t="s">
        <v>22</v>
      </c>
      <c r="F460" s="78">
        <v>39413</v>
      </c>
      <c r="G460" s="79" t="str">
        <f t="shared" si="14"/>
        <v>November</v>
      </c>
      <c r="H460" s="16">
        <f t="shared" ca="1" si="15"/>
        <v>13</v>
      </c>
      <c r="I460" s="17" t="s">
        <v>15</v>
      </c>
      <c r="J460" s="93">
        <v>42188</v>
      </c>
      <c r="K460" s="12">
        <v>2</v>
      </c>
      <c r="L460" s="11" t="s">
        <v>514</v>
      </c>
      <c r="M460" s="12" t="s">
        <v>12</v>
      </c>
      <c r="N460" s="11" t="s">
        <v>172</v>
      </c>
      <c r="O460" s="13">
        <v>429283827</v>
      </c>
      <c r="P460" s="11" t="s">
        <v>14</v>
      </c>
      <c r="Q460" s="78">
        <v>39499</v>
      </c>
      <c r="R460" s="79" t="s">
        <v>1604</v>
      </c>
      <c r="S460" s="16">
        <v>12</v>
      </c>
      <c r="T460" s="17" t="s">
        <v>37</v>
      </c>
      <c r="U460" s="157">
        <v>96363</v>
      </c>
      <c r="V460" s="12">
        <v>2</v>
      </c>
    </row>
    <row r="461" spans="1:22" hidden="1" x14ac:dyDescent="0.25">
      <c r="A461" s="11" t="s">
        <v>313</v>
      </c>
      <c r="B461" s="12" t="s">
        <v>33</v>
      </c>
      <c r="C461" s="11" t="s">
        <v>685</v>
      </c>
      <c r="D461" s="13">
        <v>627494412</v>
      </c>
      <c r="E461" s="11" t="s">
        <v>14</v>
      </c>
      <c r="F461" s="78">
        <v>38132</v>
      </c>
      <c r="G461" s="79" t="str">
        <f t="shared" si="14"/>
        <v>May</v>
      </c>
      <c r="H461" s="16">
        <f t="shared" ca="1" si="15"/>
        <v>16</v>
      </c>
      <c r="I461" s="17" t="s">
        <v>15</v>
      </c>
      <c r="J461" s="93">
        <v>78800</v>
      </c>
      <c r="K461" s="12">
        <v>5</v>
      </c>
      <c r="L461" s="11" t="s">
        <v>413</v>
      </c>
      <c r="M461" s="12" t="s">
        <v>28</v>
      </c>
      <c r="N461" s="11" t="s">
        <v>685</v>
      </c>
      <c r="O461" s="13">
        <v>657835603</v>
      </c>
      <c r="P461" s="11" t="s">
        <v>14</v>
      </c>
      <c r="Q461" s="78">
        <v>36135</v>
      </c>
      <c r="R461" s="79" t="s">
        <v>1598</v>
      </c>
      <c r="S461" s="16">
        <v>21</v>
      </c>
      <c r="T461" s="17" t="s">
        <v>15</v>
      </c>
      <c r="U461" s="157">
        <v>32670</v>
      </c>
      <c r="V461" s="12">
        <v>5</v>
      </c>
    </row>
    <row r="462" spans="1:22" hidden="1" x14ac:dyDescent="0.25">
      <c r="A462" s="11" t="s">
        <v>456</v>
      </c>
      <c r="B462" s="12" t="s">
        <v>33</v>
      </c>
      <c r="C462" s="11" t="s">
        <v>220</v>
      </c>
      <c r="D462" s="13">
        <v>920477476</v>
      </c>
      <c r="E462" s="11" t="s">
        <v>17</v>
      </c>
      <c r="F462" s="78">
        <v>38041</v>
      </c>
      <c r="G462" s="79" t="str">
        <f t="shared" si="14"/>
        <v>February</v>
      </c>
      <c r="H462" s="16">
        <f t="shared" ca="1" si="15"/>
        <v>16</v>
      </c>
      <c r="I462" s="17"/>
      <c r="J462" s="93">
        <v>32954</v>
      </c>
      <c r="K462" s="12">
        <v>3</v>
      </c>
      <c r="L462" s="11" t="s">
        <v>743</v>
      </c>
      <c r="M462" s="12" t="s">
        <v>33</v>
      </c>
      <c r="N462" s="11" t="s">
        <v>67</v>
      </c>
      <c r="O462" s="13">
        <v>905675120</v>
      </c>
      <c r="P462" s="11" t="s">
        <v>14</v>
      </c>
      <c r="Q462" s="78">
        <v>38063</v>
      </c>
      <c r="R462" s="79" t="s">
        <v>1599</v>
      </c>
      <c r="S462" s="16">
        <v>16</v>
      </c>
      <c r="T462" s="17" t="s">
        <v>20</v>
      </c>
      <c r="U462" s="157">
        <v>104733</v>
      </c>
      <c r="V462" s="12">
        <v>3</v>
      </c>
    </row>
    <row r="463" spans="1:22" hidden="1" x14ac:dyDescent="0.25">
      <c r="A463" s="11" t="s">
        <v>314</v>
      </c>
      <c r="B463" s="12" t="s">
        <v>31</v>
      </c>
      <c r="C463" s="11" t="s">
        <v>136</v>
      </c>
      <c r="D463" s="13">
        <v>313651312</v>
      </c>
      <c r="E463" s="11" t="s">
        <v>14</v>
      </c>
      <c r="F463" s="78">
        <v>39038</v>
      </c>
      <c r="G463" s="79" t="str">
        <f t="shared" si="14"/>
        <v>November</v>
      </c>
      <c r="H463" s="16">
        <f t="shared" ca="1" si="15"/>
        <v>14</v>
      </c>
      <c r="I463" s="17" t="s">
        <v>37</v>
      </c>
      <c r="J463" s="93">
        <v>92205</v>
      </c>
      <c r="K463" s="12">
        <v>5</v>
      </c>
      <c r="L463" s="11" t="s">
        <v>315</v>
      </c>
      <c r="M463" s="12" t="s">
        <v>28</v>
      </c>
      <c r="N463" s="11" t="s">
        <v>522</v>
      </c>
      <c r="O463" s="13">
        <v>336025451</v>
      </c>
      <c r="P463" s="11" t="s">
        <v>17</v>
      </c>
      <c r="Q463" s="78">
        <v>37334</v>
      </c>
      <c r="R463" s="79" t="s">
        <v>1599</v>
      </c>
      <c r="S463" s="16">
        <v>18</v>
      </c>
      <c r="T463" s="17"/>
      <c r="U463" s="157">
        <v>76478</v>
      </c>
      <c r="V463" s="12">
        <v>1</v>
      </c>
    </row>
    <row r="464" spans="1:22" hidden="1" x14ac:dyDescent="0.25">
      <c r="A464" s="11" t="s">
        <v>102</v>
      </c>
      <c r="B464" s="12" t="s">
        <v>33</v>
      </c>
      <c r="C464" s="11" t="s">
        <v>220</v>
      </c>
      <c r="D464" s="13">
        <v>412611335</v>
      </c>
      <c r="E464" s="11" t="s">
        <v>17</v>
      </c>
      <c r="F464" s="78">
        <v>41363</v>
      </c>
      <c r="G464" s="79" t="str">
        <f t="shared" si="14"/>
        <v>March</v>
      </c>
      <c r="H464" s="16">
        <f t="shared" ca="1" si="15"/>
        <v>7</v>
      </c>
      <c r="I464" s="17"/>
      <c r="J464" s="93">
        <v>55269</v>
      </c>
      <c r="K464" s="12">
        <v>2</v>
      </c>
      <c r="L464" s="11" t="s">
        <v>194</v>
      </c>
      <c r="M464" s="12" t="s">
        <v>28</v>
      </c>
      <c r="N464" s="11" t="s">
        <v>522</v>
      </c>
      <c r="O464" s="13">
        <v>494754997</v>
      </c>
      <c r="P464" s="11" t="s">
        <v>17</v>
      </c>
      <c r="Q464" s="78">
        <v>37582</v>
      </c>
      <c r="R464" s="79" t="s">
        <v>1602</v>
      </c>
      <c r="S464" s="16">
        <v>17</v>
      </c>
      <c r="T464" s="17"/>
      <c r="U464" s="157">
        <v>44712</v>
      </c>
      <c r="V464" s="12">
        <v>2</v>
      </c>
    </row>
    <row r="465" spans="1:22" hidden="1" x14ac:dyDescent="0.25">
      <c r="A465" s="11" t="s">
        <v>742</v>
      </c>
      <c r="B465" s="12" t="s">
        <v>33</v>
      </c>
      <c r="C465" s="11" t="s">
        <v>685</v>
      </c>
      <c r="D465" s="13">
        <v>717503282</v>
      </c>
      <c r="E465" s="11" t="s">
        <v>17</v>
      </c>
      <c r="F465" s="78">
        <v>43379</v>
      </c>
      <c r="G465" s="79" t="str">
        <f t="shared" si="14"/>
        <v>October</v>
      </c>
      <c r="H465" s="16">
        <f t="shared" ca="1" si="15"/>
        <v>2</v>
      </c>
      <c r="I465" s="17"/>
      <c r="J465" s="93">
        <v>62870</v>
      </c>
      <c r="K465" s="12">
        <v>4</v>
      </c>
      <c r="L465" s="11" t="s">
        <v>583</v>
      </c>
      <c r="M465" s="12" t="s">
        <v>33</v>
      </c>
      <c r="N465" s="11" t="s">
        <v>220</v>
      </c>
      <c r="O465" s="13">
        <v>356242235</v>
      </c>
      <c r="P465" s="11" t="s">
        <v>22</v>
      </c>
      <c r="Q465" s="78">
        <v>39460</v>
      </c>
      <c r="R465" s="79" t="s">
        <v>1597</v>
      </c>
      <c r="S465" s="16">
        <v>12</v>
      </c>
      <c r="T465" s="17" t="s">
        <v>37</v>
      </c>
      <c r="U465" s="157">
        <v>63059</v>
      </c>
      <c r="V465" s="12">
        <v>3</v>
      </c>
    </row>
    <row r="466" spans="1:22" hidden="1" x14ac:dyDescent="0.25">
      <c r="A466" s="11" t="s">
        <v>514</v>
      </c>
      <c r="B466" s="12" t="s">
        <v>12</v>
      </c>
      <c r="C466" s="11" t="s">
        <v>172</v>
      </c>
      <c r="D466" s="13">
        <v>429283827</v>
      </c>
      <c r="E466" s="11" t="s">
        <v>14</v>
      </c>
      <c r="F466" s="78">
        <v>39499</v>
      </c>
      <c r="G466" s="79" t="str">
        <f t="shared" si="14"/>
        <v>February</v>
      </c>
      <c r="H466" s="16">
        <f t="shared" ca="1" si="15"/>
        <v>12</v>
      </c>
      <c r="I466" s="17" t="s">
        <v>37</v>
      </c>
      <c r="J466" s="93">
        <v>96363</v>
      </c>
      <c r="K466" s="12">
        <v>2</v>
      </c>
      <c r="L466" s="11" t="s">
        <v>195</v>
      </c>
      <c r="M466" s="12" t="s">
        <v>33</v>
      </c>
      <c r="N466" s="11" t="s">
        <v>522</v>
      </c>
      <c r="O466" s="13">
        <v>115404531</v>
      </c>
      <c r="P466" s="11" t="s">
        <v>22</v>
      </c>
      <c r="Q466" s="78">
        <v>41029</v>
      </c>
      <c r="R466" s="79" t="s">
        <v>1601</v>
      </c>
      <c r="S466" s="16">
        <v>8</v>
      </c>
      <c r="T466" s="17" t="s">
        <v>37</v>
      </c>
      <c r="U466" s="157">
        <v>44415</v>
      </c>
      <c r="V466" s="12">
        <v>2</v>
      </c>
    </row>
    <row r="467" spans="1:22" x14ac:dyDescent="0.25">
      <c r="A467" s="11" t="s">
        <v>413</v>
      </c>
      <c r="B467" s="12" t="s">
        <v>28</v>
      </c>
      <c r="C467" s="11" t="s">
        <v>685</v>
      </c>
      <c r="D467" s="13">
        <v>657835603</v>
      </c>
      <c r="E467" s="11" t="s">
        <v>14</v>
      </c>
      <c r="F467" s="78">
        <v>36135</v>
      </c>
      <c r="G467" s="79" t="str">
        <f t="shared" si="14"/>
        <v>December</v>
      </c>
      <c r="H467" s="16">
        <f t="shared" ca="1" si="15"/>
        <v>22</v>
      </c>
      <c r="I467" s="17" t="s">
        <v>15</v>
      </c>
      <c r="J467" s="93">
        <v>32670</v>
      </c>
      <c r="K467" s="12">
        <v>5</v>
      </c>
      <c r="L467" s="11" t="s">
        <v>103</v>
      </c>
      <c r="M467" s="12" t="s">
        <v>12</v>
      </c>
      <c r="N467" s="11" t="s">
        <v>685</v>
      </c>
      <c r="O467" s="13">
        <v>145495793</v>
      </c>
      <c r="P467" s="11" t="s">
        <v>22</v>
      </c>
      <c r="Q467" s="78">
        <v>37816</v>
      </c>
      <c r="R467" s="79" t="s">
        <v>1593</v>
      </c>
      <c r="S467" s="16">
        <v>17</v>
      </c>
      <c r="T467" s="17" t="s">
        <v>42</v>
      </c>
      <c r="U467" s="157">
        <v>31050</v>
      </c>
      <c r="V467" s="12">
        <v>4</v>
      </c>
    </row>
    <row r="468" spans="1:22" x14ac:dyDescent="0.25">
      <c r="A468" s="11" t="s">
        <v>743</v>
      </c>
      <c r="B468" s="12" t="s">
        <v>33</v>
      </c>
      <c r="C468" s="11" t="s">
        <v>67</v>
      </c>
      <c r="D468" s="13">
        <v>905675120</v>
      </c>
      <c r="E468" s="11" t="s">
        <v>14</v>
      </c>
      <c r="F468" s="78">
        <v>38063</v>
      </c>
      <c r="G468" s="79" t="str">
        <f t="shared" si="14"/>
        <v>March</v>
      </c>
      <c r="H468" s="16">
        <f t="shared" ca="1" si="15"/>
        <v>16</v>
      </c>
      <c r="I468" s="17" t="s">
        <v>20</v>
      </c>
      <c r="J468" s="93">
        <v>104733</v>
      </c>
      <c r="K468" s="12">
        <v>3</v>
      </c>
      <c r="L468" s="11" t="s">
        <v>132</v>
      </c>
      <c r="M468" s="12" t="s">
        <v>28</v>
      </c>
      <c r="N468" s="11" t="s">
        <v>522</v>
      </c>
      <c r="O468" s="13">
        <v>379340654</v>
      </c>
      <c r="P468" s="11" t="s">
        <v>14</v>
      </c>
      <c r="Q468" s="78">
        <v>38846</v>
      </c>
      <c r="R468" s="79" t="s">
        <v>1600</v>
      </c>
      <c r="S468" s="16">
        <v>14</v>
      </c>
      <c r="T468" s="17" t="s">
        <v>42</v>
      </c>
      <c r="U468" s="157">
        <v>49802</v>
      </c>
      <c r="V468" s="12">
        <v>1</v>
      </c>
    </row>
    <row r="469" spans="1:22" hidden="1" x14ac:dyDescent="0.25">
      <c r="A469" s="11" t="s">
        <v>315</v>
      </c>
      <c r="B469" s="12" t="s">
        <v>28</v>
      </c>
      <c r="C469" s="11" t="s">
        <v>522</v>
      </c>
      <c r="D469" s="13">
        <v>336025451</v>
      </c>
      <c r="E469" s="11" t="s">
        <v>17</v>
      </c>
      <c r="F469" s="78">
        <v>37334</v>
      </c>
      <c r="G469" s="79" t="str">
        <f t="shared" si="14"/>
        <v>March</v>
      </c>
      <c r="H469" s="16">
        <f t="shared" ca="1" si="15"/>
        <v>18</v>
      </c>
      <c r="I469" s="17"/>
      <c r="J469" s="93">
        <v>76478</v>
      </c>
      <c r="K469" s="12">
        <v>1</v>
      </c>
      <c r="L469" s="11" t="s">
        <v>744</v>
      </c>
      <c r="M469" s="12" t="s">
        <v>12</v>
      </c>
      <c r="N469" s="11" t="s">
        <v>220</v>
      </c>
      <c r="O469" s="13">
        <v>318068637</v>
      </c>
      <c r="P469" s="11" t="s">
        <v>17</v>
      </c>
      <c r="Q469" s="78">
        <v>42394</v>
      </c>
      <c r="R469" s="79" t="s">
        <v>1597</v>
      </c>
      <c r="S469" s="16">
        <v>4</v>
      </c>
      <c r="T469" s="17"/>
      <c r="U469" s="157">
        <v>84753</v>
      </c>
      <c r="V469" s="12">
        <v>4</v>
      </c>
    </row>
    <row r="470" spans="1:22" hidden="1" x14ac:dyDescent="0.25">
      <c r="A470" s="11" t="s">
        <v>194</v>
      </c>
      <c r="B470" s="12" t="s">
        <v>28</v>
      </c>
      <c r="C470" s="11" t="s">
        <v>522</v>
      </c>
      <c r="D470" s="13">
        <v>494754997</v>
      </c>
      <c r="E470" s="11" t="s">
        <v>17</v>
      </c>
      <c r="F470" s="78">
        <v>37582</v>
      </c>
      <c r="G470" s="79" t="str">
        <f t="shared" si="14"/>
        <v>November</v>
      </c>
      <c r="H470" s="16">
        <f t="shared" ca="1" si="15"/>
        <v>18</v>
      </c>
      <c r="I470" s="17"/>
      <c r="J470" s="93">
        <v>44712</v>
      </c>
      <c r="K470" s="12">
        <v>2</v>
      </c>
      <c r="L470" s="11" t="s">
        <v>168</v>
      </c>
      <c r="M470" s="12" t="s">
        <v>33</v>
      </c>
      <c r="N470" s="11" t="s">
        <v>381</v>
      </c>
      <c r="O470" s="13">
        <v>364404060</v>
      </c>
      <c r="P470" s="11" t="s">
        <v>22</v>
      </c>
      <c r="Q470" s="78">
        <v>41218</v>
      </c>
      <c r="R470" s="79" t="s">
        <v>1602</v>
      </c>
      <c r="S470" s="16">
        <v>7</v>
      </c>
      <c r="T470" s="17" t="s">
        <v>15</v>
      </c>
      <c r="U470" s="157">
        <v>42194</v>
      </c>
      <c r="V470" s="12">
        <v>5</v>
      </c>
    </row>
    <row r="471" spans="1:22" hidden="1" x14ac:dyDescent="0.25">
      <c r="A471" s="11" t="s">
        <v>583</v>
      </c>
      <c r="B471" s="12" t="s">
        <v>33</v>
      </c>
      <c r="C471" s="11" t="s">
        <v>220</v>
      </c>
      <c r="D471" s="13">
        <v>356242235</v>
      </c>
      <c r="E471" s="11" t="s">
        <v>22</v>
      </c>
      <c r="F471" s="78">
        <v>39460</v>
      </c>
      <c r="G471" s="79" t="str">
        <f t="shared" si="14"/>
        <v>January</v>
      </c>
      <c r="H471" s="16">
        <f t="shared" ca="1" si="15"/>
        <v>12</v>
      </c>
      <c r="I471" s="17" t="s">
        <v>37</v>
      </c>
      <c r="J471" s="93">
        <v>63059</v>
      </c>
      <c r="K471" s="12">
        <v>3</v>
      </c>
      <c r="L471" s="11" t="s">
        <v>486</v>
      </c>
      <c r="M471" s="12" t="s">
        <v>33</v>
      </c>
      <c r="N471" s="11" t="s">
        <v>220</v>
      </c>
      <c r="O471" s="13">
        <v>319449613</v>
      </c>
      <c r="P471" s="11" t="s">
        <v>14</v>
      </c>
      <c r="Q471" s="78">
        <v>39188</v>
      </c>
      <c r="R471" s="79" t="s">
        <v>1601</v>
      </c>
      <c r="S471" s="16">
        <v>13</v>
      </c>
      <c r="T471" s="17" t="s">
        <v>20</v>
      </c>
      <c r="U471" s="157">
        <v>50976</v>
      </c>
      <c r="V471" s="12">
        <v>2</v>
      </c>
    </row>
    <row r="472" spans="1:22" hidden="1" x14ac:dyDescent="0.25">
      <c r="A472" s="11" t="s">
        <v>195</v>
      </c>
      <c r="B472" s="12" t="s">
        <v>33</v>
      </c>
      <c r="C472" s="11" t="s">
        <v>522</v>
      </c>
      <c r="D472" s="13">
        <v>115404531</v>
      </c>
      <c r="E472" s="11" t="s">
        <v>22</v>
      </c>
      <c r="F472" s="78">
        <v>41029</v>
      </c>
      <c r="G472" s="79" t="str">
        <f t="shared" si="14"/>
        <v>April</v>
      </c>
      <c r="H472" s="16">
        <f t="shared" ca="1" si="15"/>
        <v>8</v>
      </c>
      <c r="I472" s="17" t="s">
        <v>37</v>
      </c>
      <c r="J472" s="93">
        <v>44415</v>
      </c>
      <c r="K472" s="12">
        <v>2</v>
      </c>
      <c r="L472" s="11" t="s">
        <v>39</v>
      </c>
      <c r="M472" s="12" t="s">
        <v>28</v>
      </c>
      <c r="N472" s="11" t="s">
        <v>127</v>
      </c>
      <c r="O472" s="13">
        <v>759350847</v>
      </c>
      <c r="P472" s="11" t="s">
        <v>14</v>
      </c>
      <c r="Q472" s="78">
        <v>41253</v>
      </c>
      <c r="R472" s="79" t="s">
        <v>1598</v>
      </c>
      <c r="S472" s="16">
        <v>7</v>
      </c>
      <c r="T472" s="17" t="s">
        <v>15</v>
      </c>
      <c r="U472" s="157">
        <v>49451</v>
      </c>
      <c r="V472" s="12">
        <v>4</v>
      </c>
    </row>
    <row r="473" spans="1:22" hidden="1" x14ac:dyDescent="0.25">
      <c r="A473" s="11" t="s">
        <v>103</v>
      </c>
      <c r="B473" s="12" t="s">
        <v>12</v>
      </c>
      <c r="C473" s="11" t="s">
        <v>685</v>
      </c>
      <c r="D473" s="13">
        <v>145495793</v>
      </c>
      <c r="E473" s="11" t="s">
        <v>22</v>
      </c>
      <c r="F473" s="78">
        <v>37816</v>
      </c>
      <c r="G473" s="79" t="str">
        <f t="shared" si="14"/>
        <v>July</v>
      </c>
      <c r="H473" s="16">
        <f t="shared" ca="1" si="15"/>
        <v>17</v>
      </c>
      <c r="I473" s="17" t="s">
        <v>42</v>
      </c>
      <c r="J473" s="93">
        <v>31050</v>
      </c>
      <c r="K473" s="12">
        <v>4</v>
      </c>
      <c r="L473" s="11" t="s">
        <v>745</v>
      </c>
      <c r="M473" s="12" t="s">
        <v>25</v>
      </c>
      <c r="N473" s="11" t="s">
        <v>460</v>
      </c>
      <c r="O473" s="13">
        <v>711445298</v>
      </c>
      <c r="P473" s="11" t="s">
        <v>17</v>
      </c>
      <c r="Q473" s="78">
        <v>43476</v>
      </c>
      <c r="R473" s="79" t="s">
        <v>1597</v>
      </c>
      <c r="S473" s="16">
        <v>1</v>
      </c>
      <c r="T473" s="17"/>
      <c r="U473" s="157">
        <v>113805</v>
      </c>
      <c r="V473" s="12">
        <v>1</v>
      </c>
    </row>
    <row r="474" spans="1:22" hidden="1" x14ac:dyDescent="0.25">
      <c r="A474" s="11" t="s">
        <v>132</v>
      </c>
      <c r="B474" s="12" t="s">
        <v>28</v>
      </c>
      <c r="C474" s="11" t="s">
        <v>522</v>
      </c>
      <c r="D474" s="13">
        <v>379340654</v>
      </c>
      <c r="E474" s="11" t="s">
        <v>14</v>
      </c>
      <c r="F474" s="78">
        <v>38846</v>
      </c>
      <c r="G474" s="79" t="str">
        <f t="shared" si="14"/>
        <v>May</v>
      </c>
      <c r="H474" s="16">
        <f t="shared" ca="1" si="15"/>
        <v>14</v>
      </c>
      <c r="I474" s="17" t="s">
        <v>42</v>
      </c>
      <c r="J474" s="93">
        <v>49802</v>
      </c>
      <c r="K474" s="12">
        <v>1</v>
      </c>
      <c r="L474" s="11" t="s">
        <v>655</v>
      </c>
      <c r="M474" s="12" t="s">
        <v>28</v>
      </c>
      <c r="N474" s="11" t="s">
        <v>51</v>
      </c>
      <c r="O474" s="13">
        <v>216607562</v>
      </c>
      <c r="P474" s="11" t="s">
        <v>14</v>
      </c>
      <c r="Q474" s="78">
        <v>38315</v>
      </c>
      <c r="R474" s="79" t="s">
        <v>1602</v>
      </c>
      <c r="S474" s="16">
        <v>15</v>
      </c>
      <c r="T474" s="17" t="s">
        <v>37</v>
      </c>
      <c r="U474" s="157">
        <v>66636</v>
      </c>
      <c r="V474" s="12">
        <v>2</v>
      </c>
    </row>
    <row r="475" spans="1:22" hidden="1" x14ac:dyDescent="0.25">
      <c r="A475" s="11" t="s">
        <v>744</v>
      </c>
      <c r="B475" s="12" t="s">
        <v>12</v>
      </c>
      <c r="C475" s="11" t="s">
        <v>220</v>
      </c>
      <c r="D475" s="13">
        <v>318068637</v>
      </c>
      <c r="E475" s="11" t="s">
        <v>17</v>
      </c>
      <c r="F475" s="78">
        <v>42394</v>
      </c>
      <c r="G475" s="79" t="str">
        <f t="shared" si="14"/>
        <v>January</v>
      </c>
      <c r="H475" s="16">
        <f t="shared" ca="1" si="15"/>
        <v>4</v>
      </c>
      <c r="I475" s="17"/>
      <c r="J475" s="93">
        <v>84753</v>
      </c>
      <c r="K475" s="12">
        <v>4</v>
      </c>
      <c r="L475" s="11" t="s">
        <v>414</v>
      </c>
      <c r="M475" s="12" t="s">
        <v>28</v>
      </c>
      <c r="N475" s="11" t="s">
        <v>220</v>
      </c>
      <c r="O475" s="13">
        <v>843064707</v>
      </c>
      <c r="P475" s="11" t="s">
        <v>17</v>
      </c>
      <c r="Q475" s="78">
        <v>43536</v>
      </c>
      <c r="R475" s="79" t="s">
        <v>1599</v>
      </c>
      <c r="S475" s="16">
        <v>1</v>
      </c>
      <c r="T475" s="17"/>
      <c r="U475" s="157">
        <v>77099</v>
      </c>
      <c r="V475" s="12">
        <v>3</v>
      </c>
    </row>
    <row r="476" spans="1:22" hidden="1" x14ac:dyDescent="0.25">
      <c r="A476" s="11" t="s">
        <v>168</v>
      </c>
      <c r="B476" s="12" t="s">
        <v>33</v>
      </c>
      <c r="C476" s="11" t="s">
        <v>381</v>
      </c>
      <c r="D476" s="13">
        <v>364404060</v>
      </c>
      <c r="E476" s="11" t="s">
        <v>22</v>
      </c>
      <c r="F476" s="78">
        <v>41218</v>
      </c>
      <c r="G476" s="79" t="str">
        <f t="shared" si="14"/>
        <v>November</v>
      </c>
      <c r="H476" s="16">
        <f t="shared" ca="1" si="15"/>
        <v>8</v>
      </c>
      <c r="I476" s="17" t="s">
        <v>15</v>
      </c>
      <c r="J476" s="93">
        <v>42194</v>
      </c>
      <c r="K476" s="12">
        <v>5</v>
      </c>
      <c r="L476" s="11" t="s">
        <v>316</v>
      </c>
      <c r="M476" s="12" t="s">
        <v>12</v>
      </c>
      <c r="N476" s="11" t="s">
        <v>611</v>
      </c>
      <c r="O476" s="13">
        <v>649292883</v>
      </c>
      <c r="P476" s="11" t="s">
        <v>14</v>
      </c>
      <c r="Q476" s="78">
        <v>41093</v>
      </c>
      <c r="R476" s="79" t="s">
        <v>1593</v>
      </c>
      <c r="S476" s="16">
        <v>8</v>
      </c>
      <c r="T476" s="17" t="s">
        <v>37</v>
      </c>
      <c r="U476" s="157">
        <v>43079</v>
      </c>
      <c r="V476" s="12">
        <v>5</v>
      </c>
    </row>
    <row r="477" spans="1:22" hidden="1" x14ac:dyDescent="0.25">
      <c r="A477" s="11" t="s">
        <v>486</v>
      </c>
      <c r="B477" s="12" t="s">
        <v>33</v>
      </c>
      <c r="C477" s="11" t="s">
        <v>220</v>
      </c>
      <c r="D477" s="13">
        <v>319449613</v>
      </c>
      <c r="E477" s="11" t="s">
        <v>14</v>
      </c>
      <c r="F477" s="78">
        <v>39188</v>
      </c>
      <c r="G477" s="79" t="str">
        <f t="shared" si="14"/>
        <v>April</v>
      </c>
      <c r="H477" s="16">
        <f t="shared" ca="1" si="15"/>
        <v>13</v>
      </c>
      <c r="I477" s="17" t="s">
        <v>20</v>
      </c>
      <c r="J477" s="93">
        <v>50976</v>
      </c>
      <c r="K477" s="12">
        <v>2</v>
      </c>
      <c r="L477" s="11" t="s">
        <v>487</v>
      </c>
      <c r="M477" s="12" t="s">
        <v>12</v>
      </c>
      <c r="N477" s="11" t="s">
        <v>780</v>
      </c>
      <c r="O477" s="13">
        <v>797985708</v>
      </c>
      <c r="P477" s="11" t="s">
        <v>14</v>
      </c>
      <c r="Q477" s="78">
        <v>39929</v>
      </c>
      <c r="R477" s="79" t="s">
        <v>1601</v>
      </c>
      <c r="S477" s="16">
        <v>11</v>
      </c>
      <c r="T477" s="17" t="s">
        <v>42</v>
      </c>
      <c r="U477" s="157">
        <v>54918</v>
      </c>
      <c r="V477" s="12">
        <v>5</v>
      </c>
    </row>
    <row r="478" spans="1:22" hidden="1" x14ac:dyDescent="0.25">
      <c r="A478" s="11" t="s">
        <v>39</v>
      </c>
      <c r="B478" s="12" t="s">
        <v>28</v>
      </c>
      <c r="C478" s="11" t="s">
        <v>127</v>
      </c>
      <c r="D478" s="13">
        <v>759350847</v>
      </c>
      <c r="E478" s="11" t="s">
        <v>14</v>
      </c>
      <c r="F478" s="78">
        <v>41253</v>
      </c>
      <c r="G478" s="79" t="str">
        <f t="shared" si="14"/>
        <v>December</v>
      </c>
      <c r="H478" s="16">
        <f t="shared" ca="1" si="15"/>
        <v>7</v>
      </c>
      <c r="I478" s="17" t="s">
        <v>15</v>
      </c>
      <c r="J478" s="93">
        <v>49451</v>
      </c>
      <c r="K478" s="12">
        <v>4</v>
      </c>
      <c r="L478" s="11" t="s">
        <v>317</v>
      </c>
      <c r="M478" s="12" t="s">
        <v>28</v>
      </c>
      <c r="N478" s="11" t="s">
        <v>220</v>
      </c>
      <c r="O478" s="13">
        <v>962553692</v>
      </c>
      <c r="P478" s="11" t="s">
        <v>14</v>
      </c>
      <c r="Q478" s="78">
        <v>38012</v>
      </c>
      <c r="R478" s="79" t="s">
        <v>1597</v>
      </c>
      <c r="S478" s="16">
        <v>16</v>
      </c>
      <c r="T478" s="17" t="s">
        <v>37</v>
      </c>
      <c r="U478" s="157">
        <v>116451</v>
      </c>
      <c r="V478" s="12">
        <v>3</v>
      </c>
    </row>
    <row r="479" spans="1:22" x14ac:dyDescent="0.25">
      <c r="A479" s="11" t="s">
        <v>745</v>
      </c>
      <c r="B479" s="12" t="s">
        <v>25</v>
      </c>
      <c r="C479" s="11" t="s">
        <v>460</v>
      </c>
      <c r="D479" s="13">
        <v>711445298</v>
      </c>
      <c r="E479" s="11" t="s">
        <v>17</v>
      </c>
      <c r="F479" s="78">
        <v>43476</v>
      </c>
      <c r="G479" s="79" t="str">
        <f t="shared" si="14"/>
        <v>January</v>
      </c>
      <c r="H479" s="16">
        <f t="shared" ca="1" si="15"/>
        <v>1</v>
      </c>
      <c r="I479" s="17"/>
      <c r="J479" s="93">
        <v>113805</v>
      </c>
      <c r="K479" s="12">
        <v>1</v>
      </c>
      <c r="L479" s="11" t="s">
        <v>159</v>
      </c>
      <c r="M479" s="12" t="s">
        <v>33</v>
      </c>
      <c r="N479" s="11" t="s">
        <v>220</v>
      </c>
      <c r="O479" s="13">
        <v>428024993</v>
      </c>
      <c r="P479" s="11" t="s">
        <v>17</v>
      </c>
      <c r="Q479" s="78">
        <v>36630</v>
      </c>
      <c r="R479" s="79" t="s">
        <v>1601</v>
      </c>
      <c r="S479" s="16">
        <v>20</v>
      </c>
      <c r="T479" s="17"/>
      <c r="U479" s="157">
        <v>43457</v>
      </c>
      <c r="V479" s="12">
        <v>3</v>
      </c>
    </row>
    <row r="480" spans="1:22" hidden="1" x14ac:dyDescent="0.25">
      <c r="A480" s="11" t="s">
        <v>655</v>
      </c>
      <c r="B480" s="12" t="s">
        <v>28</v>
      </c>
      <c r="C480" s="11" t="s">
        <v>51</v>
      </c>
      <c r="D480" s="13">
        <v>216607562</v>
      </c>
      <c r="E480" s="11" t="s">
        <v>14</v>
      </c>
      <c r="F480" s="78">
        <v>38315</v>
      </c>
      <c r="G480" s="79" t="str">
        <f t="shared" si="14"/>
        <v>November</v>
      </c>
      <c r="H480" s="16">
        <f t="shared" ca="1" si="15"/>
        <v>16</v>
      </c>
      <c r="I480" s="17" t="s">
        <v>37</v>
      </c>
      <c r="J480" s="93">
        <v>66636</v>
      </c>
      <c r="K480" s="12">
        <v>2</v>
      </c>
      <c r="L480" s="11" t="s">
        <v>488</v>
      </c>
      <c r="M480" s="12" t="s">
        <v>12</v>
      </c>
      <c r="N480" s="11" t="s">
        <v>146</v>
      </c>
      <c r="O480" s="13">
        <v>719937584</v>
      </c>
      <c r="P480" s="11" t="s">
        <v>14</v>
      </c>
      <c r="Q480" s="78">
        <v>36303</v>
      </c>
      <c r="R480" s="79" t="s">
        <v>1600</v>
      </c>
      <c r="S480" s="16">
        <v>21</v>
      </c>
      <c r="T480" s="17" t="s">
        <v>37</v>
      </c>
      <c r="U480" s="157">
        <v>50787</v>
      </c>
      <c r="V480" s="12">
        <v>5</v>
      </c>
    </row>
    <row r="481" spans="1:22" hidden="1" x14ac:dyDescent="0.25">
      <c r="A481" s="11" t="s">
        <v>414</v>
      </c>
      <c r="B481" s="12" t="s">
        <v>28</v>
      </c>
      <c r="C481" s="11" t="s">
        <v>220</v>
      </c>
      <c r="D481" s="13">
        <v>843064707</v>
      </c>
      <c r="E481" s="11" t="s">
        <v>17</v>
      </c>
      <c r="F481" s="78">
        <v>43536</v>
      </c>
      <c r="G481" s="79" t="str">
        <f t="shared" si="14"/>
        <v>March</v>
      </c>
      <c r="H481" s="16">
        <f t="shared" ca="1" si="15"/>
        <v>1</v>
      </c>
      <c r="I481" s="17"/>
      <c r="J481" s="93">
        <v>77099</v>
      </c>
      <c r="K481" s="12">
        <v>3</v>
      </c>
      <c r="L481" s="11" t="s">
        <v>218</v>
      </c>
      <c r="M481" s="12" t="s">
        <v>33</v>
      </c>
      <c r="N481" s="11" t="s">
        <v>522</v>
      </c>
      <c r="O481" s="13">
        <v>161439267</v>
      </c>
      <c r="P481" s="11" t="s">
        <v>14</v>
      </c>
      <c r="Q481" s="78">
        <v>42218</v>
      </c>
      <c r="R481" s="79" t="s">
        <v>1594</v>
      </c>
      <c r="S481" s="16">
        <v>5</v>
      </c>
      <c r="T481" s="17" t="s">
        <v>23</v>
      </c>
      <c r="U481" s="157">
        <v>56727</v>
      </c>
      <c r="V481" s="12">
        <v>5</v>
      </c>
    </row>
    <row r="482" spans="1:22" hidden="1" x14ac:dyDescent="0.25">
      <c r="A482" s="11" t="s">
        <v>316</v>
      </c>
      <c r="B482" s="12" t="s">
        <v>12</v>
      </c>
      <c r="C482" s="11" t="s">
        <v>611</v>
      </c>
      <c r="D482" s="13">
        <v>649292883</v>
      </c>
      <c r="E482" s="11" t="s">
        <v>14</v>
      </c>
      <c r="F482" s="78">
        <v>41093</v>
      </c>
      <c r="G482" s="79" t="str">
        <f t="shared" si="14"/>
        <v>July</v>
      </c>
      <c r="H482" s="16">
        <f t="shared" ca="1" si="15"/>
        <v>8</v>
      </c>
      <c r="I482" s="17" t="s">
        <v>37</v>
      </c>
      <c r="J482" s="93">
        <v>43079</v>
      </c>
      <c r="K482" s="12">
        <v>5</v>
      </c>
      <c r="L482" s="11" t="s">
        <v>584</v>
      </c>
      <c r="M482" s="12" t="s">
        <v>33</v>
      </c>
      <c r="N482" s="11" t="s">
        <v>685</v>
      </c>
      <c r="O482" s="13">
        <v>121173068</v>
      </c>
      <c r="P482" s="11" t="s">
        <v>14</v>
      </c>
      <c r="Q482" s="78">
        <v>43424</v>
      </c>
      <c r="R482" s="79" t="s">
        <v>1602</v>
      </c>
      <c r="S482" s="16">
        <v>1</v>
      </c>
      <c r="T482" s="17" t="s">
        <v>15</v>
      </c>
      <c r="U482" s="157">
        <v>62627</v>
      </c>
      <c r="V482" s="12">
        <v>5</v>
      </c>
    </row>
    <row r="483" spans="1:22" hidden="1" x14ac:dyDescent="0.25">
      <c r="A483" s="11" t="s">
        <v>487</v>
      </c>
      <c r="B483" s="12" t="s">
        <v>12</v>
      </c>
      <c r="C483" s="11" t="s">
        <v>780</v>
      </c>
      <c r="D483" s="13">
        <v>797985708</v>
      </c>
      <c r="E483" s="11" t="s">
        <v>14</v>
      </c>
      <c r="F483" s="78">
        <v>39929</v>
      </c>
      <c r="G483" s="79" t="str">
        <f t="shared" si="14"/>
        <v>April</v>
      </c>
      <c r="H483" s="16">
        <f t="shared" ca="1" si="15"/>
        <v>11</v>
      </c>
      <c r="I483" s="17" t="s">
        <v>42</v>
      </c>
      <c r="J483" s="93">
        <v>54918</v>
      </c>
      <c r="K483" s="12">
        <v>5</v>
      </c>
      <c r="L483" s="11" t="s">
        <v>746</v>
      </c>
      <c r="M483" s="12" t="s">
        <v>28</v>
      </c>
      <c r="N483" s="11" t="s">
        <v>67</v>
      </c>
      <c r="O483" s="13">
        <v>981106829</v>
      </c>
      <c r="P483" s="11" t="s">
        <v>17</v>
      </c>
      <c r="Q483" s="78">
        <v>38704</v>
      </c>
      <c r="R483" s="79" t="s">
        <v>1598</v>
      </c>
      <c r="S483" s="16">
        <v>14</v>
      </c>
      <c r="T483" s="17"/>
      <c r="U483" s="157">
        <v>115398</v>
      </c>
      <c r="V483" s="12">
        <v>5</v>
      </c>
    </row>
    <row r="484" spans="1:22" x14ac:dyDescent="0.25">
      <c r="A484" s="11" t="s">
        <v>317</v>
      </c>
      <c r="B484" s="12" t="s">
        <v>28</v>
      </c>
      <c r="C484" s="11" t="s">
        <v>220</v>
      </c>
      <c r="D484" s="13">
        <v>962553692</v>
      </c>
      <c r="E484" s="11" t="s">
        <v>14</v>
      </c>
      <c r="F484" s="78">
        <v>38012</v>
      </c>
      <c r="G484" s="79" t="str">
        <f t="shared" si="14"/>
        <v>January</v>
      </c>
      <c r="H484" s="16">
        <f t="shared" ca="1" si="15"/>
        <v>16</v>
      </c>
      <c r="I484" s="17" t="s">
        <v>37</v>
      </c>
      <c r="J484" s="93">
        <v>116451</v>
      </c>
      <c r="K484" s="12">
        <v>3</v>
      </c>
      <c r="L484" s="11" t="s">
        <v>489</v>
      </c>
      <c r="M484" s="12" t="s">
        <v>33</v>
      </c>
      <c r="N484" s="11" t="s">
        <v>611</v>
      </c>
      <c r="O484" s="13">
        <v>420739404</v>
      </c>
      <c r="P484" s="11" t="s">
        <v>14</v>
      </c>
      <c r="Q484" s="78">
        <v>36125</v>
      </c>
      <c r="R484" s="79" t="s">
        <v>1602</v>
      </c>
      <c r="S484" s="16">
        <v>21</v>
      </c>
      <c r="T484" s="17" t="s">
        <v>37</v>
      </c>
      <c r="U484" s="157">
        <v>33534</v>
      </c>
      <c r="V484" s="12">
        <v>1</v>
      </c>
    </row>
    <row r="485" spans="1:22" hidden="1" x14ac:dyDescent="0.25">
      <c r="A485" s="11" t="s">
        <v>159</v>
      </c>
      <c r="B485" s="12" t="s">
        <v>33</v>
      </c>
      <c r="C485" s="11" t="s">
        <v>220</v>
      </c>
      <c r="D485" s="13">
        <v>428024993</v>
      </c>
      <c r="E485" s="11" t="s">
        <v>17</v>
      </c>
      <c r="F485" s="78">
        <v>36630</v>
      </c>
      <c r="G485" s="79" t="str">
        <f t="shared" si="14"/>
        <v>April</v>
      </c>
      <c r="H485" s="16">
        <f t="shared" ca="1" si="15"/>
        <v>20</v>
      </c>
      <c r="I485" s="17"/>
      <c r="J485" s="93">
        <v>43457</v>
      </c>
      <c r="K485" s="12">
        <v>3</v>
      </c>
      <c r="L485" s="11" t="s">
        <v>318</v>
      </c>
      <c r="M485" s="12" t="s">
        <v>28</v>
      </c>
      <c r="N485" s="11" t="s">
        <v>67</v>
      </c>
      <c r="O485" s="13">
        <v>242099349</v>
      </c>
      <c r="P485" s="11" t="s">
        <v>14</v>
      </c>
      <c r="Q485" s="78">
        <v>43357</v>
      </c>
      <c r="R485" s="79" t="s">
        <v>1595</v>
      </c>
      <c r="S485" s="16">
        <v>2</v>
      </c>
      <c r="T485" s="17" t="s">
        <v>20</v>
      </c>
      <c r="U485" s="157">
        <v>105057</v>
      </c>
      <c r="V485" s="12">
        <v>3</v>
      </c>
    </row>
    <row r="486" spans="1:22" x14ac:dyDescent="0.25">
      <c r="A486" s="11" t="s">
        <v>488</v>
      </c>
      <c r="B486" s="12" t="s">
        <v>12</v>
      </c>
      <c r="C486" s="11" t="s">
        <v>146</v>
      </c>
      <c r="D486" s="13">
        <v>719937584</v>
      </c>
      <c r="E486" s="11" t="s">
        <v>14</v>
      </c>
      <c r="F486" s="78">
        <v>36303</v>
      </c>
      <c r="G486" s="79" t="str">
        <f t="shared" si="14"/>
        <v>May</v>
      </c>
      <c r="H486" s="16">
        <f t="shared" ca="1" si="15"/>
        <v>21</v>
      </c>
      <c r="I486" s="17" t="s">
        <v>37</v>
      </c>
      <c r="J486" s="93">
        <v>50787</v>
      </c>
      <c r="K486" s="12">
        <v>5</v>
      </c>
      <c r="L486" s="11" t="s">
        <v>196</v>
      </c>
      <c r="M486" s="12" t="s">
        <v>12</v>
      </c>
      <c r="N486" s="11" t="s">
        <v>381</v>
      </c>
      <c r="O486" s="13">
        <v>738946277</v>
      </c>
      <c r="P486" s="11" t="s">
        <v>14</v>
      </c>
      <c r="Q486" s="78">
        <v>36079</v>
      </c>
      <c r="R486" s="79" t="s">
        <v>1596</v>
      </c>
      <c r="S486" s="16">
        <v>22</v>
      </c>
      <c r="T486" s="17" t="s">
        <v>23</v>
      </c>
      <c r="U486" s="157">
        <v>42201</v>
      </c>
      <c r="V486" s="12">
        <v>5</v>
      </c>
    </row>
    <row r="487" spans="1:22" hidden="1" x14ac:dyDescent="0.25">
      <c r="A487" s="11" t="s">
        <v>218</v>
      </c>
      <c r="B487" s="12" t="s">
        <v>33</v>
      </c>
      <c r="C487" s="11" t="s">
        <v>522</v>
      </c>
      <c r="D487" s="13">
        <v>161439267</v>
      </c>
      <c r="E487" s="11" t="s">
        <v>14</v>
      </c>
      <c r="F487" s="78">
        <v>42218</v>
      </c>
      <c r="G487" s="79" t="str">
        <f t="shared" si="14"/>
        <v>August</v>
      </c>
      <c r="H487" s="16">
        <f t="shared" ca="1" si="15"/>
        <v>5</v>
      </c>
      <c r="I487" s="17" t="s">
        <v>23</v>
      </c>
      <c r="J487" s="93">
        <v>56727</v>
      </c>
      <c r="K487" s="12">
        <v>5</v>
      </c>
      <c r="L487" s="11" t="s">
        <v>319</v>
      </c>
      <c r="M487" s="12" t="s">
        <v>28</v>
      </c>
      <c r="N487" s="11" t="s">
        <v>220</v>
      </c>
      <c r="O487" s="13">
        <v>219245495</v>
      </c>
      <c r="P487" s="11" t="s">
        <v>17</v>
      </c>
      <c r="Q487" s="78">
        <v>37281</v>
      </c>
      <c r="R487" s="79" t="s">
        <v>1597</v>
      </c>
      <c r="S487" s="16">
        <v>18</v>
      </c>
      <c r="T487" s="17"/>
      <c r="U487" s="157">
        <v>85469</v>
      </c>
      <c r="V487" s="12">
        <v>3</v>
      </c>
    </row>
    <row r="488" spans="1:22" hidden="1" x14ac:dyDescent="0.25">
      <c r="A488" s="11" t="s">
        <v>584</v>
      </c>
      <c r="B488" s="12" t="s">
        <v>33</v>
      </c>
      <c r="C488" s="11" t="s">
        <v>685</v>
      </c>
      <c r="D488" s="13">
        <v>121173068</v>
      </c>
      <c r="E488" s="11" t="s">
        <v>14</v>
      </c>
      <c r="F488" s="78">
        <v>43424</v>
      </c>
      <c r="G488" s="79" t="str">
        <f t="shared" si="14"/>
        <v>November</v>
      </c>
      <c r="H488" s="16">
        <f t="shared" ca="1" si="15"/>
        <v>2</v>
      </c>
      <c r="I488" s="17" t="s">
        <v>15</v>
      </c>
      <c r="J488" s="93">
        <v>62627</v>
      </c>
      <c r="K488" s="12">
        <v>5</v>
      </c>
      <c r="L488" s="11" t="s">
        <v>490</v>
      </c>
      <c r="M488" s="12" t="s">
        <v>31</v>
      </c>
      <c r="N488" s="11" t="s">
        <v>685</v>
      </c>
      <c r="O488" s="13">
        <v>230192897</v>
      </c>
      <c r="P488" s="11" t="s">
        <v>14</v>
      </c>
      <c r="Q488" s="78">
        <v>42297</v>
      </c>
      <c r="R488" s="79" t="s">
        <v>1596</v>
      </c>
      <c r="S488" s="16">
        <v>5</v>
      </c>
      <c r="T488" s="17" t="s">
        <v>23</v>
      </c>
      <c r="U488" s="157">
        <v>92961</v>
      </c>
      <c r="V488" s="12">
        <v>2</v>
      </c>
    </row>
    <row r="489" spans="1:22" x14ac:dyDescent="0.25">
      <c r="A489" s="11" t="s">
        <v>746</v>
      </c>
      <c r="B489" s="12" t="s">
        <v>28</v>
      </c>
      <c r="C489" s="11" t="s">
        <v>67</v>
      </c>
      <c r="D489" s="13">
        <v>981106829</v>
      </c>
      <c r="E489" s="11" t="s">
        <v>17</v>
      </c>
      <c r="F489" s="78">
        <v>38704</v>
      </c>
      <c r="G489" s="79" t="str">
        <f t="shared" si="14"/>
        <v>December</v>
      </c>
      <c r="H489" s="16">
        <f t="shared" ca="1" si="15"/>
        <v>14</v>
      </c>
      <c r="I489" s="17"/>
      <c r="J489" s="93">
        <v>115398</v>
      </c>
      <c r="K489" s="12">
        <v>5</v>
      </c>
      <c r="L489" s="11" t="s">
        <v>40</v>
      </c>
      <c r="M489" s="12" t="s">
        <v>31</v>
      </c>
      <c r="N489" s="11" t="s">
        <v>172</v>
      </c>
      <c r="O489" s="13">
        <v>279591317</v>
      </c>
      <c r="P489" s="11" t="s">
        <v>26</v>
      </c>
      <c r="Q489" s="78">
        <v>39119</v>
      </c>
      <c r="R489" s="79" t="s">
        <v>1604</v>
      </c>
      <c r="S489" s="16">
        <v>13</v>
      </c>
      <c r="T489" s="17"/>
      <c r="U489" s="157">
        <v>52337</v>
      </c>
      <c r="V489" s="12">
        <v>4</v>
      </c>
    </row>
    <row r="490" spans="1:22" x14ac:dyDescent="0.25">
      <c r="A490" s="11" t="s">
        <v>489</v>
      </c>
      <c r="B490" s="12" t="s">
        <v>33</v>
      </c>
      <c r="C490" s="11" t="s">
        <v>611</v>
      </c>
      <c r="D490" s="13">
        <v>420739404</v>
      </c>
      <c r="E490" s="11" t="s">
        <v>14</v>
      </c>
      <c r="F490" s="78">
        <v>36125</v>
      </c>
      <c r="G490" s="79" t="str">
        <f t="shared" si="14"/>
        <v>November</v>
      </c>
      <c r="H490" s="16">
        <f t="shared" ca="1" si="15"/>
        <v>22</v>
      </c>
      <c r="I490" s="17" t="s">
        <v>37</v>
      </c>
      <c r="J490" s="93">
        <v>33534</v>
      </c>
      <c r="K490" s="12">
        <v>1</v>
      </c>
      <c r="L490" s="11" t="s">
        <v>320</v>
      </c>
      <c r="M490" s="12" t="s">
        <v>33</v>
      </c>
      <c r="N490" s="11" t="s">
        <v>611</v>
      </c>
      <c r="O490" s="13">
        <v>750722934</v>
      </c>
      <c r="P490" s="11" t="s">
        <v>14</v>
      </c>
      <c r="Q490" s="78">
        <v>38425</v>
      </c>
      <c r="R490" s="79" t="s">
        <v>1599</v>
      </c>
      <c r="S490" s="16">
        <v>15</v>
      </c>
      <c r="T490" s="17" t="s">
        <v>37</v>
      </c>
      <c r="U490" s="157">
        <v>50990</v>
      </c>
      <c r="V490" s="12">
        <v>5</v>
      </c>
    </row>
    <row r="491" spans="1:22" x14ac:dyDescent="0.25">
      <c r="A491" s="11" t="s">
        <v>318</v>
      </c>
      <c r="B491" s="12" t="s">
        <v>28</v>
      </c>
      <c r="C491" s="11" t="s">
        <v>67</v>
      </c>
      <c r="D491" s="13">
        <v>242099349</v>
      </c>
      <c r="E491" s="11" t="s">
        <v>14</v>
      </c>
      <c r="F491" s="78">
        <v>43357</v>
      </c>
      <c r="G491" s="79" t="str">
        <f t="shared" si="14"/>
        <v>September</v>
      </c>
      <c r="H491" s="16">
        <f t="shared" ca="1" si="15"/>
        <v>2</v>
      </c>
      <c r="I491" s="17" t="s">
        <v>20</v>
      </c>
      <c r="J491" s="93">
        <v>105057</v>
      </c>
      <c r="K491" s="12">
        <v>3</v>
      </c>
      <c r="L491" s="11" t="s">
        <v>104</v>
      </c>
      <c r="M491" s="12" t="s">
        <v>31</v>
      </c>
      <c r="N491" s="11" t="s">
        <v>381</v>
      </c>
      <c r="O491" s="13">
        <v>991764142</v>
      </c>
      <c r="P491" s="11" t="s">
        <v>17</v>
      </c>
      <c r="Q491" s="78">
        <v>37803</v>
      </c>
      <c r="R491" s="79" t="s">
        <v>1593</v>
      </c>
      <c r="S491" s="16">
        <v>17</v>
      </c>
      <c r="T491" s="17"/>
      <c r="U491" s="157">
        <v>110606</v>
      </c>
      <c r="V491" s="12">
        <v>5</v>
      </c>
    </row>
    <row r="492" spans="1:22" x14ac:dyDescent="0.25">
      <c r="A492" s="11" t="s">
        <v>196</v>
      </c>
      <c r="B492" s="12" t="s">
        <v>12</v>
      </c>
      <c r="C492" s="11" t="s">
        <v>381</v>
      </c>
      <c r="D492" s="13">
        <v>738946277</v>
      </c>
      <c r="E492" s="11" t="s">
        <v>14</v>
      </c>
      <c r="F492" s="78">
        <v>36079</v>
      </c>
      <c r="G492" s="79" t="str">
        <f t="shared" si="14"/>
        <v>October</v>
      </c>
      <c r="H492" s="16">
        <f t="shared" ca="1" si="15"/>
        <v>22</v>
      </c>
      <c r="I492" s="17" t="s">
        <v>23</v>
      </c>
      <c r="J492" s="93">
        <v>42201</v>
      </c>
      <c r="K492" s="12">
        <v>5</v>
      </c>
      <c r="L492" s="11" t="s">
        <v>105</v>
      </c>
      <c r="M492" s="12" t="s">
        <v>12</v>
      </c>
      <c r="N492" s="11" t="s">
        <v>51</v>
      </c>
      <c r="O492" s="13">
        <v>515543972</v>
      </c>
      <c r="P492" s="11" t="s">
        <v>14</v>
      </c>
      <c r="Q492" s="78">
        <v>39475</v>
      </c>
      <c r="R492" s="79" t="s">
        <v>1597</v>
      </c>
      <c r="S492" s="16">
        <v>12</v>
      </c>
      <c r="T492" s="17" t="s">
        <v>20</v>
      </c>
      <c r="U492" s="157">
        <v>76194</v>
      </c>
      <c r="V492" s="12">
        <v>1</v>
      </c>
    </row>
    <row r="493" spans="1:22" hidden="1" x14ac:dyDescent="0.25">
      <c r="A493" s="11" t="s">
        <v>319</v>
      </c>
      <c r="B493" s="12" t="s">
        <v>28</v>
      </c>
      <c r="C493" s="11" t="s">
        <v>220</v>
      </c>
      <c r="D493" s="13">
        <v>219245495</v>
      </c>
      <c r="E493" s="11" t="s">
        <v>17</v>
      </c>
      <c r="F493" s="78">
        <v>37281</v>
      </c>
      <c r="G493" s="79" t="str">
        <f t="shared" si="14"/>
        <v>January</v>
      </c>
      <c r="H493" s="16">
        <f t="shared" ca="1" si="15"/>
        <v>18</v>
      </c>
      <c r="I493" s="17"/>
      <c r="J493" s="93">
        <v>85469</v>
      </c>
      <c r="K493" s="12">
        <v>3</v>
      </c>
      <c r="L493" s="11" t="s">
        <v>747</v>
      </c>
      <c r="M493" s="12" t="s">
        <v>28</v>
      </c>
      <c r="N493" s="11" t="s">
        <v>220</v>
      </c>
      <c r="O493" s="13">
        <v>213584397</v>
      </c>
      <c r="P493" s="11" t="s">
        <v>14</v>
      </c>
      <c r="Q493" s="78">
        <v>40187</v>
      </c>
      <c r="R493" s="79" t="s">
        <v>1597</v>
      </c>
      <c r="S493" s="16">
        <v>10</v>
      </c>
      <c r="T493" s="17" t="s">
        <v>37</v>
      </c>
      <c r="U493" s="157">
        <v>84713</v>
      </c>
      <c r="V493" s="12">
        <v>3</v>
      </c>
    </row>
    <row r="494" spans="1:22" hidden="1" x14ac:dyDescent="0.25">
      <c r="A494" s="11" t="s">
        <v>490</v>
      </c>
      <c r="B494" s="12" t="s">
        <v>31</v>
      </c>
      <c r="C494" s="11" t="s">
        <v>685</v>
      </c>
      <c r="D494" s="13">
        <v>230192897</v>
      </c>
      <c r="E494" s="11" t="s">
        <v>14</v>
      </c>
      <c r="F494" s="78">
        <v>42297</v>
      </c>
      <c r="G494" s="79" t="str">
        <f t="shared" si="14"/>
        <v>October</v>
      </c>
      <c r="H494" s="16">
        <f t="shared" ca="1" si="15"/>
        <v>5</v>
      </c>
      <c r="I494" s="17" t="s">
        <v>23</v>
      </c>
      <c r="J494" s="93">
        <v>92961</v>
      </c>
      <c r="K494" s="12">
        <v>2</v>
      </c>
      <c r="L494" s="11" t="s">
        <v>585</v>
      </c>
      <c r="M494" s="12" t="s">
        <v>31</v>
      </c>
      <c r="N494" s="11" t="s">
        <v>172</v>
      </c>
      <c r="O494" s="13">
        <v>525507320</v>
      </c>
      <c r="P494" s="11" t="s">
        <v>14</v>
      </c>
      <c r="Q494" s="78">
        <v>39270</v>
      </c>
      <c r="R494" s="79" t="s">
        <v>1593</v>
      </c>
      <c r="S494" s="16">
        <v>13</v>
      </c>
      <c r="T494" s="17" t="s">
        <v>42</v>
      </c>
      <c r="U494" s="157">
        <v>53568</v>
      </c>
      <c r="V494" s="12">
        <v>5</v>
      </c>
    </row>
    <row r="495" spans="1:22" hidden="1" x14ac:dyDescent="0.25">
      <c r="A495" s="11" t="s">
        <v>40</v>
      </c>
      <c r="B495" s="12" t="s">
        <v>31</v>
      </c>
      <c r="C495" s="11" t="s">
        <v>172</v>
      </c>
      <c r="D495" s="13">
        <v>279591317</v>
      </c>
      <c r="E495" s="11" t="s">
        <v>26</v>
      </c>
      <c r="F495" s="78">
        <v>39119</v>
      </c>
      <c r="G495" s="79" t="str">
        <f t="shared" si="14"/>
        <v>February</v>
      </c>
      <c r="H495" s="16">
        <f t="shared" ca="1" si="15"/>
        <v>13</v>
      </c>
      <c r="I495" s="17"/>
      <c r="J495" s="93">
        <v>52337</v>
      </c>
      <c r="K495" s="12">
        <v>4</v>
      </c>
      <c r="L495" s="11" t="s">
        <v>54</v>
      </c>
      <c r="M495" s="12" t="s">
        <v>25</v>
      </c>
      <c r="N495" s="11" t="s">
        <v>373</v>
      </c>
      <c r="O495" s="13">
        <v>370608224</v>
      </c>
      <c r="P495" s="11" t="s">
        <v>14</v>
      </c>
      <c r="Q495" s="78">
        <v>40263</v>
      </c>
      <c r="R495" s="79" t="s">
        <v>1599</v>
      </c>
      <c r="S495" s="16">
        <v>10</v>
      </c>
      <c r="T495" s="17" t="s">
        <v>15</v>
      </c>
      <c r="U495" s="157">
        <v>79839</v>
      </c>
      <c r="V495" s="12">
        <v>5</v>
      </c>
    </row>
    <row r="496" spans="1:22" hidden="1" x14ac:dyDescent="0.25">
      <c r="A496" s="11" t="s">
        <v>320</v>
      </c>
      <c r="B496" s="12" t="s">
        <v>33</v>
      </c>
      <c r="C496" s="11" t="s">
        <v>611</v>
      </c>
      <c r="D496" s="13">
        <v>750722934</v>
      </c>
      <c r="E496" s="11" t="s">
        <v>14</v>
      </c>
      <c r="F496" s="78">
        <v>38425</v>
      </c>
      <c r="G496" s="79" t="str">
        <f t="shared" si="14"/>
        <v>March</v>
      </c>
      <c r="H496" s="16">
        <f t="shared" ca="1" si="15"/>
        <v>15</v>
      </c>
      <c r="I496" s="17" t="s">
        <v>37</v>
      </c>
      <c r="J496" s="93">
        <v>50990</v>
      </c>
      <c r="K496" s="12">
        <v>5</v>
      </c>
      <c r="L496" s="11" t="s">
        <v>748</v>
      </c>
      <c r="M496" s="12" t="s">
        <v>25</v>
      </c>
      <c r="N496" s="11" t="s">
        <v>433</v>
      </c>
      <c r="O496" s="13">
        <v>859204644</v>
      </c>
      <c r="P496" s="11" t="s">
        <v>17</v>
      </c>
      <c r="Q496" s="78">
        <v>38580</v>
      </c>
      <c r="R496" s="79" t="s">
        <v>1594</v>
      </c>
      <c r="S496" s="16">
        <v>15</v>
      </c>
      <c r="T496" s="17"/>
      <c r="U496" s="157">
        <v>116735</v>
      </c>
      <c r="V496" s="12">
        <v>4</v>
      </c>
    </row>
    <row r="497" spans="1:22" x14ac:dyDescent="0.25">
      <c r="A497" s="11" t="s">
        <v>104</v>
      </c>
      <c r="B497" s="12" t="s">
        <v>31</v>
      </c>
      <c r="C497" s="11" t="s">
        <v>381</v>
      </c>
      <c r="D497" s="13">
        <v>991764142</v>
      </c>
      <c r="E497" s="11" t="s">
        <v>17</v>
      </c>
      <c r="F497" s="78">
        <v>37803</v>
      </c>
      <c r="G497" s="79" t="str">
        <f t="shared" si="14"/>
        <v>July</v>
      </c>
      <c r="H497" s="16">
        <f t="shared" ca="1" si="15"/>
        <v>17</v>
      </c>
      <c r="I497" s="17"/>
      <c r="J497" s="93">
        <v>110606</v>
      </c>
      <c r="K497" s="12">
        <v>5</v>
      </c>
      <c r="L497" s="11" t="s">
        <v>656</v>
      </c>
      <c r="M497" s="12" t="s">
        <v>12</v>
      </c>
      <c r="N497" s="11" t="s">
        <v>611</v>
      </c>
      <c r="O497" s="13">
        <v>512404764</v>
      </c>
      <c r="P497" s="11" t="s">
        <v>14</v>
      </c>
      <c r="Q497" s="78">
        <v>39146</v>
      </c>
      <c r="R497" s="79" t="s">
        <v>1599</v>
      </c>
      <c r="S497" s="16">
        <v>13</v>
      </c>
      <c r="T497" s="17" t="s">
        <v>37</v>
      </c>
      <c r="U497" s="157">
        <v>52650</v>
      </c>
      <c r="V497" s="12">
        <v>3</v>
      </c>
    </row>
    <row r="498" spans="1:22" hidden="1" x14ac:dyDescent="0.25">
      <c r="A498" s="11" t="s">
        <v>105</v>
      </c>
      <c r="B498" s="12" t="s">
        <v>12</v>
      </c>
      <c r="C498" s="11" t="s">
        <v>51</v>
      </c>
      <c r="D498" s="13">
        <v>515543972</v>
      </c>
      <c r="E498" s="11" t="s">
        <v>14</v>
      </c>
      <c r="F498" s="78">
        <v>39475</v>
      </c>
      <c r="G498" s="79" t="str">
        <f t="shared" si="14"/>
        <v>January</v>
      </c>
      <c r="H498" s="16">
        <f t="shared" ca="1" si="15"/>
        <v>12</v>
      </c>
      <c r="I498" s="17" t="s">
        <v>20</v>
      </c>
      <c r="J498" s="93">
        <v>76194</v>
      </c>
      <c r="K498" s="12">
        <v>1</v>
      </c>
      <c r="L498" s="11" t="s">
        <v>321</v>
      </c>
      <c r="M498" s="12" t="s">
        <v>33</v>
      </c>
      <c r="N498" s="11" t="s">
        <v>505</v>
      </c>
      <c r="O498" s="13">
        <v>219740602</v>
      </c>
      <c r="P498" s="11" t="s">
        <v>22</v>
      </c>
      <c r="Q498" s="78">
        <v>36205</v>
      </c>
      <c r="R498" s="79" t="s">
        <v>1604</v>
      </c>
      <c r="S498" s="16">
        <v>21</v>
      </c>
      <c r="T498" s="17" t="s">
        <v>42</v>
      </c>
      <c r="U498" s="157">
        <v>21620</v>
      </c>
      <c r="V498" s="12">
        <v>3</v>
      </c>
    </row>
    <row r="499" spans="1:22" hidden="1" x14ac:dyDescent="0.25">
      <c r="A499" s="11" t="s">
        <v>747</v>
      </c>
      <c r="B499" s="12" t="s">
        <v>28</v>
      </c>
      <c r="C499" s="11" t="s">
        <v>220</v>
      </c>
      <c r="D499" s="13">
        <v>213584397</v>
      </c>
      <c r="E499" s="11" t="s">
        <v>14</v>
      </c>
      <c r="F499" s="78">
        <v>40187</v>
      </c>
      <c r="G499" s="79" t="str">
        <f t="shared" si="14"/>
        <v>January</v>
      </c>
      <c r="H499" s="16">
        <f t="shared" ca="1" si="15"/>
        <v>10</v>
      </c>
      <c r="I499" s="17" t="s">
        <v>37</v>
      </c>
      <c r="J499" s="93">
        <v>84713</v>
      </c>
      <c r="K499" s="12">
        <v>3</v>
      </c>
      <c r="L499" s="11" t="s">
        <v>657</v>
      </c>
      <c r="M499" s="12" t="s">
        <v>33</v>
      </c>
      <c r="N499" s="11" t="s">
        <v>381</v>
      </c>
      <c r="O499" s="13">
        <v>643272576</v>
      </c>
      <c r="P499" s="11" t="s">
        <v>26</v>
      </c>
      <c r="Q499" s="78">
        <v>36161</v>
      </c>
      <c r="R499" s="79" t="s">
        <v>1597</v>
      </c>
      <c r="S499" s="16">
        <v>21</v>
      </c>
      <c r="T499" s="17"/>
      <c r="U499" s="157">
        <v>49739</v>
      </c>
      <c r="V499" s="12">
        <v>4</v>
      </c>
    </row>
    <row r="500" spans="1:22" hidden="1" x14ac:dyDescent="0.25">
      <c r="A500" s="11" t="s">
        <v>585</v>
      </c>
      <c r="B500" s="12" t="s">
        <v>31</v>
      </c>
      <c r="C500" s="11" t="s">
        <v>172</v>
      </c>
      <c r="D500" s="13">
        <v>525507320</v>
      </c>
      <c r="E500" s="11" t="s">
        <v>14</v>
      </c>
      <c r="F500" s="78">
        <v>39270</v>
      </c>
      <c r="G500" s="79" t="str">
        <f t="shared" si="14"/>
        <v>July</v>
      </c>
      <c r="H500" s="16">
        <f t="shared" ca="1" si="15"/>
        <v>13</v>
      </c>
      <c r="I500" s="17" t="s">
        <v>42</v>
      </c>
      <c r="J500" s="93">
        <v>53568</v>
      </c>
      <c r="K500" s="12">
        <v>5</v>
      </c>
      <c r="L500" s="11" t="s">
        <v>322</v>
      </c>
      <c r="M500" s="12" t="s">
        <v>12</v>
      </c>
      <c r="N500" s="11" t="s">
        <v>67</v>
      </c>
      <c r="O500" s="13">
        <v>733413074</v>
      </c>
      <c r="P500" s="11" t="s">
        <v>17</v>
      </c>
      <c r="Q500" s="78">
        <v>41826</v>
      </c>
      <c r="R500" s="79" t="s">
        <v>1593</v>
      </c>
      <c r="S500" s="16">
        <v>6</v>
      </c>
      <c r="T500" s="17"/>
      <c r="U500" s="157">
        <v>112145</v>
      </c>
      <c r="V500" s="12">
        <v>3</v>
      </c>
    </row>
    <row r="501" spans="1:22" hidden="1" x14ac:dyDescent="0.25">
      <c r="A501" s="11" t="s">
        <v>54</v>
      </c>
      <c r="B501" s="12" t="s">
        <v>25</v>
      </c>
      <c r="C501" s="11" t="s">
        <v>373</v>
      </c>
      <c r="D501" s="13">
        <v>370608224</v>
      </c>
      <c r="E501" s="11" t="s">
        <v>14</v>
      </c>
      <c r="F501" s="78">
        <v>40263</v>
      </c>
      <c r="G501" s="79" t="str">
        <f t="shared" si="14"/>
        <v>March</v>
      </c>
      <c r="H501" s="16">
        <f t="shared" ca="1" si="15"/>
        <v>10</v>
      </c>
      <c r="I501" s="17" t="s">
        <v>15</v>
      </c>
      <c r="J501" s="93">
        <v>79839</v>
      </c>
      <c r="K501" s="12">
        <v>5</v>
      </c>
      <c r="L501" s="11" t="s">
        <v>197</v>
      </c>
      <c r="M501" s="12" t="s">
        <v>31</v>
      </c>
      <c r="N501" s="11" t="s">
        <v>611</v>
      </c>
      <c r="O501" s="13">
        <v>619456809</v>
      </c>
      <c r="P501" s="11" t="s">
        <v>22</v>
      </c>
      <c r="Q501" s="78">
        <v>38698</v>
      </c>
      <c r="R501" s="79" t="s">
        <v>1598</v>
      </c>
      <c r="S501" s="16">
        <v>14</v>
      </c>
      <c r="T501" s="17" t="s">
        <v>20</v>
      </c>
      <c r="U501" s="157">
        <v>53366</v>
      </c>
      <c r="V501" s="12">
        <v>5</v>
      </c>
    </row>
    <row r="502" spans="1:22" x14ac:dyDescent="0.25">
      <c r="A502" s="11" t="s">
        <v>748</v>
      </c>
      <c r="B502" s="12" t="s">
        <v>25</v>
      </c>
      <c r="C502" s="11" t="s">
        <v>433</v>
      </c>
      <c r="D502" s="13">
        <v>859204644</v>
      </c>
      <c r="E502" s="11" t="s">
        <v>17</v>
      </c>
      <c r="F502" s="78">
        <v>38580</v>
      </c>
      <c r="G502" s="79" t="str">
        <f t="shared" si="14"/>
        <v>August</v>
      </c>
      <c r="H502" s="16">
        <f t="shared" ca="1" si="15"/>
        <v>15</v>
      </c>
      <c r="I502" s="17"/>
      <c r="J502" s="93">
        <v>116735</v>
      </c>
      <c r="K502" s="12">
        <v>4</v>
      </c>
      <c r="L502" s="11" t="s">
        <v>658</v>
      </c>
      <c r="M502" s="12" t="s">
        <v>12</v>
      </c>
      <c r="N502" s="11" t="s">
        <v>522</v>
      </c>
      <c r="O502" s="13">
        <v>106686151</v>
      </c>
      <c r="P502" s="11" t="s">
        <v>17</v>
      </c>
      <c r="Q502" s="78">
        <v>38942</v>
      </c>
      <c r="R502" s="79" t="s">
        <v>1594</v>
      </c>
      <c r="S502" s="16">
        <v>14</v>
      </c>
      <c r="T502" s="17"/>
      <c r="U502" s="157">
        <v>64152</v>
      </c>
      <c r="V502" s="12">
        <v>1</v>
      </c>
    </row>
    <row r="503" spans="1:22" hidden="1" x14ac:dyDescent="0.25">
      <c r="A503" s="11" t="s">
        <v>656</v>
      </c>
      <c r="B503" s="12" t="s">
        <v>12</v>
      </c>
      <c r="C503" s="11" t="s">
        <v>611</v>
      </c>
      <c r="D503" s="13">
        <v>512404764</v>
      </c>
      <c r="E503" s="11" t="s">
        <v>14</v>
      </c>
      <c r="F503" s="78">
        <v>39146</v>
      </c>
      <c r="G503" s="79" t="str">
        <f t="shared" si="14"/>
        <v>March</v>
      </c>
      <c r="H503" s="16">
        <f t="shared" ca="1" si="15"/>
        <v>13</v>
      </c>
      <c r="I503" s="17" t="s">
        <v>37</v>
      </c>
      <c r="J503" s="93">
        <v>52650</v>
      </c>
      <c r="K503" s="12">
        <v>3</v>
      </c>
      <c r="L503" s="11" t="s">
        <v>323</v>
      </c>
      <c r="M503" s="12" t="s">
        <v>31</v>
      </c>
      <c r="N503" s="11" t="s">
        <v>685</v>
      </c>
      <c r="O503" s="13">
        <v>364525917</v>
      </c>
      <c r="P503" s="11" t="s">
        <v>14</v>
      </c>
      <c r="Q503" s="78">
        <v>36834</v>
      </c>
      <c r="R503" s="79" t="s">
        <v>1602</v>
      </c>
      <c r="S503" s="16">
        <v>19</v>
      </c>
      <c r="T503" s="17" t="s">
        <v>37</v>
      </c>
      <c r="U503" s="157">
        <v>62654</v>
      </c>
      <c r="V503" s="12">
        <v>2</v>
      </c>
    </row>
    <row r="504" spans="1:22" x14ac:dyDescent="0.25">
      <c r="A504" s="11" t="s">
        <v>321</v>
      </c>
      <c r="B504" s="12" t="s">
        <v>33</v>
      </c>
      <c r="C504" s="11" t="s">
        <v>505</v>
      </c>
      <c r="D504" s="13">
        <v>219740602</v>
      </c>
      <c r="E504" s="11" t="s">
        <v>22</v>
      </c>
      <c r="F504" s="78">
        <v>36205</v>
      </c>
      <c r="G504" s="79" t="str">
        <f t="shared" si="14"/>
        <v>February</v>
      </c>
      <c r="H504" s="16">
        <f t="shared" ca="1" si="15"/>
        <v>21</v>
      </c>
      <c r="I504" s="17" t="s">
        <v>42</v>
      </c>
      <c r="J504" s="93">
        <v>21620</v>
      </c>
      <c r="K504" s="12">
        <v>3</v>
      </c>
      <c r="L504" s="11" t="s">
        <v>133</v>
      </c>
      <c r="M504" s="12" t="s">
        <v>33</v>
      </c>
      <c r="N504" s="11" t="s">
        <v>220</v>
      </c>
      <c r="O504" s="13">
        <v>722630791</v>
      </c>
      <c r="P504" s="11" t="s">
        <v>26</v>
      </c>
      <c r="Q504" s="78">
        <v>38838</v>
      </c>
      <c r="R504" s="79" t="s">
        <v>1600</v>
      </c>
      <c r="S504" s="16">
        <v>14</v>
      </c>
      <c r="T504" s="17"/>
      <c r="U504" s="157">
        <v>12020</v>
      </c>
      <c r="V504" s="12">
        <v>3</v>
      </c>
    </row>
    <row r="505" spans="1:22" x14ac:dyDescent="0.25">
      <c r="A505" s="11" t="s">
        <v>657</v>
      </c>
      <c r="B505" s="12" t="s">
        <v>33</v>
      </c>
      <c r="C505" s="11" t="s">
        <v>381</v>
      </c>
      <c r="D505" s="13">
        <v>643272576</v>
      </c>
      <c r="E505" s="11" t="s">
        <v>26</v>
      </c>
      <c r="F505" s="78">
        <v>36161</v>
      </c>
      <c r="G505" s="79" t="str">
        <f t="shared" si="14"/>
        <v>January</v>
      </c>
      <c r="H505" s="16">
        <f t="shared" ca="1" si="15"/>
        <v>21</v>
      </c>
      <c r="I505" s="17"/>
      <c r="J505" s="93">
        <v>49739</v>
      </c>
      <c r="K505" s="12">
        <v>4</v>
      </c>
      <c r="L505" s="11" t="s">
        <v>198</v>
      </c>
      <c r="M505" s="12" t="s">
        <v>31</v>
      </c>
      <c r="N505" s="11" t="s">
        <v>433</v>
      </c>
      <c r="O505" s="13">
        <v>478004556</v>
      </c>
      <c r="P505" s="11" t="s">
        <v>14</v>
      </c>
      <c r="Q505" s="78">
        <v>43389</v>
      </c>
      <c r="R505" s="79" t="s">
        <v>1596</v>
      </c>
      <c r="S505" s="16">
        <v>2</v>
      </c>
      <c r="T505" s="17" t="s">
        <v>42</v>
      </c>
      <c r="U505" s="157">
        <v>83943</v>
      </c>
      <c r="V505" s="12">
        <v>2</v>
      </c>
    </row>
    <row r="506" spans="1:22" x14ac:dyDescent="0.25">
      <c r="A506" s="11" t="s">
        <v>322</v>
      </c>
      <c r="B506" s="12" t="s">
        <v>12</v>
      </c>
      <c r="C506" s="11" t="s">
        <v>67</v>
      </c>
      <c r="D506" s="13">
        <v>733413074</v>
      </c>
      <c r="E506" s="11" t="s">
        <v>17</v>
      </c>
      <c r="F506" s="78">
        <v>41826</v>
      </c>
      <c r="G506" s="79" t="str">
        <f t="shared" si="14"/>
        <v>July</v>
      </c>
      <c r="H506" s="16">
        <f t="shared" ca="1" si="15"/>
        <v>6</v>
      </c>
      <c r="I506" s="17"/>
      <c r="J506" s="93">
        <v>112145</v>
      </c>
      <c r="K506" s="12">
        <v>3</v>
      </c>
      <c r="L506" s="11" t="s">
        <v>160</v>
      </c>
      <c r="M506" s="12" t="s">
        <v>28</v>
      </c>
      <c r="N506" s="11" t="s">
        <v>220</v>
      </c>
      <c r="O506" s="13">
        <v>380653169</v>
      </c>
      <c r="P506" s="11" t="s">
        <v>14</v>
      </c>
      <c r="Q506" s="78">
        <v>37007</v>
      </c>
      <c r="R506" s="79" t="s">
        <v>1601</v>
      </c>
      <c r="S506" s="16">
        <v>19</v>
      </c>
      <c r="T506" s="17" t="s">
        <v>37</v>
      </c>
      <c r="U506" s="157">
        <v>110673</v>
      </c>
      <c r="V506" s="12">
        <v>2</v>
      </c>
    </row>
    <row r="507" spans="1:22" hidden="1" x14ac:dyDescent="0.25">
      <c r="A507" s="11" t="s">
        <v>197</v>
      </c>
      <c r="B507" s="12" t="s">
        <v>31</v>
      </c>
      <c r="C507" s="11" t="s">
        <v>611</v>
      </c>
      <c r="D507" s="13">
        <v>619456809</v>
      </c>
      <c r="E507" s="11" t="s">
        <v>22</v>
      </c>
      <c r="F507" s="78">
        <v>38698</v>
      </c>
      <c r="G507" s="79" t="str">
        <f t="shared" si="14"/>
        <v>December</v>
      </c>
      <c r="H507" s="16">
        <f t="shared" ca="1" si="15"/>
        <v>14</v>
      </c>
      <c r="I507" s="17" t="s">
        <v>20</v>
      </c>
      <c r="J507" s="93">
        <v>53366</v>
      </c>
      <c r="K507" s="12">
        <v>5</v>
      </c>
      <c r="L507" s="11" t="s">
        <v>377</v>
      </c>
      <c r="M507" s="12" t="s">
        <v>33</v>
      </c>
      <c r="N507" s="11" t="s">
        <v>220</v>
      </c>
      <c r="O507" s="13">
        <v>276980518</v>
      </c>
      <c r="P507" s="11" t="s">
        <v>14</v>
      </c>
      <c r="Q507" s="78">
        <v>41688</v>
      </c>
      <c r="R507" s="79" t="s">
        <v>1604</v>
      </c>
      <c r="S507" s="16">
        <v>6</v>
      </c>
      <c r="T507" s="17" t="s">
        <v>42</v>
      </c>
      <c r="U507" s="157">
        <v>39717</v>
      </c>
      <c r="V507" s="12">
        <v>5</v>
      </c>
    </row>
    <row r="508" spans="1:22" hidden="1" x14ac:dyDescent="0.25">
      <c r="A508" s="11" t="s">
        <v>658</v>
      </c>
      <c r="B508" s="12" t="s">
        <v>12</v>
      </c>
      <c r="C508" s="11" t="s">
        <v>522</v>
      </c>
      <c r="D508" s="13">
        <v>106686151</v>
      </c>
      <c r="E508" s="11" t="s">
        <v>17</v>
      </c>
      <c r="F508" s="78">
        <v>38942</v>
      </c>
      <c r="G508" s="79" t="str">
        <f t="shared" si="14"/>
        <v>August</v>
      </c>
      <c r="H508" s="16">
        <f t="shared" ca="1" si="15"/>
        <v>14</v>
      </c>
      <c r="I508" s="17"/>
      <c r="J508" s="93">
        <v>64152</v>
      </c>
      <c r="K508" s="12">
        <v>1</v>
      </c>
      <c r="L508" s="11" t="s">
        <v>806</v>
      </c>
      <c r="M508" s="12" t="s">
        <v>28</v>
      </c>
      <c r="N508" s="11" t="s">
        <v>685</v>
      </c>
      <c r="O508" s="13">
        <v>318723704</v>
      </c>
      <c r="P508" s="11" t="s">
        <v>14</v>
      </c>
      <c r="Q508" s="78">
        <v>37281</v>
      </c>
      <c r="R508" s="79" t="s">
        <v>1597</v>
      </c>
      <c r="S508" s="16">
        <v>18</v>
      </c>
      <c r="T508" s="17" t="s">
        <v>37</v>
      </c>
      <c r="U508" s="157">
        <v>99698</v>
      </c>
      <c r="V508" s="12">
        <v>2</v>
      </c>
    </row>
    <row r="509" spans="1:22" hidden="1" x14ac:dyDescent="0.25">
      <c r="A509" s="11" t="s">
        <v>323</v>
      </c>
      <c r="B509" s="12" t="s">
        <v>31</v>
      </c>
      <c r="C509" s="11" t="s">
        <v>685</v>
      </c>
      <c r="D509" s="13">
        <v>364525917</v>
      </c>
      <c r="E509" s="11" t="s">
        <v>14</v>
      </c>
      <c r="F509" s="78">
        <v>36834</v>
      </c>
      <c r="G509" s="79" t="str">
        <f t="shared" si="14"/>
        <v>November</v>
      </c>
      <c r="H509" s="16">
        <f t="shared" ca="1" si="15"/>
        <v>20</v>
      </c>
      <c r="I509" s="17" t="s">
        <v>37</v>
      </c>
      <c r="J509" s="93">
        <v>62654</v>
      </c>
      <c r="K509" s="12">
        <v>2</v>
      </c>
      <c r="L509" s="11" t="s">
        <v>659</v>
      </c>
      <c r="M509" s="12" t="s">
        <v>33</v>
      </c>
      <c r="N509" s="11" t="s">
        <v>685</v>
      </c>
      <c r="O509" s="13">
        <v>546546374</v>
      </c>
      <c r="P509" s="11" t="s">
        <v>22</v>
      </c>
      <c r="Q509" s="78">
        <v>39318</v>
      </c>
      <c r="R509" s="79" t="s">
        <v>1594</v>
      </c>
      <c r="S509" s="16">
        <v>13</v>
      </c>
      <c r="T509" s="17" t="s">
        <v>37</v>
      </c>
      <c r="U509" s="157">
        <v>35350</v>
      </c>
      <c r="V509" s="12">
        <v>5</v>
      </c>
    </row>
    <row r="510" spans="1:22" hidden="1" x14ac:dyDescent="0.25">
      <c r="A510" s="11" t="s">
        <v>133</v>
      </c>
      <c r="B510" s="12" t="s">
        <v>33</v>
      </c>
      <c r="C510" s="11" t="s">
        <v>220</v>
      </c>
      <c r="D510" s="13">
        <v>722630791</v>
      </c>
      <c r="E510" s="11" t="s">
        <v>26</v>
      </c>
      <c r="F510" s="78">
        <v>38838</v>
      </c>
      <c r="G510" s="79" t="str">
        <f t="shared" si="14"/>
        <v>May</v>
      </c>
      <c r="H510" s="16">
        <f t="shared" ca="1" si="15"/>
        <v>14</v>
      </c>
      <c r="I510" s="17"/>
      <c r="J510" s="93">
        <v>12020</v>
      </c>
      <c r="K510" s="12">
        <v>3</v>
      </c>
      <c r="L510" s="11" t="s">
        <v>107</v>
      </c>
      <c r="M510" s="12" t="s">
        <v>31</v>
      </c>
      <c r="N510" s="11" t="s">
        <v>685</v>
      </c>
      <c r="O510" s="13">
        <v>749768847</v>
      </c>
      <c r="P510" s="11" t="s">
        <v>17</v>
      </c>
      <c r="Q510" s="78">
        <v>38136</v>
      </c>
      <c r="R510" s="79" t="s">
        <v>1600</v>
      </c>
      <c r="S510" s="16">
        <v>16</v>
      </c>
      <c r="T510" s="17"/>
      <c r="U510" s="157">
        <v>56390</v>
      </c>
      <c r="V510" s="12">
        <v>5</v>
      </c>
    </row>
    <row r="511" spans="1:22" hidden="1" x14ac:dyDescent="0.25">
      <c r="A511" s="11" t="s">
        <v>198</v>
      </c>
      <c r="B511" s="12" t="s">
        <v>31</v>
      </c>
      <c r="C511" s="11" t="s">
        <v>433</v>
      </c>
      <c r="D511" s="13">
        <v>478004556</v>
      </c>
      <c r="E511" s="11" t="s">
        <v>14</v>
      </c>
      <c r="F511" s="78">
        <v>43389</v>
      </c>
      <c r="G511" s="79" t="str">
        <f t="shared" si="14"/>
        <v>October</v>
      </c>
      <c r="H511" s="16">
        <f t="shared" ca="1" si="15"/>
        <v>2</v>
      </c>
      <c r="I511" s="17" t="s">
        <v>42</v>
      </c>
      <c r="J511" s="93">
        <v>83943</v>
      </c>
      <c r="K511" s="12">
        <v>2</v>
      </c>
      <c r="L511" s="11" t="s">
        <v>64</v>
      </c>
      <c r="M511" s="12" t="s">
        <v>28</v>
      </c>
      <c r="N511" s="11" t="s">
        <v>67</v>
      </c>
      <c r="O511" s="13">
        <v>504735443</v>
      </c>
      <c r="P511" s="11" t="s">
        <v>17</v>
      </c>
      <c r="Q511" s="78">
        <v>38758</v>
      </c>
      <c r="R511" s="79" t="s">
        <v>1604</v>
      </c>
      <c r="S511" s="16">
        <v>14</v>
      </c>
      <c r="T511" s="17"/>
      <c r="U511" s="157">
        <v>85509</v>
      </c>
      <c r="V511" s="12">
        <v>3</v>
      </c>
    </row>
    <row r="512" spans="1:22" x14ac:dyDescent="0.25">
      <c r="A512" s="11" t="s">
        <v>160</v>
      </c>
      <c r="B512" s="12" t="s">
        <v>28</v>
      </c>
      <c r="C512" s="11" t="s">
        <v>220</v>
      </c>
      <c r="D512" s="13">
        <v>380653169</v>
      </c>
      <c r="E512" s="11" t="s">
        <v>14</v>
      </c>
      <c r="F512" s="78">
        <v>37007</v>
      </c>
      <c r="G512" s="79" t="str">
        <f t="shared" si="14"/>
        <v>April</v>
      </c>
      <c r="H512" s="16">
        <f t="shared" ca="1" si="15"/>
        <v>19</v>
      </c>
      <c r="I512" s="17" t="s">
        <v>37</v>
      </c>
      <c r="J512" s="93">
        <v>110673</v>
      </c>
      <c r="K512" s="12">
        <v>2</v>
      </c>
      <c r="L512" s="11" t="s">
        <v>108</v>
      </c>
      <c r="M512" s="12" t="s">
        <v>33</v>
      </c>
      <c r="N512" s="11" t="s">
        <v>685</v>
      </c>
      <c r="O512" s="13">
        <v>296641985</v>
      </c>
      <c r="P512" s="11" t="s">
        <v>14</v>
      </c>
      <c r="Q512" s="78">
        <v>38483</v>
      </c>
      <c r="R512" s="79" t="s">
        <v>1600</v>
      </c>
      <c r="S512" s="16">
        <v>15</v>
      </c>
      <c r="T512" s="17" t="s">
        <v>37</v>
      </c>
      <c r="U512" s="157">
        <v>55863</v>
      </c>
      <c r="V512" s="12">
        <v>2</v>
      </c>
    </row>
    <row r="513" spans="1:22" hidden="1" x14ac:dyDescent="0.25">
      <c r="A513" s="11" t="s">
        <v>377</v>
      </c>
      <c r="B513" s="12" t="s">
        <v>33</v>
      </c>
      <c r="C513" s="11" t="s">
        <v>220</v>
      </c>
      <c r="D513" s="13">
        <v>276980518</v>
      </c>
      <c r="E513" s="11" t="s">
        <v>14</v>
      </c>
      <c r="F513" s="78">
        <v>41688</v>
      </c>
      <c r="G513" s="79" t="str">
        <f t="shared" si="14"/>
        <v>February</v>
      </c>
      <c r="H513" s="16">
        <f t="shared" ca="1" si="15"/>
        <v>6</v>
      </c>
      <c r="I513" s="17" t="s">
        <v>42</v>
      </c>
      <c r="J513" s="93">
        <v>39717</v>
      </c>
      <c r="K513" s="12">
        <v>5</v>
      </c>
      <c r="L513" s="11" t="s">
        <v>805</v>
      </c>
      <c r="M513" s="12" t="s">
        <v>28</v>
      </c>
      <c r="N513" s="11" t="s">
        <v>172</v>
      </c>
      <c r="O513" s="13">
        <v>571821715</v>
      </c>
      <c r="P513" s="11" t="s">
        <v>14</v>
      </c>
      <c r="Q513" s="78">
        <v>38461</v>
      </c>
      <c r="R513" s="79" t="s">
        <v>1601</v>
      </c>
      <c r="S513" s="16">
        <v>15</v>
      </c>
      <c r="T513" s="17" t="s">
        <v>37</v>
      </c>
      <c r="U513" s="157">
        <v>76775</v>
      </c>
      <c r="V513" s="12">
        <v>1</v>
      </c>
    </row>
    <row r="514" spans="1:22" hidden="1" x14ac:dyDescent="0.25">
      <c r="A514" s="11" t="s">
        <v>806</v>
      </c>
      <c r="B514" s="12" t="s">
        <v>28</v>
      </c>
      <c r="C514" s="11" t="s">
        <v>685</v>
      </c>
      <c r="D514" s="13">
        <v>318723704</v>
      </c>
      <c r="E514" s="11" t="s">
        <v>14</v>
      </c>
      <c r="F514" s="78">
        <v>37281</v>
      </c>
      <c r="G514" s="79" t="str">
        <f t="shared" si="14"/>
        <v>January</v>
      </c>
      <c r="H514" s="16">
        <f t="shared" ca="1" si="15"/>
        <v>18</v>
      </c>
      <c r="I514" s="17" t="s">
        <v>37</v>
      </c>
      <c r="J514" s="93">
        <v>99698</v>
      </c>
      <c r="K514" s="12">
        <v>2</v>
      </c>
      <c r="L514" s="11" t="s">
        <v>415</v>
      </c>
      <c r="M514" s="12" t="s">
        <v>28</v>
      </c>
      <c r="N514" s="11" t="s">
        <v>611</v>
      </c>
      <c r="O514" s="13">
        <v>304024314</v>
      </c>
      <c r="P514" s="11" t="s">
        <v>17</v>
      </c>
      <c r="Q514" s="78">
        <v>36277</v>
      </c>
      <c r="R514" s="79" t="s">
        <v>1601</v>
      </c>
      <c r="S514" s="16">
        <v>21</v>
      </c>
      <c r="T514" s="17"/>
      <c r="U514" s="157">
        <v>62978</v>
      </c>
      <c r="V514" s="12">
        <v>2</v>
      </c>
    </row>
    <row r="515" spans="1:22" hidden="1" x14ac:dyDescent="0.25">
      <c r="A515" s="11" t="s">
        <v>659</v>
      </c>
      <c r="B515" s="12" t="s">
        <v>33</v>
      </c>
      <c r="C515" s="11" t="s">
        <v>685</v>
      </c>
      <c r="D515" s="13">
        <v>546546374</v>
      </c>
      <c r="E515" s="11" t="s">
        <v>22</v>
      </c>
      <c r="F515" s="78">
        <v>39318</v>
      </c>
      <c r="G515" s="79" t="str">
        <f t="shared" si="14"/>
        <v>August</v>
      </c>
      <c r="H515" s="16">
        <f t="shared" ca="1" si="15"/>
        <v>13</v>
      </c>
      <c r="I515" s="17" t="s">
        <v>37</v>
      </c>
      <c r="J515" s="93">
        <v>35350</v>
      </c>
      <c r="K515" s="12">
        <v>5</v>
      </c>
      <c r="L515" s="11" t="s">
        <v>586</v>
      </c>
      <c r="M515" s="12" t="s">
        <v>12</v>
      </c>
      <c r="N515" s="11" t="s">
        <v>381</v>
      </c>
      <c r="O515" s="13">
        <v>343897392</v>
      </c>
      <c r="P515" s="11" t="s">
        <v>14</v>
      </c>
      <c r="Q515" s="78">
        <v>38110</v>
      </c>
      <c r="R515" s="79" t="s">
        <v>1600</v>
      </c>
      <c r="S515" s="16">
        <v>16</v>
      </c>
      <c r="T515" s="17" t="s">
        <v>15</v>
      </c>
      <c r="U515" s="157">
        <v>65880</v>
      </c>
      <c r="V515" s="12">
        <v>4</v>
      </c>
    </row>
    <row r="516" spans="1:22" hidden="1" x14ac:dyDescent="0.25">
      <c r="A516" s="11" t="s">
        <v>107</v>
      </c>
      <c r="B516" s="12" t="s">
        <v>31</v>
      </c>
      <c r="C516" s="11" t="s">
        <v>685</v>
      </c>
      <c r="D516" s="13">
        <v>749768847</v>
      </c>
      <c r="E516" s="11" t="s">
        <v>17</v>
      </c>
      <c r="F516" s="78">
        <v>38136</v>
      </c>
      <c r="G516" s="79" t="str">
        <f t="shared" si="14"/>
        <v>May</v>
      </c>
      <c r="H516" s="16">
        <f t="shared" ca="1" si="15"/>
        <v>16</v>
      </c>
      <c r="I516" s="17"/>
      <c r="J516" s="93">
        <v>56390</v>
      </c>
      <c r="K516" s="12">
        <v>5</v>
      </c>
      <c r="L516" s="11" t="s">
        <v>660</v>
      </c>
      <c r="M516" s="12" t="s">
        <v>33</v>
      </c>
      <c r="N516" s="11" t="s">
        <v>146</v>
      </c>
      <c r="O516" s="13">
        <v>585815837</v>
      </c>
      <c r="P516" s="11" t="s">
        <v>22</v>
      </c>
      <c r="Q516" s="78">
        <v>36850</v>
      </c>
      <c r="R516" s="79" t="s">
        <v>1602</v>
      </c>
      <c r="S516" s="16">
        <v>19</v>
      </c>
      <c r="T516" s="17" t="s">
        <v>42</v>
      </c>
      <c r="U516" s="157">
        <v>25184</v>
      </c>
      <c r="V516" s="12">
        <v>4</v>
      </c>
    </row>
    <row r="517" spans="1:22" hidden="1" x14ac:dyDescent="0.25">
      <c r="A517" s="11" t="s">
        <v>64</v>
      </c>
      <c r="B517" s="12" t="s">
        <v>28</v>
      </c>
      <c r="C517" s="11" t="s">
        <v>67</v>
      </c>
      <c r="D517" s="13">
        <v>504735443</v>
      </c>
      <c r="E517" s="11" t="s">
        <v>17</v>
      </c>
      <c r="F517" s="78">
        <v>38758</v>
      </c>
      <c r="G517" s="79" t="str">
        <f t="shared" si="14"/>
        <v>February</v>
      </c>
      <c r="H517" s="16">
        <f t="shared" ca="1" si="15"/>
        <v>14</v>
      </c>
      <c r="I517" s="17"/>
      <c r="J517" s="93">
        <v>85509</v>
      </c>
      <c r="K517" s="12">
        <v>3</v>
      </c>
      <c r="L517" s="11" t="s">
        <v>457</v>
      </c>
      <c r="M517" s="12" t="s">
        <v>25</v>
      </c>
      <c r="N517" s="11" t="s">
        <v>685</v>
      </c>
      <c r="O517" s="13">
        <v>332494481</v>
      </c>
      <c r="P517" s="11" t="s">
        <v>14</v>
      </c>
      <c r="Q517" s="78">
        <v>38936</v>
      </c>
      <c r="R517" s="79" t="s">
        <v>1594</v>
      </c>
      <c r="S517" s="16">
        <v>14</v>
      </c>
      <c r="T517" s="17" t="s">
        <v>37</v>
      </c>
      <c r="U517" s="157">
        <v>65354</v>
      </c>
      <c r="V517" s="12">
        <v>5</v>
      </c>
    </row>
    <row r="518" spans="1:22" hidden="1" x14ac:dyDescent="0.25">
      <c r="A518" s="11" t="s">
        <v>108</v>
      </c>
      <c r="B518" s="12" t="s">
        <v>33</v>
      </c>
      <c r="C518" s="11" t="s">
        <v>685</v>
      </c>
      <c r="D518" s="13">
        <v>296641985</v>
      </c>
      <c r="E518" s="11" t="s">
        <v>14</v>
      </c>
      <c r="F518" s="78">
        <v>38483</v>
      </c>
      <c r="G518" s="79" t="str">
        <f t="shared" si="14"/>
        <v>May</v>
      </c>
      <c r="H518" s="16">
        <f t="shared" ca="1" si="15"/>
        <v>15</v>
      </c>
      <c r="I518" s="17" t="s">
        <v>37</v>
      </c>
      <c r="J518" s="93">
        <v>55863</v>
      </c>
      <c r="K518" s="12">
        <v>2</v>
      </c>
      <c r="L518" s="11" t="s">
        <v>587</v>
      </c>
      <c r="M518" s="12" t="s">
        <v>33</v>
      </c>
      <c r="N518" s="11" t="s">
        <v>220</v>
      </c>
      <c r="O518" s="13">
        <v>378281658</v>
      </c>
      <c r="P518" s="11" t="s">
        <v>17</v>
      </c>
      <c r="Q518" s="78">
        <v>40929</v>
      </c>
      <c r="R518" s="79" t="s">
        <v>1597</v>
      </c>
      <c r="S518" s="16">
        <v>8</v>
      </c>
      <c r="T518" s="17"/>
      <c r="U518" s="157">
        <v>53055</v>
      </c>
      <c r="V518" s="12">
        <v>2</v>
      </c>
    </row>
    <row r="519" spans="1:22" hidden="1" x14ac:dyDescent="0.25">
      <c r="A519" s="11" t="s">
        <v>805</v>
      </c>
      <c r="B519" s="12" t="s">
        <v>28</v>
      </c>
      <c r="C519" s="11" t="s">
        <v>172</v>
      </c>
      <c r="D519" s="13">
        <v>571821715</v>
      </c>
      <c r="E519" s="11" t="s">
        <v>14</v>
      </c>
      <c r="F519" s="78">
        <v>38461</v>
      </c>
      <c r="G519" s="79" t="str">
        <f t="shared" si="14"/>
        <v>April</v>
      </c>
      <c r="H519" s="16">
        <f t="shared" ca="1" si="15"/>
        <v>15</v>
      </c>
      <c r="I519" s="17" t="s">
        <v>37</v>
      </c>
      <c r="J519" s="93">
        <v>76775</v>
      </c>
      <c r="K519" s="12">
        <v>1</v>
      </c>
      <c r="L519" s="11" t="s">
        <v>324</v>
      </c>
      <c r="M519" s="12" t="s">
        <v>12</v>
      </c>
      <c r="N519" s="11" t="s">
        <v>611</v>
      </c>
      <c r="O519" s="13">
        <v>186821354</v>
      </c>
      <c r="P519" s="11" t="s">
        <v>14</v>
      </c>
      <c r="Q519" s="78">
        <v>36866</v>
      </c>
      <c r="R519" s="79" t="s">
        <v>1598</v>
      </c>
      <c r="S519" s="16">
        <v>19</v>
      </c>
      <c r="T519" s="17" t="s">
        <v>15</v>
      </c>
      <c r="U519" s="157">
        <v>73265</v>
      </c>
      <c r="V519" s="12">
        <v>3</v>
      </c>
    </row>
    <row r="520" spans="1:22" x14ac:dyDescent="0.25">
      <c r="A520" s="11" t="s">
        <v>415</v>
      </c>
      <c r="B520" s="12" t="s">
        <v>28</v>
      </c>
      <c r="C520" s="11" t="s">
        <v>611</v>
      </c>
      <c r="D520" s="13">
        <v>304024314</v>
      </c>
      <c r="E520" s="11" t="s">
        <v>17</v>
      </c>
      <c r="F520" s="78">
        <v>36277</v>
      </c>
      <c r="G520" s="79" t="str">
        <f t="shared" ref="G520:G583" si="16">CHOOSE(MONTH(F520),"January","February","March","April","May","June","July","August","September","October","November","December")</f>
        <v>April</v>
      </c>
      <c r="H520" s="16">
        <f t="shared" ref="H520:H583" ca="1" si="17">DATEDIF(F520,TODAY(),"Y")</f>
        <v>21</v>
      </c>
      <c r="I520" s="17"/>
      <c r="J520" s="93">
        <v>62978</v>
      </c>
      <c r="K520" s="12">
        <v>2</v>
      </c>
      <c r="L520" s="11" t="s">
        <v>325</v>
      </c>
      <c r="M520" s="12" t="s">
        <v>33</v>
      </c>
      <c r="N520" s="11" t="s">
        <v>67</v>
      </c>
      <c r="O520" s="13">
        <v>334574480</v>
      </c>
      <c r="P520" s="11" t="s">
        <v>14</v>
      </c>
      <c r="Q520" s="78">
        <v>39362</v>
      </c>
      <c r="R520" s="79" t="s">
        <v>1596</v>
      </c>
      <c r="S520" s="16">
        <v>13</v>
      </c>
      <c r="T520" s="17" t="s">
        <v>37</v>
      </c>
      <c r="U520" s="157">
        <v>43335</v>
      </c>
      <c r="V520" s="12">
        <v>1</v>
      </c>
    </row>
    <row r="521" spans="1:22" hidden="1" x14ac:dyDescent="0.25">
      <c r="A521" s="11" t="s">
        <v>586</v>
      </c>
      <c r="B521" s="12" t="s">
        <v>12</v>
      </c>
      <c r="C521" s="11" t="s">
        <v>381</v>
      </c>
      <c r="D521" s="13">
        <v>343897392</v>
      </c>
      <c r="E521" s="11" t="s">
        <v>14</v>
      </c>
      <c r="F521" s="78">
        <v>38110</v>
      </c>
      <c r="G521" s="79" t="str">
        <f t="shared" si="16"/>
        <v>May</v>
      </c>
      <c r="H521" s="16">
        <f t="shared" ca="1" si="17"/>
        <v>16</v>
      </c>
      <c r="I521" s="17" t="s">
        <v>15</v>
      </c>
      <c r="J521" s="93">
        <v>65880</v>
      </c>
      <c r="K521" s="12">
        <v>4</v>
      </c>
      <c r="L521" s="11" t="s">
        <v>109</v>
      </c>
      <c r="M521" s="12" t="s">
        <v>25</v>
      </c>
      <c r="N521" s="11" t="s">
        <v>51</v>
      </c>
      <c r="O521" s="13">
        <v>764375259</v>
      </c>
      <c r="P521" s="11" t="s">
        <v>14</v>
      </c>
      <c r="Q521" s="78">
        <v>40907</v>
      </c>
      <c r="R521" s="79" t="s">
        <v>1598</v>
      </c>
      <c r="S521" s="16">
        <v>8</v>
      </c>
      <c r="T521" s="17" t="s">
        <v>15</v>
      </c>
      <c r="U521" s="157">
        <v>40973</v>
      </c>
      <c r="V521" s="12">
        <v>1</v>
      </c>
    </row>
    <row r="522" spans="1:22" hidden="1" x14ac:dyDescent="0.25">
      <c r="A522" s="11" t="s">
        <v>660</v>
      </c>
      <c r="B522" s="12" t="s">
        <v>33</v>
      </c>
      <c r="C522" s="11" t="s">
        <v>146</v>
      </c>
      <c r="D522" s="13">
        <v>585815837</v>
      </c>
      <c r="E522" s="11" t="s">
        <v>22</v>
      </c>
      <c r="F522" s="78">
        <v>36850</v>
      </c>
      <c r="G522" s="79" t="str">
        <f t="shared" si="16"/>
        <v>November</v>
      </c>
      <c r="H522" s="16">
        <f t="shared" ca="1" si="17"/>
        <v>20</v>
      </c>
      <c r="I522" s="17" t="s">
        <v>42</v>
      </c>
      <c r="J522" s="93">
        <v>25184</v>
      </c>
      <c r="K522" s="12">
        <v>4</v>
      </c>
      <c r="L522" s="11" t="s">
        <v>491</v>
      </c>
      <c r="M522" s="12" t="s">
        <v>33</v>
      </c>
      <c r="N522" s="11" t="s">
        <v>136</v>
      </c>
      <c r="O522" s="13">
        <v>510190628</v>
      </c>
      <c r="P522" s="11" t="s">
        <v>14</v>
      </c>
      <c r="Q522" s="78">
        <v>42003</v>
      </c>
      <c r="R522" s="79" t="s">
        <v>1598</v>
      </c>
      <c r="S522" s="16">
        <v>5</v>
      </c>
      <c r="T522" s="17" t="s">
        <v>37</v>
      </c>
      <c r="U522" s="157">
        <v>58968</v>
      </c>
      <c r="V522" s="12">
        <v>5</v>
      </c>
    </row>
    <row r="523" spans="1:22" hidden="1" x14ac:dyDescent="0.25">
      <c r="A523" s="11" t="s">
        <v>457</v>
      </c>
      <c r="B523" s="12" t="s">
        <v>25</v>
      </c>
      <c r="C523" s="11" t="s">
        <v>685</v>
      </c>
      <c r="D523" s="13">
        <v>332494481</v>
      </c>
      <c r="E523" s="11" t="s">
        <v>14</v>
      </c>
      <c r="F523" s="78">
        <v>38936</v>
      </c>
      <c r="G523" s="79" t="str">
        <f t="shared" si="16"/>
        <v>August</v>
      </c>
      <c r="H523" s="16">
        <f t="shared" ca="1" si="17"/>
        <v>14</v>
      </c>
      <c r="I523" s="17" t="s">
        <v>37</v>
      </c>
      <c r="J523" s="93">
        <v>65354</v>
      </c>
      <c r="K523" s="12">
        <v>5</v>
      </c>
      <c r="L523" s="11" t="s">
        <v>515</v>
      </c>
      <c r="M523" s="12" t="s">
        <v>25</v>
      </c>
      <c r="N523" s="11" t="s">
        <v>220</v>
      </c>
      <c r="O523" s="13">
        <v>720538680</v>
      </c>
      <c r="P523" s="11" t="s">
        <v>14</v>
      </c>
      <c r="Q523" s="78">
        <v>37339</v>
      </c>
      <c r="R523" s="79" t="s">
        <v>1599</v>
      </c>
      <c r="S523" s="16">
        <v>18</v>
      </c>
      <c r="T523" s="17" t="s">
        <v>15</v>
      </c>
      <c r="U523" s="157">
        <v>109364</v>
      </c>
      <c r="V523" s="12">
        <v>4</v>
      </c>
    </row>
    <row r="524" spans="1:22" hidden="1" x14ac:dyDescent="0.25">
      <c r="A524" s="11" t="s">
        <v>587</v>
      </c>
      <c r="B524" s="12" t="s">
        <v>33</v>
      </c>
      <c r="C524" s="11" t="s">
        <v>220</v>
      </c>
      <c r="D524" s="13">
        <v>378281658</v>
      </c>
      <c r="E524" s="11" t="s">
        <v>17</v>
      </c>
      <c r="F524" s="78">
        <v>40929</v>
      </c>
      <c r="G524" s="79" t="str">
        <f t="shared" si="16"/>
        <v>January</v>
      </c>
      <c r="H524" s="16">
        <f t="shared" ca="1" si="17"/>
        <v>8</v>
      </c>
      <c r="I524" s="17"/>
      <c r="J524" s="93">
        <v>53055</v>
      </c>
      <c r="K524" s="12">
        <v>2</v>
      </c>
      <c r="L524" s="11" t="s">
        <v>588</v>
      </c>
      <c r="M524" s="12" t="s">
        <v>33</v>
      </c>
      <c r="N524" s="11" t="s">
        <v>460</v>
      </c>
      <c r="O524" s="13">
        <v>145240921</v>
      </c>
      <c r="P524" s="11" t="s">
        <v>14</v>
      </c>
      <c r="Q524" s="78">
        <v>42260</v>
      </c>
      <c r="R524" s="79" t="s">
        <v>1595</v>
      </c>
      <c r="S524" s="16">
        <v>5</v>
      </c>
      <c r="T524" s="17" t="s">
        <v>20</v>
      </c>
      <c r="U524" s="157">
        <v>68837</v>
      </c>
      <c r="V524" s="12">
        <v>4</v>
      </c>
    </row>
    <row r="525" spans="1:22" hidden="1" x14ac:dyDescent="0.25">
      <c r="A525" s="11" t="s">
        <v>324</v>
      </c>
      <c r="B525" s="12" t="s">
        <v>12</v>
      </c>
      <c r="C525" s="11" t="s">
        <v>611</v>
      </c>
      <c r="D525" s="13">
        <v>186821354</v>
      </c>
      <c r="E525" s="11" t="s">
        <v>14</v>
      </c>
      <c r="F525" s="78">
        <v>36866</v>
      </c>
      <c r="G525" s="79" t="str">
        <f t="shared" si="16"/>
        <v>December</v>
      </c>
      <c r="H525" s="16">
        <f t="shared" ca="1" si="17"/>
        <v>20</v>
      </c>
      <c r="I525" s="17" t="s">
        <v>15</v>
      </c>
      <c r="J525" s="93">
        <v>73265</v>
      </c>
      <c r="K525" s="12">
        <v>3</v>
      </c>
      <c r="L525" s="11" t="s">
        <v>749</v>
      </c>
      <c r="M525" s="12" t="s">
        <v>31</v>
      </c>
      <c r="N525" s="11" t="s">
        <v>220</v>
      </c>
      <c r="O525" s="13">
        <v>969216994</v>
      </c>
      <c r="P525" s="11" t="s">
        <v>17</v>
      </c>
      <c r="Q525" s="78">
        <v>39139</v>
      </c>
      <c r="R525" s="79" t="s">
        <v>1604</v>
      </c>
      <c r="S525" s="16">
        <v>13</v>
      </c>
      <c r="T525" s="17"/>
      <c r="U525" s="157">
        <v>33926</v>
      </c>
      <c r="V525" s="12">
        <v>5</v>
      </c>
    </row>
    <row r="526" spans="1:22" hidden="1" x14ac:dyDescent="0.25">
      <c r="A526" s="11" t="s">
        <v>325</v>
      </c>
      <c r="B526" s="12" t="s">
        <v>33</v>
      </c>
      <c r="C526" s="11" t="s">
        <v>67</v>
      </c>
      <c r="D526" s="13">
        <v>334574480</v>
      </c>
      <c r="E526" s="11" t="s">
        <v>14</v>
      </c>
      <c r="F526" s="78">
        <v>39362</v>
      </c>
      <c r="G526" s="79" t="str">
        <f t="shared" si="16"/>
        <v>October</v>
      </c>
      <c r="H526" s="16">
        <f t="shared" ca="1" si="17"/>
        <v>13</v>
      </c>
      <c r="I526" s="17" t="s">
        <v>37</v>
      </c>
      <c r="J526" s="93">
        <v>43335</v>
      </c>
      <c r="K526" s="12">
        <v>1</v>
      </c>
      <c r="L526" s="11" t="s">
        <v>161</v>
      </c>
      <c r="M526" s="12" t="s">
        <v>19</v>
      </c>
      <c r="N526" s="11" t="s">
        <v>786</v>
      </c>
      <c r="O526" s="13">
        <v>827277063</v>
      </c>
      <c r="P526" s="11" t="s">
        <v>26</v>
      </c>
      <c r="Q526" s="78">
        <v>43399</v>
      </c>
      <c r="R526" s="79" t="s">
        <v>1596</v>
      </c>
      <c r="S526" s="16">
        <v>2</v>
      </c>
      <c r="T526" s="17"/>
      <c r="U526" s="157">
        <v>25709</v>
      </c>
      <c r="V526" s="12">
        <v>1</v>
      </c>
    </row>
    <row r="527" spans="1:22" hidden="1" x14ac:dyDescent="0.25">
      <c r="A527" s="11" t="s">
        <v>109</v>
      </c>
      <c r="B527" s="12" t="s">
        <v>25</v>
      </c>
      <c r="C527" s="11" t="s">
        <v>51</v>
      </c>
      <c r="D527" s="13">
        <v>764375259</v>
      </c>
      <c r="E527" s="11" t="s">
        <v>14</v>
      </c>
      <c r="F527" s="78">
        <v>40907</v>
      </c>
      <c r="G527" s="79" t="str">
        <f t="shared" si="16"/>
        <v>December</v>
      </c>
      <c r="H527" s="16">
        <f t="shared" ca="1" si="17"/>
        <v>8</v>
      </c>
      <c r="I527" s="17" t="s">
        <v>15</v>
      </c>
      <c r="J527" s="93">
        <v>40973</v>
      </c>
      <c r="K527" s="12">
        <v>1</v>
      </c>
      <c r="L527" s="11" t="s">
        <v>802</v>
      </c>
      <c r="M527" s="12" t="s">
        <v>28</v>
      </c>
      <c r="N527" s="11" t="s">
        <v>611</v>
      </c>
      <c r="O527" s="13">
        <v>863736129</v>
      </c>
      <c r="P527" s="11" t="s">
        <v>22</v>
      </c>
      <c r="Q527" s="78">
        <v>38544</v>
      </c>
      <c r="R527" s="79" t="s">
        <v>1593</v>
      </c>
      <c r="S527" s="16">
        <v>15</v>
      </c>
      <c r="T527" s="17" t="s">
        <v>37</v>
      </c>
      <c r="U527" s="157">
        <v>57699</v>
      </c>
      <c r="V527" s="12">
        <v>2</v>
      </c>
    </row>
    <row r="528" spans="1:22" hidden="1" x14ac:dyDescent="0.25">
      <c r="A528" s="11" t="s">
        <v>491</v>
      </c>
      <c r="B528" s="12" t="s">
        <v>33</v>
      </c>
      <c r="C528" s="11" t="s">
        <v>136</v>
      </c>
      <c r="D528" s="13">
        <v>510190628</v>
      </c>
      <c r="E528" s="11" t="s">
        <v>14</v>
      </c>
      <c r="F528" s="78">
        <v>42003</v>
      </c>
      <c r="G528" s="79" t="str">
        <f t="shared" si="16"/>
        <v>December</v>
      </c>
      <c r="H528" s="16">
        <f t="shared" ca="1" si="17"/>
        <v>5</v>
      </c>
      <c r="I528" s="17" t="s">
        <v>37</v>
      </c>
      <c r="J528" s="93">
        <v>58968</v>
      </c>
      <c r="K528" s="12">
        <v>5</v>
      </c>
      <c r="L528" s="11" t="s">
        <v>750</v>
      </c>
      <c r="M528" s="12" t="s">
        <v>28</v>
      </c>
      <c r="N528" s="11" t="s">
        <v>522</v>
      </c>
      <c r="O528" s="13">
        <v>387131597</v>
      </c>
      <c r="P528" s="11" t="s">
        <v>17</v>
      </c>
      <c r="Q528" s="78">
        <v>36371</v>
      </c>
      <c r="R528" s="79" t="s">
        <v>1593</v>
      </c>
      <c r="S528" s="16">
        <v>21</v>
      </c>
      <c r="T528" s="17"/>
      <c r="U528" s="157">
        <v>71213</v>
      </c>
      <c r="V528" s="12">
        <v>1</v>
      </c>
    </row>
    <row r="529" spans="1:22" x14ac:dyDescent="0.25">
      <c r="A529" s="11" t="s">
        <v>515</v>
      </c>
      <c r="B529" s="12" t="s">
        <v>25</v>
      </c>
      <c r="C529" s="11" t="s">
        <v>220</v>
      </c>
      <c r="D529" s="13">
        <v>720538680</v>
      </c>
      <c r="E529" s="11" t="s">
        <v>14</v>
      </c>
      <c r="F529" s="78">
        <v>37339</v>
      </c>
      <c r="G529" s="79" t="str">
        <f t="shared" si="16"/>
        <v>March</v>
      </c>
      <c r="H529" s="16">
        <f t="shared" ca="1" si="17"/>
        <v>18</v>
      </c>
      <c r="I529" s="17" t="s">
        <v>15</v>
      </c>
      <c r="J529" s="93">
        <v>109364</v>
      </c>
      <c r="K529" s="12">
        <v>4</v>
      </c>
      <c r="L529" s="11" t="s">
        <v>55</v>
      </c>
      <c r="M529" s="12" t="s">
        <v>12</v>
      </c>
      <c r="N529" s="11" t="s">
        <v>685</v>
      </c>
      <c r="O529" s="13">
        <v>502580266</v>
      </c>
      <c r="P529" s="11" t="s">
        <v>26</v>
      </c>
      <c r="Q529" s="78">
        <v>41502</v>
      </c>
      <c r="R529" s="79" t="s">
        <v>1594</v>
      </c>
      <c r="S529" s="16">
        <v>7</v>
      </c>
      <c r="T529" s="17"/>
      <c r="U529" s="157">
        <v>50414</v>
      </c>
      <c r="V529" s="12">
        <v>2</v>
      </c>
    </row>
    <row r="530" spans="1:22" hidden="1" x14ac:dyDescent="0.25">
      <c r="A530" s="11" t="s">
        <v>588</v>
      </c>
      <c r="B530" s="12" t="s">
        <v>33</v>
      </c>
      <c r="C530" s="11" t="s">
        <v>460</v>
      </c>
      <c r="D530" s="13">
        <v>145240921</v>
      </c>
      <c r="E530" s="11" t="s">
        <v>14</v>
      </c>
      <c r="F530" s="78">
        <v>42260</v>
      </c>
      <c r="G530" s="79" t="str">
        <f t="shared" si="16"/>
        <v>September</v>
      </c>
      <c r="H530" s="16">
        <f t="shared" ca="1" si="17"/>
        <v>5</v>
      </c>
      <c r="I530" s="17" t="s">
        <v>20</v>
      </c>
      <c r="J530" s="93">
        <v>68837</v>
      </c>
      <c r="K530" s="12">
        <v>4</v>
      </c>
      <c r="L530" s="11" t="s">
        <v>783</v>
      </c>
      <c r="M530" s="12" t="s">
        <v>33</v>
      </c>
      <c r="N530" s="11" t="s">
        <v>460</v>
      </c>
      <c r="O530" s="13">
        <v>365499498</v>
      </c>
      <c r="P530" s="11" t="s">
        <v>14</v>
      </c>
      <c r="Q530" s="78">
        <v>41663</v>
      </c>
      <c r="R530" s="79" t="s">
        <v>1597</v>
      </c>
      <c r="S530" s="16">
        <v>6</v>
      </c>
      <c r="T530" s="17" t="s">
        <v>15</v>
      </c>
      <c r="U530" s="157">
        <v>63531</v>
      </c>
      <c r="V530" s="12">
        <v>4</v>
      </c>
    </row>
    <row r="531" spans="1:22" hidden="1" x14ac:dyDescent="0.25">
      <c r="A531" s="11" t="s">
        <v>749</v>
      </c>
      <c r="B531" s="12" t="s">
        <v>31</v>
      </c>
      <c r="C531" s="11" t="s">
        <v>220</v>
      </c>
      <c r="D531" s="13">
        <v>969216994</v>
      </c>
      <c r="E531" s="11" t="s">
        <v>17</v>
      </c>
      <c r="F531" s="78">
        <v>39139</v>
      </c>
      <c r="G531" s="79" t="str">
        <f t="shared" si="16"/>
        <v>February</v>
      </c>
      <c r="H531" s="16">
        <f t="shared" ca="1" si="17"/>
        <v>13</v>
      </c>
      <c r="I531" s="17"/>
      <c r="J531" s="93">
        <v>33926</v>
      </c>
      <c r="K531" s="12">
        <v>5</v>
      </c>
      <c r="L531" s="11" t="s">
        <v>326</v>
      </c>
      <c r="M531" s="12" t="s">
        <v>19</v>
      </c>
      <c r="N531" s="11" t="s">
        <v>522</v>
      </c>
      <c r="O531" s="13">
        <v>437460422</v>
      </c>
      <c r="P531" s="11" t="s">
        <v>22</v>
      </c>
      <c r="Q531" s="78">
        <v>41579</v>
      </c>
      <c r="R531" s="79" t="s">
        <v>1602</v>
      </c>
      <c r="S531" s="16">
        <v>7</v>
      </c>
      <c r="T531" s="17" t="s">
        <v>37</v>
      </c>
      <c r="U531" s="157">
        <v>14351</v>
      </c>
      <c r="V531" s="12">
        <v>3</v>
      </c>
    </row>
    <row r="532" spans="1:22" hidden="1" x14ac:dyDescent="0.25">
      <c r="A532" s="11" t="s">
        <v>161</v>
      </c>
      <c r="B532" s="12" t="s">
        <v>19</v>
      </c>
      <c r="C532" s="11" t="s">
        <v>786</v>
      </c>
      <c r="D532" s="13">
        <v>827277063</v>
      </c>
      <c r="E532" s="11" t="s">
        <v>26</v>
      </c>
      <c r="F532" s="78">
        <v>43399</v>
      </c>
      <c r="G532" s="79" t="str">
        <f t="shared" si="16"/>
        <v>October</v>
      </c>
      <c r="H532" s="16">
        <f t="shared" ca="1" si="17"/>
        <v>2</v>
      </c>
      <c r="I532" s="17"/>
      <c r="J532" s="93">
        <v>25709</v>
      </c>
      <c r="K532" s="12">
        <v>1</v>
      </c>
      <c r="L532" s="11" t="s">
        <v>199</v>
      </c>
      <c r="M532" s="12" t="s">
        <v>33</v>
      </c>
      <c r="N532" s="11" t="s">
        <v>611</v>
      </c>
      <c r="O532" s="13">
        <v>393973492</v>
      </c>
      <c r="P532" s="11" t="s">
        <v>22</v>
      </c>
      <c r="Q532" s="78">
        <v>39279</v>
      </c>
      <c r="R532" s="79" t="s">
        <v>1593</v>
      </c>
      <c r="S532" s="16">
        <v>13</v>
      </c>
      <c r="T532" s="17" t="s">
        <v>42</v>
      </c>
      <c r="U532" s="157">
        <v>63923</v>
      </c>
      <c r="V532" s="12">
        <v>1</v>
      </c>
    </row>
    <row r="533" spans="1:22" hidden="1" x14ac:dyDescent="0.25">
      <c r="A533" s="11" t="s">
        <v>802</v>
      </c>
      <c r="B533" s="12" t="s">
        <v>28</v>
      </c>
      <c r="C533" s="11" t="s">
        <v>611</v>
      </c>
      <c r="D533" s="13">
        <v>863736129</v>
      </c>
      <c r="E533" s="11" t="s">
        <v>22</v>
      </c>
      <c r="F533" s="78">
        <v>38544</v>
      </c>
      <c r="G533" s="79" t="str">
        <f t="shared" si="16"/>
        <v>July</v>
      </c>
      <c r="H533" s="16">
        <f t="shared" ca="1" si="17"/>
        <v>15</v>
      </c>
      <c r="I533" s="17" t="s">
        <v>37</v>
      </c>
      <c r="J533" s="93">
        <v>57699</v>
      </c>
      <c r="K533" s="12">
        <v>2</v>
      </c>
      <c r="L533" s="11" t="s">
        <v>143</v>
      </c>
      <c r="M533" s="12" t="s">
        <v>33</v>
      </c>
      <c r="N533" s="11" t="s">
        <v>67</v>
      </c>
      <c r="O533" s="13">
        <v>260815239</v>
      </c>
      <c r="P533" s="11" t="s">
        <v>26</v>
      </c>
      <c r="Q533" s="78">
        <v>36476</v>
      </c>
      <c r="R533" s="79" t="s">
        <v>1602</v>
      </c>
      <c r="S533" s="16">
        <v>20</v>
      </c>
      <c r="T533" s="17"/>
      <c r="U533" s="157">
        <v>19667</v>
      </c>
      <c r="V533" s="12">
        <v>3</v>
      </c>
    </row>
    <row r="534" spans="1:22" x14ac:dyDescent="0.25">
      <c r="A534" s="11" t="s">
        <v>750</v>
      </c>
      <c r="B534" s="12" t="s">
        <v>28</v>
      </c>
      <c r="C534" s="11" t="s">
        <v>522</v>
      </c>
      <c r="D534" s="13">
        <v>387131597</v>
      </c>
      <c r="E534" s="11" t="s">
        <v>17</v>
      </c>
      <c r="F534" s="78">
        <v>36371</v>
      </c>
      <c r="G534" s="79" t="str">
        <f t="shared" si="16"/>
        <v>July</v>
      </c>
      <c r="H534" s="16">
        <f t="shared" ca="1" si="17"/>
        <v>21</v>
      </c>
      <c r="I534" s="17"/>
      <c r="J534" s="93">
        <v>71213</v>
      </c>
      <c r="K534" s="12">
        <v>1</v>
      </c>
      <c r="L534" s="11" t="s">
        <v>589</v>
      </c>
      <c r="M534" s="12" t="s">
        <v>28</v>
      </c>
      <c r="N534" s="11" t="s">
        <v>522</v>
      </c>
      <c r="O534" s="13">
        <v>867100310</v>
      </c>
      <c r="P534" s="11" t="s">
        <v>14</v>
      </c>
      <c r="Q534" s="78">
        <v>39249</v>
      </c>
      <c r="R534" s="79" t="s">
        <v>1603</v>
      </c>
      <c r="S534" s="16">
        <v>13</v>
      </c>
      <c r="T534" s="17" t="s">
        <v>37</v>
      </c>
      <c r="U534" s="157">
        <v>88979</v>
      </c>
      <c r="V534" s="12">
        <v>5</v>
      </c>
    </row>
    <row r="535" spans="1:22" hidden="1" x14ac:dyDescent="0.25">
      <c r="A535" s="11" t="s">
        <v>55</v>
      </c>
      <c r="B535" s="12" t="s">
        <v>12</v>
      </c>
      <c r="C535" s="11" t="s">
        <v>685</v>
      </c>
      <c r="D535" s="13">
        <v>502580266</v>
      </c>
      <c r="E535" s="11" t="s">
        <v>26</v>
      </c>
      <c r="F535" s="78">
        <v>41502</v>
      </c>
      <c r="G535" s="79" t="str">
        <f t="shared" si="16"/>
        <v>August</v>
      </c>
      <c r="H535" s="16">
        <f t="shared" ca="1" si="17"/>
        <v>7</v>
      </c>
      <c r="I535" s="17"/>
      <c r="J535" s="93">
        <v>50414</v>
      </c>
      <c r="K535" s="12">
        <v>2</v>
      </c>
      <c r="L535" s="11" t="s">
        <v>327</v>
      </c>
      <c r="M535" s="12" t="s">
        <v>33</v>
      </c>
      <c r="N535" s="11" t="s">
        <v>172</v>
      </c>
      <c r="O535" s="13">
        <v>116869057</v>
      </c>
      <c r="P535" s="11" t="s">
        <v>22</v>
      </c>
      <c r="Q535" s="78">
        <v>37611</v>
      </c>
      <c r="R535" s="79" t="s">
        <v>1598</v>
      </c>
      <c r="S535" s="16">
        <v>17</v>
      </c>
      <c r="T535" s="17" t="s">
        <v>20</v>
      </c>
      <c r="U535" s="157">
        <v>20257</v>
      </c>
      <c r="V535" s="12">
        <v>4</v>
      </c>
    </row>
    <row r="536" spans="1:22" hidden="1" x14ac:dyDescent="0.25">
      <c r="A536" s="11" t="s">
        <v>783</v>
      </c>
      <c r="B536" s="12" t="s">
        <v>33</v>
      </c>
      <c r="C536" s="11" t="s">
        <v>460</v>
      </c>
      <c r="D536" s="13">
        <v>365499498</v>
      </c>
      <c r="E536" s="11" t="s">
        <v>14</v>
      </c>
      <c r="F536" s="78">
        <v>41663</v>
      </c>
      <c r="G536" s="79" t="str">
        <f t="shared" si="16"/>
        <v>January</v>
      </c>
      <c r="H536" s="16">
        <f t="shared" ca="1" si="17"/>
        <v>6</v>
      </c>
      <c r="I536" s="17" t="s">
        <v>15</v>
      </c>
      <c r="J536" s="93">
        <v>63531</v>
      </c>
      <c r="K536" s="12">
        <v>4</v>
      </c>
      <c r="L536" s="11" t="s">
        <v>200</v>
      </c>
      <c r="M536" s="12" t="s">
        <v>33</v>
      </c>
      <c r="N536" s="11" t="s">
        <v>685</v>
      </c>
      <c r="O536" s="13">
        <v>186346711</v>
      </c>
      <c r="P536" s="11" t="s">
        <v>14</v>
      </c>
      <c r="Q536" s="78">
        <v>39475</v>
      </c>
      <c r="R536" s="79" t="s">
        <v>1597</v>
      </c>
      <c r="S536" s="16">
        <v>12</v>
      </c>
      <c r="T536" s="17" t="s">
        <v>23</v>
      </c>
      <c r="U536" s="157">
        <v>97160</v>
      </c>
      <c r="V536" s="12">
        <v>4</v>
      </c>
    </row>
    <row r="537" spans="1:22" hidden="1" x14ac:dyDescent="0.25">
      <c r="A537" s="11" t="s">
        <v>326</v>
      </c>
      <c r="B537" s="12" t="s">
        <v>19</v>
      </c>
      <c r="C537" s="11" t="s">
        <v>522</v>
      </c>
      <c r="D537" s="13">
        <v>437460422</v>
      </c>
      <c r="E537" s="11" t="s">
        <v>22</v>
      </c>
      <c r="F537" s="78">
        <v>41579</v>
      </c>
      <c r="G537" s="79" t="str">
        <f t="shared" si="16"/>
        <v>November</v>
      </c>
      <c r="H537" s="16">
        <f t="shared" ca="1" si="17"/>
        <v>7</v>
      </c>
      <c r="I537" s="17" t="s">
        <v>37</v>
      </c>
      <c r="J537" s="93">
        <v>14351</v>
      </c>
      <c r="K537" s="12">
        <v>3</v>
      </c>
      <c r="L537" s="11" t="s">
        <v>110</v>
      </c>
      <c r="M537" s="12" t="s">
        <v>19</v>
      </c>
      <c r="N537" s="11" t="s">
        <v>522</v>
      </c>
      <c r="O537" s="13">
        <v>546159785</v>
      </c>
      <c r="P537" s="11" t="s">
        <v>14</v>
      </c>
      <c r="Q537" s="78">
        <v>41279</v>
      </c>
      <c r="R537" s="79" t="s">
        <v>1597</v>
      </c>
      <c r="S537" s="16">
        <v>7</v>
      </c>
      <c r="T537" s="17" t="s">
        <v>42</v>
      </c>
      <c r="U537" s="157">
        <v>82796</v>
      </c>
      <c r="V537" s="12">
        <v>2</v>
      </c>
    </row>
    <row r="538" spans="1:22" hidden="1" x14ac:dyDescent="0.25">
      <c r="A538" s="11" t="s">
        <v>199</v>
      </c>
      <c r="B538" s="12" t="s">
        <v>33</v>
      </c>
      <c r="C538" s="11" t="s">
        <v>611</v>
      </c>
      <c r="D538" s="13">
        <v>393973492</v>
      </c>
      <c r="E538" s="11" t="s">
        <v>22</v>
      </c>
      <c r="F538" s="78">
        <v>39279</v>
      </c>
      <c r="G538" s="79" t="str">
        <f t="shared" si="16"/>
        <v>July</v>
      </c>
      <c r="H538" s="16">
        <f t="shared" ca="1" si="17"/>
        <v>13</v>
      </c>
      <c r="I538" s="17" t="s">
        <v>42</v>
      </c>
      <c r="J538" s="93">
        <v>63923</v>
      </c>
      <c r="K538" s="12">
        <v>1</v>
      </c>
      <c r="L538" s="11" t="s">
        <v>378</v>
      </c>
      <c r="M538" s="12" t="s">
        <v>25</v>
      </c>
      <c r="N538" s="11" t="s">
        <v>220</v>
      </c>
      <c r="O538" s="13">
        <v>923123594</v>
      </c>
      <c r="P538" s="11" t="s">
        <v>14</v>
      </c>
      <c r="Q538" s="78">
        <v>39054</v>
      </c>
      <c r="R538" s="79" t="s">
        <v>1598</v>
      </c>
      <c r="S538" s="16">
        <v>13</v>
      </c>
      <c r="T538" s="17" t="s">
        <v>42</v>
      </c>
      <c r="U538" s="157">
        <v>109890</v>
      </c>
      <c r="V538" s="12">
        <v>2</v>
      </c>
    </row>
    <row r="539" spans="1:22" hidden="1" x14ac:dyDescent="0.25">
      <c r="A539" s="11" t="s">
        <v>143</v>
      </c>
      <c r="B539" s="12" t="s">
        <v>33</v>
      </c>
      <c r="C539" s="11" t="s">
        <v>67</v>
      </c>
      <c r="D539" s="13">
        <v>260815239</v>
      </c>
      <c r="E539" s="11" t="s">
        <v>26</v>
      </c>
      <c r="F539" s="78">
        <v>36476</v>
      </c>
      <c r="G539" s="79" t="str">
        <f t="shared" si="16"/>
        <v>November</v>
      </c>
      <c r="H539" s="16">
        <f t="shared" ca="1" si="17"/>
        <v>21</v>
      </c>
      <c r="I539" s="17"/>
      <c r="J539" s="93">
        <v>19667</v>
      </c>
      <c r="K539" s="12">
        <v>3</v>
      </c>
      <c r="L539" s="11" t="s">
        <v>416</v>
      </c>
      <c r="M539" s="12" t="s">
        <v>28</v>
      </c>
      <c r="N539" s="11" t="s">
        <v>780</v>
      </c>
      <c r="O539" s="13">
        <v>510700395</v>
      </c>
      <c r="P539" s="11" t="s">
        <v>14</v>
      </c>
      <c r="Q539" s="78">
        <v>39847</v>
      </c>
      <c r="R539" s="79" t="s">
        <v>1604</v>
      </c>
      <c r="S539" s="16">
        <v>11</v>
      </c>
      <c r="T539" s="17" t="s">
        <v>15</v>
      </c>
      <c r="U539" s="157">
        <v>85955</v>
      </c>
      <c r="V539" s="12">
        <v>5</v>
      </c>
    </row>
    <row r="540" spans="1:22" hidden="1" x14ac:dyDescent="0.25">
      <c r="A540" s="11" t="s">
        <v>589</v>
      </c>
      <c r="B540" s="12" t="s">
        <v>28</v>
      </c>
      <c r="C540" s="11" t="s">
        <v>522</v>
      </c>
      <c r="D540" s="13">
        <v>867100310</v>
      </c>
      <c r="E540" s="11" t="s">
        <v>14</v>
      </c>
      <c r="F540" s="78">
        <v>39249</v>
      </c>
      <c r="G540" s="79" t="str">
        <f t="shared" si="16"/>
        <v>June</v>
      </c>
      <c r="H540" s="16">
        <f t="shared" ca="1" si="17"/>
        <v>13</v>
      </c>
      <c r="I540" s="17" t="s">
        <v>37</v>
      </c>
      <c r="J540" s="93">
        <v>88979</v>
      </c>
      <c r="K540" s="12">
        <v>5</v>
      </c>
      <c r="L540" s="11" t="s">
        <v>751</v>
      </c>
      <c r="M540" s="12" t="s">
        <v>28</v>
      </c>
      <c r="N540" s="11" t="s">
        <v>146</v>
      </c>
      <c r="O540" s="13">
        <v>690374765</v>
      </c>
      <c r="P540" s="11" t="s">
        <v>14</v>
      </c>
      <c r="Q540" s="78">
        <v>36469</v>
      </c>
      <c r="R540" s="79" t="s">
        <v>1602</v>
      </c>
      <c r="S540" s="16">
        <v>20</v>
      </c>
      <c r="T540" s="17" t="s">
        <v>20</v>
      </c>
      <c r="U540" s="157">
        <v>111375</v>
      </c>
      <c r="V540" s="12">
        <v>5</v>
      </c>
    </row>
    <row r="541" spans="1:22" hidden="1" x14ac:dyDescent="0.25">
      <c r="A541" s="11" t="s">
        <v>327</v>
      </c>
      <c r="B541" s="12" t="s">
        <v>33</v>
      </c>
      <c r="C541" s="11" t="s">
        <v>172</v>
      </c>
      <c r="D541" s="13">
        <v>116869057</v>
      </c>
      <c r="E541" s="11" t="s">
        <v>22</v>
      </c>
      <c r="F541" s="78">
        <v>37611</v>
      </c>
      <c r="G541" s="79" t="str">
        <f t="shared" si="16"/>
        <v>December</v>
      </c>
      <c r="H541" s="16">
        <f t="shared" ca="1" si="17"/>
        <v>17</v>
      </c>
      <c r="I541" s="17" t="s">
        <v>20</v>
      </c>
      <c r="J541" s="93">
        <v>20257</v>
      </c>
      <c r="K541" s="12">
        <v>4</v>
      </c>
      <c r="L541" s="11" t="s">
        <v>590</v>
      </c>
      <c r="M541" s="12" t="s">
        <v>28</v>
      </c>
      <c r="N541" s="11" t="s">
        <v>522</v>
      </c>
      <c r="O541" s="13">
        <v>728567428</v>
      </c>
      <c r="P541" s="11" t="s">
        <v>14</v>
      </c>
      <c r="Q541" s="78">
        <v>43480</v>
      </c>
      <c r="R541" s="79" t="s">
        <v>1597</v>
      </c>
      <c r="S541" s="16">
        <v>1</v>
      </c>
      <c r="T541" s="17" t="s">
        <v>42</v>
      </c>
      <c r="U541" s="157">
        <v>116775</v>
      </c>
      <c r="V541" s="12">
        <v>1</v>
      </c>
    </row>
    <row r="542" spans="1:22" hidden="1" x14ac:dyDescent="0.25">
      <c r="A542" s="11" t="s">
        <v>200</v>
      </c>
      <c r="B542" s="12" t="s">
        <v>33</v>
      </c>
      <c r="C542" s="11" t="s">
        <v>685</v>
      </c>
      <c r="D542" s="13">
        <v>186346711</v>
      </c>
      <c r="E542" s="11" t="s">
        <v>14</v>
      </c>
      <c r="F542" s="78">
        <v>39475</v>
      </c>
      <c r="G542" s="79" t="str">
        <f t="shared" si="16"/>
        <v>January</v>
      </c>
      <c r="H542" s="16">
        <f t="shared" ca="1" si="17"/>
        <v>12</v>
      </c>
      <c r="I542" s="17" t="s">
        <v>23</v>
      </c>
      <c r="J542" s="93">
        <v>97160</v>
      </c>
      <c r="K542" s="12">
        <v>4</v>
      </c>
      <c r="L542" s="11" t="s">
        <v>111</v>
      </c>
      <c r="M542" s="12" t="s">
        <v>28</v>
      </c>
      <c r="N542" s="11" t="s">
        <v>685</v>
      </c>
      <c r="O542" s="13">
        <v>418701946</v>
      </c>
      <c r="P542" s="11" t="s">
        <v>22</v>
      </c>
      <c r="Q542" s="78">
        <v>37010</v>
      </c>
      <c r="R542" s="79" t="s">
        <v>1601</v>
      </c>
      <c r="S542" s="16">
        <v>19</v>
      </c>
      <c r="T542" s="17" t="s">
        <v>15</v>
      </c>
      <c r="U542" s="157">
        <v>66886</v>
      </c>
      <c r="V542" s="12">
        <v>2</v>
      </c>
    </row>
    <row r="543" spans="1:22" hidden="1" x14ac:dyDescent="0.25">
      <c r="A543" s="11" t="s">
        <v>110</v>
      </c>
      <c r="B543" s="12" t="s">
        <v>19</v>
      </c>
      <c r="C543" s="11" t="s">
        <v>522</v>
      </c>
      <c r="D543" s="13">
        <v>546159785</v>
      </c>
      <c r="E543" s="11" t="s">
        <v>14</v>
      </c>
      <c r="F543" s="78">
        <v>41279</v>
      </c>
      <c r="G543" s="79" t="str">
        <f t="shared" si="16"/>
        <v>January</v>
      </c>
      <c r="H543" s="16">
        <f t="shared" ca="1" si="17"/>
        <v>7</v>
      </c>
      <c r="I543" s="17" t="s">
        <v>42</v>
      </c>
      <c r="J543" s="93">
        <v>82796</v>
      </c>
      <c r="K543" s="12">
        <v>2</v>
      </c>
      <c r="L543" s="11" t="s">
        <v>328</v>
      </c>
      <c r="M543" s="12" t="s">
        <v>28</v>
      </c>
      <c r="N543" s="11" t="s">
        <v>172</v>
      </c>
      <c r="O543" s="13">
        <v>249760737</v>
      </c>
      <c r="P543" s="11" t="s">
        <v>17</v>
      </c>
      <c r="Q543" s="78">
        <v>36805</v>
      </c>
      <c r="R543" s="79" t="s">
        <v>1596</v>
      </c>
      <c r="S543" s="16">
        <v>20</v>
      </c>
      <c r="T543" s="17"/>
      <c r="U543" s="157">
        <v>109445</v>
      </c>
      <c r="V543" s="12">
        <v>5</v>
      </c>
    </row>
    <row r="544" spans="1:22" x14ac:dyDescent="0.25">
      <c r="A544" s="11" t="s">
        <v>378</v>
      </c>
      <c r="B544" s="12" t="s">
        <v>25</v>
      </c>
      <c r="C544" s="11" t="s">
        <v>220</v>
      </c>
      <c r="D544" s="13">
        <v>923123594</v>
      </c>
      <c r="E544" s="11" t="s">
        <v>14</v>
      </c>
      <c r="F544" s="78">
        <v>39054</v>
      </c>
      <c r="G544" s="79" t="str">
        <f t="shared" si="16"/>
        <v>December</v>
      </c>
      <c r="H544" s="16">
        <f t="shared" ca="1" si="17"/>
        <v>14</v>
      </c>
      <c r="I544" s="17" t="s">
        <v>42</v>
      </c>
      <c r="J544" s="93">
        <v>109890</v>
      </c>
      <c r="K544" s="12">
        <v>2</v>
      </c>
      <c r="L544" s="11" t="s">
        <v>492</v>
      </c>
      <c r="M544" s="12" t="s">
        <v>28</v>
      </c>
      <c r="N544" s="11" t="s">
        <v>505</v>
      </c>
      <c r="O544" s="13">
        <v>967826310</v>
      </c>
      <c r="P544" s="11" t="s">
        <v>14</v>
      </c>
      <c r="Q544" s="78">
        <v>36176</v>
      </c>
      <c r="R544" s="79" t="s">
        <v>1597</v>
      </c>
      <c r="S544" s="16">
        <v>21</v>
      </c>
      <c r="T544" s="17" t="s">
        <v>42</v>
      </c>
      <c r="U544" s="157">
        <v>47682</v>
      </c>
      <c r="V544" s="12">
        <v>3</v>
      </c>
    </row>
    <row r="545" spans="1:22" hidden="1" x14ac:dyDescent="0.25">
      <c r="A545" s="11" t="s">
        <v>416</v>
      </c>
      <c r="B545" s="12" t="s">
        <v>28</v>
      </c>
      <c r="C545" s="11" t="s">
        <v>780</v>
      </c>
      <c r="D545" s="13">
        <v>510700395</v>
      </c>
      <c r="E545" s="11" t="s">
        <v>14</v>
      </c>
      <c r="F545" s="78">
        <v>39847</v>
      </c>
      <c r="G545" s="79" t="str">
        <f t="shared" si="16"/>
        <v>February</v>
      </c>
      <c r="H545" s="16">
        <f t="shared" ca="1" si="17"/>
        <v>11</v>
      </c>
      <c r="I545" s="17" t="s">
        <v>15</v>
      </c>
      <c r="J545" s="93">
        <v>85955</v>
      </c>
      <c r="K545" s="12">
        <v>5</v>
      </c>
      <c r="L545" s="11" t="s">
        <v>661</v>
      </c>
      <c r="M545" s="12" t="s">
        <v>28</v>
      </c>
      <c r="N545" s="11" t="s">
        <v>172</v>
      </c>
      <c r="O545" s="13">
        <v>232896341</v>
      </c>
      <c r="P545" s="11" t="s">
        <v>17</v>
      </c>
      <c r="Q545" s="78">
        <v>43092</v>
      </c>
      <c r="R545" s="79" t="s">
        <v>1598</v>
      </c>
      <c r="S545" s="16">
        <v>2</v>
      </c>
      <c r="T545" s="17"/>
      <c r="U545" s="157">
        <v>61871</v>
      </c>
      <c r="V545" s="12">
        <v>4</v>
      </c>
    </row>
    <row r="546" spans="1:22" x14ac:dyDescent="0.25">
      <c r="A546" s="11" t="s">
        <v>751</v>
      </c>
      <c r="B546" s="12" t="s">
        <v>28</v>
      </c>
      <c r="C546" s="11" t="s">
        <v>146</v>
      </c>
      <c r="D546" s="13">
        <v>690374765</v>
      </c>
      <c r="E546" s="11" t="s">
        <v>14</v>
      </c>
      <c r="F546" s="78">
        <v>36469</v>
      </c>
      <c r="G546" s="79" t="str">
        <f t="shared" si="16"/>
        <v>November</v>
      </c>
      <c r="H546" s="16">
        <f t="shared" ca="1" si="17"/>
        <v>21</v>
      </c>
      <c r="I546" s="17" t="s">
        <v>20</v>
      </c>
      <c r="J546" s="93">
        <v>111375</v>
      </c>
      <c r="K546" s="12">
        <v>5</v>
      </c>
      <c r="L546" s="11" t="s">
        <v>516</v>
      </c>
      <c r="M546" s="12" t="s">
        <v>28</v>
      </c>
      <c r="N546" s="11" t="s">
        <v>433</v>
      </c>
      <c r="O546" s="13">
        <v>122440839</v>
      </c>
      <c r="P546" s="11" t="s">
        <v>22</v>
      </c>
      <c r="Q546" s="78">
        <v>38817</v>
      </c>
      <c r="R546" s="79" t="s">
        <v>1601</v>
      </c>
      <c r="S546" s="16">
        <v>14</v>
      </c>
      <c r="T546" s="17" t="s">
        <v>15</v>
      </c>
      <c r="U546" s="157">
        <v>27675</v>
      </c>
      <c r="V546" s="12">
        <v>3</v>
      </c>
    </row>
    <row r="547" spans="1:22" x14ac:dyDescent="0.25">
      <c r="A547" s="11" t="s">
        <v>590</v>
      </c>
      <c r="B547" s="12" t="s">
        <v>28</v>
      </c>
      <c r="C547" s="11" t="s">
        <v>522</v>
      </c>
      <c r="D547" s="13">
        <v>728567428</v>
      </c>
      <c r="E547" s="11" t="s">
        <v>14</v>
      </c>
      <c r="F547" s="78">
        <v>43480</v>
      </c>
      <c r="G547" s="79" t="str">
        <f t="shared" si="16"/>
        <v>January</v>
      </c>
      <c r="H547" s="16">
        <f t="shared" ca="1" si="17"/>
        <v>1</v>
      </c>
      <c r="I547" s="17" t="s">
        <v>42</v>
      </c>
      <c r="J547" s="93">
        <v>116775</v>
      </c>
      <c r="K547" s="12">
        <v>1</v>
      </c>
      <c r="L547" s="11" t="s">
        <v>591</v>
      </c>
      <c r="M547" s="12" t="s">
        <v>31</v>
      </c>
      <c r="N547" s="11" t="s">
        <v>220</v>
      </c>
      <c r="O547" s="13">
        <v>575270646</v>
      </c>
      <c r="P547" s="11" t="s">
        <v>14</v>
      </c>
      <c r="Q547" s="78">
        <v>42204</v>
      </c>
      <c r="R547" s="79" t="s">
        <v>1593</v>
      </c>
      <c r="S547" s="16">
        <v>5</v>
      </c>
      <c r="T547" s="17" t="s">
        <v>15</v>
      </c>
      <c r="U547" s="157">
        <v>62397</v>
      </c>
      <c r="V547" s="12">
        <v>2</v>
      </c>
    </row>
    <row r="548" spans="1:22" hidden="1" x14ac:dyDescent="0.25">
      <c r="A548" s="11" t="s">
        <v>111</v>
      </c>
      <c r="B548" s="12" t="s">
        <v>28</v>
      </c>
      <c r="C548" s="11" t="s">
        <v>685</v>
      </c>
      <c r="D548" s="13">
        <v>418701946</v>
      </c>
      <c r="E548" s="11" t="s">
        <v>22</v>
      </c>
      <c r="F548" s="78">
        <v>37010</v>
      </c>
      <c r="G548" s="79" t="str">
        <f t="shared" si="16"/>
        <v>April</v>
      </c>
      <c r="H548" s="16">
        <f t="shared" ca="1" si="17"/>
        <v>19</v>
      </c>
      <c r="I548" s="17" t="s">
        <v>15</v>
      </c>
      <c r="J548" s="93">
        <v>66886</v>
      </c>
      <c r="K548" s="12">
        <v>2</v>
      </c>
      <c r="L548" s="11" t="s">
        <v>662</v>
      </c>
      <c r="M548" s="12" t="s">
        <v>12</v>
      </c>
      <c r="N548" s="11" t="s">
        <v>67</v>
      </c>
      <c r="O548" s="13">
        <v>936730279</v>
      </c>
      <c r="P548" s="11" t="s">
        <v>22</v>
      </c>
      <c r="Q548" s="78">
        <v>38373</v>
      </c>
      <c r="R548" s="79" t="s">
        <v>1597</v>
      </c>
      <c r="S548" s="16">
        <v>15</v>
      </c>
      <c r="T548" s="17" t="s">
        <v>20</v>
      </c>
      <c r="U548" s="157">
        <v>65360</v>
      </c>
      <c r="V548" s="12">
        <v>4</v>
      </c>
    </row>
    <row r="549" spans="1:22" x14ac:dyDescent="0.25">
      <c r="A549" s="11" t="s">
        <v>328</v>
      </c>
      <c r="B549" s="12" t="s">
        <v>28</v>
      </c>
      <c r="C549" s="11" t="s">
        <v>172</v>
      </c>
      <c r="D549" s="13">
        <v>249760737</v>
      </c>
      <c r="E549" s="11" t="s">
        <v>17</v>
      </c>
      <c r="F549" s="78">
        <v>36805</v>
      </c>
      <c r="G549" s="79" t="str">
        <f t="shared" si="16"/>
        <v>October</v>
      </c>
      <c r="H549" s="16">
        <f t="shared" ca="1" si="17"/>
        <v>20</v>
      </c>
      <c r="I549" s="17"/>
      <c r="J549" s="93">
        <v>109445</v>
      </c>
      <c r="K549" s="12">
        <v>5</v>
      </c>
      <c r="L549" s="11" t="s">
        <v>144</v>
      </c>
      <c r="M549" s="12" t="s">
        <v>28</v>
      </c>
      <c r="N549" s="11" t="s">
        <v>220</v>
      </c>
      <c r="O549" s="13">
        <v>468053610</v>
      </c>
      <c r="P549" s="11" t="s">
        <v>14</v>
      </c>
      <c r="Q549" s="78">
        <v>40365</v>
      </c>
      <c r="R549" s="79" t="s">
        <v>1593</v>
      </c>
      <c r="S549" s="16">
        <v>10</v>
      </c>
      <c r="T549" s="17" t="s">
        <v>37</v>
      </c>
      <c r="U549" s="157">
        <v>93258</v>
      </c>
      <c r="V549" s="12">
        <v>3</v>
      </c>
    </row>
    <row r="550" spans="1:22" x14ac:dyDescent="0.25">
      <c r="A550" s="11" t="s">
        <v>492</v>
      </c>
      <c r="B550" s="12" t="s">
        <v>28</v>
      </c>
      <c r="C550" s="11" t="s">
        <v>505</v>
      </c>
      <c r="D550" s="13">
        <v>967826310</v>
      </c>
      <c r="E550" s="11" t="s">
        <v>14</v>
      </c>
      <c r="F550" s="78">
        <v>36176</v>
      </c>
      <c r="G550" s="79" t="str">
        <f t="shared" si="16"/>
        <v>January</v>
      </c>
      <c r="H550" s="16">
        <f t="shared" ca="1" si="17"/>
        <v>21</v>
      </c>
      <c r="I550" s="17" t="s">
        <v>42</v>
      </c>
      <c r="J550" s="93">
        <v>47682</v>
      </c>
      <c r="K550" s="12">
        <v>3</v>
      </c>
      <c r="L550" s="11" t="s">
        <v>663</v>
      </c>
      <c r="M550" s="12" t="s">
        <v>33</v>
      </c>
      <c r="N550" s="11" t="s">
        <v>505</v>
      </c>
      <c r="O550" s="13">
        <v>285295419</v>
      </c>
      <c r="P550" s="11" t="s">
        <v>26</v>
      </c>
      <c r="Q550" s="78">
        <v>36014</v>
      </c>
      <c r="R550" s="79" t="s">
        <v>1594</v>
      </c>
      <c r="S550" s="16">
        <v>22</v>
      </c>
      <c r="T550" s="17"/>
      <c r="U550" s="157">
        <v>44863</v>
      </c>
      <c r="V550" s="12">
        <v>4</v>
      </c>
    </row>
    <row r="551" spans="1:22" hidden="1" x14ac:dyDescent="0.25">
      <c r="A551" s="11" t="s">
        <v>661</v>
      </c>
      <c r="B551" s="12" t="s">
        <v>28</v>
      </c>
      <c r="C551" s="11" t="s">
        <v>172</v>
      </c>
      <c r="D551" s="13">
        <v>232896341</v>
      </c>
      <c r="E551" s="11" t="s">
        <v>17</v>
      </c>
      <c r="F551" s="78">
        <v>43092</v>
      </c>
      <c r="G551" s="79" t="str">
        <f t="shared" si="16"/>
        <v>December</v>
      </c>
      <c r="H551" s="16">
        <f t="shared" ca="1" si="17"/>
        <v>2</v>
      </c>
      <c r="I551" s="17"/>
      <c r="J551" s="93">
        <v>61871</v>
      </c>
      <c r="K551" s="12">
        <v>4</v>
      </c>
      <c r="L551" s="11" t="s">
        <v>592</v>
      </c>
      <c r="M551" s="12" t="s">
        <v>33</v>
      </c>
      <c r="N551" s="11" t="s">
        <v>685</v>
      </c>
      <c r="O551" s="13">
        <v>283476654</v>
      </c>
      <c r="P551" s="11" t="s">
        <v>14</v>
      </c>
      <c r="Q551" s="78">
        <v>36537</v>
      </c>
      <c r="R551" s="79" t="s">
        <v>1597</v>
      </c>
      <c r="S551" s="16">
        <v>20</v>
      </c>
      <c r="T551" s="17" t="s">
        <v>23</v>
      </c>
      <c r="U551" s="157">
        <v>62843</v>
      </c>
      <c r="V551" s="12">
        <v>4</v>
      </c>
    </row>
    <row r="552" spans="1:22" hidden="1" x14ac:dyDescent="0.25">
      <c r="A552" s="11" t="s">
        <v>516</v>
      </c>
      <c r="B552" s="12" t="s">
        <v>28</v>
      </c>
      <c r="C552" s="11" t="s">
        <v>433</v>
      </c>
      <c r="D552" s="13">
        <v>122440839</v>
      </c>
      <c r="E552" s="11" t="s">
        <v>22</v>
      </c>
      <c r="F552" s="78">
        <v>38817</v>
      </c>
      <c r="G552" s="79" t="str">
        <f t="shared" si="16"/>
        <v>April</v>
      </c>
      <c r="H552" s="16">
        <f t="shared" ca="1" si="17"/>
        <v>14</v>
      </c>
      <c r="I552" s="17" t="s">
        <v>15</v>
      </c>
      <c r="J552" s="93">
        <v>27675</v>
      </c>
      <c r="K552" s="12">
        <v>3</v>
      </c>
      <c r="L552" s="11" t="s">
        <v>41</v>
      </c>
      <c r="M552" s="12" t="s">
        <v>33</v>
      </c>
      <c r="N552" s="11" t="s">
        <v>220</v>
      </c>
      <c r="O552" s="13">
        <v>594680949</v>
      </c>
      <c r="P552" s="11" t="s">
        <v>22</v>
      </c>
      <c r="Q552" s="78">
        <v>39278</v>
      </c>
      <c r="R552" s="79" t="s">
        <v>1593</v>
      </c>
      <c r="S552" s="16">
        <v>13</v>
      </c>
      <c r="T552" s="17" t="s">
        <v>37</v>
      </c>
      <c r="U552" s="157">
        <v>23315</v>
      </c>
      <c r="V552" s="12">
        <v>5</v>
      </c>
    </row>
    <row r="553" spans="1:22" hidden="1" x14ac:dyDescent="0.25">
      <c r="A553" s="11" t="s">
        <v>591</v>
      </c>
      <c r="B553" s="12" t="s">
        <v>31</v>
      </c>
      <c r="C553" s="11" t="s">
        <v>220</v>
      </c>
      <c r="D553" s="13">
        <v>575270646</v>
      </c>
      <c r="E553" s="11" t="s">
        <v>14</v>
      </c>
      <c r="F553" s="78">
        <v>42204</v>
      </c>
      <c r="G553" s="79" t="str">
        <f t="shared" si="16"/>
        <v>July</v>
      </c>
      <c r="H553" s="16">
        <f t="shared" ca="1" si="17"/>
        <v>5</v>
      </c>
      <c r="I553" s="17" t="s">
        <v>15</v>
      </c>
      <c r="J553" s="93">
        <v>62397</v>
      </c>
      <c r="K553" s="12">
        <v>2</v>
      </c>
      <c r="L553" s="11" t="s">
        <v>752</v>
      </c>
      <c r="M553" s="12" t="s">
        <v>31</v>
      </c>
      <c r="N553" s="11" t="s">
        <v>685</v>
      </c>
      <c r="O553" s="13">
        <v>643984096</v>
      </c>
      <c r="P553" s="11" t="s">
        <v>17</v>
      </c>
      <c r="Q553" s="78">
        <v>36269</v>
      </c>
      <c r="R553" s="79" t="s">
        <v>1601</v>
      </c>
      <c r="S553" s="16">
        <v>21</v>
      </c>
      <c r="T553" s="17"/>
      <c r="U553" s="157">
        <v>35127</v>
      </c>
      <c r="V553" s="12">
        <v>5</v>
      </c>
    </row>
    <row r="554" spans="1:22" hidden="1" x14ac:dyDescent="0.25">
      <c r="A554" s="11" t="s">
        <v>662</v>
      </c>
      <c r="B554" s="12" t="s">
        <v>12</v>
      </c>
      <c r="C554" s="11" t="s">
        <v>67</v>
      </c>
      <c r="D554" s="13">
        <v>936730279</v>
      </c>
      <c r="E554" s="11" t="s">
        <v>22</v>
      </c>
      <c r="F554" s="78">
        <v>38373</v>
      </c>
      <c r="G554" s="79" t="str">
        <f t="shared" si="16"/>
        <v>January</v>
      </c>
      <c r="H554" s="16">
        <f t="shared" ca="1" si="17"/>
        <v>15</v>
      </c>
      <c r="I554" s="17" t="s">
        <v>20</v>
      </c>
      <c r="J554" s="93">
        <v>65360</v>
      </c>
      <c r="K554" s="12">
        <v>4</v>
      </c>
      <c r="L554" s="11" t="s">
        <v>664</v>
      </c>
      <c r="M554" s="12" t="s">
        <v>33</v>
      </c>
      <c r="N554" s="11" t="s">
        <v>786</v>
      </c>
      <c r="O554" s="13">
        <v>978092408</v>
      </c>
      <c r="P554" s="11" t="s">
        <v>17</v>
      </c>
      <c r="Q554" s="78">
        <v>37381</v>
      </c>
      <c r="R554" s="79" t="s">
        <v>1600</v>
      </c>
      <c r="S554" s="16">
        <v>18</v>
      </c>
      <c r="T554" s="17"/>
      <c r="U554" s="157">
        <v>87372</v>
      </c>
      <c r="V554" s="12">
        <v>5</v>
      </c>
    </row>
    <row r="555" spans="1:22" hidden="1" x14ac:dyDescent="0.25">
      <c r="A555" s="11" t="s">
        <v>144</v>
      </c>
      <c r="B555" s="12" t="s">
        <v>28</v>
      </c>
      <c r="C555" s="11" t="s">
        <v>220</v>
      </c>
      <c r="D555" s="13">
        <v>468053610</v>
      </c>
      <c r="E555" s="11" t="s">
        <v>14</v>
      </c>
      <c r="F555" s="78">
        <v>40365</v>
      </c>
      <c r="G555" s="79" t="str">
        <f t="shared" si="16"/>
        <v>July</v>
      </c>
      <c r="H555" s="16">
        <f t="shared" ca="1" si="17"/>
        <v>10</v>
      </c>
      <c r="I555" s="17" t="s">
        <v>37</v>
      </c>
      <c r="J555" s="93">
        <v>93258</v>
      </c>
      <c r="K555" s="12">
        <v>3</v>
      </c>
      <c r="L555" s="11" t="s">
        <v>784</v>
      </c>
      <c r="M555" s="12" t="s">
        <v>33</v>
      </c>
      <c r="N555" s="11" t="s">
        <v>220</v>
      </c>
      <c r="O555" s="13">
        <v>930282755</v>
      </c>
      <c r="P555" s="11" t="s">
        <v>22</v>
      </c>
      <c r="Q555" s="78">
        <v>38045</v>
      </c>
      <c r="R555" s="79" t="s">
        <v>1604</v>
      </c>
      <c r="S555" s="16">
        <v>16</v>
      </c>
      <c r="T555" s="17" t="s">
        <v>15</v>
      </c>
      <c r="U555" s="157">
        <v>62485</v>
      </c>
      <c r="V555" s="12">
        <v>5</v>
      </c>
    </row>
    <row r="556" spans="1:22" x14ac:dyDescent="0.25">
      <c r="A556" s="11" t="s">
        <v>663</v>
      </c>
      <c r="B556" s="12" t="s">
        <v>33</v>
      </c>
      <c r="C556" s="11" t="s">
        <v>505</v>
      </c>
      <c r="D556" s="13">
        <v>285295419</v>
      </c>
      <c r="E556" s="11" t="s">
        <v>26</v>
      </c>
      <c r="F556" s="78">
        <v>36014</v>
      </c>
      <c r="G556" s="79" t="str">
        <f t="shared" si="16"/>
        <v>August</v>
      </c>
      <c r="H556" s="16">
        <f t="shared" ca="1" si="17"/>
        <v>22</v>
      </c>
      <c r="I556" s="17"/>
      <c r="J556" s="93">
        <v>44863</v>
      </c>
      <c r="K556" s="12">
        <v>4</v>
      </c>
      <c r="L556" s="11" t="s">
        <v>665</v>
      </c>
      <c r="M556" s="12" t="s">
        <v>28</v>
      </c>
      <c r="N556" s="11" t="s">
        <v>460</v>
      </c>
      <c r="O556" s="13">
        <v>803776506</v>
      </c>
      <c r="P556" s="11" t="s">
        <v>14</v>
      </c>
      <c r="Q556" s="78">
        <v>38268</v>
      </c>
      <c r="R556" s="79" t="s">
        <v>1596</v>
      </c>
      <c r="S556" s="16">
        <v>16</v>
      </c>
      <c r="T556" s="17" t="s">
        <v>23</v>
      </c>
      <c r="U556" s="157">
        <v>105233</v>
      </c>
      <c r="V556" s="12">
        <v>4</v>
      </c>
    </row>
    <row r="557" spans="1:22" hidden="1" x14ac:dyDescent="0.25">
      <c r="A557" s="11" t="s">
        <v>592</v>
      </c>
      <c r="B557" s="12" t="s">
        <v>33</v>
      </c>
      <c r="C557" s="11" t="s">
        <v>685</v>
      </c>
      <c r="D557" s="13">
        <v>283476654</v>
      </c>
      <c r="E557" s="11" t="s">
        <v>14</v>
      </c>
      <c r="F557" s="78">
        <v>36537</v>
      </c>
      <c r="G557" s="79" t="str">
        <f t="shared" si="16"/>
        <v>January</v>
      </c>
      <c r="H557" s="16">
        <f t="shared" ca="1" si="17"/>
        <v>20</v>
      </c>
      <c r="I557" s="17" t="s">
        <v>23</v>
      </c>
      <c r="J557" s="93">
        <v>62843</v>
      </c>
      <c r="K557" s="12">
        <v>4</v>
      </c>
      <c r="L557" s="11" t="s">
        <v>379</v>
      </c>
      <c r="M557" s="12" t="s">
        <v>25</v>
      </c>
      <c r="N557" s="11" t="s">
        <v>786</v>
      </c>
      <c r="O557" s="13">
        <v>383616821</v>
      </c>
      <c r="P557" s="11" t="s">
        <v>14</v>
      </c>
      <c r="Q557" s="78">
        <v>43240</v>
      </c>
      <c r="R557" s="79" t="s">
        <v>1600</v>
      </c>
      <c r="S557" s="16">
        <v>2</v>
      </c>
      <c r="T557" s="17" t="s">
        <v>15</v>
      </c>
      <c r="U557" s="157">
        <v>63018</v>
      </c>
      <c r="V557" s="12">
        <v>1</v>
      </c>
    </row>
    <row r="558" spans="1:22" hidden="1" x14ac:dyDescent="0.25">
      <c r="A558" s="11" t="s">
        <v>41</v>
      </c>
      <c r="B558" s="12" t="s">
        <v>33</v>
      </c>
      <c r="C558" s="11" t="s">
        <v>220</v>
      </c>
      <c r="D558" s="13">
        <v>594680949</v>
      </c>
      <c r="E558" s="11" t="s">
        <v>22</v>
      </c>
      <c r="F558" s="78">
        <v>39278</v>
      </c>
      <c r="G558" s="79" t="str">
        <f t="shared" si="16"/>
        <v>July</v>
      </c>
      <c r="H558" s="16">
        <f t="shared" ca="1" si="17"/>
        <v>13</v>
      </c>
      <c r="I558" s="17" t="s">
        <v>37</v>
      </c>
      <c r="J558" s="93">
        <v>23315</v>
      </c>
      <c r="K558" s="12">
        <v>5</v>
      </c>
      <c r="L558" s="11" t="s">
        <v>753</v>
      </c>
      <c r="M558" s="12" t="s">
        <v>33</v>
      </c>
      <c r="N558" s="11" t="s">
        <v>460</v>
      </c>
      <c r="O558" s="13">
        <v>881242432</v>
      </c>
      <c r="P558" s="11" t="s">
        <v>14</v>
      </c>
      <c r="Q558" s="78">
        <v>36784</v>
      </c>
      <c r="R558" s="79" t="s">
        <v>1595</v>
      </c>
      <c r="S558" s="16">
        <v>20</v>
      </c>
      <c r="T558" s="17" t="s">
        <v>23</v>
      </c>
      <c r="U558" s="157">
        <v>91814</v>
      </c>
      <c r="V558" s="12">
        <v>1</v>
      </c>
    </row>
    <row r="559" spans="1:22" x14ac:dyDescent="0.25">
      <c r="A559" s="11" t="s">
        <v>752</v>
      </c>
      <c r="B559" s="12" t="s">
        <v>31</v>
      </c>
      <c r="C559" s="11" t="s">
        <v>685</v>
      </c>
      <c r="D559" s="13">
        <v>643984096</v>
      </c>
      <c r="E559" s="11" t="s">
        <v>17</v>
      </c>
      <c r="F559" s="78">
        <v>36269</v>
      </c>
      <c r="G559" s="79" t="str">
        <f t="shared" si="16"/>
        <v>April</v>
      </c>
      <c r="H559" s="16">
        <f t="shared" ca="1" si="17"/>
        <v>21</v>
      </c>
      <c r="I559" s="17"/>
      <c r="J559" s="93">
        <v>35127</v>
      </c>
      <c r="K559" s="12">
        <v>5</v>
      </c>
      <c r="L559" s="11" t="s">
        <v>329</v>
      </c>
      <c r="M559" s="12" t="s">
        <v>33</v>
      </c>
      <c r="N559" s="11" t="s">
        <v>685</v>
      </c>
      <c r="O559" s="13">
        <v>458734969</v>
      </c>
      <c r="P559" s="11" t="s">
        <v>14</v>
      </c>
      <c r="Q559" s="78">
        <v>42584</v>
      </c>
      <c r="R559" s="79" t="s">
        <v>1594</v>
      </c>
      <c r="S559" s="16">
        <v>4</v>
      </c>
      <c r="T559" s="17" t="s">
        <v>15</v>
      </c>
      <c r="U559" s="157">
        <v>111200</v>
      </c>
      <c r="V559" s="12">
        <v>5</v>
      </c>
    </row>
    <row r="560" spans="1:22" hidden="1" x14ac:dyDescent="0.25">
      <c r="A560" s="11" t="s">
        <v>664</v>
      </c>
      <c r="B560" s="12" t="s">
        <v>33</v>
      </c>
      <c r="C560" s="11" t="s">
        <v>786</v>
      </c>
      <c r="D560" s="13">
        <v>978092408</v>
      </c>
      <c r="E560" s="11" t="s">
        <v>17</v>
      </c>
      <c r="F560" s="78">
        <v>37381</v>
      </c>
      <c r="G560" s="79" t="str">
        <f t="shared" si="16"/>
        <v>May</v>
      </c>
      <c r="H560" s="16">
        <f t="shared" ca="1" si="17"/>
        <v>18</v>
      </c>
      <c r="I560" s="17"/>
      <c r="J560" s="93">
        <v>87372</v>
      </c>
      <c r="K560" s="12">
        <v>5</v>
      </c>
      <c r="L560" s="11" t="s">
        <v>330</v>
      </c>
      <c r="M560" s="12" t="s">
        <v>31</v>
      </c>
      <c r="N560" s="11" t="s">
        <v>220</v>
      </c>
      <c r="O560" s="13">
        <v>177332873</v>
      </c>
      <c r="P560" s="11" t="s">
        <v>14</v>
      </c>
      <c r="Q560" s="78">
        <v>39269</v>
      </c>
      <c r="R560" s="79" t="s">
        <v>1593</v>
      </c>
      <c r="S560" s="16">
        <v>13</v>
      </c>
      <c r="T560" s="17" t="s">
        <v>15</v>
      </c>
      <c r="U560" s="157">
        <v>54081</v>
      </c>
      <c r="V560" s="12">
        <v>3</v>
      </c>
    </row>
    <row r="561" spans="1:22" hidden="1" x14ac:dyDescent="0.25">
      <c r="A561" s="11" t="s">
        <v>784</v>
      </c>
      <c r="B561" s="12" t="s">
        <v>33</v>
      </c>
      <c r="C561" s="11" t="s">
        <v>220</v>
      </c>
      <c r="D561" s="13">
        <v>930282755</v>
      </c>
      <c r="E561" s="11" t="s">
        <v>22</v>
      </c>
      <c r="F561" s="78">
        <v>38045</v>
      </c>
      <c r="G561" s="79" t="str">
        <f t="shared" si="16"/>
        <v>February</v>
      </c>
      <c r="H561" s="16">
        <f t="shared" ca="1" si="17"/>
        <v>16</v>
      </c>
      <c r="I561" s="17" t="s">
        <v>15</v>
      </c>
      <c r="J561" s="93">
        <v>62485</v>
      </c>
      <c r="K561" s="12">
        <v>5</v>
      </c>
      <c r="L561" s="11" t="s">
        <v>593</v>
      </c>
      <c r="M561" s="12" t="s">
        <v>28</v>
      </c>
      <c r="N561" s="11" t="s">
        <v>29</v>
      </c>
      <c r="O561" s="13">
        <v>202815919</v>
      </c>
      <c r="P561" s="11" t="s">
        <v>17</v>
      </c>
      <c r="Q561" s="78">
        <v>36932</v>
      </c>
      <c r="R561" s="79" t="s">
        <v>1604</v>
      </c>
      <c r="S561" s="16">
        <v>19</v>
      </c>
      <c r="T561" s="17"/>
      <c r="U561" s="157">
        <v>89883</v>
      </c>
      <c r="V561" s="12">
        <v>5</v>
      </c>
    </row>
    <row r="562" spans="1:22" x14ac:dyDescent="0.25">
      <c r="A562" s="11" t="s">
        <v>665</v>
      </c>
      <c r="B562" s="12" t="s">
        <v>28</v>
      </c>
      <c r="C562" s="11" t="s">
        <v>460</v>
      </c>
      <c r="D562" s="13">
        <v>803776506</v>
      </c>
      <c r="E562" s="11" t="s">
        <v>14</v>
      </c>
      <c r="F562" s="78">
        <v>38268</v>
      </c>
      <c r="G562" s="79" t="str">
        <f t="shared" si="16"/>
        <v>October</v>
      </c>
      <c r="H562" s="16">
        <f t="shared" ca="1" si="17"/>
        <v>16</v>
      </c>
      <c r="I562" s="17" t="s">
        <v>23</v>
      </c>
      <c r="J562" s="93">
        <v>105233</v>
      </c>
      <c r="K562" s="12">
        <v>4</v>
      </c>
      <c r="L562" s="11" t="s">
        <v>493</v>
      </c>
      <c r="M562" s="12" t="s">
        <v>33</v>
      </c>
      <c r="N562" s="11" t="s">
        <v>522</v>
      </c>
      <c r="O562" s="13">
        <v>699386024</v>
      </c>
      <c r="P562" s="11" t="s">
        <v>26</v>
      </c>
      <c r="Q562" s="78">
        <v>38884</v>
      </c>
      <c r="R562" s="79" t="s">
        <v>1603</v>
      </c>
      <c r="S562" s="16">
        <v>14</v>
      </c>
      <c r="T562" s="17"/>
      <c r="U562" s="157">
        <v>22529</v>
      </c>
      <c r="V562" s="12">
        <v>3</v>
      </c>
    </row>
    <row r="563" spans="1:22" hidden="1" x14ac:dyDescent="0.25">
      <c r="A563" s="11" t="s">
        <v>379</v>
      </c>
      <c r="B563" s="12" t="s">
        <v>25</v>
      </c>
      <c r="C563" s="11" t="s">
        <v>786</v>
      </c>
      <c r="D563" s="13">
        <v>383616821</v>
      </c>
      <c r="E563" s="11" t="s">
        <v>14</v>
      </c>
      <c r="F563" s="78">
        <v>43240</v>
      </c>
      <c r="G563" s="79" t="str">
        <f t="shared" si="16"/>
        <v>May</v>
      </c>
      <c r="H563" s="16">
        <f t="shared" ca="1" si="17"/>
        <v>2</v>
      </c>
      <c r="I563" s="17" t="s">
        <v>15</v>
      </c>
      <c r="J563" s="93">
        <v>63018</v>
      </c>
      <c r="K563" s="12">
        <v>1</v>
      </c>
      <c r="L563" s="11" t="s">
        <v>417</v>
      </c>
      <c r="M563" s="12" t="s">
        <v>31</v>
      </c>
      <c r="N563" s="11" t="s">
        <v>611</v>
      </c>
      <c r="O563" s="13">
        <v>531654742</v>
      </c>
      <c r="P563" s="11" t="s">
        <v>14</v>
      </c>
      <c r="Q563" s="78">
        <v>40649</v>
      </c>
      <c r="R563" s="79" t="s">
        <v>1601</v>
      </c>
      <c r="S563" s="16">
        <v>9</v>
      </c>
      <c r="T563" s="17" t="s">
        <v>15</v>
      </c>
      <c r="U563" s="157">
        <v>39434</v>
      </c>
      <c r="V563" s="12">
        <v>5</v>
      </c>
    </row>
    <row r="564" spans="1:22" hidden="1" x14ac:dyDescent="0.25">
      <c r="A564" s="11" t="s">
        <v>753</v>
      </c>
      <c r="B564" s="12" t="s">
        <v>33</v>
      </c>
      <c r="C564" s="11" t="s">
        <v>460</v>
      </c>
      <c r="D564" s="13">
        <v>881242432</v>
      </c>
      <c r="E564" s="11" t="s">
        <v>14</v>
      </c>
      <c r="F564" s="78">
        <v>36784</v>
      </c>
      <c r="G564" s="79" t="str">
        <f t="shared" si="16"/>
        <v>September</v>
      </c>
      <c r="H564" s="16">
        <f t="shared" ca="1" si="17"/>
        <v>20</v>
      </c>
      <c r="I564" s="17" t="s">
        <v>23</v>
      </c>
      <c r="J564" s="93">
        <v>91814</v>
      </c>
      <c r="K564" s="12">
        <v>1</v>
      </c>
      <c r="L564" s="11" t="s">
        <v>331</v>
      </c>
      <c r="M564" s="12" t="s">
        <v>31</v>
      </c>
      <c r="N564" s="11" t="s">
        <v>172</v>
      </c>
      <c r="O564" s="13">
        <v>291841866</v>
      </c>
      <c r="P564" s="11" t="s">
        <v>14</v>
      </c>
      <c r="Q564" s="78">
        <v>36728</v>
      </c>
      <c r="R564" s="79" t="s">
        <v>1593</v>
      </c>
      <c r="S564" s="16">
        <v>20</v>
      </c>
      <c r="T564" s="17" t="s">
        <v>15</v>
      </c>
      <c r="U564" s="157">
        <v>87089</v>
      </c>
      <c r="V564" s="12">
        <v>3</v>
      </c>
    </row>
    <row r="565" spans="1:22" x14ac:dyDescent="0.25">
      <c r="A565" s="11" t="s">
        <v>329</v>
      </c>
      <c r="B565" s="12" t="s">
        <v>33</v>
      </c>
      <c r="C565" s="11" t="s">
        <v>685</v>
      </c>
      <c r="D565" s="13">
        <v>458734969</v>
      </c>
      <c r="E565" s="11" t="s">
        <v>14</v>
      </c>
      <c r="F565" s="78">
        <v>42584</v>
      </c>
      <c r="G565" s="79" t="str">
        <f t="shared" si="16"/>
        <v>August</v>
      </c>
      <c r="H565" s="16">
        <f t="shared" ca="1" si="17"/>
        <v>4</v>
      </c>
      <c r="I565" s="17" t="s">
        <v>15</v>
      </c>
      <c r="J565" s="93">
        <v>111200</v>
      </c>
      <c r="K565" s="12">
        <v>5</v>
      </c>
      <c r="L565" s="11" t="s">
        <v>112</v>
      </c>
      <c r="M565" s="12" t="s">
        <v>28</v>
      </c>
      <c r="N565" s="11" t="s">
        <v>522</v>
      </c>
      <c r="O565" s="13">
        <v>503036433</v>
      </c>
      <c r="P565" s="11" t="s">
        <v>14</v>
      </c>
      <c r="Q565" s="78">
        <v>36316</v>
      </c>
      <c r="R565" s="79" t="s">
        <v>1603</v>
      </c>
      <c r="S565" s="16">
        <v>21</v>
      </c>
      <c r="T565" s="17" t="s">
        <v>20</v>
      </c>
      <c r="U565" s="157">
        <v>104949</v>
      </c>
      <c r="V565" s="12">
        <v>1</v>
      </c>
    </row>
    <row r="566" spans="1:22" hidden="1" x14ac:dyDescent="0.25">
      <c r="A566" s="11" t="s">
        <v>330</v>
      </c>
      <c r="B566" s="12" t="s">
        <v>31</v>
      </c>
      <c r="C566" s="11" t="s">
        <v>220</v>
      </c>
      <c r="D566" s="13">
        <v>177332873</v>
      </c>
      <c r="E566" s="11" t="s">
        <v>14</v>
      </c>
      <c r="F566" s="78">
        <v>39269</v>
      </c>
      <c r="G566" s="79" t="str">
        <f t="shared" si="16"/>
        <v>July</v>
      </c>
      <c r="H566" s="16">
        <f t="shared" ca="1" si="17"/>
        <v>13</v>
      </c>
      <c r="I566" s="17" t="s">
        <v>15</v>
      </c>
      <c r="J566" s="93">
        <v>54081</v>
      </c>
      <c r="K566" s="12">
        <v>3</v>
      </c>
      <c r="L566" s="11" t="s">
        <v>799</v>
      </c>
      <c r="M566" s="12" t="s">
        <v>33</v>
      </c>
      <c r="N566" s="11" t="s">
        <v>685</v>
      </c>
      <c r="O566" s="13">
        <v>249416723</v>
      </c>
      <c r="P566" s="11" t="s">
        <v>14</v>
      </c>
      <c r="Q566" s="78">
        <v>38881</v>
      </c>
      <c r="R566" s="79" t="s">
        <v>1603</v>
      </c>
      <c r="S566" s="16">
        <v>14</v>
      </c>
      <c r="T566" s="17" t="s">
        <v>23</v>
      </c>
      <c r="U566" s="157">
        <v>87035</v>
      </c>
      <c r="V566" s="12">
        <v>5</v>
      </c>
    </row>
    <row r="567" spans="1:22" hidden="1" x14ac:dyDescent="0.25">
      <c r="A567" s="11" t="s">
        <v>593</v>
      </c>
      <c r="B567" s="12" t="s">
        <v>28</v>
      </c>
      <c r="C567" s="11" t="s">
        <v>29</v>
      </c>
      <c r="D567" s="13">
        <v>202815919</v>
      </c>
      <c r="E567" s="11" t="s">
        <v>17</v>
      </c>
      <c r="F567" s="78">
        <v>36932</v>
      </c>
      <c r="G567" s="79" t="str">
        <f t="shared" si="16"/>
        <v>February</v>
      </c>
      <c r="H567" s="16">
        <f t="shared" ca="1" si="17"/>
        <v>19</v>
      </c>
      <c r="I567" s="17"/>
      <c r="J567" s="93">
        <v>89883</v>
      </c>
      <c r="K567" s="12">
        <v>5</v>
      </c>
      <c r="L567" s="11" t="s">
        <v>594</v>
      </c>
      <c r="M567" s="12" t="s">
        <v>25</v>
      </c>
      <c r="N567" s="11" t="s">
        <v>611</v>
      </c>
      <c r="O567" s="13">
        <v>593584018</v>
      </c>
      <c r="P567" s="11" t="s">
        <v>14</v>
      </c>
      <c r="Q567" s="78">
        <v>36310</v>
      </c>
      <c r="R567" s="79" t="s">
        <v>1600</v>
      </c>
      <c r="S567" s="16">
        <v>21</v>
      </c>
      <c r="T567" s="17" t="s">
        <v>15</v>
      </c>
      <c r="U567" s="157">
        <v>91692</v>
      </c>
      <c r="V567" s="12">
        <v>4</v>
      </c>
    </row>
    <row r="568" spans="1:22" hidden="1" x14ac:dyDescent="0.25">
      <c r="A568" s="11" t="s">
        <v>493</v>
      </c>
      <c r="B568" s="12" t="s">
        <v>33</v>
      </c>
      <c r="C568" s="11" t="s">
        <v>522</v>
      </c>
      <c r="D568" s="13">
        <v>699386024</v>
      </c>
      <c r="E568" s="11" t="s">
        <v>26</v>
      </c>
      <c r="F568" s="78">
        <v>38884</v>
      </c>
      <c r="G568" s="79" t="str">
        <f t="shared" si="16"/>
        <v>June</v>
      </c>
      <c r="H568" s="16">
        <f t="shared" ca="1" si="17"/>
        <v>14</v>
      </c>
      <c r="I568" s="17"/>
      <c r="J568" s="93">
        <v>22529</v>
      </c>
      <c r="K568" s="12">
        <v>3</v>
      </c>
      <c r="L568" s="11" t="s">
        <v>332</v>
      </c>
      <c r="M568" s="12" t="s">
        <v>12</v>
      </c>
      <c r="N568" s="11" t="s">
        <v>220</v>
      </c>
      <c r="O568" s="13">
        <v>612295735</v>
      </c>
      <c r="P568" s="11" t="s">
        <v>14</v>
      </c>
      <c r="Q568" s="78">
        <v>38367</v>
      </c>
      <c r="R568" s="79" t="s">
        <v>1597</v>
      </c>
      <c r="S568" s="16">
        <v>15</v>
      </c>
      <c r="T568" s="17" t="s">
        <v>37</v>
      </c>
      <c r="U568" s="157">
        <v>98744</v>
      </c>
      <c r="V568" s="12">
        <v>5</v>
      </c>
    </row>
    <row r="569" spans="1:22" hidden="1" x14ac:dyDescent="0.25">
      <c r="A569" s="11" t="s">
        <v>417</v>
      </c>
      <c r="B569" s="12" t="s">
        <v>31</v>
      </c>
      <c r="C569" s="11" t="s">
        <v>611</v>
      </c>
      <c r="D569" s="13">
        <v>531654742</v>
      </c>
      <c r="E569" s="11" t="s">
        <v>14</v>
      </c>
      <c r="F569" s="78">
        <v>40649</v>
      </c>
      <c r="G569" s="79" t="str">
        <f t="shared" si="16"/>
        <v>April</v>
      </c>
      <c r="H569" s="16">
        <f t="shared" ca="1" si="17"/>
        <v>9</v>
      </c>
      <c r="I569" s="17" t="s">
        <v>15</v>
      </c>
      <c r="J569" s="93">
        <v>39434</v>
      </c>
      <c r="K569" s="12">
        <v>5</v>
      </c>
      <c r="L569" s="11" t="s">
        <v>333</v>
      </c>
      <c r="M569" s="12" t="s">
        <v>25</v>
      </c>
      <c r="N569" s="11" t="s">
        <v>460</v>
      </c>
      <c r="O569" s="13">
        <v>302854692</v>
      </c>
      <c r="P569" s="11" t="s">
        <v>22</v>
      </c>
      <c r="Q569" s="78">
        <v>37473</v>
      </c>
      <c r="R569" s="79" t="s">
        <v>1594</v>
      </c>
      <c r="S569" s="16">
        <v>18</v>
      </c>
      <c r="T569" s="17" t="s">
        <v>15</v>
      </c>
      <c r="U569" s="157">
        <v>18137</v>
      </c>
      <c r="V569" s="12">
        <v>1</v>
      </c>
    </row>
    <row r="570" spans="1:22" hidden="1" x14ac:dyDescent="0.25">
      <c r="A570" s="11" t="s">
        <v>331</v>
      </c>
      <c r="B570" s="12" t="s">
        <v>31</v>
      </c>
      <c r="C570" s="11" t="s">
        <v>172</v>
      </c>
      <c r="D570" s="13">
        <v>291841866</v>
      </c>
      <c r="E570" s="11" t="s">
        <v>14</v>
      </c>
      <c r="F570" s="78">
        <v>36728</v>
      </c>
      <c r="G570" s="79" t="str">
        <f t="shared" si="16"/>
        <v>July</v>
      </c>
      <c r="H570" s="16">
        <f t="shared" ca="1" si="17"/>
        <v>20</v>
      </c>
      <c r="I570" s="17" t="s">
        <v>15</v>
      </c>
      <c r="J570" s="93">
        <v>87089</v>
      </c>
      <c r="K570" s="12">
        <v>3</v>
      </c>
      <c r="L570" s="11" t="s">
        <v>162</v>
      </c>
      <c r="M570" s="12" t="s">
        <v>33</v>
      </c>
      <c r="N570" s="11" t="s">
        <v>172</v>
      </c>
      <c r="O570" s="13">
        <v>927043360</v>
      </c>
      <c r="P570" s="11" t="s">
        <v>17</v>
      </c>
      <c r="Q570" s="78">
        <v>36280</v>
      </c>
      <c r="R570" s="79" t="s">
        <v>1601</v>
      </c>
      <c r="S570" s="16">
        <v>21</v>
      </c>
      <c r="T570" s="17"/>
      <c r="U570" s="157">
        <v>30132</v>
      </c>
      <c r="V570" s="12">
        <v>2</v>
      </c>
    </row>
    <row r="571" spans="1:22" x14ac:dyDescent="0.25">
      <c r="A571" s="11" t="s">
        <v>112</v>
      </c>
      <c r="B571" s="12" t="s">
        <v>28</v>
      </c>
      <c r="C571" s="11" t="s">
        <v>522</v>
      </c>
      <c r="D571" s="13">
        <v>503036433</v>
      </c>
      <c r="E571" s="11" t="s">
        <v>14</v>
      </c>
      <c r="F571" s="78">
        <v>36316</v>
      </c>
      <c r="G571" s="79" t="str">
        <f t="shared" si="16"/>
        <v>June</v>
      </c>
      <c r="H571" s="16">
        <f t="shared" ca="1" si="17"/>
        <v>21</v>
      </c>
      <c r="I571" s="17" t="s">
        <v>20</v>
      </c>
      <c r="J571" s="93">
        <v>104949</v>
      </c>
      <c r="K571" s="12">
        <v>1</v>
      </c>
      <c r="L571" s="11" t="s">
        <v>494</v>
      </c>
      <c r="M571" s="12" t="s">
        <v>19</v>
      </c>
      <c r="N571" s="11" t="s">
        <v>220</v>
      </c>
      <c r="O571" s="13">
        <v>881975933</v>
      </c>
      <c r="P571" s="11" t="s">
        <v>14</v>
      </c>
      <c r="Q571" s="78">
        <v>38686</v>
      </c>
      <c r="R571" s="79" t="s">
        <v>1602</v>
      </c>
      <c r="S571" s="16">
        <v>14</v>
      </c>
      <c r="T571" s="17" t="s">
        <v>20</v>
      </c>
      <c r="U571" s="157">
        <v>47871</v>
      </c>
      <c r="V571" s="12">
        <v>5</v>
      </c>
    </row>
    <row r="572" spans="1:22" hidden="1" x14ac:dyDescent="0.25">
      <c r="A572" s="11" t="s">
        <v>799</v>
      </c>
      <c r="B572" s="12" t="s">
        <v>33</v>
      </c>
      <c r="C572" s="11" t="s">
        <v>685</v>
      </c>
      <c r="D572" s="13">
        <v>249416723</v>
      </c>
      <c r="E572" s="11" t="s">
        <v>14</v>
      </c>
      <c r="F572" s="78">
        <v>38881</v>
      </c>
      <c r="G572" s="79" t="str">
        <f t="shared" si="16"/>
        <v>June</v>
      </c>
      <c r="H572" s="16">
        <f t="shared" ca="1" si="17"/>
        <v>14</v>
      </c>
      <c r="I572" s="17" t="s">
        <v>23</v>
      </c>
      <c r="J572" s="93">
        <v>87035</v>
      </c>
      <c r="K572" s="12">
        <v>5</v>
      </c>
      <c r="L572" s="11" t="s">
        <v>334</v>
      </c>
      <c r="M572" s="12" t="s">
        <v>33</v>
      </c>
      <c r="N572" s="11" t="s">
        <v>381</v>
      </c>
      <c r="O572" s="13">
        <v>983891302</v>
      </c>
      <c r="P572" s="11" t="s">
        <v>14</v>
      </c>
      <c r="Q572" s="78">
        <v>38403</v>
      </c>
      <c r="R572" s="79" t="s">
        <v>1604</v>
      </c>
      <c r="S572" s="16">
        <v>15</v>
      </c>
      <c r="T572" s="17" t="s">
        <v>15</v>
      </c>
      <c r="U572" s="157">
        <v>110214</v>
      </c>
      <c r="V572" s="12">
        <v>4</v>
      </c>
    </row>
    <row r="573" spans="1:22" x14ac:dyDescent="0.25">
      <c r="A573" s="11" t="s">
        <v>594</v>
      </c>
      <c r="B573" s="12" t="s">
        <v>25</v>
      </c>
      <c r="C573" s="11" t="s">
        <v>611</v>
      </c>
      <c r="D573" s="13">
        <v>593584018</v>
      </c>
      <c r="E573" s="11" t="s">
        <v>14</v>
      </c>
      <c r="F573" s="78">
        <v>36310</v>
      </c>
      <c r="G573" s="79" t="str">
        <f t="shared" si="16"/>
        <v>May</v>
      </c>
      <c r="H573" s="16">
        <f t="shared" ca="1" si="17"/>
        <v>21</v>
      </c>
      <c r="I573" s="17" t="s">
        <v>15</v>
      </c>
      <c r="J573" s="93">
        <v>91692</v>
      </c>
      <c r="K573" s="12">
        <v>4</v>
      </c>
      <c r="L573" s="11" t="s">
        <v>201</v>
      </c>
      <c r="M573" s="12" t="s">
        <v>28</v>
      </c>
      <c r="N573" s="11" t="s">
        <v>433</v>
      </c>
      <c r="O573" s="13">
        <v>397835298</v>
      </c>
      <c r="P573" s="11" t="s">
        <v>17</v>
      </c>
      <c r="Q573" s="78">
        <v>43228</v>
      </c>
      <c r="R573" s="79" t="s">
        <v>1600</v>
      </c>
      <c r="S573" s="16">
        <v>2</v>
      </c>
      <c r="T573" s="17"/>
      <c r="U573" s="157">
        <v>101385</v>
      </c>
      <c r="V573" s="12">
        <v>4</v>
      </c>
    </row>
    <row r="574" spans="1:22" hidden="1" x14ac:dyDescent="0.25">
      <c r="A574" s="11" t="s">
        <v>332</v>
      </c>
      <c r="B574" s="12" t="s">
        <v>12</v>
      </c>
      <c r="C574" s="11" t="s">
        <v>220</v>
      </c>
      <c r="D574" s="13">
        <v>612295735</v>
      </c>
      <c r="E574" s="11" t="s">
        <v>14</v>
      </c>
      <c r="F574" s="78">
        <v>38367</v>
      </c>
      <c r="G574" s="79" t="str">
        <f t="shared" si="16"/>
        <v>January</v>
      </c>
      <c r="H574" s="16">
        <f t="shared" ca="1" si="17"/>
        <v>15</v>
      </c>
      <c r="I574" s="17" t="s">
        <v>37</v>
      </c>
      <c r="J574" s="93">
        <v>98744</v>
      </c>
      <c r="K574" s="12">
        <v>5</v>
      </c>
      <c r="L574" s="11" t="s">
        <v>754</v>
      </c>
      <c r="M574" s="12" t="s">
        <v>33</v>
      </c>
      <c r="N574" s="11" t="s">
        <v>522</v>
      </c>
      <c r="O574" s="13">
        <v>938723321</v>
      </c>
      <c r="P574" s="11" t="s">
        <v>17</v>
      </c>
      <c r="Q574" s="78">
        <v>42199</v>
      </c>
      <c r="R574" s="79" t="s">
        <v>1593</v>
      </c>
      <c r="S574" s="16">
        <v>5</v>
      </c>
      <c r="T574" s="17"/>
      <c r="U574" s="157">
        <v>121014</v>
      </c>
      <c r="V574" s="12">
        <v>4</v>
      </c>
    </row>
    <row r="575" spans="1:22" hidden="1" x14ac:dyDescent="0.25">
      <c r="A575" s="11" t="s">
        <v>333</v>
      </c>
      <c r="B575" s="12" t="s">
        <v>25</v>
      </c>
      <c r="C575" s="11" t="s">
        <v>460</v>
      </c>
      <c r="D575" s="13">
        <v>302854692</v>
      </c>
      <c r="E575" s="11" t="s">
        <v>22</v>
      </c>
      <c r="F575" s="78">
        <v>37473</v>
      </c>
      <c r="G575" s="79" t="str">
        <f t="shared" si="16"/>
        <v>August</v>
      </c>
      <c r="H575" s="16">
        <f t="shared" ca="1" si="17"/>
        <v>18</v>
      </c>
      <c r="I575" s="17" t="s">
        <v>15</v>
      </c>
      <c r="J575" s="93">
        <v>18137</v>
      </c>
      <c r="K575" s="12">
        <v>1</v>
      </c>
      <c r="L575" s="11" t="s">
        <v>495</v>
      </c>
      <c r="M575" s="12" t="s">
        <v>12</v>
      </c>
      <c r="N575" s="11" t="s">
        <v>220</v>
      </c>
      <c r="O575" s="13">
        <v>354619285</v>
      </c>
      <c r="P575" s="11" t="s">
        <v>14</v>
      </c>
      <c r="Q575" s="78">
        <v>38978</v>
      </c>
      <c r="R575" s="79" t="s">
        <v>1595</v>
      </c>
      <c r="S575" s="16">
        <v>14</v>
      </c>
      <c r="T575" s="17" t="s">
        <v>23</v>
      </c>
      <c r="U575" s="157">
        <v>30591</v>
      </c>
      <c r="V575" s="12">
        <v>2</v>
      </c>
    </row>
    <row r="576" spans="1:22" x14ac:dyDescent="0.25">
      <c r="A576" s="11" t="s">
        <v>162</v>
      </c>
      <c r="B576" s="12" t="s">
        <v>33</v>
      </c>
      <c r="C576" s="11" t="s">
        <v>172</v>
      </c>
      <c r="D576" s="13">
        <v>927043360</v>
      </c>
      <c r="E576" s="11" t="s">
        <v>17</v>
      </c>
      <c r="F576" s="78">
        <v>36280</v>
      </c>
      <c r="G576" s="79" t="str">
        <f t="shared" si="16"/>
        <v>April</v>
      </c>
      <c r="H576" s="16">
        <f t="shared" ca="1" si="17"/>
        <v>21</v>
      </c>
      <c r="I576" s="17"/>
      <c r="J576" s="93">
        <v>30132</v>
      </c>
      <c r="K576" s="12">
        <v>2</v>
      </c>
      <c r="L576" s="11" t="s">
        <v>335</v>
      </c>
      <c r="M576" s="12" t="s">
        <v>12</v>
      </c>
      <c r="N576" s="11" t="s">
        <v>611</v>
      </c>
      <c r="O576" s="13">
        <v>221347766</v>
      </c>
      <c r="P576" s="11" t="s">
        <v>17</v>
      </c>
      <c r="Q576" s="78">
        <v>38926</v>
      </c>
      <c r="R576" s="79" t="s">
        <v>1593</v>
      </c>
      <c r="S576" s="16">
        <v>14</v>
      </c>
      <c r="T576" s="17"/>
      <c r="U576" s="157">
        <v>79718</v>
      </c>
      <c r="V576" s="12">
        <v>4</v>
      </c>
    </row>
    <row r="577" spans="1:22" hidden="1" x14ac:dyDescent="0.25">
      <c r="A577" s="11" t="s">
        <v>494</v>
      </c>
      <c r="B577" s="12" t="s">
        <v>19</v>
      </c>
      <c r="C577" s="11" t="s">
        <v>220</v>
      </c>
      <c r="D577" s="13">
        <v>881975933</v>
      </c>
      <c r="E577" s="11" t="s">
        <v>14</v>
      </c>
      <c r="F577" s="78">
        <v>38686</v>
      </c>
      <c r="G577" s="79" t="str">
        <f t="shared" si="16"/>
        <v>November</v>
      </c>
      <c r="H577" s="16">
        <f t="shared" ca="1" si="17"/>
        <v>15</v>
      </c>
      <c r="I577" s="17" t="s">
        <v>20</v>
      </c>
      <c r="J577" s="93">
        <v>47871</v>
      </c>
      <c r="K577" s="12">
        <v>5</v>
      </c>
      <c r="L577" s="11" t="s">
        <v>336</v>
      </c>
      <c r="M577" s="12" t="s">
        <v>28</v>
      </c>
      <c r="N577" s="11" t="s">
        <v>146</v>
      </c>
      <c r="O577" s="13">
        <v>197789466</v>
      </c>
      <c r="P577" s="11" t="s">
        <v>17</v>
      </c>
      <c r="Q577" s="78">
        <v>38593</v>
      </c>
      <c r="R577" s="79" t="s">
        <v>1594</v>
      </c>
      <c r="S577" s="16">
        <v>15</v>
      </c>
      <c r="T577" s="17"/>
      <c r="U577" s="157">
        <v>102627</v>
      </c>
      <c r="V577" s="12">
        <v>1</v>
      </c>
    </row>
    <row r="578" spans="1:22" x14ac:dyDescent="0.25">
      <c r="A578" s="11" t="s">
        <v>334</v>
      </c>
      <c r="B578" s="12" t="s">
        <v>33</v>
      </c>
      <c r="C578" s="11" t="s">
        <v>381</v>
      </c>
      <c r="D578" s="13">
        <v>983891302</v>
      </c>
      <c r="E578" s="11" t="s">
        <v>14</v>
      </c>
      <c r="F578" s="78">
        <v>38403</v>
      </c>
      <c r="G578" s="79" t="str">
        <f t="shared" si="16"/>
        <v>February</v>
      </c>
      <c r="H578" s="16">
        <f t="shared" ca="1" si="17"/>
        <v>15</v>
      </c>
      <c r="I578" s="17" t="s">
        <v>15</v>
      </c>
      <c r="J578" s="93">
        <v>110214</v>
      </c>
      <c r="K578" s="12">
        <v>4</v>
      </c>
      <c r="L578" s="11" t="s">
        <v>43</v>
      </c>
      <c r="M578" s="12" t="s">
        <v>28</v>
      </c>
      <c r="N578" s="11" t="s">
        <v>220</v>
      </c>
      <c r="O578" s="13">
        <v>259573806</v>
      </c>
      <c r="P578" s="11" t="s">
        <v>14</v>
      </c>
      <c r="Q578" s="78">
        <v>36504</v>
      </c>
      <c r="R578" s="79" t="s">
        <v>1598</v>
      </c>
      <c r="S578" s="16">
        <v>20</v>
      </c>
      <c r="T578" s="17" t="s">
        <v>42</v>
      </c>
      <c r="U578" s="157">
        <v>81513</v>
      </c>
      <c r="V578" s="12">
        <v>4</v>
      </c>
    </row>
    <row r="579" spans="1:22" x14ac:dyDescent="0.25">
      <c r="A579" s="11" t="s">
        <v>201</v>
      </c>
      <c r="B579" s="12" t="s">
        <v>28</v>
      </c>
      <c r="C579" s="11" t="s">
        <v>433</v>
      </c>
      <c r="D579" s="13">
        <v>397835298</v>
      </c>
      <c r="E579" s="11" t="s">
        <v>17</v>
      </c>
      <c r="F579" s="78">
        <v>43228</v>
      </c>
      <c r="G579" s="79" t="str">
        <f t="shared" si="16"/>
        <v>May</v>
      </c>
      <c r="H579" s="16">
        <f t="shared" ca="1" si="17"/>
        <v>2</v>
      </c>
      <c r="I579" s="17"/>
      <c r="J579" s="93">
        <v>101385</v>
      </c>
      <c r="K579" s="12">
        <v>4</v>
      </c>
      <c r="L579" s="11" t="s">
        <v>113</v>
      </c>
      <c r="M579" s="12" t="s">
        <v>33</v>
      </c>
      <c r="N579" s="11" t="s">
        <v>522</v>
      </c>
      <c r="O579" s="13">
        <v>569882669</v>
      </c>
      <c r="P579" s="11" t="s">
        <v>14</v>
      </c>
      <c r="Q579" s="78">
        <v>40424</v>
      </c>
      <c r="R579" s="79" t="s">
        <v>1595</v>
      </c>
      <c r="S579" s="16">
        <v>10</v>
      </c>
      <c r="T579" s="17" t="s">
        <v>23</v>
      </c>
      <c r="U579" s="157">
        <v>60885</v>
      </c>
      <c r="V579" s="12">
        <v>2</v>
      </c>
    </row>
    <row r="580" spans="1:22" x14ac:dyDescent="0.25">
      <c r="A580" s="11" t="s">
        <v>754</v>
      </c>
      <c r="B580" s="12" t="s">
        <v>33</v>
      </c>
      <c r="C580" s="11" t="s">
        <v>522</v>
      </c>
      <c r="D580" s="13">
        <v>938723321</v>
      </c>
      <c r="E580" s="11" t="s">
        <v>17</v>
      </c>
      <c r="F580" s="78">
        <v>42199</v>
      </c>
      <c r="G580" s="79" t="str">
        <f t="shared" si="16"/>
        <v>July</v>
      </c>
      <c r="H580" s="16">
        <f t="shared" ca="1" si="17"/>
        <v>5</v>
      </c>
      <c r="I580" s="17"/>
      <c r="J580" s="93">
        <v>121014</v>
      </c>
      <c r="K580" s="12">
        <v>4</v>
      </c>
      <c r="L580" s="11" t="s">
        <v>418</v>
      </c>
      <c r="M580" s="12" t="s">
        <v>33</v>
      </c>
      <c r="N580" s="11" t="s">
        <v>220</v>
      </c>
      <c r="O580" s="13">
        <v>798466688</v>
      </c>
      <c r="P580" s="11" t="s">
        <v>14</v>
      </c>
      <c r="Q580" s="78">
        <v>43059</v>
      </c>
      <c r="R580" s="79" t="s">
        <v>1602</v>
      </c>
      <c r="S580" s="16">
        <v>2</v>
      </c>
      <c r="T580" s="17" t="s">
        <v>15</v>
      </c>
      <c r="U580" s="157">
        <v>48060</v>
      </c>
      <c r="V580" s="12">
        <v>5</v>
      </c>
    </row>
    <row r="581" spans="1:22" hidden="1" x14ac:dyDescent="0.25">
      <c r="A581" s="11" t="s">
        <v>495</v>
      </c>
      <c r="B581" s="12" t="s">
        <v>12</v>
      </c>
      <c r="C581" s="11" t="s">
        <v>220</v>
      </c>
      <c r="D581" s="13">
        <v>354619285</v>
      </c>
      <c r="E581" s="11" t="s">
        <v>14</v>
      </c>
      <c r="F581" s="78">
        <v>38978</v>
      </c>
      <c r="G581" s="79" t="str">
        <f t="shared" si="16"/>
        <v>September</v>
      </c>
      <c r="H581" s="16">
        <f t="shared" ca="1" si="17"/>
        <v>14</v>
      </c>
      <c r="I581" s="17" t="s">
        <v>23</v>
      </c>
      <c r="J581" s="93">
        <v>30591</v>
      </c>
      <c r="K581" s="12">
        <v>2</v>
      </c>
      <c r="L581" s="11" t="s">
        <v>114</v>
      </c>
      <c r="M581" s="12" t="s">
        <v>28</v>
      </c>
      <c r="N581" s="11" t="s">
        <v>67</v>
      </c>
      <c r="O581" s="13">
        <v>459522265</v>
      </c>
      <c r="P581" s="11" t="s">
        <v>14</v>
      </c>
      <c r="Q581" s="78">
        <v>36431</v>
      </c>
      <c r="R581" s="79" t="s">
        <v>1595</v>
      </c>
      <c r="S581" s="16">
        <v>21</v>
      </c>
      <c r="T581" s="17" t="s">
        <v>23</v>
      </c>
      <c r="U581" s="157">
        <v>82890</v>
      </c>
      <c r="V581" s="12">
        <v>5</v>
      </c>
    </row>
    <row r="582" spans="1:22" hidden="1" x14ac:dyDescent="0.25">
      <c r="A582" s="11" t="s">
        <v>335</v>
      </c>
      <c r="B582" s="12" t="s">
        <v>12</v>
      </c>
      <c r="C582" s="11" t="s">
        <v>611</v>
      </c>
      <c r="D582" s="13">
        <v>221347766</v>
      </c>
      <c r="E582" s="11" t="s">
        <v>17</v>
      </c>
      <c r="F582" s="78">
        <v>38926</v>
      </c>
      <c r="G582" s="79" t="str">
        <f t="shared" si="16"/>
        <v>July</v>
      </c>
      <c r="H582" s="16">
        <f t="shared" ca="1" si="17"/>
        <v>14</v>
      </c>
      <c r="I582" s="17"/>
      <c r="J582" s="93">
        <v>79718</v>
      </c>
      <c r="K582" s="12">
        <v>4</v>
      </c>
      <c r="L582" s="11" t="s">
        <v>134</v>
      </c>
      <c r="M582" s="12" t="s">
        <v>12</v>
      </c>
      <c r="N582" s="11" t="s">
        <v>522</v>
      </c>
      <c r="O582" s="13">
        <v>160184934</v>
      </c>
      <c r="P582" s="11" t="s">
        <v>22</v>
      </c>
      <c r="Q582" s="78">
        <v>37649</v>
      </c>
      <c r="R582" s="79" t="s">
        <v>1597</v>
      </c>
      <c r="S582" s="16">
        <v>17</v>
      </c>
      <c r="T582" s="17" t="s">
        <v>37</v>
      </c>
      <c r="U582" s="157">
        <v>14445</v>
      </c>
      <c r="V582" s="12">
        <v>4</v>
      </c>
    </row>
    <row r="583" spans="1:22" x14ac:dyDescent="0.25">
      <c r="A583" s="11" t="s">
        <v>336</v>
      </c>
      <c r="B583" s="12" t="s">
        <v>28</v>
      </c>
      <c r="C583" s="11" t="s">
        <v>146</v>
      </c>
      <c r="D583" s="13">
        <v>197789466</v>
      </c>
      <c r="E583" s="11" t="s">
        <v>17</v>
      </c>
      <c r="F583" s="78">
        <v>38593</v>
      </c>
      <c r="G583" s="79" t="str">
        <f t="shared" si="16"/>
        <v>August</v>
      </c>
      <c r="H583" s="16">
        <f t="shared" ca="1" si="17"/>
        <v>15</v>
      </c>
      <c r="I583" s="17"/>
      <c r="J583" s="93">
        <v>102627</v>
      </c>
      <c r="K583" s="12">
        <v>1</v>
      </c>
      <c r="L583" s="11" t="s">
        <v>337</v>
      </c>
      <c r="M583" s="12" t="s">
        <v>19</v>
      </c>
      <c r="N583" s="11" t="s">
        <v>685</v>
      </c>
      <c r="O583" s="13">
        <v>120224342</v>
      </c>
      <c r="P583" s="11" t="s">
        <v>26</v>
      </c>
      <c r="Q583" s="78">
        <v>39314</v>
      </c>
      <c r="R583" s="79" t="s">
        <v>1594</v>
      </c>
      <c r="S583" s="16">
        <v>13</v>
      </c>
      <c r="T583" s="17"/>
      <c r="U583" s="157">
        <v>43924</v>
      </c>
      <c r="V583" s="12">
        <v>2</v>
      </c>
    </row>
    <row r="584" spans="1:22" hidden="1" x14ac:dyDescent="0.25">
      <c r="A584" s="11" t="s">
        <v>43</v>
      </c>
      <c r="B584" s="12" t="s">
        <v>28</v>
      </c>
      <c r="C584" s="11" t="s">
        <v>220</v>
      </c>
      <c r="D584" s="13">
        <v>259573806</v>
      </c>
      <c r="E584" s="11" t="s">
        <v>14</v>
      </c>
      <c r="F584" s="78">
        <v>36504</v>
      </c>
      <c r="G584" s="79" t="str">
        <f t="shared" ref="G584:G647" si="18">CHOOSE(MONTH(F584),"January","February","March","April","May","June","July","August","September","October","November","December")</f>
        <v>December</v>
      </c>
      <c r="H584" s="16">
        <f t="shared" ref="H584:H647" ca="1" si="19">DATEDIF(F584,TODAY(),"Y")</f>
        <v>20</v>
      </c>
      <c r="I584" s="17" t="s">
        <v>42</v>
      </c>
      <c r="J584" s="93">
        <v>81513</v>
      </c>
      <c r="K584" s="12">
        <v>4</v>
      </c>
      <c r="L584" s="11" t="s">
        <v>496</v>
      </c>
      <c r="M584" s="12" t="s">
        <v>33</v>
      </c>
      <c r="N584" s="11" t="s">
        <v>220</v>
      </c>
      <c r="O584" s="13">
        <v>618535019</v>
      </c>
      <c r="P584" s="11" t="s">
        <v>14</v>
      </c>
      <c r="Q584" s="78">
        <v>38788</v>
      </c>
      <c r="R584" s="79" t="s">
        <v>1599</v>
      </c>
      <c r="S584" s="16">
        <v>14</v>
      </c>
      <c r="T584" s="17" t="s">
        <v>37</v>
      </c>
      <c r="U584" s="157">
        <v>121149</v>
      </c>
      <c r="V584" s="12">
        <v>5</v>
      </c>
    </row>
    <row r="585" spans="1:22" hidden="1" x14ac:dyDescent="0.25">
      <c r="A585" s="11" t="s">
        <v>113</v>
      </c>
      <c r="B585" s="12" t="s">
        <v>33</v>
      </c>
      <c r="C585" s="11" t="s">
        <v>522</v>
      </c>
      <c r="D585" s="13">
        <v>569882669</v>
      </c>
      <c r="E585" s="11" t="s">
        <v>14</v>
      </c>
      <c r="F585" s="78">
        <v>40424</v>
      </c>
      <c r="G585" s="79" t="str">
        <f t="shared" si="18"/>
        <v>September</v>
      </c>
      <c r="H585" s="16">
        <f t="shared" ca="1" si="19"/>
        <v>10</v>
      </c>
      <c r="I585" s="17" t="s">
        <v>23</v>
      </c>
      <c r="J585" s="93">
        <v>60885</v>
      </c>
      <c r="K585" s="12">
        <v>2</v>
      </c>
      <c r="L585" s="11" t="s">
        <v>419</v>
      </c>
      <c r="M585" s="12" t="s">
        <v>19</v>
      </c>
      <c r="N585" s="11" t="s">
        <v>505</v>
      </c>
      <c r="O585" s="13">
        <v>710460589</v>
      </c>
      <c r="P585" s="11" t="s">
        <v>14</v>
      </c>
      <c r="Q585" s="78">
        <v>36035</v>
      </c>
      <c r="R585" s="79" t="s">
        <v>1594</v>
      </c>
      <c r="S585" s="16">
        <v>22</v>
      </c>
      <c r="T585" s="17" t="s">
        <v>37</v>
      </c>
      <c r="U585" s="157">
        <v>58199</v>
      </c>
      <c r="V585" s="12">
        <v>2</v>
      </c>
    </row>
    <row r="586" spans="1:22" hidden="1" x14ac:dyDescent="0.25">
      <c r="A586" s="11" t="s">
        <v>418</v>
      </c>
      <c r="B586" s="12" t="s">
        <v>33</v>
      </c>
      <c r="C586" s="11" t="s">
        <v>220</v>
      </c>
      <c r="D586" s="13">
        <v>798466688</v>
      </c>
      <c r="E586" s="11" t="s">
        <v>14</v>
      </c>
      <c r="F586" s="78">
        <v>43059</v>
      </c>
      <c r="G586" s="79" t="str">
        <f t="shared" si="18"/>
        <v>November</v>
      </c>
      <c r="H586" s="16">
        <f t="shared" ca="1" si="19"/>
        <v>3</v>
      </c>
      <c r="I586" s="17" t="s">
        <v>15</v>
      </c>
      <c r="J586" s="93">
        <v>48060</v>
      </c>
      <c r="K586" s="12">
        <v>5</v>
      </c>
      <c r="L586" s="11" t="s">
        <v>420</v>
      </c>
      <c r="M586" s="12" t="s">
        <v>19</v>
      </c>
      <c r="N586" s="11" t="s">
        <v>611</v>
      </c>
      <c r="O586" s="13">
        <v>889210902</v>
      </c>
      <c r="P586" s="11" t="s">
        <v>14</v>
      </c>
      <c r="Q586" s="78">
        <v>39370</v>
      </c>
      <c r="R586" s="79" t="s">
        <v>1596</v>
      </c>
      <c r="S586" s="16">
        <v>13</v>
      </c>
      <c r="T586" s="17" t="s">
        <v>37</v>
      </c>
      <c r="U586" s="157">
        <v>65138</v>
      </c>
      <c r="V586" s="12">
        <v>3</v>
      </c>
    </row>
    <row r="587" spans="1:22" x14ac:dyDescent="0.25">
      <c r="A587" s="11" t="s">
        <v>114</v>
      </c>
      <c r="B587" s="12" t="s">
        <v>28</v>
      </c>
      <c r="C587" s="11" t="s">
        <v>67</v>
      </c>
      <c r="D587" s="13">
        <v>459522265</v>
      </c>
      <c r="E587" s="11" t="s">
        <v>14</v>
      </c>
      <c r="F587" s="78">
        <v>36431</v>
      </c>
      <c r="G587" s="79" t="str">
        <f t="shared" si="18"/>
        <v>September</v>
      </c>
      <c r="H587" s="16">
        <f t="shared" ca="1" si="19"/>
        <v>21</v>
      </c>
      <c r="I587" s="17" t="s">
        <v>23</v>
      </c>
      <c r="J587" s="93">
        <v>82890</v>
      </c>
      <c r="K587" s="12">
        <v>5</v>
      </c>
      <c r="L587" s="11" t="s">
        <v>338</v>
      </c>
      <c r="M587" s="12" t="s">
        <v>12</v>
      </c>
      <c r="N587" s="11" t="s">
        <v>220</v>
      </c>
      <c r="O587" s="13">
        <v>416394493</v>
      </c>
      <c r="P587" s="11" t="s">
        <v>14</v>
      </c>
      <c r="Q587" s="78">
        <v>38794</v>
      </c>
      <c r="R587" s="79" t="s">
        <v>1599</v>
      </c>
      <c r="S587" s="16">
        <v>14</v>
      </c>
      <c r="T587" s="17" t="s">
        <v>20</v>
      </c>
      <c r="U587" s="157">
        <v>74858</v>
      </c>
      <c r="V587" s="12">
        <v>5</v>
      </c>
    </row>
    <row r="588" spans="1:22" hidden="1" x14ac:dyDescent="0.25">
      <c r="A588" s="11" t="s">
        <v>134</v>
      </c>
      <c r="B588" s="12" t="s">
        <v>12</v>
      </c>
      <c r="C588" s="11" t="s">
        <v>522</v>
      </c>
      <c r="D588" s="13">
        <v>160184934</v>
      </c>
      <c r="E588" s="11" t="s">
        <v>22</v>
      </c>
      <c r="F588" s="78">
        <v>37649</v>
      </c>
      <c r="G588" s="79" t="str">
        <f t="shared" si="18"/>
        <v>January</v>
      </c>
      <c r="H588" s="16">
        <f t="shared" ca="1" si="19"/>
        <v>17</v>
      </c>
      <c r="I588" s="17" t="s">
        <v>37</v>
      </c>
      <c r="J588" s="93">
        <v>14445</v>
      </c>
      <c r="K588" s="12">
        <v>4</v>
      </c>
      <c r="L588" s="11" t="s">
        <v>44</v>
      </c>
      <c r="M588" s="12" t="s">
        <v>33</v>
      </c>
      <c r="N588" s="11" t="s">
        <v>460</v>
      </c>
      <c r="O588" s="13">
        <v>248820119</v>
      </c>
      <c r="P588" s="11" t="s">
        <v>14</v>
      </c>
      <c r="Q588" s="78">
        <v>38759</v>
      </c>
      <c r="R588" s="79" t="s">
        <v>1604</v>
      </c>
      <c r="S588" s="16">
        <v>14</v>
      </c>
      <c r="T588" s="17" t="s">
        <v>15</v>
      </c>
      <c r="U588" s="157">
        <v>92502</v>
      </c>
      <c r="V588" s="12">
        <v>5</v>
      </c>
    </row>
    <row r="589" spans="1:22" hidden="1" x14ac:dyDescent="0.25">
      <c r="A589" s="11" t="s">
        <v>337</v>
      </c>
      <c r="B589" s="12" t="s">
        <v>19</v>
      </c>
      <c r="C589" s="11" t="s">
        <v>685</v>
      </c>
      <c r="D589" s="13">
        <v>120224342</v>
      </c>
      <c r="E589" s="11" t="s">
        <v>26</v>
      </c>
      <c r="F589" s="78">
        <v>39314</v>
      </c>
      <c r="G589" s="79" t="str">
        <f t="shared" si="18"/>
        <v>August</v>
      </c>
      <c r="H589" s="16">
        <f t="shared" ca="1" si="19"/>
        <v>13</v>
      </c>
      <c r="I589" s="17"/>
      <c r="J589" s="93">
        <v>43924</v>
      </c>
      <c r="K589" s="12">
        <v>2</v>
      </c>
      <c r="L589" s="11" t="s">
        <v>595</v>
      </c>
      <c r="M589" s="12" t="s">
        <v>28</v>
      </c>
      <c r="N589" s="11" t="s">
        <v>522</v>
      </c>
      <c r="O589" s="13">
        <v>191359642</v>
      </c>
      <c r="P589" s="11" t="s">
        <v>14</v>
      </c>
      <c r="Q589" s="78">
        <v>36217</v>
      </c>
      <c r="R589" s="79" t="s">
        <v>1604</v>
      </c>
      <c r="S589" s="16">
        <v>21</v>
      </c>
      <c r="T589" s="17" t="s">
        <v>15</v>
      </c>
      <c r="U589" s="157">
        <v>32522</v>
      </c>
      <c r="V589" s="12">
        <v>4</v>
      </c>
    </row>
    <row r="590" spans="1:22" x14ac:dyDescent="0.25">
      <c r="A590" s="11" t="s">
        <v>496</v>
      </c>
      <c r="B590" s="12" t="s">
        <v>33</v>
      </c>
      <c r="C590" s="11" t="s">
        <v>220</v>
      </c>
      <c r="D590" s="13">
        <v>618535019</v>
      </c>
      <c r="E590" s="11" t="s">
        <v>14</v>
      </c>
      <c r="F590" s="78">
        <v>38788</v>
      </c>
      <c r="G590" s="79" t="str">
        <f t="shared" si="18"/>
        <v>March</v>
      </c>
      <c r="H590" s="16">
        <f t="shared" ca="1" si="19"/>
        <v>14</v>
      </c>
      <c r="I590" s="17" t="s">
        <v>37</v>
      </c>
      <c r="J590" s="93">
        <v>121149</v>
      </c>
      <c r="K590" s="12">
        <v>5</v>
      </c>
      <c r="L590" s="11" t="s">
        <v>339</v>
      </c>
      <c r="M590" s="12" t="s">
        <v>12</v>
      </c>
      <c r="N590" s="11" t="s">
        <v>460</v>
      </c>
      <c r="O590" s="13">
        <v>869524136</v>
      </c>
      <c r="P590" s="11" t="s">
        <v>14</v>
      </c>
      <c r="Q590" s="78">
        <v>38195</v>
      </c>
      <c r="R590" s="79" t="s">
        <v>1593</v>
      </c>
      <c r="S590" s="16">
        <v>16</v>
      </c>
      <c r="T590" s="17" t="s">
        <v>37</v>
      </c>
      <c r="U590" s="157">
        <v>58604</v>
      </c>
      <c r="V590" s="12">
        <v>1</v>
      </c>
    </row>
    <row r="591" spans="1:22" x14ac:dyDescent="0.25">
      <c r="A591" s="11" t="s">
        <v>419</v>
      </c>
      <c r="B591" s="12" t="s">
        <v>19</v>
      </c>
      <c r="C591" s="11" t="s">
        <v>505</v>
      </c>
      <c r="D591" s="13">
        <v>710460589</v>
      </c>
      <c r="E591" s="11" t="s">
        <v>14</v>
      </c>
      <c r="F591" s="78">
        <v>36035</v>
      </c>
      <c r="G591" s="79" t="str">
        <f t="shared" si="18"/>
        <v>August</v>
      </c>
      <c r="H591" s="16">
        <f t="shared" ca="1" si="19"/>
        <v>22</v>
      </c>
      <c r="I591" s="17" t="s">
        <v>37</v>
      </c>
      <c r="J591" s="93">
        <v>58199</v>
      </c>
      <c r="K591" s="12">
        <v>2</v>
      </c>
      <c r="L591" s="11" t="s">
        <v>340</v>
      </c>
      <c r="M591" s="12" t="s">
        <v>33</v>
      </c>
      <c r="N591" s="11" t="s">
        <v>522</v>
      </c>
      <c r="O591" s="13">
        <v>967035612</v>
      </c>
      <c r="P591" s="11" t="s">
        <v>14</v>
      </c>
      <c r="Q591" s="78">
        <v>37005</v>
      </c>
      <c r="R591" s="79" t="s">
        <v>1601</v>
      </c>
      <c r="S591" s="16">
        <v>19</v>
      </c>
      <c r="T591" s="17" t="s">
        <v>42</v>
      </c>
      <c r="U591" s="157">
        <v>85644</v>
      </c>
      <c r="V591" s="12">
        <v>3</v>
      </c>
    </row>
    <row r="592" spans="1:22" hidden="1" x14ac:dyDescent="0.25">
      <c r="A592" s="11" t="s">
        <v>420</v>
      </c>
      <c r="B592" s="12" t="s">
        <v>19</v>
      </c>
      <c r="C592" s="11" t="s">
        <v>611</v>
      </c>
      <c r="D592" s="13">
        <v>889210902</v>
      </c>
      <c r="E592" s="11" t="s">
        <v>14</v>
      </c>
      <c r="F592" s="78">
        <v>39370</v>
      </c>
      <c r="G592" s="79" t="str">
        <f t="shared" si="18"/>
        <v>October</v>
      </c>
      <c r="H592" s="16">
        <f t="shared" ca="1" si="19"/>
        <v>13</v>
      </c>
      <c r="I592" s="17" t="s">
        <v>37</v>
      </c>
      <c r="J592" s="93">
        <v>65138</v>
      </c>
      <c r="K592" s="12">
        <v>3</v>
      </c>
      <c r="L592" s="11" t="s">
        <v>115</v>
      </c>
      <c r="M592" s="12" t="s">
        <v>31</v>
      </c>
      <c r="N592" s="11" t="s">
        <v>127</v>
      </c>
      <c r="O592" s="13">
        <v>676831149</v>
      </c>
      <c r="P592" s="11" t="s">
        <v>14</v>
      </c>
      <c r="Q592" s="78">
        <v>42244</v>
      </c>
      <c r="R592" s="79" t="s">
        <v>1594</v>
      </c>
      <c r="S592" s="16">
        <v>5</v>
      </c>
      <c r="T592" s="17" t="s">
        <v>15</v>
      </c>
      <c r="U592" s="157">
        <v>96012</v>
      </c>
      <c r="V592" s="12">
        <v>4</v>
      </c>
    </row>
    <row r="593" spans="1:22" hidden="1" x14ac:dyDescent="0.25">
      <c r="A593" s="11" t="s">
        <v>338</v>
      </c>
      <c r="B593" s="12" t="s">
        <v>12</v>
      </c>
      <c r="C593" s="11" t="s">
        <v>220</v>
      </c>
      <c r="D593" s="13">
        <v>416394493</v>
      </c>
      <c r="E593" s="11" t="s">
        <v>14</v>
      </c>
      <c r="F593" s="78">
        <v>38794</v>
      </c>
      <c r="G593" s="79" t="str">
        <f t="shared" si="18"/>
        <v>March</v>
      </c>
      <c r="H593" s="16">
        <f t="shared" ca="1" si="19"/>
        <v>14</v>
      </c>
      <c r="I593" s="17" t="s">
        <v>20</v>
      </c>
      <c r="J593" s="93">
        <v>74858</v>
      </c>
      <c r="K593" s="12">
        <v>5</v>
      </c>
      <c r="L593" s="11" t="s">
        <v>517</v>
      </c>
      <c r="M593" s="12" t="s">
        <v>19</v>
      </c>
      <c r="N593" s="11" t="s">
        <v>29</v>
      </c>
      <c r="O593" s="13">
        <v>456946966</v>
      </c>
      <c r="P593" s="11" t="s">
        <v>14</v>
      </c>
      <c r="Q593" s="78">
        <v>39620</v>
      </c>
      <c r="R593" s="79" t="s">
        <v>1603</v>
      </c>
      <c r="S593" s="16">
        <v>12</v>
      </c>
      <c r="T593" s="17" t="s">
        <v>42</v>
      </c>
      <c r="U593" s="157">
        <v>101034</v>
      </c>
      <c r="V593" s="12">
        <v>4</v>
      </c>
    </row>
    <row r="594" spans="1:22" hidden="1" x14ac:dyDescent="0.25">
      <c r="A594" s="11" t="s">
        <v>44</v>
      </c>
      <c r="B594" s="12" t="s">
        <v>33</v>
      </c>
      <c r="C594" s="11" t="s">
        <v>460</v>
      </c>
      <c r="D594" s="13">
        <v>248820119</v>
      </c>
      <c r="E594" s="11" t="s">
        <v>14</v>
      </c>
      <c r="F594" s="78">
        <v>38759</v>
      </c>
      <c r="G594" s="79" t="str">
        <f t="shared" si="18"/>
        <v>February</v>
      </c>
      <c r="H594" s="16">
        <f t="shared" ca="1" si="19"/>
        <v>14</v>
      </c>
      <c r="I594" s="17" t="s">
        <v>15</v>
      </c>
      <c r="J594" s="93">
        <v>92502</v>
      </c>
      <c r="K594" s="12">
        <v>5</v>
      </c>
      <c r="L594" s="11" t="s">
        <v>497</v>
      </c>
      <c r="M594" s="12" t="s">
        <v>28</v>
      </c>
      <c r="N594" s="11" t="s">
        <v>62</v>
      </c>
      <c r="O594" s="13">
        <v>601942708</v>
      </c>
      <c r="P594" s="11" t="s">
        <v>22</v>
      </c>
      <c r="Q594" s="78">
        <v>43008</v>
      </c>
      <c r="R594" s="79" t="s">
        <v>1595</v>
      </c>
      <c r="S594" s="16">
        <v>3</v>
      </c>
      <c r="T594" s="17" t="s">
        <v>37</v>
      </c>
      <c r="U594" s="157">
        <v>38718</v>
      </c>
      <c r="V594" s="12">
        <v>1</v>
      </c>
    </row>
    <row r="595" spans="1:22" x14ac:dyDescent="0.25">
      <c r="A595" s="11" t="s">
        <v>595</v>
      </c>
      <c r="B595" s="12" t="s">
        <v>28</v>
      </c>
      <c r="C595" s="11" t="s">
        <v>522</v>
      </c>
      <c r="D595" s="13">
        <v>191359642</v>
      </c>
      <c r="E595" s="11" t="s">
        <v>14</v>
      </c>
      <c r="F595" s="78">
        <v>36217</v>
      </c>
      <c r="G595" s="79" t="str">
        <f t="shared" si="18"/>
        <v>February</v>
      </c>
      <c r="H595" s="16">
        <f t="shared" ca="1" si="19"/>
        <v>21</v>
      </c>
      <c r="I595" s="17" t="s">
        <v>15</v>
      </c>
      <c r="J595" s="93">
        <v>32522</v>
      </c>
      <c r="K595" s="12">
        <v>4</v>
      </c>
      <c r="L595" s="11" t="s">
        <v>202</v>
      </c>
      <c r="M595" s="12" t="s">
        <v>19</v>
      </c>
      <c r="N595" s="11" t="s">
        <v>611</v>
      </c>
      <c r="O595" s="13">
        <v>313648228</v>
      </c>
      <c r="P595" s="11" t="s">
        <v>14</v>
      </c>
      <c r="Q595" s="78">
        <v>40481</v>
      </c>
      <c r="R595" s="79" t="s">
        <v>1596</v>
      </c>
      <c r="S595" s="16">
        <v>10</v>
      </c>
      <c r="T595" s="17" t="s">
        <v>37</v>
      </c>
      <c r="U595" s="157">
        <v>111362</v>
      </c>
      <c r="V595" s="12">
        <v>5</v>
      </c>
    </row>
    <row r="596" spans="1:22" hidden="1" x14ac:dyDescent="0.25">
      <c r="A596" s="11" t="s">
        <v>339</v>
      </c>
      <c r="B596" s="12" t="s">
        <v>12</v>
      </c>
      <c r="C596" s="11" t="s">
        <v>460</v>
      </c>
      <c r="D596" s="13">
        <v>869524136</v>
      </c>
      <c r="E596" s="11" t="s">
        <v>14</v>
      </c>
      <c r="F596" s="78">
        <v>38195</v>
      </c>
      <c r="G596" s="79" t="str">
        <f t="shared" si="18"/>
        <v>July</v>
      </c>
      <c r="H596" s="16">
        <f t="shared" ca="1" si="19"/>
        <v>16</v>
      </c>
      <c r="I596" s="17" t="s">
        <v>37</v>
      </c>
      <c r="J596" s="93">
        <v>58604</v>
      </c>
      <c r="K596" s="12">
        <v>1</v>
      </c>
      <c r="L596" s="11" t="s">
        <v>666</v>
      </c>
      <c r="M596" s="12" t="s">
        <v>31</v>
      </c>
      <c r="N596" s="11" t="s">
        <v>220</v>
      </c>
      <c r="O596" s="13">
        <v>396727504</v>
      </c>
      <c r="P596" s="11" t="s">
        <v>17</v>
      </c>
      <c r="Q596" s="78">
        <v>39456</v>
      </c>
      <c r="R596" s="79" t="s">
        <v>1597</v>
      </c>
      <c r="S596" s="16">
        <v>12</v>
      </c>
      <c r="T596" s="17"/>
      <c r="U596" s="157">
        <v>56484</v>
      </c>
      <c r="V596" s="12">
        <v>2</v>
      </c>
    </row>
    <row r="597" spans="1:22" hidden="1" x14ac:dyDescent="0.25">
      <c r="A597" s="11" t="s">
        <v>340</v>
      </c>
      <c r="B597" s="12" t="s">
        <v>33</v>
      </c>
      <c r="C597" s="11" t="s">
        <v>522</v>
      </c>
      <c r="D597" s="13">
        <v>967035612</v>
      </c>
      <c r="E597" s="11" t="s">
        <v>14</v>
      </c>
      <c r="F597" s="78">
        <v>37005</v>
      </c>
      <c r="G597" s="79" t="str">
        <f t="shared" si="18"/>
        <v>April</v>
      </c>
      <c r="H597" s="16">
        <f t="shared" ca="1" si="19"/>
        <v>19</v>
      </c>
      <c r="I597" s="17" t="s">
        <v>42</v>
      </c>
      <c r="J597" s="93">
        <v>85644</v>
      </c>
      <c r="K597" s="12">
        <v>3</v>
      </c>
      <c r="L597" s="11" t="s">
        <v>596</v>
      </c>
      <c r="M597" s="12" t="s">
        <v>31</v>
      </c>
      <c r="N597" s="11" t="s">
        <v>67</v>
      </c>
      <c r="O597" s="13">
        <v>683222853</v>
      </c>
      <c r="P597" s="11" t="s">
        <v>17</v>
      </c>
      <c r="Q597" s="78">
        <v>42778</v>
      </c>
      <c r="R597" s="79" t="s">
        <v>1604</v>
      </c>
      <c r="S597" s="16">
        <v>3</v>
      </c>
      <c r="T597" s="17"/>
      <c r="U597" s="157">
        <v>34817</v>
      </c>
      <c r="V597" s="12">
        <v>3</v>
      </c>
    </row>
    <row r="598" spans="1:22" hidden="1" x14ac:dyDescent="0.25">
      <c r="A598" s="11" t="s">
        <v>115</v>
      </c>
      <c r="B598" s="12" t="s">
        <v>31</v>
      </c>
      <c r="C598" s="11" t="s">
        <v>127</v>
      </c>
      <c r="D598" s="13">
        <v>676831149</v>
      </c>
      <c r="E598" s="11" t="s">
        <v>14</v>
      </c>
      <c r="F598" s="78">
        <v>42244</v>
      </c>
      <c r="G598" s="79" t="str">
        <f t="shared" si="18"/>
        <v>August</v>
      </c>
      <c r="H598" s="16">
        <f t="shared" ca="1" si="19"/>
        <v>5</v>
      </c>
      <c r="I598" s="17" t="s">
        <v>15</v>
      </c>
      <c r="J598" s="93">
        <v>96012</v>
      </c>
      <c r="K598" s="12">
        <v>4</v>
      </c>
      <c r="L598" s="11" t="s">
        <v>597</v>
      </c>
      <c r="M598" s="12" t="s">
        <v>25</v>
      </c>
      <c r="N598" s="11" t="s">
        <v>381</v>
      </c>
      <c r="O598" s="13">
        <v>345817459</v>
      </c>
      <c r="P598" s="11" t="s">
        <v>17</v>
      </c>
      <c r="Q598" s="78">
        <v>39055</v>
      </c>
      <c r="R598" s="79" t="s">
        <v>1598</v>
      </c>
      <c r="S598" s="16">
        <v>13</v>
      </c>
      <c r="T598" s="17"/>
      <c r="U598" s="157">
        <v>42215</v>
      </c>
      <c r="V598" s="12">
        <v>5</v>
      </c>
    </row>
    <row r="599" spans="1:22" x14ac:dyDescent="0.25">
      <c r="A599" s="11" t="s">
        <v>517</v>
      </c>
      <c r="B599" s="12" t="s">
        <v>19</v>
      </c>
      <c r="C599" s="11" t="s">
        <v>29</v>
      </c>
      <c r="D599" s="13">
        <v>456946966</v>
      </c>
      <c r="E599" s="11" t="s">
        <v>14</v>
      </c>
      <c r="F599" s="78">
        <v>39620</v>
      </c>
      <c r="G599" s="79" t="str">
        <f t="shared" si="18"/>
        <v>June</v>
      </c>
      <c r="H599" s="16">
        <f t="shared" ca="1" si="19"/>
        <v>12</v>
      </c>
      <c r="I599" s="17" t="s">
        <v>42</v>
      </c>
      <c r="J599" s="93">
        <v>101034</v>
      </c>
      <c r="K599" s="12">
        <v>4</v>
      </c>
      <c r="L599" s="11" t="s">
        <v>341</v>
      </c>
      <c r="M599" s="12" t="s">
        <v>12</v>
      </c>
      <c r="N599" s="11" t="s">
        <v>685</v>
      </c>
      <c r="O599" s="13">
        <v>667745362</v>
      </c>
      <c r="P599" s="11" t="s">
        <v>17</v>
      </c>
      <c r="Q599" s="78">
        <v>42584</v>
      </c>
      <c r="R599" s="79" t="s">
        <v>1594</v>
      </c>
      <c r="S599" s="16">
        <v>4</v>
      </c>
      <c r="T599" s="17"/>
      <c r="U599" s="157">
        <v>116154</v>
      </c>
      <c r="V599" s="12">
        <v>5</v>
      </c>
    </row>
    <row r="600" spans="1:22" hidden="1" x14ac:dyDescent="0.25">
      <c r="A600" s="11" t="s">
        <v>497</v>
      </c>
      <c r="B600" s="12" t="s">
        <v>28</v>
      </c>
      <c r="C600" s="11" t="s">
        <v>62</v>
      </c>
      <c r="D600" s="13">
        <v>601942708</v>
      </c>
      <c r="E600" s="11" t="s">
        <v>22</v>
      </c>
      <c r="F600" s="78">
        <v>43008</v>
      </c>
      <c r="G600" s="79" t="str">
        <f t="shared" si="18"/>
        <v>September</v>
      </c>
      <c r="H600" s="16">
        <f t="shared" ca="1" si="19"/>
        <v>3</v>
      </c>
      <c r="I600" s="17" t="s">
        <v>37</v>
      </c>
      <c r="J600" s="93">
        <v>38718</v>
      </c>
      <c r="K600" s="12">
        <v>1</v>
      </c>
      <c r="L600" s="11" t="s">
        <v>342</v>
      </c>
      <c r="M600" s="12" t="s">
        <v>19</v>
      </c>
      <c r="N600" s="11" t="s">
        <v>13</v>
      </c>
      <c r="O600" s="13">
        <v>991656720</v>
      </c>
      <c r="P600" s="11" t="s">
        <v>14</v>
      </c>
      <c r="Q600" s="78">
        <v>42303</v>
      </c>
      <c r="R600" s="79" t="s">
        <v>1596</v>
      </c>
      <c r="S600" s="16">
        <v>5</v>
      </c>
      <c r="T600" s="17" t="s">
        <v>20</v>
      </c>
      <c r="U600" s="157">
        <v>98321</v>
      </c>
      <c r="V600" s="12">
        <v>2</v>
      </c>
    </row>
    <row r="601" spans="1:22" x14ac:dyDescent="0.25">
      <c r="A601" s="11" t="s">
        <v>202</v>
      </c>
      <c r="B601" s="12" t="s">
        <v>19</v>
      </c>
      <c r="C601" s="11" t="s">
        <v>611</v>
      </c>
      <c r="D601" s="13">
        <v>313648228</v>
      </c>
      <c r="E601" s="11" t="s">
        <v>14</v>
      </c>
      <c r="F601" s="78">
        <v>40481</v>
      </c>
      <c r="G601" s="79" t="str">
        <f t="shared" si="18"/>
        <v>October</v>
      </c>
      <c r="H601" s="16">
        <f t="shared" ca="1" si="19"/>
        <v>10</v>
      </c>
      <c r="I601" s="17" t="s">
        <v>37</v>
      </c>
      <c r="J601" s="93">
        <v>111362</v>
      </c>
      <c r="K601" s="12">
        <v>5</v>
      </c>
      <c r="L601" s="11" t="s">
        <v>421</v>
      </c>
      <c r="M601" s="12" t="s">
        <v>12</v>
      </c>
      <c r="N601" s="11" t="s">
        <v>220</v>
      </c>
      <c r="O601" s="13">
        <v>466947318</v>
      </c>
      <c r="P601" s="11" t="s">
        <v>14</v>
      </c>
      <c r="Q601" s="78">
        <v>43434</v>
      </c>
      <c r="R601" s="79" t="s">
        <v>1602</v>
      </c>
      <c r="S601" s="16">
        <v>1</v>
      </c>
      <c r="T601" s="17" t="s">
        <v>15</v>
      </c>
      <c r="U601" s="157">
        <v>59157</v>
      </c>
      <c r="V601" s="12">
        <v>2</v>
      </c>
    </row>
    <row r="602" spans="1:22" hidden="1" x14ac:dyDescent="0.25">
      <c r="A602" s="11" t="s">
        <v>666</v>
      </c>
      <c r="B602" s="12" t="s">
        <v>31</v>
      </c>
      <c r="C602" s="11" t="s">
        <v>220</v>
      </c>
      <c r="D602" s="13">
        <v>396727504</v>
      </c>
      <c r="E602" s="11" t="s">
        <v>17</v>
      </c>
      <c r="F602" s="78">
        <v>39456</v>
      </c>
      <c r="G602" s="79" t="str">
        <f t="shared" si="18"/>
        <v>January</v>
      </c>
      <c r="H602" s="16">
        <f t="shared" ca="1" si="19"/>
        <v>12</v>
      </c>
      <c r="I602" s="17"/>
      <c r="J602" s="93">
        <v>56484</v>
      </c>
      <c r="K602" s="12">
        <v>2</v>
      </c>
      <c r="L602" s="11" t="s">
        <v>755</v>
      </c>
      <c r="M602" s="12" t="s">
        <v>19</v>
      </c>
      <c r="N602" s="11" t="s">
        <v>685</v>
      </c>
      <c r="O602" s="13">
        <v>626648632</v>
      </c>
      <c r="P602" s="11" t="s">
        <v>17</v>
      </c>
      <c r="Q602" s="78">
        <v>40309</v>
      </c>
      <c r="R602" s="79" t="s">
        <v>1600</v>
      </c>
      <c r="S602" s="16">
        <v>10</v>
      </c>
      <c r="T602" s="17"/>
      <c r="U602" s="157">
        <v>66272</v>
      </c>
      <c r="V602" s="12">
        <v>4</v>
      </c>
    </row>
    <row r="603" spans="1:22" hidden="1" x14ac:dyDescent="0.25">
      <c r="A603" s="11" t="s">
        <v>596</v>
      </c>
      <c r="B603" s="12" t="s">
        <v>31</v>
      </c>
      <c r="C603" s="11" t="s">
        <v>67</v>
      </c>
      <c r="D603" s="13">
        <v>683222853</v>
      </c>
      <c r="E603" s="11" t="s">
        <v>17</v>
      </c>
      <c r="F603" s="78">
        <v>42778</v>
      </c>
      <c r="G603" s="79" t="str">
        <f t="shared" si="18"/>
        <v>February</v>
      </c>
      <c r="H603" s="16">
        <f t="shared" ca="1" si="19"/>
        <v>3</v>
      </c>
      <c r="I603" s="17"/>
      <c r="J603" s="93">
        <v>34817</v>
      </c>
      <c r="K603" s="12">
        <v>3</v>
      </c>
      <c r="L603" s="11" t="s">
        <v>667</v>
      </c>
      <c r="M603" s="12" t="s">
        <v>33</v>
      </c>
      <c r="N603" s="11" t="s">
        <v>611</v>
      </c>
      <c r="O603" s="13">
        <v>983047016</v>
      </c>
      <c r="P603" s="11" t="s">
        <v>17</v>
      </c>
      <c r="Q603" s="78">
        <v>41649</v>
      </c>
      <c r="R603" s="79" t="s">
        <v>1597</v>
      </c>
      <c r="S603" s="16">
        <v>6</v>
      </c>
      <c r="T603" s="17"/>
      <c r="U603" s="157">
        <v>116006</v>
      </c>
      <c r="V603" s="12">
        <v>2</v>
      </c>
    </row>
    <row r="604" spans="1:22" hidden="1" x14ac:dyDescent="0.25">
      <c r="A604" s="11" t="s">
        <v>597</v>
      </c>
      <c r="B604" s="12" t="s">
        <v>25</v>
      </c>
      <c r="C604" s="11" t="s">
        <v>381</v>
      </c>
      <c r="D604" s="13">
        <v>345817459</v>
      </c>
      <c r="E604" s="11" t="s">
        <v>17</v>
      </c>
      <c r="F604" s="78">
        <v>39055</v>
      </c>
      <c r="G604" s="79" t="str">
        <f t="shared" si="18"/>
        <v>December</v>
      </c>
      <c r="H604" s="16">
        <f t="shared" ca="1" si="19"/>
        <v>14</v>
      </c>
      <c r="I604" s="17"/>
      <c r="J604" s="93">
        <v>42215</v>
      </c>
      <c r="K604" s="12">
        <v>5</v>
      </c>
      <c r="L604" s="11" t="s">
        <v>668</v>
      </c>
      <c r="M604" s="12" t="s">
        <v>12</v>
      </c>
      <c r="N604" s="11" t="s">
        <v>220</v>
      </c>
      <c r="O604" s="13">
        <v>138607245</v>
      </c>
      <c r="P604" s="11" t="s">
        <v>17</v>
      </c>
      <c r="Q604" s="78">
        <v>36909</v>
      </c>
      <c r="R604" s="79" t="s">
        <v>1597</v>
      </c>
      <c r="S604" s="16">
        <v>19</v>
      </c>
      <c r="T604" s="17"/>
      <c r="U604" s="157">
        <v>106947</v>
      </c>
      <c r="V604" s="12">
        <v>4</v>
      </c>
    </row>
    <row r="605" spans="1:22" x14ac:dyDescent="0.25">
      <c r="A605" s="11" t="s">
        <v>341</v>
      </c>
      <c r="B605" s="12" t="s">
        <v>12</v>
      </c>
      <c r="C605" s="11" t="s">
        <v>685</v>
      </c>
      <c r="D605" s="13">
        <v>667745362</v>
      </c>
      <c r="E605" s="11" t="s">
        <v>17</v>
      </c>
      <c r="F605" s="78">
        <v>42584</v>
      </c>
      <c r="G605" s="79" t="str">
        <f t="shared" si="18"/>
        <v>August</v>
      </c>
      <c r="H605" s="16">
        <f t="shared" ca="1" si="19"/>
        <v>4</v>
      </c>
      <c r="I605" s="17"/>
      <c r="J605" s="93">
        <v>116154</v>
      </c>
      <c r="K605" s="12">
        <v>5</v>
      </c>
      <c r="L605" s="11" t="s">
        <v>797</v>
      </c>
      <c r="M605" s="12" t="s">
        <v>19</v>
      </c>
      <c r="N605" s="11" t="s">
        <v>220</v>
      </c>
      <c r="O605" s="13">
        <v>906321388</v>
      </c>
      <c r="P605" s="11" t="s">
        <v>17</v>
      </c>
      <c r="Q605" s="78">
        <v>38216</v>
      </c>
      <c r="R605" s="79" t="s">
        <v>1594</v>
      </c>
      <c r="S605" s="16">
        <v>16</v>
      </c>
      <c r="T605" s="17"/>
      <c r="U605" s="157">
        <v>38151</v>
      </c>
      <c r="V605" s="12">
        <v>5</v>
      </c>
    </row>
    <row r="606" spans="1:22" hidden="1" x14ac:dyDescent="0.25">
      <c r="A606" s="11" t="s">
        <v>342</v>
      </c>
      <c r="B606" s="12" t="s">
        <v>19</v>
      </c>
      <c r="C606" s="11" t="s">
        <v>13</v>
      </c>
      <c r="D606" s="13">
        <v>991656720</v>
      </c>
      <c r="E606" s="11" t="s">
        <v>14</v>
      </c>
      <c r="F606" s="78">
        <v>42303</v>
      </c>
      <c r="G606" s="79" t="str">
        <f t="shared" si="18"/>
        <v>October</v>
      </c>
      <c r="H606" s="16">
        <f t="shared" ca="1" si="19"/>
        <v>5</v>
      </c>
      <c r="I606" s="17" t="s">
        <v>20</v>
      </c>
      <c r="J606" s="93">
        <v>98321</v>
      </c>
      <c r="K606" s="12">
        <v>2</v>
      </c>
      <c r="L606" s="11" t="s">
        <v>598</v>
      </c>
      <c r="M606" s="12" t="s">
        <v>28</v>
      </c>
      <c r="N606" s="11" t="s">
        <v>220</v>
      </c>
      <c r="O606" s="13">
        <v>569701716</v>
      </c>
      <c r="P606" s="11" t="s">
        <v>22</v>
      </c>
      <c r="Q606" s="78">
        <v>39033</v>
      </c>
      <c r="R606" s="79" t="s">
        <v>1602</v>
      </c>
      <c r="S606" s="16">
        <v>13</v>
      </c>
      <c r="T606" s="17" t="s">
        <v>20</v>
      </c>
      <c r="U606" s="157">
        <v>29255</v>
      </c>
      <c r="V606" s="12">
        <v>2</v>
      </c>
    </row>
    <row r="607" spans="1:22" hidden="1" x14ac:dyDescent="0.25">
      <c r="A607" s="11" t="s">
        <v>421</v>
      </c>
      <c r="B607" s="12" t="s">
        <v>12</v>
      </c>
      <c r="C607" s="11" t="s">
        <v>220</v>
      </c>
      <c r="D607" s="13">
        <v>466947318</v>
      </c>
      <c r="E607" s="11" t="s">
        <v>14</v>
      </c>
      <c r="F607" s="78">
        <v>43434</v>
      </c>
      <c r="G607" s="79" t="str">
        <f t="shared" si="18"/>
        <v>November</v>
      </c>
      <c r="H607" s="16">
        <f t="shared" ca="1" si="19"/>
        <v>2</v>
      </c>
      <c r="I607" s="17" t="s">
        <v>15</v>
      </c>
      <c r="J607" s="93">
        <v>59157</v>
      </c>
      <c r="K607" s="12">
        <v>2</v>
      </c>
      <c r="L607" s="11" t="s">
        <v>669</v>
      </c>
      <c r="M607" s="12" t="s">
        <v>33</v>
      </c>
      <c r="N607" s="11" t="s">
        <v>381</v>
      </c>
      <c r="O607" s="13">
        <v>422957475</v>
      </c>
      <c r="P607" s="11" t="s">
        <v>14</v>
      </c>
      <c r="Q607" s="78">
        <v>37033</v>
      </c>
      <c r="R607" s="79" t="s">
        <v>1600</v>
      </c>
      <c r="S607" s="16">
        <v>19</v>
      </c>
      <c r="T607" s="17" t="s">
        <v>37</v>
      </c>
      <c r="U607" s="157">
        <v>88088</v>
      </c>
      <c r="V607" s="12">
        <v>2</v>
      </c>
    </row>
    <row r="608" spans="1:22" hidden="1" x14ac:dyDescent="0.25">
      <c r="A608" s="11" t="s">
        <v>755</v>
      </c>
      <c r="B608" s="12" t="s">
        <v>19</v>
      </c>
      <c r="C608" s="11" t="s">
        <v>685</v>
      </c>
      <c r="D608" s="13">
        <v>626648632</v>
      </c>
      <c r="E608" s="11" t="s">
        <v>17</v>
      </c>
      <c r="F608" s="78">
        <v>40309</v>
      </c>
      <c r="G608" s="79" t="str">
        <f t="shared" si="18"/>
        <v>May</v>
      </c>
      <c r="H608" s="16">
        <f t="shared" ca="1" si="19"/>
        <v>10</v>
      </c>
      <c r="I608" s="17"/>
      <c r="J608" s="93">
        <v>66272</v>
      </c>
      <c r="K608" s="12">
        <v>4</v>
      </c>
      <c r="L608" s="11" t="s">
        <v>343</v>
      </c>
      <c r="M608" s="12" t="s">
        <v>28</v>
      </c>
      <c r="N608" s="11" t="s">
        <v>455</v>
      </c>
      <c r="O608" s="13">
        <v>121688720</v>
      </c>
      <c r="P608" s="11" t="s">
        <v>17</v>
      </c>
      <c r="Q608" s="78">
        <v>38423</v>
      </c>
      <c r="R608" s="79" t="s">
        <v>1599</v>
      </c>
      <c r="S608" s="16">
        <v>15</v>
      </c>
      <c r="T608" s="17"/>
      <c r="U608" s="157">
        <v>60507</v>
      </c>
      <c r="V608" s="12">
        <v>4</v>
      </c>
    </row>
    <row r="609" spans="1:22" x14ac:dyDescent="0.25">
      <c r="A609" s="11" t="s">
        <v>667</v>
      </c>
      <c r="B609" s="12" t="s">
        <v>33</v>
      </c>
      <c r="C609" s="11" t="s">
        <v>611</v>
      </c>
      <c r="D609" s="13">
        <v>983047016</v>
      </c>
      <c r="E609" s="11" t="s">
        <v>17</v>
      </c>
      <c r="F609" s="78">
        <v>41649</v>
      </c>
      <c r="G609" s="79" t="str">
        <f t="shared" si="18"/>
        <v>January</v>
      </c>
      <c r="H609" s="16">
        <f t="shared" ca="1" si="19"/>
        <v>6</v>
      </c>
      <c r="I609" s="17"/>
      <c r="J609" s="93">
        <v>116006</v>
      </c>
      <c r="K609" s="12">
        <v>2</v>
      </c>
      <c r="L609" s="11" t="s">
        <v>344</v>
      </c>
      <c r="M609" s="12" t="s">
        <v>25</v>
      </c>
      <c r="N609" s="11" t="s">
        <v>172</v>
      </c>
      <c r="O609" s="13">
        <v>281005046</v>
      </c>
      <c r="P609" s="11" t="s">
        <v>17</v>
      </c>
      <c r="Q609" s="78">
        <v>42910</v>
      </c>
      <c r="R609" s="79" t="s">
        <v>1603</v>
      </c>
      <c r="S609" s="16">
        <v>3</v>
      </c>
      <c r="T609" s="17"/>
      <c r="U609" s="157">
        <v>76842</v>
      </c>
      <c r="V609" s="12">
        <v>4</v>
      </c>
    </row>
    <row r="610" spans="1:22" x14ac:dyDescent="0.25">
      <c r="A610" s="11" t="s">
        <v>668</v>
      </c>
      <c r="B610" s="12" t="s">
        <v>12</v>
      </c>
      <c r="C610" s="11" t="s">
        <v>220</v>
      </c>
      <c r="D610" s="13">
        <v>138607245</v>
      </c>
      <c r="E610" s="11" t="s">
        <v>17</v>
      </c>
      <c r="F610" s="78">
        <v>36909</v>
      </c>
      <c r="G610" s="79" t="str">
        <f t="shared" si="18"/>
        <v>January</v>
      </c>
      <c r="H610" s="16">
        <f t="shared" ca="1" si="19"/>
        <v>19</v>
      </c>
      <c r="I610" s="17"/>
      <c r="J610" s="93">
        <v>106947</v>
      </c>
      <c r="K610" s="12">
        <v>4</v>
      </c>
      <c r="L610" s="11" t="s">
        <v>65</v>
      </c>
      <c r="M610" s="12" t="s">
        <v>12</v>
      </c>
      <c r="N610" s="11" t="s">
        <v>611</v>
      </c>
      <c r="O610" s="13">
        <v>352371400</v>
      </c>
      <c r="P610" s="11" t="s">
        <v>26</v>
      </c>
      <c r="Q610" s="78">
        <v>36112</v>
      </c>
      <c r="R610" s="79" t="s">
        <v>1602</v>
      </c>
      <c r="S610" s="16">
        <v>21</v>
      </c>
      <c r="T610" s="17"/>
      <c r="U610" s="157">
        <v>41132</v>
      </c>
      <c r="V610" s="12">
        <v>2</v>
      </c>
    </row>
    <row r="611" spans="1:22" hidden="1" x14ac:dyDescent="0.25">
      <c r="A611" s="11" t="s">
        <v>797</v>
      </c>
      <c r="B611" s="12" t="s">
        <v>19</v>
      </c>
      <c r="C611" s="11" t="s">
        <v>220</v>
      </c>
      <c r="D611" s="13">
        <v>906321388</v>
      </c>
      <c r="E611" s="11" t="s">
        <v>17</v>
      </c>
      <c r="F611" s="78">
        <v>38216</v>
      </c>
      <c r="G611" s="79" t="str">
        <f t="shared" si="18"/>
        <v>August</v>
      </c>
      <c r="H611" s="16">
        <f t="shared" ca="1" si="19"/>
        <v>16</v>
      </c>
      <c r="I611" s="17"/>
      <c r="J611" s="93">
        <v>38151</v>
      </c>
      <c r="K611" s="12">
        <v>5</v>
      </c>
      <c r="L611" s="11" t="s">
        <v>345</v>
      </c>
      <c r="M611" s="12" t="s">
        <v>12</v>
      </c>
      <c r="N611" s="11" t="s">
        <v>381</v>
      </c>
      <c r="O611" s="13">
        <v>132016163</v>
      </c>
      <c r="P611" s="11" t="s">
        <v>22</v>
      </c>
      <c r="Q611" s="78">
        <v>42727</v>
      </c>
      <c r="R611" s="79" t="s">
        <v>1598</v>
      </c>
      <c r="S611" s="16">
        <v>3</v>
      </c>
      <c r="T611" s="17" t="s">
        <v>20</v>
      </c>
      <c r="U611" s="157">
        <v>52076</v>
      </c>
      <c r="V611" s="12">
        <v>2</v>
      </c>
    </row>
    <row r="612" spans="1:22" hidden="1" x14ac:dyDescent="0.25">
      <c r="A612" s="11" t="s">
        <v>598</v>
      </c>
      <c r="B612" s="12" t="s">
        <v>28</v>
      </c>
      <c r="C612" s="11" t="s">
        <v>220</v>
      </c>
      <c r="D612" s="13">
        <v>569701716</v>
      </c>
      <c r="E612" s="11" t="s">
        <v>22</v>
      </c>
      <c r="F612" s="78">
        <v>39033</v>
      </c>
      <c r="G612" s="79" t="str">
        <f t="shared" si="18"/>
        <v>November</v>
      </c>
      <c r="H612" s="16">
        <f t="shared" ca="1" si="19"/>
        <v>14</v>
      </c>
      <c r="I612" s="17" t="s">
        <v>20</v>
      </c>
      <c r="J612" s="93">
        <v>29255</v>
      </c>
      <c r="K612" s="12">
        <v>2</v>
      </c>
      <c r="L612" s="11" t="s">
        <v>756</v>
      </c>
      <c r="M612" s="12" t="s">
        <v>19</v>
      </c>
      <c r="N612" s="11" t="s">
        <v>522</v>
      </c>
      <c r="O612" s="13">
        <v>920265140</v>
      </c>
      <c r="P612" s="11" t="s">
        <v>14</v>
      </c>
      <c r="Q612" s="78">
        <v>41646</v>
      </c>
      <c r="R612" s="79" t="s">
        <v>1597</v>
      </c>
      <c r="S612" s="16">
        <v>6</v>
      </c>
      <c r="T612" s="17" t="s">
        <v>23</v>
      </c>
      <c r="U612" s="157">
        <v>84629</v>
      </c>
      <c r="V612" s="12">
        <v>3</v>
      </c>
    </row>
    <row r="613" spans="1:22" hidden="1" x14ac:dyDescent="0.25">
      <c r="A613" s="11" t="s">
        <v>669</v>
      </c>
      <c r="B613" s="12" t="s">
        <v>33</v>
      </c>
      <c r="C613" s="11" t="s">
        <v>381</v>
      </c>
      <c r="D613" s="13">
        <v>422957475</v>
      </c>
      <c r="E613" s="11" t="s">
        <v>14</v>
      </c>
      <c r="F613" s="78">
        <v>37033</v>
      </c>
      <c r="G613" s="79" t="str">
        <f t="shared" si="18"/>
        <v>May</v>
      </c>
      <c r="H613" s="16">
        <f t="shared" ca="1" si="19"/>
        <v>19</v>
      </c>
      <c r="I613" s="17" t="s">
        <v>37</v>
      </c>
      <c r="J613" s="93">
        <v>88088</v>
      </c>
      <c r="K613" s="12">
        <v>2</v>
      </c>
      <c r="L613" s="11" t="s">
        <v>670</v>
      </c>
      <c r="M613" s="12" t="s">
        <v>31</v>
      </c>
      <c r="N613" s="11" t="s">
        <v>685</v>
      </c>
      <c r="O613" s="13">
        <v>276873359</v>
      </c>
      <c r="P613" s="11" t="s">
        <v>14</v>
      </c>
      <c r="Q613" s="78">
        <v>42027</v>
      </c>
      <c r="R613" s="79" t="s">
        <v>1597</v>
      </c>
      <c r="S613" s="16">
        <v>5</v>
      </c>
      <c r="T613" s="17" t="s">
        <v>20</v>
      </c>
      <c r="U613" s="157">
        <v>34682</v>
      </c>
      <c r="V613" s="12">
        <v>2</v>
      </c>
    </row>
    <row r="614" spans="1:22" hidden="1" x14ac:dyDescent="0.25">
      <c r="A614" s="11" t="s">
        <v>343</v>
      </c>
      <c r="B614" s="12" t="s">
        <v>28</v>
      </c>
      <c r="C614" s="11" t="s">
        <v>455</v>
      </c>
      <c r="D614" s="13">
        <v>121688720</v>
      </c>
      <c r="E614" s="11" t="s">
        <v>17</v>
      </c>
      <c r="F614" s="78">
        <v>38423</v>
      </c>
      <c r="G614" s="79" t="str">
        <f t="shared" si="18"/>
        <v>March</v>
      </c>
      <c r="H614" s="16">
        <f t="shared" ca="1" si="19"/>
        <v>15</v>
      </c>
      <c r="I614" s="17"/>
      <c r="J614" s="93">
        <v>60507</v>
      </c>
      <c r="K614" s="12">
        <v>4</v>
      </c>
      <c r="L614" s="11" t="s">
        <v>423</v>
      </c>
      <c r="M614" s="12" t="s">
        <v>33</v>
      </c>
      <c r="N614" s="11" t="s">
        <v>611</v>
      </c>
      <c r="O614" s="13">
        <v>693965055</v>
      </c>
      <c r="P614" s="11" t="s">
        <v>14</v>
      </c>
      <c r="Q614" s="78">
        <v>36567</v>
      </c>
      <c r="R614" s="79" t="s">
        <v>1604</v>
      </c>
      <c r="S614" s="16">
        <v>20</v>
      </c>
      <c r="T614" s="17" t="s">
        <v>15</v>
      </c>
      <c r="U614" s="157">
        <v>92435</v>
      </c>
      <c r="V614" s="12">
        <v>4</v>
      </c>
    </row>
    <row r="615" spans="1:22" hidden="1" x14ac:dyDescent="0.25">
      <c r="A615" s="11" t="s">
        <v>344</v>
      </c>
      <c r="B615" s="12" t="s">
        <v>25</v>
      </c>
      <c r="C615" s="11" t="s">
        <v>172</v>
      </c>
      <c r="D615" s="13">
        <v>281005046</v>
      </c>
      <c r="E615" s="11" t="s">
        <v>17</v>
      </c>
      <c r="F615" s="78">
        <v>42910</v>
      </c>
      <c r="G615" s="79" t="str">
        <f t="shared" si="18"/>
        <v>June</v>
      </c>
      <c r="H615" s="16">
        <f t="shared" ca="1" si="19"/>
        <v>3</v>
      </c>
      <c r="I615" s="17"/>
      <c r="J615" s="93">
        <v>76842</v>
      </c>
      <c r="K615" s="12">
        <v>4</v>
      </c>
      <c r="L615" s="11" t="s">
        <v>757</v>
      </c>
      <c r="M615" s="12" t="s">
        <v>33</v>
      </c>
      <c r="N615" s="11" t="s">
        <v>220</v>
      </c>
      <c r="O615" s="13">
        <v>399060898</v>
      </c>
      <c r="P615" s="11" t="s">
        <v>17</v>
      </c>
      <c r="Q615" s="78">
        <v>41177</v>
      </c>
      <c r="R615" s="79" t="s">
        <v>1595</v>
      </c>
      <c r="S615" s="16">
        <v>8</v>
      </c>
      <c r="T615" s="17"/>
      <c r="U615" s="157">
        <v>51273</v>
      </c>
      <c r="V615" s="12">
        <v>4</v>
      </c>
    </row>
    <row r="616" spans="1:22" x14ac:dyDescent="0.25">
      <c r="A616" s="11" t="s">
        <v>65</v>
      </c>
      <c r="B616" s="12" t="s">
        <v>12</v>
      </c>
      <c r="C616" s="11" t="s">
        <v>611</v>
      </c>
      <c r="D616" s="13">
        <v>352371400</v>
      </c>
      <c r="E616" s="11" t="s">
        <v>26</v>
      </c>
      <c r="F616" s="78">
        <v>36112</v>
      </c>
      <c r="G616" s="79" t="str">
        <f t="shared" si="18"/>
        <v>November</v>
      </c>
      <c r="H616" s="16">
        <f t="shared" ca="1" si="19"/>
        <v>22</v>
      </c>
      <c r="I616" s="17"/>
      <c r="J616" s="93">
        <v>41132</v>
      </c>
      <c r="K616" s="12">
        <v>2</v>
      </c>
      <c r="L616" s="11" t="s">
        <v>169</v>
      </c>
      <c r="M616" s="12" t="s">
        <v>25</v>
      </c>
      <c r="N616" s="11" t="s">
        <v>522</v>
      </c>
      <c r="O616" s="13">
        <v>698472533</v>
      </c>
      <c r="P616" s="11" t="s">
        <v>17</v>
      </c>
      <c r="Q616" s="78">
        <v>38555</v>
      </c>
      <c r="R616" s="79" t="s">
        <v>1593</v>
      </c>
      <c r="S616" s="16">
        <v>15</v>
      </c>
      <c r="T616" s="17"/>
      <c r="U616" s="157">
        <v>48911</v>
      </c>
      <c r="V616" s="12">
        <v>2</v>
      </c>
    </row>
    <row r="617" spans="1:22" hidden="1" x14ac:dyDescent="0.25">
      <c r="A617" s="11" t="s">
        <v>345</v>
      </c>
      <c r="B617" s="12" t="s">
        <v>12</v>
      </c>
      <c r="C617" s="11" t="s">
        <v>381</v>
      </c>
      <c r="D617" s="13">
        <v>132016163</v>
      </c>
      <c r="E617" s="11" t="s">
        <v>22</v>
      </c>
      <c r="F617" s="78">
        <v>42727</v>
      </c>
      <c r="G617" s="79" t="str">
        <f t="shared" si="18"/>
        <v>December</v>
      </c>
      <c r="H617" s="16">
        <f t="shared" ca="1" si="19"/>
        <v>3</v>
      </c>
      <c r="I617" s="17" t="s">
        <v>20</v>
      </c>
      <c r="J617" s="93">
        <v>52076</v>
      </c>
      <c r="K617" s="12">
        <v>2</v>
      </c>
      <c r="L617" s="11" t="s">
        <v>758</v>
      </c>
      <c r="M617" s="12" t="s">
        <v>33</v>
      </c>
      <c r="N617" s="11" t="s">
        <v>611</v>
      </c>
      <c r="O617" s="13">
        <v>195772503</v>
      </c>
      <c r="P617" s="11" t="s">
        <v>17</v>
      </c>
      <c r="Q617" s="78">
        <v>36770</v>
      </c>
      <c r="R617" s="79" t="s">
        <v>1595</v>
      </c>
      <c r="S617" s="16">
        <v>20</v>
      </c>
      <c r="T617" s="17"/>
      <c r="U617" s="157">
        <v>75182</v>
      </c>
      <c r="V617" s="12">
        <v>2</v>
      </c>
    </row>
    <row r="618" spans="1:22" hidden="1" x14ac:dyDescent="0.25">
      <c r="A618" s="11" t="s">
        <v>756</v>
      </c>
      <c r="B618" s="12" t="s">
        <v>19</v>
      </c>
      <c r="C618" s="11" t="s">
        <v>522</v>
      </c>
      <c r="D618" s="13">
        <v>920265140</v>
      </c>
      <c r="E618" s="11" t="s">
        <v>14</v>
      </c>
      <c r="F618" s="78">
        <v>41646</v>
      </c>
      <c r="G618" s="79" t="str">
        <f t="shared" si="18"/>
        <v>January</v>
      </c>
      <c r="H618" s="16">
        <f t="shared" ca="1" si="19"/>
        <v>6</v>
      </c>
      <c r="I618" s="17" t="s">
        <v>23</v>
      </c>
      <c r="J618" s="93">
        <v>84629</v>
      </c>
      <c r="K618" s="12">
        <v>3</v>
      </c>
      <c r="L618" s="11" t="s">
        <v>346</v>
      </c>
      <c r="M618" s="12" t="s">
        <v>12</v>
      </c>
      <c r="N618" s="11" t="s">
        <v>220</v>
      </c>
      <c r="O618" s="13">
        <v>661850671</v>
      </c>
      <c r="P618" s="11" t="s">
        <v>26</v>
      </c>
      <c r="Q618" s="78">
        <v>38685</v>
      </c>
      <c r="R618" s="79" t="s">
        <v>1602</v>
      </c>
      <c r="S618" s="16">
        <v>14</v>
      </c>
      <c r="T618" s="17"/>
      <c r="U618" s="157">
        <v>39388</v>
      </c>
      <c r="V618" s="12">
        <v>3</v>
      </c>
    </row>
    <row r="619" spans="1:22" hidden="1" x14ac:dyDescent="0.25">
      <c r="A619" s="11" t="s">
        <v>670</v>
      </c>
      <c r="B619" s="12" t="s">
        <v>31</v>
      </c>
      <c r="C619" s="11" t="s">
        <v>685</v>
      </c>
      <c r="D619" s="13">
        <v>276873359</v>
      </c>
      <c r="E619" s="11" t="s">
        <v>14</v>
      </c>
      <c r="F619" s="78">
        <v>42027</v>
      </c>
      <c r="G619" s="79" t="str">
        <f t="shared" si="18"/>
        <v>January</v>
      </c>
      <c r="H619" s="16">
        <f t="shared" ca="1" si="19"/>
        <v>5</v>
      </c>
      <c r="I619" s="17" t="s">
        <v>20</v>
      </c>
      <c r="J619" s="93">
        <v>34682</v>
      </c>
      <c r="K619" s="12">
        <v>2</v>
      </c>
      <c r="L619" s="11" t="s">
        <v>518</v>
      </c>
      <c r="M619" s="12" t="s">
        <v>33</v>
      </c>
      <c r="N619" s="11" t="s">
        <v>611</v>
      </c>
      <c r="O619" s="13">
        <v>125540405</v>
      </c>
      <c r="P619" s="11" t="s">
        <v>14</v>
      </c>
      <c r="Q619" s="78">
        <v>39101</v>
      </c>
      <c r="R619" s="79" t="s">
        <v>1597</v>
      </c>
      <c r="S619" s="16">
        <v>13</v>
      </c>
      <c r="T619" s="17" t="s">
        <v>15</v>
      </c>
      <c r="U619" s="157">
        <v>78854</v>
      </c>
      <c r="V619" s="12">
        <v>5</v>
      </c>
    </row>
    <row r="620" spans="1:22" hidden="1" x14ac:dyDescent="0.25">
      <c r="A620" s="11" t="s">
        <v>423</v>
      </c>
      <c r="B620" s="12" t="s">
        <v>33</v>
      </c>
      <c r="C620" s="11" t="s">
        <v>611</v>
      </c>
      <c r="D620" s="13">
        <v>693965055</v>
      </c>
      <c r="E620" s="11" t="s">
        <v>14</v>
      </c>
      <c r="F620" s="78">
        <v>36567</v>
      </c>
      <c r="G620" s="79" t="str">
        <f t="shared" si="18"/>
        <v>February</v>
      </c>
      <c r="H620" s="16">
        <f t="shared" ca="1" si="19"/>
        <v>20</v>
      </c>
      <c r="I620" s="17" t="s">
        <v>15</v>
      </c>
      <c r="J620" s="93">
        <v>92435</v>
      </c>
      <c r="K620" s="12">
        <v>4</v>
      </c>
      <c r="L620" s="11" t="s">
        <v>759</v>
      </c>
      <c r="M620" s="12" t="s">
        <v>28</v>
      </c>
      <c r="N620" s="11" t="s">
        <v>127</v>
      </c>
      <c r="O620" s="13">
        <v>106966222</v>
      </c>
      <c r="P620" s="11" t="s">
        <v>17</v>
      </c>
      <c r="Q620" s="78">
        <v>42385</v>
      </c>
      <c r="R620" s="79" t="s">
        <v>1597</v>
      </c>
      <c r="S620" s="16">
        <v>4</v>
      </c>
      <c r="T620" s="17"/>
      <c r="U620" s="157">
        <v>48087</v>
      </c>
      <c r="V620" s="12">
        <v>4</v>
      </c>
    </row>
    <row r="621" spans="1:22" hidden="1" x14ac:dyDescent="0.25">
      <c r="A621" s="11" t="s">
        <v>757</v>
      </c>
      <c r="B621" s="12" t="s">
        <v>33</v>
      </c>
      <c r="C621" s="11" t="s">
        <v>220</v>
      </c>
      <c r="D621" s="13">
        <v>399060898</v>
      </c>
      <c r="E621" s="11" t="s">
        <v>17</v>
      </c>
      <c r="F621" s="78">
        <v>41177</v>
      </c>
      <c r="G621" s="79" t="str">
        <f t="shared" si="18"/>
        <v>September</v>
      </c>
      <c r="H621" s="16">
        <f t="shared" ca="1" si="19"/>
        <v>8</v>
      </c>
      <c r="I621" s="17"/>
      <c r="J621" s="93">
        <v>51273</v>
      </c>
      <c r="K621" s="12">
        <v>4</v>
      </c>
      <c r="L621" s="11" t="s">
        <v>498</v>
      </c>
      <c r="M621" s="12" t="s">
        <v>12</v>
      </c>
      <c r="N621" s="11" t="s">
        <v>220</v>
      </c>
      <c r="O621" s="13">
        <v>467030396</v>
      </c>
      <c r="P621" s="11" t="s">
        <v>14</v>
      </c>
      <c r="Q621" s="78">
        <v>36576</v>
      </c>
      <c r="R621" s="79" t="s">
        <v>1604</v>
      </c>
      <c r="S621" s="16">
        <v>20</v>
      </c>
      <c r="T621" s="17" t="s">
        <v>37</v>
      </c>
      <c r="U621" s="157">
        <v>79529</v>
      </c>
      <c r="V621" s="12">
        <v>1</v>
      </c>
    </row>
    <row r="622" spans="1:22" hidden="1" x14ac:dyDescent="0.25">
      <c r="A622" s="11" t="s">
        <v>169</v>
      </c>
      <c r="B622" s="12" t="s">
        <v>25</v>
      </c>
      <c r="C622" s="11" t="s">
        <v>522</v>
      </c>
      <c r="D622" s="13">
        <v>698472533</v>
      </c>
      <c r="E622" s="11" t="s">
        <v>17</v>
      </c>
      <c r="F622" s="78">
        <v>38555</v>
      </c>
      <c r="G622" s="79" t="str">
        <f t="shared" si="18"/>
        <v>July</v>
      </c>
      <c r="H622" s="16">
        <f t="shared" ca="1" si="19"/>
        <v>15</v>
      </c>
      <c r="I622" s="17"/>
      <c r="J622" s="93">
        <v>48911</v>
      </c>
      <c r="K622" s="12">
        <v>2</v>
      </c>
      <c r="L622" s="11" t="s">
        <v>116</v>
      </c>
      <c r="M622" s="12" t="s">
        <v>28</v>
      </c>
      <c r="N622" s="11" t="s">
        <v>460</v>
      </c>
      <c r="O622" s="13">
        <v>816607187</v>
      </c>
      <c r="P622" s="11" t="s">
        <v>26</v>
      </c>
      <c r="Q622" s="78">
        <v>43308</v>
      </c>
      <c r="R622" s="79" t="s">
        <v>1593</v>
      </c>
      <c r="S622" s="16">
        <v>2</v>
      </c>
      <c r="T622" s="17"/>
      <c r="U622" s="157">
        <v>12393</v>
      </c>
      <c r="V622" s="12">
        <v>3</v>
      </c>
    </row>
    <row r="623" spans="1:22" hidden="1" x14ac:dyDescent="0.25">
      <c r="A623" s="11" t="s">
        <v>758</v>
      </c>
      <c r="B623" s="12" t="s">
        <v>33</v>
      </c>
      <c r="C623" s="11" t="s">
        <v>611</v>
      </c>
      <c r="D623" s="13">
        <v>195772503</v>
      </c>
      <c r="E623" s="11" t="s">
        <v>17</v>
      </c>
      <c r="F623" s="78">
        <v>36770</v>
      </c>
      <c r="G623" s="79" t="str">
        <f t="shared" si="18"/>
        <v>September</v>
      </c>
      <c r="H623" s="16">
        <f t="shared" ca="1" si="19"/>
        <v>20</v>
      </c>
      <c r="I623" s="17"/>
      <c r="J623" s="93">
        <v>75182</v>
      </c>
      <c r="K623" s="12">
        <v>2</v>
      </c>
      <c r="L623" s="11" t="s">
        <v>760</v>
      </c>
      <c r="M623" s="12" t="s">
        <v>12</v>
      </c>
      <c r="N623" s="11" t="s">
        <v>13</v>
      </c>
      <c r="O623" s="13">
        <v>914428485</v>
      </c>
      <c r="P623" s="11" t="s">
        <v>22</v>
      </c>
      <c r="Q623" s="78">
        <v>36146</v>
      </c>
      <c r="R623" s="79" t="s">
        <v>1598</v>
      </c>
      <c r="S623" s="16">
        <v>21</v>
      </c>
      <c r="T623" s="17" t="s">
        <v>23</v>
      </c>
      <c r="U623" s="157">
        <v>36173</v>
      </c>
      <c r="V623" s="12">
        <v>4</v>
      </c>
    </row>
    <row r="624" spans="1:22" hidden="1" x14ac:dyDescent="0.25">
      <c r="A624" s="11" t="s">
        <v>346</v>
      </c>
      <c r="B624" s="12" t="s">
        <v>12</v>
      </c>
      <c r="C624" s="11" t="s">
        <v>220</v>
      </c>
      <c r="D624" s="13">
        <v>661850671</v>
      </c>
      <c r="E624" s="11" t="s">
        <v>26</v>
      </c>
      <c r="F624" s="78">
        <v>38685</v>
      </c>
      <c r="G624" s="79" t="str">
        <f t="shared" si="18"/>
        <v>November</v>
      </c>
      <c r="H624" s="16">
        <f t="shared" ca="1" si="19"/>
        <v>15</v>
      </c>
      <c r="I624" s="17"/>
      <c r="J624" s="93">
        <v>39388</v>
      </c>
      <c r="K624" s="12">
        <v>3</v>
      </c>
      <c r="L624" s="11" t="s">
        <v>170</v>
      </c>
      <c r="M624" s="12" t="s">
        <v>33</v>
      </c>
      <c r="N624" s="11" t="s">
        <v>220</v>
      </c>
      <c r="O624" s="13">
        <v>565952209</v>
      </c>
      <c r="P624" s="11" t="s">
        <v>14</v>
      </c>
      <c r="Q624" s="78">
        <v>37827</v>
      </c>
      <c r="R624" s="79" t="s">
        <v>1593</v>
      </c>
      <c r="S624" s="16">
        <v>17</v>
      </c>
      <c r="T624" s="17" t="s">
        <v>37</v>
      </c>
      <c r="U624" s="157">
        <v>90518</v>
      </c>
      <c r="V624" s="12">
        <v>4</v>
      </c>
    </row>
    <row r="625" spans="1:22" hidden="1" x14ac:dyDescent="0.25">
      <c r="A625" s="11" t="s">
        <v>518</v>
      </c>
      <c r="B625" s="12" t="s">
        <v>33</v>
      </c>
      <c r="C625" s="11" t="s">
        <v>611</v>
      </c>
      <c r="D625" s="13">
        <v>125540405</v>
      </c>
      <c r="E625" s="11" t="s">
        <v>14</v>
      </c>
      <c r="F625" s="78">
        <v>39101</v>
      </c>
      <c r="G625" s="79" t="str">
        <f t="shared" si="18"/>
        <v>January</v>
      </c>
      <c r="H625" s="16">
        <f t="shared" ca="1" si="19"/>
        <v>13</v>
      </c>
      <c r="I625" s="17" t="s">
        <v>15</v>
      </c>
      <c r="J625" s="93">
        <v>78854</v>
      </c>
      <c r="K625" s="12">
        <v>5</v>
      </c>
      <c r="L625" s="11" t="s">
        <v>761</v>
      </c>
      <c r="M625" s="12" t="s">
        <v>28</v>
      </c>
      <c r="N625" s="11" t="s">
        <v>685</v>
      </c>
      <c r="O625" s="13">
        <v>750006979</v>
      </c>
      <c r="P625" s="11" t="s">
        <v>22</v>
      </c>
      <c r="Q625" s="78">
        <v>36898</v>
      </c>
      <c r="R625" s="79" t="s">
        <v>1597</v>
      </c>
      <c r="S625" s="16">
        <v>19</v>
      </c>
      <c r="T625" s="17" t="s">
        <v>20</v>
      </c>
      <c r="U625" s="157">
        <v>37409</v>
      </c>
      <c r="V625" s="12">
        <v>3</v>
      </c>
    </row>
    <row r="626" spans="1:22" hidden="1" x14ac:dyDescent="0.25">
      <c r="A626" s="11" t="s">
        <v>759</v>
      </c>
      <c r="B626" s="12" t="s">
        <v>28</v>
      </c>
      <c r="C626" s="11" t="s">
        <v>127</v>
      </c>
      <c r="D626" s="13">
        <v>106966222</v>
      </c>
      <c r="E626" s="11" t="s">
        <v>17</v>
      </c>
      <c r="F626" s="78">
        <v>42385</v>
      </c>
      <c r="G626" s="79" t="str">
        <f t="shared" si="18"/>
        <v>January</v>
      </c>
      <c r="H626" s="16">
        <f t="shared" ca="1" si="19"/>
        <v>4</v>
      </c>
      <c r="I626" s="17"/>
      <c r="J626" s="93">
        <v>48087</v>
      </c>
      <c r="K626" s="12">
        <v>4</v>
      </c>
      <c r="L626" s="11" t="s">
        <v>203</v>
      </c>
      <c r="M626" s="12" t="s">
        <v>31</v>
      </c>
      <c r="N626" s="11" t="s">
        <v>685</v>
      </c>
      <c r="O626" s="13">
        <v>658842625</v>
      </c>
      <c r="P626" s="11" t="s">
        <v>22</v>
      </c>
      <c r="Q626" s="78">
        <v>38909</v>
      </c>
      <c r="R626" s="79" t="s">
        <v>1593</v>
      </c>
      <c r="S626" s="16">
        <v>14</v>
      </c>
      <c r="T626" s="17" t="s">
        <v>42</v>
      </c>
      <c r="U626" s="157">
        <v>62242</v>
      </c>
      <c r="V626" s="12">
        <v>5</v>
      </c>
    </row>
    <row r="627" spans="1:22" hidden="1" x14ac:dyDescent="0.25">
      <c r="A627" s="11" t="s">
        <v>498</v>
      </c>
      <c r="B627" s="12" t="s">
        <v>12</v>
      </c>
      <c r="C627" s="11" t="s">
        <v>220</v>
      </c>
      <c r="D627" s="13">
        <v>467030396</v>
      </c>
      <c r="E627" s="11" t="s">
        <v>14</v>
      </c>
      <c r="F627" s="78">
        <v>36576</v>
      </c>
      <c r="G627" s="79" t="str">
        <f t="shared" si="18"/>
        <v>February</v>
      </c>
      <c r="H627" s="16">
        <f t="shared" ca="1" si="19"/>
        <v>20</v>
      </c>
      <c r="I627" s="17" t="s">
        <v>37</v>
      </c>
      <c r="J627" s="93">
        <v>79529</v>
      </c>
      <c r="K627" s="12">
        <v>1</v>
      </c>
      <c r="L627" s="11" t="s">
        <v>762</v>
      </c>
      <c r="M627" s="12" t="s">
        <v>33</v>
      </c>
      <c r="N627" s="11" t="s">
        <v>220</v>
      </c>
      <c r="O627" s="13">
        <v>635767088</v>
      </c>
      <c r="P627" s="11" t="s">
        <v>17</v>
      </c>
      <c r="Q627" s="78">
        <v>39833</v>
      </c>
      <c r="R627" s="79" t="s">
        <v>1597</v>
      </c>
      <c r="S627" s="16">
        <v>11</v>
      </c>
      <c r="T627" s="17"/>
      <c r="U627" s="157">
        <v>92489</v>
      </c>
      <c r="V627" s="12">
        <v>5</v>
      </c>
    </row>
    <row r="628" spans="1:22" hidden="1" x14ac:dyDescent="0.25">
      <c r="A628" s="11" t="s">
        <v>116</v>
      </c>
      <c r="B628" s="12" t="s">
        <v>28</v>
      </c>
      <c r="C628" s="11" t="s">
        <v>460</v>
      </c>
      <c r="D628" s="13">
        <v>816607187</v>
      </c>
      <c r="E628" s="11" t="s">
        <v>26</v>
      </c>
      <c r="F628" s="78">
        <v>43308</v>
      </c>
      <c r="G628" s="79" t="str">
        <f t="shared" si="18"/>
        <v>July</v>
      </c>
      <c r="H628" s="16">
        <f t="shared" ca="1" si="19"/>
        <v>2</v>
      </c>
      <c r="I628" s="17"/>
      <c r="J628" s="93">
        <v>12393</v>
      </c>
      <c r="K628" s="12">
        <v>3</v>
      </c>
      <c r="L628" s="11" t="s">
        <v>117</v>
      </c>
      <c r="M628" s="12" t="s">
        <v>12</v>
      </c>
      <c r="N628" s="11" t="s">
        <v>220</v>
      </c>
      <c r="O628" s="13">
        <v>136620388</v>
      </c>
      <c r="P628" s="11" t="s">
        <v>14</v>
      </c>
      <c r="Q628" s="78">
        <v>38570</v>
      </c>
      <c r="R628" s="79" t="s">
        <v>1594</v>
      </c>
      <c r="S628" s="16">
        <v>15</v>
      </c>
      <c r="T628" s="17" t="s">
        <v>23</v>
      </c>
      <c r="U628" s="157">
        <v>94527</v>
      </c>
      <c r="V628" s="12">
        <v>3</v>
      </c>
    </row>
    <row r="629" spans="1:22" x14ac:dyDescent="0.25">
      <c r="A629" s="11" t="s">
        <v>760</v>
      </c>
      <c r="B629" s="12" t="s">
        <v>12</v>
      </c>
      <c r="C629" s="11" t="s">
        <v>13</v>
      </c>
      <c r="D629" s="13">
        <v>914428485</v>
      </c>
      <c r="E629" s="11" t="s">
        <v>22</v>
      </c>
      <c r="F629" s="78">
        <v>36146</v>
      </c>
      <c r="G629" s="79" t="str">
        <f t="shared" si="18"/>
        <v>December</v>
      </c>
      <c r="H629" s="16">
        <f t="shared" ca="1" si="19"/>
        <v>21</v>
      </c>
      <c r="I629" s="17" t="s">
        <v>23</v>
      </c>
      <c r="J629" s="93">
        <v>36173</v>
      </c>
      <c r="K629" s="12">
        <v>4</v>
      </c>
      <c r="L629" s="11" t="s">
        <v>763</v>
      </c>
      <c r="M629" s="12" t="s">
        <v>12</v>
      </c>
      <c r="N629" s="11" t="s">
        <v>611</v>
      </c>
      <c r="O629" s="13">
        <v>518009092</v>
      </c>
      <c r="P629" s="11" t="s">
        <v>26</v>
      </c>
      <c r="Q629" s="78">
        <v>38725</v>
      </c>
      <c r="R629" s="79" t="s">
        <v>1597</v>
      </c>
      <c r="S629" s="16">
        <v>14</v>
      </c>
      <c r="T629" s="17"/>
      <c r="U629" s="157">
        <v>24181</v>
      </c>
      <c r="V629" s="12">
        <v>5</v>
      </c>
    </row>
    <row r="630" spans="1:22" hidden="1" x14ac:dyDescent="0.25">
      <c r="A630" s="11" t="s">
        <v>170</v>
      </c>
      <c r="B630" s="12" t="s">
        <v>33</v>
      </c>
      <c r="C630" s="11" t="s">
        <v>220</v>
      </c>
      <c r="D630" s="13">
        <v>565952209</v>
      </c>
      <c r="E630" s="11" t="s">
        <v>14</v>
      </c>
      <c r="F630" s="78">
        <v>37827</v>
      </c>
      <c r="G630" s="79" t="str">
        <f t="shared" si="18"/>
        <v>July</v>
      </c>
      <c r="H630" s="16">
        <f t="shared" ca="1" si="19"/>
        <v>17</v>
      </c>
      <c r="I630" s="17" t="s">
        <v>37</v>
      </c>
      <c r="J630" s="93">
        <v>90518</v>
      </c>
      <c r="K630" s="12">
        <v>4</v>
      </c>
      <c r="L630" s="11" t="s">
        <v>347</v>
      </c>
      <c r="M630" s="12" t="s">
        <v>33</v>
      </c>
      <c r="N630" s="11" t="s">
        <v>685</v>
      </c>
      <c r="O630" s="13">
        <v>277423593</v>
      </c>
      <c r="P630" s="11" t="s">
        <v>22</v>
      </c>
      <c r="Q630" s="78">
        <v>36247</v>
      </c>
      <c r="R630" s="79" t="s">
        <v>1599</v>
      </c>
      <c r="S630" s="16">
        <v>21</v>
      </c>
      <c r="T630" s="17" t="s">
        <v>37</v>
      </c>
      <c r="U630" s="157">
        <v>18164</v>
      </c>
      <c r="V630" s="12">
        <v>2</v>
      </c>
    </row>
    <row r="631" spans="1:22" hidden="1" x14ac:dyDescent="0.25">
      <c r="A631" s="11" t="s">
        <v>761</v>
      </c>
      <c r="B631" s="12" t="s">
        <v>28</v>
      </c>
      <c r="C631" s="11" t="s">
        <v>685</v>
      </c>
      <c r="D631" s="13">
        <v>750006979</v>
      </c>
      <c r="E631" s="11" t="s">
        <v>22</v>
      </c>
      <c r="F631" s="78">
        <v>36898</v>
      </c>
      <c r="G631" s="79" t="str">
        <f t="shared" si="18"/>
        <v>January</v>
      </c>
      <c r="H631" s="16">
        <f t="shared" ca="1" si="19"/>
        <v>19</v>
      </c>
      <c r="I631" s="17" t="s">
        <v>20</v>
      </c>
      <c r="J631" s="93">
        <v>37409</v>
      </c>
      <c r="K631" s="12">
        <v>3</v>
      </c>
      <c r="L631" s="11" t="s">
        <v>448</v>
      </c>
      <c r="M631" s="12" t="s">
        <v>12</v>
      </c>
      <c r="N631" s="11" t="s">
        <v>67</v>
      </c>
      <c r="O631" s="13">
        <v>474999228</v>
      </c>
      <c r="P631" s="11" t="s">
        <v>17</v>
      </c>
      <c r="Q631" s="78">
        <v>38943</v>
      </c>
      <c r="R631" s="79" t="s">
        <v>1594</v>
      </c>
      <c r="S631" s="16">
        <v>14</v>
      </c>
      <c r="T631" s="17"/>
      <c r="U631" s="157">
        <v>103856</v>
      </c>
      <c r="V631" s="12">
        <v>1</v>
      </c>
    </row>
    <row r="632" spans="1:22" hidden="1" x14ac:dyDescent="0.25">
      <c r="A632" s="11" t="s">
        <v>203</v>
      </c>
      <c r="B632" s="12" t="s">
        <v>31</v>
      </c>
      <c r="C632" s="11" t="s">
        <v>685</v>
      </c>
      <c r="D632" s="13">
        <v>658842625</v>
      </c>
      <c r="E632" s="11" t="s">
        <v>22</v>
      </c>
      <c r="F632" s="78">
        <v>38909</v>
      </c>
      <c r="G632" s="79" t="str">
        <f t="shared" si="18"/>
        <v>July</v>
      </c>
      <c r="H632" s="16">
        <f t="shared" ca="1" si="19"/>
        <v>14</v>
      </c>
      <c r="I632" s="17" t="s">
        <v>42</v>
      </c>
      <c r="J632" s="93">
        <v>62242</v>
      </c>
      <c r="K632" s="12">
        <v>5</v>
      </c>
      <c r="L632" s="11" t="s">
        <v>204</v>
      </c>
      <c r="M632" s="12" t="s">
        <v>12</v>
      </c>
      <c r="N632" s="11" t="s">
        <v>460</v>
      </c>
      <c r="O632" s="13">
        <v>847051774</v>
      </c>
      <c r="P632" s="11" t="s">
        <v>14</v>
      </c>
      <c r="Q632" s="78">
        <v>42513</v>
      </c>
      <c r="R632" s="79" t="s">
        <v>1600</v>
      </c>
      <c r="S632" s="16">
        <v>4</v>
      </c>
      <c r="T632" s="17" t="s">
        <v>42</v>
      </c>
      <c r="U632" s="157">
        <v>109188</v>
      </c>
      <c r="V632" s="12">
        <v>1</v>
      </c>
    </row>
    <row r="633" spans="1:22" hidden="1" x14ac:dyDescent="0.25">
      <c r="A633" s="11" t="s">
        <v>762</v>
      </c>
      <c r="B633" s="12" t="s">
        <v>33</v>
      </c>
      <c r="C633" s="11" t="s">
        <v>220</v>
      </c>
      <c r="D633" s="13">
        <v>635767088</v>
      </c>
      <c r="E633" s="11" t="s">
        <v>17</v>
      </c>
      <c r="F633" s="78">
        <v>39833</v>
      </c>
      <c r="G633" s="79" t="str">
        <f t="shared" si="18"/>
        <v>January</v>
      </c>
      <c r="H633" s="16">
        <f t="shared" ca="1" si="19"/>
        <v>11</v>
      </c>
      <c r="I633" s="17"/>
      <c r="J633" s="93">
        <v>92489</v>
      </c>
      <c r="K633" s="12">
        <v>5</v>
      </c>
      <c r="L633" s="11" t="s">
        <v>671</v>
      </c>
      <c r="M633" s="12" t="s">
        <v>28</v>
      </c>
      <c r="N633" s="11" t="s">
        <v>220</v>
      </c>
      <c r="O633" s="13">
        <v>665773893</v>
      </c>
      <c r="P633" s="11" t="s">
        <v>26</v>
      </c>
      <c r="Q633" s="78">
        <v>43430</v>
      </c>
      <c r="R633" s="79" t="s">
        <v>1602</v>
      </c>
      <c r="S633" s="16">
        <v>1</v>
      </c>
      <c r="T633" s="17"/>
      <c r="U633" s="157">
        <v>38372</v>
      </c>
      <c r="V633" s="12">
        <v>4</v>
      </c>
    </row>
    <row r="634" spans="1:22" hidden="1" x14ac:dyDescent="0.25">
      <c r="A634" s="11" t="s">
        <v>117</v>
      </c>
      <c r="B634" s="12" t="s">
        <v>12</v>
      </c>
      <c r="C634" s="11" t="s">
        <v>220</v>
      </c>
      <c r="D634" s="13">
        <v>136620388</v>
      </c>
      <c r="E634" s="11" t="s">
        <v>14</v>
      </c>
      <c r="F634" s="78">
        <v>38570</v>
      </c>
      <c r="G634" s="79" t="str">
        <f t="shared" si="18"/>
        <v>August</v>
      </c>
      <c r="H634" s="16">
        <f t="shared" ca="1" si="19"/>
        <v>15</v>
      </c>
      <c r="I634" s="17" t="s">
        <v>23</v>
      </c>
      <c r="J634" s="93">
        <v>94527</v>
      </c>
      <c r="K634" s="12">
        <v>3</v>
      </c>
      <c r="L634" s="11" t="s">
        <v>764</v>
      </c>
      <c r="M634" s="12" t="s">
        <v>12</v>
      </c>
      <c r="N634" s="11" t="s">
        <v>67</v>
      </c>
      <c r="O634" s="13">
        <v>676534152</v>
      </c>
      <c r="P634" s="11" t="s">
        <v>14</v>
      </c>
      <c r="Q634" s="78">
        <v>43148</v>
      </c>
      <c r="R634" s="79" t="s">
        <v>1604</v>
      </c>
      <c r="S634" s="16">
        <v>2</v>
      </c>
      <c r="T634" s="17" t="s">
        <v>15</v>
      </c>
      <c r="U634" s="157">
        <v>31428</v>
      </c>
      <c r="V634" s="12">
        <v>1</v>
      </c>
    </row>
    <row r="635" spans="1:22" hidden="1" x14ac:dyDescent="0.25">
      <c r="A635" s="11" t="s">
        <v>763</v>
      </c>
      <c r="B635" s="12" t="s">
        <v>12</v>
      </c>
      <c r="C635" s="11" t="s">
        <v>611</v>
      </c>
      <c r="D635" s="13">
        <v>518009092</v>
      </c>
      <c r="E635" s="11" t="s">
        <v>26</v>
      </c>
      <c r="F635" s="78">
        <v>38725</v>
      </c>
      <c r="G635" s="79" t="str">
        <f t="shared" si="18"/>
        <v>January</v>
      </c>
      <c r="H635" s="16">
        <f t="shared" ca="1" si="19"/>
        <v>14</v>
      </c>
      <c r="I635" s="17"/>
      <c r="J635" s="93">
        <v>24181</v>
      </c>
      <c r="K635" s="12">
        <v>5</v>
      </c>
      <c r="L635" s="11" t="s">
        <v>205</v>
      </c>
      <c r="M635" s="12" t="s">
        <v>12</v>
      </c>
      <c r="N635" s="11" t="s">
        <v>522</v>
      </c>
      <c r="O635" s="13">
        <v>570756015</v>
      </c>
      <c r="P635" s="11" t="s">
        <v>22</v>
      </c>
      <c r="Q635" s="78">
        <v>43277</v>
      </c>
      <c r="R635" s="79" t="s">
        <v>1603</v>
      </c>
      <c r="S635" s="16">
        <v>2</v>
      </c>
      <c r="T635" s="17" t="s">
        <v>23</v>
      </c>
      <c r="U635" s="157">
        <v>66629</v>
      </c>
      <c r="V635" s="12">
        <v>5</v>
      </c>
    </row>
    <row r="636" spans="1:22" x14ac:dyDescent="0.25">
      <c r="A636" s="11" t="s">
        <v>347</v>
      </c>
      <c r="B636" s="12" t="s">
        <v>33</v>
      </c>
      <c r="C636" s="11" t="s">
        <v>685</v>
      </c>
      <c r="D636" s="13">
        <v>277423593</v>
      </c>
      <c r="E636" s="11" t="s">
        <v>22</v>
      </c>
      <c r="F636" s="78">
        <v>36247</v>
      </c>
      <c r="G636" s="79" t="str">
        <f t="shared" si="18"/>
        <v>March</v>
      </c>
      <c r="H636" s="16">
        <f t="shared" ca="1" si="19"/>
        <v>21</v>
      </c>
      <c r="I636" s="17" t="s">
        <v>37</v>
      </c>
      <c r="J636" s="93">
        <v>18164</v>
      </c>
      <c r="K636" s="12">
        <v>2</v>
      </c>
      <c r="L636" s="11" t="s">
        <v>800</v>
      </c>
      <c r="M636" s="12" t="s">
        <v>25</v>
      </c>
      <c r="N636" s="11" t="s">
        <v>172</v>
      </c>
      <c r="O636" s="13">
        <v>212136062</v>
      </c>
      <c r="P636" s="11" t="s">
        <v>14</v>
      </c>
      <c r="Q636" s="78">
        <v>38938</v>
      </c>
      <c r="R636" s="79" t="s">
        <v>1594</v>
      </c>
      <c r="S636" s="16">
        <v>14</v>
      </c>
      <c r="T636" s="17" t="s">
        <v>37</v>
      </c>
      <c r="U636" s="157">
        <v>111240</v>
      </c>
      <c r="V636" s="12">
        <v>2</v>
      </c>
    </row>
    <row r="637" spans="1:22" x14ac:dyDescent="0.25">
      <c r="A637" s="11" t="s">
        <v>448</v>
      </c>
      <c r="B637" s="12" t="s">
        <v>12</v>
      </c>
      <c r="C637" s="11" t="s">
        <v>67</v>
      </c>
      <c r="D637" s="13">
        <v>474999228</v>
      </c>
      <c r="E637" s="11" t="s">
        <v>17</v>
      </c>
      <c r="F637" s="78">
        <v>38943</v>
      </c>
      <c r="G637" s="79" t="str">
        <f t="shared" si="18"/>
        <v>August</v>
      </c>
      <c r="H637" s="16">
        <f t="shared" ca="1" si="19"/>
        <v>14</v>
      </c>
      <c r="I637" s="17"/>
      <c r="J637" s="93">
        <v>103856</v>
      </c>
      <c r="K637" s="12">
        <v>1</v>
      </c>
      <c r="L637" s="11" t="s">
        <v>499</v>
      </c>
      <c r="M637" s="12" t="s">
        <v>28</v>
      </c>
      <c r="N637" s="11" t="s">
        <v>220</v>
      </c>
      <c r="O637" s="13">
        <v>829216164</v>
      </c>
      <c r="P637" s="11" t="s">
        <v>17</v>
      </c>
      <c r="Q637" s="78">
        <v>42401</v>
      </c>
      <c r="R637" s="79" t="s">
        <v>1604</v>
      </c>
      <c r="S637" s="16">
        <v>4</v>
      </c>
      <c r="T637" s="17"/>
      <c r="U637" s="157">
        <v>113630</v>
      </c>
      <c r="V637" s="12">
        <v>2</v>
      </c>
    </row>
    <row r="638" spans="1:22" x14ac:dyDescent="0.25">
      <c r="A638" s="11" t="s">
        <v>204</v>
      </c>
      <c r="B638" s="12" t="s">
        <v>12</v>
      </c>
      <c r="C638" s="11" t="s">
        <v>460</v>
      </c>
      <c r="D638" s="13">
        <v>847051774</v>
      </c>
      <c r="E638" s="11" t="s">
        <v>14</v>
      </c>
      <c r="F638" s="78">
        <v>42513</v>
      </c>
      <c r="G638" s="79" t="str">
        <f t="shared" si="18"/>
        <v>May</v>
      </c>
      <c r="H638" s="16">
        <f t="shared" ca="1" si="19"/>
        <v>4</v>
      </c>
      <c r="I638" s="17" t="s">
        <v>42</v>
      </c>
      <c r="J638" s="93">
        <v>109188</v>
      </c>
      <c r="K638" s="12">
        <v>1</v>
      </c>
      <c r="L638" s="11" t="s">
        <v>206</v>
      </c>
      <c r="M638" s="12" t="s">
        <v>33</v>
      </c>
      <c r="N638" s="11" t="s">
        <v>522</v>
      </c>
      <c r="O638" s="13">
        <v>963000861</v>
      </c>
      <c r="P638" s="11" t="s">
        <v>17</v>
      </c>
      <c r="Q638" s="78">
        <v>38002</v>
      </c>
      <c r="R638" s="79" t="s">
        <v>1597</v>
      </c>
      <c r="S638" s="16">
        <v>16</v>
      </c>
      <c r="T638" s="17"/>
      <c r="U638" s="157">
        <v>98807</v>
      </c>
      <c r="V638" s="12">
        <v>1</v>
      </c>
    </row>
    <row r="639" spans="1:22" hidden="1" x14ac:dyDescent="0.25">
      <c r="A639" s="11" t="s">
        <v>671</v>
      </c>
      <c r="B639" s="12" t="s">
        <v>28</v>
      </c>
      <c r="C639" s="11" t="s">
        <v>220</v>
      </c>
      <c r="D639" s="13">
        <v>665773893</v>
      </c>
      <c r="E639" s="11" t="s">
        <v>26</v>
      </c>
      <c r="F639" s="78">
        <v>43430</v>
      </c>
      <c r="G639" s="79" t="str">
        <f t="shared" si="18"/>
        <v>November</v>
      </c>
      <c r="H639" s="16">
        <f t="shared" ca="1" si="19"/>
        <v>2</v>
      </c>
      <c r="I639" s="17"/>
      <c r="J639" s="93">
        <v>38372</v>
      </c>
      <c r="K639" s="12">
        <v>4</v>
      </c>
      <c r="L639" s="11" t="s">
        <v>599</v>
      </c>
      <c r="M639" s="12" t="s">
        <v>28</v>
      </c>
      <c r="N639" s="11" t="s">
        <v>522</v>
      </c>
      <c r="O639" s="13">
        <v>990843236</v>
      </c>
      <c r="P639" s="11" t="s">
        <v>14</v>
      </c>
      <c r="Q639" s="78">
        <v>41903</v>
      </c>
      <c r="R639" s="79" t="s">
        <v>1595</v>
      </c>
      <c r="S639" s="16">
        <v>6</v>
      </c>
      <c r="T639" s="17" t="s">
        <v>37</v>
      </c>
      <c r="U639" s="157">
        <v>88938</v>
      </c>
      <c r="V639" s="12">
        <v>5</v>
      </c>
    </row>
    <row r="640" spans="1:22" hidden="1" x14ac:dyDescent="0.25">
      <c r="A640" s="11" t="s">
        <v>764</v>
      </c>
      <c r="B640" s="12" t="s">
        <v>12</v>
      </c>
      <c r="C640" s="11" t="s">
        <v>67</v>
      </c>
      <c r="D640" s="13">
        <v>676534152</v>
      </c>
      <c r="E640" s="11" t="s">
        <v>14</v>
      </c>
      <c r="F640" s="78">
        <v>43148</v>
      </c>
      <c r="G640" s="79" t="str">
        <f t="shared" si="18"/>
        <v>February</v>
      </c>
      <c r="H640" s="16">
        <f t="shared" ca="1" si="19"/>
        <v>2</v>
      </c>
      <c r="I640" s="17" t="s">
        <v>15</v>
      </c>
      <c r="J640" s="93">
        <v>31428</v>
      </c>
      <c r="K640" s="12">
        <v>1</v>
      </c>
      <c r="L640" s="11" t="s">
        <v>765</v>
      </c>
      <c r="M640" s="12" t="s">
        <v>33</v>
      </c>
      <c r="N640" s="11" t="s">
        <v>62</v>
      </c>
      <c r="O640" s="13">
        <v>534034571</v>
      </c>
      <c r="P640" s="11" t="s">
        <v>22</v>
      </c>
      <c r="Q640" s="78">
        <v>42273</v>
      </c>
      <c r="R640" s="79" t="s">
        <v>1595</v>
      </c>
      <c r="S640" s="16">
        <v>5</v>
      </c>
      <c r="T640" s="17" t="s">
        <v>20</v>
      </c>
      <c r="U640" s="157">
        <v>62228</v>
      </c>
      <c r="V640" s="12">
        <v>3</v>
      </c>
    </row>
    <row r="641" spans="1:22" hidden="1" x14ac:dyDescent="0.25">
      <c r="A641" s="11" t="s">
        <v>205</v>
      </c>
      <c r="B641" s="12" t="s">
        <v>12</v>
      </c>
      <c r="C641" s="11" t="s">
        <v>522</v>
      </c>
      <c r="D641" s="13">
        <v>570756015</v>
      </c>
      <c r="E641" s="11" t="s">
        <v>22</v>
      </c>
      <c r="F641" s="78">
        <v>43277</v>
      </c>
      <c r="G641" s="79" t="str">
        <f t="shared" si="18"/>
        <v>June</v>
      </c>
      <c r="H641" s="16">
        <f t="shared" ca="1" si="19"/>
        <v>2</v>
      </c>
      <c r="I641" s="17" t="s">
        <v>23</v>
      </c>
      <c r="J641" s="93">
        <v>66629</v>
      </c>
      <c r="K641" s="12">
        <v>5</v>
      </c>
      <c r="L641" s="11" t="s">
        <v>207</v>
      </c>
      <c r="M641" s="12" t="s">
        <v>25</v>
      </c>
      <c r="N641" s="11" t="s">
        <v>522</v>
      </c>
      <c r="O641" s="13">
        <v>618775364</v>
      </c>
      <c r="P641" s="11" t="s">
        <v>22</v>
      </c>
      <c r="Q641" s="78">
        <v>43110</v>
      </c>
      <c r="R641" s="79" t="s">
        <v>1597</v>
      </c>
      <c r="S641" s="16">
        <v>2</v>
      </c>
      <c r="T641" s="17" t="s">
        <v>37</v>
      </c>
      <c r="U641" s="157">
        <v>65745</v>
      </c>
      <c r="V641" s="12">
        <v>3</v>
      </c>
    </row>
    <row r="642" spans="1:22" x14ac:dyDescent="0.25">
      <c r="A642" s="11" t="s">
        <v>800</v>
      </c>
      <c r="B642" s="12" t="s">
        <v>25</v>
      </c>
      <c r="C642" s="11" t="s">
        <v>172</v>
      </c>
      <c r="D642" s="13">
        <v>212136062</v>
      </c>
      <c r="E642" s="11" t="s">
        <v>14</v>
      </c>
      <c r="F642" s="78">
        <v>38938</v>
      </c>
      <c r="G642" s="79" t="str">
        <f t="shared" si="18"/>
        <v>August</v>
      </c>
      <c r="H642" s="16">
        <f t="shared" ca="1" si="19"/>
        <v>14</v>
      </c>
      <c r="I642" s="17" t="s">
        <v>37</v>
      </c>
      <c r="J642" s="93">
        <v>111240</v>
      </c>
      <c r="K642" s="12">
        <v>2</v>
      </c>
      <c r="L642" s="11" t="s">
        <v>790</v>
      </c>
      <c r="M642" s="12" t="s">
        <v>31</v>
      </c>
      <c r="N642" s="11" t="s">
        <v>611</v>
      </c>
      <c r="O642" s="13">
        <v>614562070</v>
      </c>
      <c r="P642" s="11" t="s">
        <v>22</v>
      </c>
      <c r="Q642" s="78">
        <v>40671</v>
      </c>
      <c r="R642" s="79" t="s">
        <v>1600</v>
      </c>
      <c r="S642" s="16">
        <v>9</v>
      </c>
      <c r="T642" s="17" t="s">
        <v>15</v>
      </c>
      <c r="U642" s="157">
        <v>65799</v>
      </c>
      <c r="V642" s="12">
        <v>1</v>
      </c>
    </row>
    <row r="643" spans="1:22" x14ac:dyDescent="0.25">
      <c r="A643" s="11" t="s">
        <v>499</v>
      </c>
      <c r="B643" s="12" t="s">
        <v>28</v>
      </c>
      <c r="C643" s="11" t="s">
        <v>220</v>
      </c>
      <c r="D643" s="13">
        <v>829216164</v>
      </c>
      <c r="E643" s="11" t="s">
        <v>17</v>
      </c>
      <c r="F643" s="78">
        <v>42401</v>
      </c>
      <c r="G643" s="79" t="str">
        <f t="shared" si="18"/>
        <v>February</v>
      </c>
      <c r="H643" s="16">
        <f t="shared" ca="1" si="19"/>
        <v>4</v>
      </c>
      <c r="I643" s="17"/>
      <c r="J643" s="93">
        <v>113630</v>
      </c>
      <c r="K643" s="12">
        <v>2</v>
      </c>
      <c r="L643" s="11" t="s">
        <v>500</v>
      </c>
      <c r="M643" s="12" t="s">
        <v>33</v>
      </c>
      <c r="N643" s="11" t="s">
        <v>211</v>
      </c>
      <c r="O643" s="13">
        <v>771953685</v>
      </c>
      <c r="P643" s="11" t="s">
        <v>26</v>
      </c>
      <c r="Q643" s="78">
        <v>40802</v>
      </c>
      <c r="R643" s="79" t="s">
        <v>1595</v>
      </c>
      <c r="S643" s="16">
        <v>9</v>
      </c>
      <c r="T643" s="17" t="s">
        <v>15</v>
      </c>
      <c r="U643" s="157">
        <v>114926</v>
      </c>
      <c r="V643" s="12">
        <v>5</v>
      </c>
    </row>
    <row r="644" spans="1:22" hidden="1" x14ac:dyDescent="0.25">
      <c r="A644" s="11" t="s">
        <v>206</v>
      </c>
      <c r="B644" s="12" t="s">
        <v>33</v>
      </c>
      <c r="C644" s="11" t="s">
        <v>522</v>
      </c>
      <c r="D644" s="13">
        <v>963000861</v>
      </c>
      <c r="E644" s="11" t="s">
        <v>17</v>
      </c>
      <c r="F644" s="78">
        <v>38002</v>
      </c>
      <c r="G644" s="79" t="str">
        <f t="shared" si="18"/>
        <v>January</v>
      </c>
      <c r="H644" s="16">
        <f t="shared" ca="1" si="19"/>
        <v>16</v>
      </c>
      <c r="I644" s="17"/>
      <c r="J644" s="93">
        <v>98807</v>
      </c>
      <c r="K644" s="12">
        <v>1</v>
      </c>
      <c r="L644" s="11" t="s">
        <v>798</v>
      </c>
      <c r="M644" s="12" t="s">
        <v>25</v>
      </c>
      <c r="N644" s="11" t="s">
        <v>29</v>
      </c>
      <c r="O644" s="13">
        <v>481336564</v>
      </c>
      <c r="P644" s="11" t="s">
        <v>14</v>
      </c>
      <c r="Q644" s="78">
        <v>38999</v>
      </c>
      <c r="R644" s="79" t="s">
        <v>1596</v>
      </c>
      <c r="S644" s="16">
        <v>14</v>
      </c>
      <c r="T644" s="17" t="s">
        <v>37</v>
      </c>
      <c r="U644" s="157">
        <v>97322</v>
      </c>
      <c r="V644" s="12">
        <v>5</v>
      </c>
    </row>
    <row r="645" spans="1:22" hidden="1" x14ac:dyDescent="0.25">
      <c r="A645" s="11" t="s">
        <v>599</v>
      </c>
      <c r="B645" s="12" t="s">
        <v>28</v>
      </c>
      <c r="C645" s="11" t="s">
        <v>522</v>
      </c>
      <c r="D645" s="13">
        <v>990843236</v>
      </c>
      <c r="E645" s="11" t="s">
        <v>14</v>
      </c>
      <c r="F645" s="78">
        <v>41903</v>
      </c>
      <c r="G645" s="79" t="str">
        <f t="shared" si="18"/>
        <v>September</v>
      </c>
      <c r="H645" s="16">
        <f t="shared" ca="1" si="19"/>
        <v>6</v>
      </c>
      <c r="I645" s="17" t="s">
        <v>37</v>
      </c>
      <c r="J645" s="93">
        <v>88938</v>
      </c>
      <c r="K645" s="12">
        <v>5</v>
      </c>
      <c r="L645" s="11" t="s">
        <v>45</v>
      </c>
      <c r="M645" s="12" t="s">
        <v>19</v>
      </c>
      <c r="N645" s="11" t="s">
        <v>611</v>
      </c>
      <c r="O645" s="13">
        <v>733881041</v>
      </c>
      <c r="P645" s="11" t="s">
        <v>26</v>
      </c>
      <c r="Q645" s="78">
        <v>39413</v>
      </c>
      <c r="R645" s="79" t="s">
        <v>1602</v>
      </c>
      <c r="S645" s="16">
        <v>12</v>
      </c>
      <c r="T645" s="17"/>
      <c r="U645" s="157">
        <v>20995</v>
      </c>
      <c r="V645" s="12">
        <v>4</v>
      </c>
    </row>
    <row r="646" spans="1:22" hidden="1" x14ac:dyDescent="0.25">
      <c r="A646" s="11" t="s">
        <v>765</v>
      </c>
      <c r="B646" s="12" t="s">
        <v>33</v>
      </c>
      <c r="C646" s="11" t="s">
        <v>62</v>
      </c>
      <c r="D646" s="13">
        <v>534034571</v>
      </c>
      <c r="E646" s="11" t="s">
        <v>22</v>
      </c>
      <c r="F646" s="78">
        <v>42273</v>
      </c>
      <c r="G646" s="79" t="str">
        <f t="shared" si="18"/>
        <v>September</v>
      </c>
      <c r="H646" s="16">
        <f t="shared" ca="1" si="19"/>
        <v>5</v>
      </c>
      <c r="I646" s="17" t="s">
        <v>20</v>
      </c>
      <c r="J646" s="93">
        <v>62228</v>
      </c>
      <c r="K646" s="12">
        <v>3</v>
      </c>
      <c r="L646" s="11" t="s">
        <v>519</v>
      </c>
      <c r="M646" s="12" t="s">
        <v>31</v>
      </c>
      <c r="N646" s="11" t="s">
        <v>611</v>
      </c>
      <c r="O646" s="13">
        <v>666194498</v>
      </c>
      <c r="P646" s="11" t="s">
        <v>14</v>
      </c>
      <c r="Q646" s="78">
        <v>41209</v>
      </c>
      <c r="R646" s="79" t="s">
        <v>1596</v>
      </c>
      <c r="S646" s="16">
        <v>8</v>
      </c>
      <c r="T646" s="17" t="s">
        <v>37</v>
      </c>
      <c r="U646" s="157">
        <v>113009</v>
      </c>
      <c r="V646" s="12">
        <v>3</v>
      </c>
    </row>
    <row r="647" spans="1:22" hidden="1" x14ac:dyDescent="0.25">
      <c r="A647" s="11" t="s">
        <v>207</v>
      </c>
      <c r="B647" s="12" t="s">
        <v>25</v>
      </c>
      <c r="C647" s="11" t="s">
        <v>522</v>
      </c>
      <c r="D647" s="13">
        <v>618775364</v>
      </c>
      <c r="E647" s="11" t="s">
        <v>22</v>
      </c>
      <c r="F647" s="78">
        <v>43110</v>
      </c>
      <c r="G647" s="79" t="str">
        <f t="shared" si="18"/>
        <v>January</v>
      </c>
      <c r="H647" s="16">
        <f t="shared" ca="1" si="19"/>
        <v>2</v>
      </c>
      <c r="I647" s="17" t="s">
        <v>37</v>
      </c>
      <c r="J647" s="93">
        <v>65745</v>
      </c>
      <c r="K647" s="12">
        <v>3</v>
      </c>
      <c r="L647" s="11" t="s">
        <v>348</v>
      </c>
      <c r="M647" s="12" t="s">
        <v>28</v>
      </c>
      <c r="N647" s="11" t="s">
        <v>172</v>
      </c>
      <c r="O647" s="13">
        <v>603301910</v>
      </c>
      <c r="P647" s="11" t="s">
        <v>14</v>
      </c>
      <c r="Q647" s="78">
        <v>37069</v>
      </c>
      <c r="R647" s="79" t="s">
        <v>1603</v>
      </c>
      <c r="S647" s="16">
        <v>19</v>
      </c>
      <c r="T647" s="17" t="s">
        <v>15</v>
      </c>
      <c r="U647" s="157">
        <v>98415</v>
      </c>
      <c r="V647" s="12">
        <v>3</v>
      </c>
    </row>
    <row r="648" spans="1:22" hidden="1" x14ac:dyDescent="0.25">
      <c r="A648" s="11" t="s">
        <v>790</v>
      </c>
      <c r="B648" s="12" t="s">
        <v>31</v>
      </c>
      <c r="C648" s="11" t="s">
        <v>611</v>
      </c>
      <c r="D648" s="13">
        <v>614562070</v>
      </c>
      <c r="E648" s="11" t="s">
        <v>22</v>
      </c>
      <c r="F648" s="78">
        <v>40671</v>
      </c>
      <c r="G648" s="79" t="str">
        <f t="shared" ref="G648:G711" si="20">CHOOSE(MONTH(F648),"January","February","March","April","May","June","July","August","September","October","November","December")</f>
        <v>May</v>
      </c>
      <c r="H648" s="16">
        <f t="shared" ref="H648:H711" ca="1" si="21">DATEDIF(F648,TODAY(),"Y")</f>
        <v>9</v>
      </c>
      <c r="I648" s="17" t="s">
        <v>15</v>
      </c>
      <c r="J648" s="93">
        <v>65799</v>
      </c>
      <c r="K648" s="12">
        <v>1</v>
      </c>
      <c r="L648" s="11" t="s">
        <v>501</v>
      </c>
      <c r="M648" s="12" t="s">
        <v>28</v>
      </c>
      <c r="N648" s="11" t="s">
        <v>146</v>
      </c>
      <c r="O648" s="13">
        <v>469591073</v>
      </c>
      <c r="P648" s="11" t="s">
        <v>14</v>
      </c>
      <c r="Q648" s="78">
        <v>39969</v>
      </c>
      <c r="R648" s="79" t="s">
        <v>1603</v>
      </c>
      <c r="S648" s="16">
        <v>11</v>
      </c>
      <c r="T648" s="17" t="s">
        <v>20</v>
      </c>
      <c r="U648" s="157">
        <v>82553</v>
      </c>
      <c r="V648" s="12">
        <v>4</v>
      </c>
    </row>
    <row r="649" spans="1:22" x14ac:dyDescent="0.25">
      <c r="A649" s="11" t="s">
        <v>500</v>
      </c>
      <c r="B649" s="12" t="s">
        <v>33</v>
      </c>
      <c r="C649" s="11" t="s">
        <v>211</v>
      </c>
      <c r="D649" s="13">
        <v>771953685</v>
      </c>
      <c r="E649" s="11" t="s">
        <v>26</v>
      </c>
      <c r="F649" s="78">
        <v>40802</v>
      </c>
      <c r="G649" s="79" t="str">
        <f t="shared" si="20"/>
        <v>September</v>
      </c>
      <c r="H649" s="16">
        <f t="shared" ca="1" si="21"/>
        <v>9</v>
      </c>
      <c r="I649" s="17" t="s">
        <v>15</v>
      </c>
      <c r="J649" s="93">
        <v>114926</v>
      </c>
      <c r="K649" s="12">
        <v>5</v>
      </c>
      <c r="L649" s="11" t="s">
        <v>426</v>
      </c>
      <c r="M649" s="12" t="s">
        <v>28</v>
      </c>
      <c r="N649" s="11" t="s">
        <v>611</v>
      </c>
      <c r="O649" s="13">
        <v>705186668</v>
      </c>
      <c r="P649" s="11" t="s">
        <v>26</v>
      </c>
      <c r="Q649" s="78">
        <v>37036</v>
      </c>
      <c r="R649" s="79" t="s">
        <v>1600</v>
      </c>
      <c r="S649" s="16">
        <v>19</v>
      </c>
      <c r="T649" s="17"/>
      <c r="U649" s="157">
        <v>35753</v>
      </c>
      <c r="V649" s="12">
        <v>5</v>
      </c>
    </row>
    <row r="650" spans="1:22" hidden="1" x14ac:dyDescent="0.25">
      <c r="A650" s="11" t="s">
        <v>798</v>
      </c>
      <c r="B650" s="12" t="s">
        <v>25</v>
      </c>
      <c r="C650" s="11" t="s">
        <v>29</v>
      </c>
      <c r="D650" s="13">
        <v>481336564</v>
      </c>
      <c r="E650" s="11" t="s">
        <v>14</v>
      </c>
      <c r="F650" s="78">
        <v>38999</v>
      </c>
      <c r="G650" s="79" t="str">
        <f t="shared" si="20"/>
        <v>October</v>
      </c>
      <c r="H650" s="16">
        <f t="shared" ca="1" si="21"/>
        <v>14</v>
      </c>
      <c r="I650" s="17" t="s">
        <v>37</v>
      </c>
      <c r="J650" s="93">
        <v>97322</v>
      </c>
      <c r="K650" s="12">
        <v>5</v>
      </c>
      <c r="L650" s="11" t="s">
        <v>349</v>
      </c>
      <c r="M650" s="12" t="s">
        <v>33</v>
      </c>
      <c r="N650" s="11" t="s">
        <v>611</v>
      </c>
      <c r="O650" s="13">
        <v>932553359</v>
      </c>
      <c r="P650" s="11" t="s">
        <v>17</v>
      </c>
      <c r="Q650" s="78">
        <v>42576</v>
      </c>
      <c r="R650" s="79" t="s">
        <v>1593</v>
      </c>
      <c r="S650" s="16">
        <v>4</v>
      </c>
      <c r="T650" s="17"/>
      <c r="U650" s="157">
        <v>58482</v>
      </c>
      <c r="V650" s="12">
        <v>5</v>
      </c>
    </row>
    <row r="651" spans="1:22" hidden="1" x14ac:dyDescent="0.25">
      <c r="A651" s="11" t="s">
        <v>45</v>
      </c>
      <c r="B651" s="12" t="s">
        <v>19</v>
      </c>
      <c r="C651" s="11" t="s">
        <v>611</v>
      </c>
      <c r="D651" s="13">
        <v>733881041</v>
      </c>
      <c r="E651" s="11" t="s">
        <v>26</v>
      </c>
      <c r="F651" s="78">
        <v>39413</v>
      </c>
      <c r="G651" s="79" t="str">
        <f t="shared" si="20"/>
        <v>November</v>
      </c>
      <c r="H651" s="16">
        <f t="shared" ca="1" si="21"/>
        <v>13</v>
      </c>
      <c r="I651" s="17"/>
      <c r="J651" s="93">
        <v>20995</v>
      </c>
      <c r="K651" s="12">
        <v>4</v>
      </c>
      <c r="L651" s="11" t="s">
        <v>600</v>
      </c>
      <c r="M651" s="12" t="s">
        <v>33</v>
      </c>
      <c r="N651" s="11" t="s">
        <v>685</v>
      </c>
      <c r="O651" s="13">
        <v>240241467</v>
      </c>
      <c r="P651" s="11" t="s">
        <v>26</v>
      </c>
      <c r="Q651" s="78">
        <v>38432</v>
      </c>
      <c r="R651" s="79" t="s">
        <v>1599</v>
      </c>
      <c r="S651" s="16">
        <v>15</v>
      </c>
      <c r="T651" s="17"/>
      <c r="U651" s="157">
        <v>38837</v>
      </c>
      <c r="V651" s="12">
        <v>3</v>
      </c>
    </row>
    <row r="652" spans="1:22" x14ac:dyDescent="0.25">
      <c r="A652" s="11" t="s">
        <v>519</v>
      </c>
      <c r="B652" s="12" t="s">
        <v>31</v>
      </c>
      <c r="C652" s="11" t="s">
        <v>611</v>
      </c>
      <c r="D652" s="13">
        <v>666194498</v>
      </c>
      <c r="E652" s="11" t="s">
        <v>14</v>
      </c>
      <c r="F652" s="78">
        <v>41209</v>
      </c>
      <c r="G652" s="79" t="str">
        <f t="shared" si="20"/>
        <v>October</v>
      </c>
      <c r="H652" s="16">
        <f t="shared" ca="1" si="21"/>
        <v>8</v>
      </c>
      <c r="I652" s="17" t="s">
        <v>37</v>
      </c>
      <c r="J652" s="93">
        <v>113009</v>
      </c>
      <c r="K652" s="12">
        <v>3</v>
      </c>
      <c r="L652" s="11" t="s">
        <v>46</v>
      </c>
      <c r="M652" s="12" t="s">
        <v>31</v>
      </c>
      <c r="N652" s="11" t="s">
        <v>220</v>
      </c>
      <c r="O652" s="13">
        <v>180095803</v>
      </c>
      <c r="P652" s="11" t="s">
        <v>14</v>
      </c>
      <c r="Q652" s="78">
        <v>42828</v>
      </c>
      <c r="R652" s="79" t="s">
        <v>1601</v>
      </c>
      <c r="S652" s="16">
        <v>3</v>
      </c>
      <c r="T652" s="17" t="s">
        <v>15</v>
      </c>
      <c r="U652" s="157">
        <v>105530</v>
      </c>
      <c r="V652" s="12">
        <v>5</v>
      </c>
    </row>
    <row r="653" spans="1:22" hidden="1" x14ac:dyDescent="0.25">
      <c r="A653" s="11" t="s">
        <v>348</v>
      </c>
      <c r="B653" s="12" t="s">
        <v>28</v>
      </c>
      <c r="C653" s="11" t="s">
        <v>172</v>
      </c>
      <c r="D653" s="13">
        <v>603301910</v>
      </c>
      <c r="E653" s="11" t="s">
        <v>14</v>
      </c>
      <c r="F653" s="78">
        <v>37069</v>
      </c>
      <c r="G653" s="79" t="str">
        <f t="shared" si="20"/>
        <v>June</v>
      </c>
      <c r="H653" s="16">
        <f t="shared" ca="1" si="21"/>
        <v>19</v>
      </c>
      <c r="I653" s="17" t="s">
        <v>15</v>
      </c>
      <c r="J653" s="93">
        <v>98415</v>
      </c>
      <c r="K653" s="12">
        <v>3</v>
      </c>
      <c r="L653" s="11" t="s">
        <v>449</v>
      </c>
      <c r="M653" s="12" t="s">
        <v>28</v>
      </c>
      <c r="N653" s="11" t="s">
        <v>220</v>
      </c>
      <c r="O653" s="13">
        <v>698869555</v>
      </c>
      <c r="P653" s="11" t="s">
        <v>22</v>
      </c>
      <c r="Q653" s="78">
        <v>39359</v>
      </c>
      <c r="R653" s="79" t="s">
        <v>1596</v>
      </c>
      <c r="S653" s="16">
        <v>13</v>
      </c>
      <c r="T653" s="17" t="s">
        <v>20</v>
      </c>
      <c r="U653" s="157">
        <v>56180</v>
      </c>
      <c r="V653" s="12">
        <v>1</v>
      </c>
    </row>
    <row r="654" spans="1:22" hidden="1" x14ac:dyDescent="0.25">
      <c r="A654" s="11" t="s">
        <v>501</v>
      </c>
      <c r="B654" s="12" t="s">
        <v>28</v>
      </c>
      <c r="C654" s="11" t="s">
        <v>146</v>
      </c>
      <c r="D654" s="13">
        <v>469591073</v>
      </c>
      <c r="E654" s="11" t="s">
        <v>14</v>
      </c>
      <c r="F654" s="78">
        <v>39969</v>
      </c>
      <c r="G654" s="79" t="str">
        <f t="shared" si="20"/>
        <v>June</v>
      </c>
      <c r="H654" s="16">
        <f t="shared" ca="1" si="21"/>
        <v>11</v>
      </c>
      <c r="I654" s="17" t="s">
        <v>20</v>
      </c>
      <c r="J654" s="93">
        <v>82553</v>
      </c>
      <c r="K654" s="12">
        <v>4</v>
      </c>
      <c r="L654" s="11" t="s">
        <v>766</v>
      </c>
      <c r="M654" s="12" t="s">
        <v>25</v>
      </c>
      <c r="N654" s="11" t="s">
        <v>685</v>
      </c>
      <c r="O654" s="13">
        <v>120361975</v>
      </c>
      <c r="P654" s="11" t="s">
        <v>14</v>
      </c>
      <c r="Q654" s="78">
        <v>40351</v>
      </c>
      <c r="R654" s="79" t="s">
        <v>1603</v>
      </c>
      <c r="S654" s="16">
        <v>10</v>
      </c>
      <c r="T654" s="17" t="s">
        <v>42</v>
      </c>
      <c r="U654" s="157">
        <v>81405</v>
      </c>
      <c r="V654" s="12">
        <v>2</v>
      </c>
    </row>
    <row r="655" spans="1:22" hidden="1" x14ac:dyDescent="0.25">
      <c r="A655" s="11" t="s">
        <v>426</v>
      </c>
      <c r="B655" s="12" t="s">
        <v>28</v>
      </c>
      <c r="C655" s="11" t="s">
        <v>611</v>
      </c>
      <c r="D655" s="13">
        <v>705186668</v>
      </c>
      <c r="E655" s="11" t="s">
        <v>26</v>
      </c>
      <c r="F655" s="78">
        <v>37036</v>
      </c>
      <c r="G655" s="79" t="str">
        <f t="shared" si="20"/>
        <v>May</v>
      </c>
      <c r="H655" s="16">
        <f t="shared" ca="1" si="21"/>
        <v>19</v>
      </c>
      <c r="I655" s="17"/>
      <c r="J655" s="93">
        <v>35753</v>
      </c>
      <c r="K655" s="12">
        <v>5</v>
      </c>
      <c r="L655" s="11" t="s">
        <v>450</v>
      </c>
      <c r="M655" s="12" t="s">
        <v>33</v>
      </c>
      <c r="N655" s="11" t="s">
        <v>685</v>
      </c>
      <c r="O655" s="13">
        <v>144722757</v>
      </c>
      <c r="P655" s="11" t="s">
        <v>17</v>
      </c>
      <c r="Q655" s="78">
        <v>36418</v>
      </c>
      <c r="R655" s="79" t="s">
        <v>1595</v>
      </c>
      <c r="S655" s="16">
        <v>21</v>
      </c>
      <c r="T655" s="17"/>
      <c r="U655" s="157">
        <v>77625</v>
      </c>
      <c r="V655" s="12">
        <v>1</v>
      </c>
    </row>
    <row r="656" spans="1:22" hidden="1" x14ac:dyDescent="0.25">
      <c r="A656" s="11" t="s">
        <v>349</v>
      </c>
      <c r="B656" s="12" t="s">
        <v>33</v>
      </c>
      <c r="C656" s="11" t="s">
        <v>611</v>
      </c>
      <c r="D656" s="13">
        <v>932553359</v>
      </c>
      <c r="E656" s="11" t="s">
        <v>17</v>
      </c>
      <c r="F656" s="78">
        <v>42576</v>
      </c>
      <c r="G656" s="79" t="str">
        <f t="shared" si="20"/>
        <v>July</v>
      </c>
      <c r="H656" s="16">
        <f t="shared" ca="1" si="21"/>
        <v>4</v>
      </c>
      <c r="I656" s="17"/>
      <c r="J656" s="93">
        <v>58482</v>
      </c>
      <c r="K656" s="12">
        <v>5</v>
      </c>
      <c r="L656" s="11" t="s">
        <v>56</v>
      </c>
      <c r="M656" s="12" t="s">
        <v>33</v>
      </c>
      <c r="N656" s="11" t="s">
        <v>611</v>
      </c>
      <c r="O656" s="13">
        <v>100703382</v>
      </c>
      <c r="P656" s="11" t="s">
        <v>14</v>
      </c>
      <c r="Q656" s="78">
        <v>37016</v>
      </c>
      <c r="R656" s="79" t="s">
        <v>1600</v>
      </c>
      <c r="S656" s="16">
        <v>19</v>
      </c>
      <c r="T656" s="17" t="s">
        <v>15</v>
      </c>
      <c r="U656" s="157">
        <v>73170</v>
      </c>
      <c r="V656" s="12">
        <v>4</v>
      </c>
    </row>
    <row r="657" spans="1:22" hidden="1" x14ac:dyDescent="0.25">
      <c r="A657" s="11" t="s">
        <v>600</v>
      </c>
      <c r="B657" s="12" t="s">
        <v>33</v>
      </c>
      <c r="C657" s="11" t="s">
        <v>685</v>
      </c>
      <c r="D657" s="13">
        <v>240241467</v>
      </c>
      <c r="E657" s="11" t="s">
        <v>26</v>
      </c>
      <c r="F657" s="78">
        <v>38432</v>
      </c>
      <c r="G657" s="79" t="str">
        <f t="shared" si="20"/>
        <v>March</v>
      </c>
      <c r="H657" s="16">
        <f t="shared" ca="1" si="21"/>
        <v>15</v>
      </c>
      <c r="I657" s="17"/>
      <c r="J657" s="93">
        <v>38837</v>
      </c>
      <c r="K657" s="12">
        <v>3</v>
      </c>
      <c r="L657" s="11" t="s">
        <v>350</v>
      </c>
      <c r="M657" s="12" t="s">
        <v>33</v>
      </c>
      <c r="N657" s="11" t="s">
        <v>685</v>
      </c>
      <c r="O657" s="13">
        <v>862698919</v>
      </c>
      <c r="P657" s="11" t="s">
        <v>14</v>
      </c>
      <c r="Q657" s="78">
        <v>41184</v>
      </c>
      <c r="R657" s="79" t="s">
        <v>1596</v>
      </c>
      <c r="S657" s="16">
        <v>8</v>
      </c>
      <c r="T657" s="17" t="s">
        <v>23</v>
      </c>
      <c r="U657" s="157">
        <v>65178</v>
      </c>
      <c r="V657" s="12">
        <v>4</v>
      </c>
    </row>
    <row r="658" spans="1:22" x14ac:dyDescent="0.25">
      <c r="A658" s="11" t="s">
        <v>46</v>
      </c>
      <c r="B658" s="12" t="s">
        <v>31</v>
      </c>
      <c r="C658" s="11" t="s">
        <v>220</v>
      </c>
      <c r="D658" s="13">
        <v>180095803</v>
      </c>
      <c r="E658" s="11" t="s">
        <v>14</v>
      </c>
      <c r="F658" s="78">
        <v>42828</v>
      </c>
      <c r="G658" s="79" t="str">
        <f t="shared" si="20"/>
        <v>April</v>
      </c>
      <c r="H658" s="16">
        <f t="shared" ca="1" si="21"/>
        <v>3</v>
      </c>
      <c r="I658" s="17" t="s">
        <v>15</v>
      </c>
      <c r="J658" s="93">
        <v>105530</v>
      </c>
      <c r="K658" s="12">
        <v>5</v>
      </c>
      <c r="L658" s="11" t="s">
        <v>57</v>
      </c>
      <c r="M658" s="12" t="s">
        <v>28</v>
      </c>
      <c r="N658" s="11" t="s">
        <v>611</v>
      </c>
      <c r="O658" s="13">
        <v>404589373</v>
      </c>
      <c r="P658" s="11" t="s">
        <v>14</v>
      </c>
      <c r="Q658" s="78">
        <v>36884</v>
      </c>
      <c r="R658" s="79" t="s">
        <v>1598</v>
      </c>
      <c r="S658" s="16">
        <v>19</v>
      </c>
      <c r="T658" s="17" t="s">
        <v>37</v>
      </c>
      <c r="U658" s="157">
        <v>90212</v>
      </c>
      <c r="V658" s="12">
        <v>2</v>
      </c>
    </row>
    <row r="659" spans="1:22" hidden="1" x14ac:dyDescent="0.25">
      <c r="A659" s="11" t="s">
        <v>449</v>
      </c>
      <c r="B659" s="12" t="s">
        <v>28</v>
      </c>
      <c r="C659" s="11" t="s">
        <v>220</v>
      </c>
      <c r="D659" s="13">
        <v>698869555</v>
      </c>
      <c r="E659" s="11" t="s">
        <v>22</v>
      </c>
      <c r="F659" s="78">
        <v>39359</v>
      </c>
      <c r="G659" s="79" t="str">
        <f t="shared" si="20"/>
        <v>October</v>
      </c>
      <c r="H659" s="16">
        <f t="shared" ca="1" si="21"/>
        <v>13</v>
      </c>
      <c r="I659" s="17" t="s">
        <v>20</v>
      </c>
      <c r="J659" s="93">
        <v>56180</v>
      </c>
      <c r="K659" s="12">
        <v>1</v>
      </c>
      <c r="L659" s="11" t="s">
        <v>58</v>
      </c>
      <c r="M659" s="12" t="s">
        <v>33</v>
      </c>
      <c r="N659" s="11" t="s">
        <v>460</v>
      </c>
      <c r="O659" s="13">
        <v>619465100</v>
      </c>
      <c r="P659" s="11" t="s">
        <v>14</v>
      </c>
      <c r="Q659" s="78">
        <v>41772</v>
      </c>
      <c r="R659" s="79" t="s">
        <v>1600</v>
      </c>
      <c r="S659" s="16">
        <v>6</v>
      </c>
      <c r="T659" s="17" t="s">
        <v>23</v>
      </c>
      <c r="U659" s="157">
        <v>37206</v>
      </c>
      <c r="V659" s="12">
        <v>2</v>
      </c>
    </row>
    <row r="660" spans="1:22" hidden="1" x14ac:dyDescent="0.25">
      <c r="A660" s="11" t="s">
        <v>766</v>
      </c>
      <c r="B660" s="12" t="s">
        <v>25</v>
      </c>
      <c r="C660" s="11" t="s">
        <v>685</v>
      </c>
      <c r="D660" s="13">
        <v>120361975</v>
      </c>
      <c r="E660" s="11" t="s">
        <v>14</v>
      </c>
      <c r="F660" s="78">
        <v>40351</v>
      </c>
      <c r="G660" s="79" t="str">
        <f t="shared" si="20"/>
        <v>June</v>
      </c>
      <c r="H660" s="16">
        <f t="shared" ca="1" si="21"/>
        <v>10</v>
      </c>
      <c r="I660" s="17" t="s">
        <v>42</v>
      </c>
      <c r="J660" s="93">
        <v>81405</v>
      </c>
      <c r="K660" s="12">
        <v>2</v>
      </c>
      <c r="L660" s="11" t="s">
        <v>601</v>
      </c>
      <c r="M660" s="12" t="s">
        <v>33</v>
      </c>
      <c r="N660" s="11" t="s">
        <v>522</v>
      </c>
      <c r="O660" s="13">
        <v>965916299</v>
      </c>
      <c r="P660" s="11" t="s">
        <v>14</v>
      </c>
      <c r="Q660" s="78">
        <v>38549</v>
      </c>
      <c r="R660" s="79" t="s">
        <v>1593</v>
      </c>
      <c r="S660" s="16">
        <v>15</v>
      </c>
      <c r="T660" s="17" t="s">
        <v>23</v>
      </c>
      <c r="U660" s="157">
        <v>32859</v>
      </c>
      <c r="V660" s="12">
        <v>4</v>
      </c>
    </row>
    <row r="661" spans="1:22" x14ac:dyDescent="0.25">
      <c r="A661" s="11" t="s">
        <v>450</v>
      </c>
      <c r="B661" s="12" t="s">
        <v>33</v>
      </c>
      <c r="C661" s="11" t="s">
        <v>685</v>
      </c>
      <c r="D661" s="13">
        <v>144722757</v>
      </c>
      <c r="E661" s="11" t="s">
        <v>17</v>
      </c>
      <c r="F661" s="78">
        <v>36418</v>
      </c>
      <c r="G661" s="79" t="str">
        <f t="shared" si="20"/>
        <v>September</v>
      </c>
      <c r="H661" s="16">
        <f t="shared" ca="1" si="21"/>
        <v>21</v>
      </c>
      <c r="I661" s="17"/>
      <c r="J661" s="93">
        <v>77625</v>
      </c>
      <c r="K661" s="12">
        <v>1</v>
      </c>
      <c r="L661" s="11" t="s">
        <v>767</v>
      </c>
      <c r="M661" s="12" t="s">
        <v>12</v>
      </c>
      <c r="N661" s="11" t="s">
        <v>611</v>
      </c>
      <c r="O661" s="13">
        <v>288741910</v>
      </c>
      <c r="P661" s="11" t="s">
        <v>14</v>
      </c>
      <c r="Q661" s="78">
        <v>39216</v>
      </c>
      <c r="R661" s="79" t="s">
        <v>1600</v>
      </c>
      <c r="S661" s="16">
        <v>13</v>
      </c>
      <c r="T661" s="17" t="s">
        <v>37</v>
      </c>
      <c r="U661" s="157">
        <v>90477</v>
      </c>
      <c r="V661" s="12">
        <v>1</v>
      </c>
    </row>
    <row r="662" spans="1:22" hidden="1" x14ac:dyDescent="0.25">
      <c r="A662" s="11" t="s">
        <v>56</v>
      </c>
      <c r="B662" s="12" t="s">
        <v>33</v>
      </c>
      <c r="C662" s="11" t="s">
        <v>611</v>
      </c>
      <c r="D662" s="13">
        <v>100703382</v>
      </c>
      <c r="E662" s="11" t="s">
        <v>14</v>
      </c>
      <c r="F662" s="78">
        <v>37016</v>
      </c>
      <c r="G662" s="79" t="str">
        <f t="shared" si="20"/>
        <v>May</v>
      </c>
      <c r="H662" s="16">
        <f t="shared" ca="1" si="21"/>
        <v>19</v>
      </c>
      <c r="I662" s="17" t="s">
        <v>15</v>
      </c>
      <c r="J662" s="93">
        <v>73170</v>
      </c>
      <c r="K662" s="12">
        <v>4</v>
      </c>
      <c r="L662" s="11" t="s">
        <v>208</v>
      </c>
      <c r="M662" s="12" t="s">
        <v>28</v>
      </c>
      <c r="N662" s="11" t="s">
        <v>522</v>
      </c>
      <c r="O662" s="13">
        <v>278129861</v>
      </c>
      <c r="P662" s="11" t="s">
        <v>17</v>
      </c>
      <c r="Q662" s="78">
        <v>43260</v>
      </c>
      <c r="R662" s="79" t="s">
        <v>1603</v>
      </c>
      <c r="S662" s="16">
        <v>2</v>
      </c>
      <c r="T662" s="17"/>
      <c r="U662" s="157">
        <v>53393</v>
      </c>
      <c r="V662" s="12">
        <v>5</v>
      </c>
    </row>
    <row r="663" spans="1:22" hidden="1" x14ac:dyDescent="0.25">
      <c r="A663" s="11" t="s">
        <v>350</v>
      </c>
      <c r="B663" s="12" t="s">
        <v>33</v>
      </c>
      <c r="C663" s="11" t="s">
        <v>685</v>
      </c>
      <c r="D663" s="13">
        <v>862698919</v>
      </c>
      <c r="E663" s="11" t="s">
        <v>14</v>
      </c>
      <c r="F663" s="78">
        <v>41184</v>
      </c>
      <c r="G663" s="79" t="str">
        <f t="shared" si="20"/>
        <v>October</v>
      </c>
      <c r="H663" s="16">
        <f t="shared" ca="1" si="21"/>
        <v>8</v>
      </c>
      <c r="I663" s="17" t="s">
        <v>23</v>
      </c>
      <c r="J663" s="93">
        <v>65178</v>
      </c>
      <c r="K663" s="12">
        <v>4</v>
      </c>
      <c r="L663" s="11" t="s">
        <v>768</v>
      </c>
      <c r="M663" s="12" t="s">
        <v>25</v>
      </c>
      <c r="N663" s="11" t="s">
        <v>220</v>
      </c>
      <c r="O663" s="13">
        <v>682907379</v>
      </c>
      <c r="P663" s="11" t="s">
        <v>14</v>
      </c>
      <c r="Q663" s="78">
        <v>38167</v>
      </c>
      <c r="R663" s="79" t="s">
        <v>1603</v>
      </c>
      <c r="S663" s="16">
        <v>16</v>
      </c>
      <c r="T663" s="17" t="s">
        <v>20</v>
      </c>
      <c r="U663" s="157">
        <v>53352</v>
      </c>
      <c r="V663" s="12">
        <v>5</v>
      </c>
    </row>
    <row r="664" spans="1:22" hidden="1" x14ac:dyDescent="0.25">
      <c r="A664" s="11" t="s">
        <v>57</v>
      </c>
      <c r="B664" s="12" t="s">
        <v>28</v>
      </c>
      <c r="C664" s="11" t="s">
        <v>611</v>
      </c>
      <c r="D664" s="13">
        <v>404589373</v>
      </c>
      <c r="E664" s="11" t="s">
        <v>14</v>
      </c>
      <c r="F664" s="78">
        <v>36884</v>
      </c>
      <c r="G664" s="79" t="str">
        <f t="shared" si="20"/>
        <v>December</v>
      </c>
      <c r="H664" s="16">
        <f t="shared" ca="1" si="21"/>
        <v>19</v>
      </c>
      <c r="I664" s="17" t="s">
        <v>37</v>
      </c>
      <c r="J664" s="93">
        <v>90212</v>
      </c>
      <c r="K664" s="12">
        <v>2</v>
      </c>
      <c r="L664" s="11" t="s">
        <v>351</v>
      </c>
      <c r="M664" s="12" t="s">
        <v>31</v>
      </c>
      <c r="N664" s="11" t="s">
        <v>67</v>
      </c>
      <c r="O664" s="13">
        <v>247276092</v>
      </c>
      <c r="P664" s="11" t="s">
        <v>17</v>
      </c>
      <c r="Q664" s="78">
        <v>37975</v>
      </c>
      <c r="R664" s="79" t="s">
        <v>1598</v>
      </c>
      <c r="S664" s="16">
        <v>16</v>
      </c>
      <c r="T664" s="17"/>
      <c r="U664" s="157">
        <v>86927</v>
      </c>
      <c r="V664" s="12">
        <v>2</v>
      </c>
    </row>
    <row r="665" spans="1:22" hidden="1" x14ac:dyDescent="0.25">
      <c r="A665" s="11" t="s">
        <v>58</v>
      </c>
      <c r="B665" s="12" t="s">
        <v>33</v>
      </c>
      <c r="C665" s="11" t="s">
        <v>460</v>
      </c>
      <c r="D665" s="13">
        <v>619465100</v>
      </c>
      <c r="E665" s="11" t="s">
        <v>14</v>
      </c>
      <c r="F665" s="78">
        <v>41772</v>
      </c>
      <c r="G665" s="79" t="str">
        <f t="shared" si="20"/>
        <v>May</v>
      </c>
      <c r="H665" s="16">
        <f t="shared" ca="1" si="21"/>
        <v>6</v>
      </c>
      <c r="I665" s="17" t="s">
        <v>23</v>
      </c>
      <c r="J665" s="93">
        <v>37206</v>
      </c>
      <c r="K665" s="12">
        <v>2</v>
      </c>
      <c r="L665" s="11" t="s">
        <v>163</v>
      </c>
      <c r="M665" s="12" t="s">
        <v>33</v>
      </c>
      <c r="N665" s="11" t="s">
        <v>373</v>
      </c>
      <c r="O665" s="13">
        <v>214234804</v>
      </c>
      <c r="P665" s="11" t="s">
        <v>14</v>
      </c>
      <c r="Q665" s="78">
        <v>40792</v>
      </c>
      <c r="R665" s="79" t="s">
        <v>1595</v>
      </c>
      <c r="S665" s="16">
        <v>9</v>
      </c>
      <c r="T665" s="17" t="s">
        <v>37</v>
      </c>
      <c r="U665" s="157">
        <v>72725</v>
      </c>
      <c r="V665" s="12">
        <v>2</v>
      </c>
    </row>
    <row r="666" spans="1:22" hidden="1" x14ac:dyDescent="0.25">
      <c r="A666" s="11" t="s">
        <v>601</v>
      </c>
      <c r="B666" s="12" t="s">
        <v>33</v>
      </c>
      <c r="C666" s="11" t="s">
        <v>522</v>
      </c>
      <c r="D666" s="13">
        <v>965916299</v>
      </c>
      <c r="E666" s="11" t="s">
        <v>14</v>
      </c>
      <c r="F666" s="78">
        <v>38549</v>
      </c>
      <c r="G666" s="79" t="str">
        <f t="shared" si="20"/>
        <v>July</v>
      </c>
      <c r="H666" s="16">
        <f t="shared" ca="1" si="21"/>
        <v>15</v>
      </c>
      <c r="I666" s="17" t="s">
        <v>23</v>
      </c>
      <c r="J666" s="93">
        <v>32859</v>
      </c>
      <c r="K666" s="12">
        <v>4</v>
      </c>
      <c r="L666" s="11" t="s">
        <v>164</v>
      </c>
      <c r="M666" s="12" t="s">
        <v>28</v>
      </c>
      <c r="N666" s="11" t="s">
        <v>522</v>
      </c>
      <c r="O666" s="13">
        <v>924942231</v>
      </c>
      <c r="P666" s="11" t="s">
        <v>22</v>
      </c>
      <c r="Q666" s="78">
        <v>43022</v>
      </c>
      <c r="R666" s="79" t="s">
        <v>1596</v>
      </c>
      <c r="S666" s="16">
        <v>3</v>
      </c>
      <c r="T666" s="17" t="s">
        <v>42</v>
      </c>
      <c r="U666" s="157">
        <v>34081</v>
      </c>
      <c r="V666" s="12">
        <v>5</v>
      </c>
    </row>
    <row r="667" spans="1:22" hidden="1" x14ac:dyDescent="0.25">
      <c r="A667" s="11" t="s">
        <v>767</v>
      </c>
      <c r="B667" s="12" t="s">
        <v>12</v>
      </c>
      <c r="C667" s="11" t="s">
        <v>611</v>
      </c>
      <c r="D667" s="13">
        <v>288741910</v>
      </c>
      <c r="E667" s="11" t="s">
        <v>14</v>
      </c>
      <c r="F667" s="78">
        <v>39216</v>
      </c>
      <c r="G667" s="79" t="str">
        <f t="shared" si="20"/>
        <v>May</v>
      </c>
      <c r="H667" s="16">
        <f t="shared" ca="1" si="21"/>
        <v>13</v>
      </c>
      <c r="I667" s="17" t="s">
        <v>37</v>
      </c>
      <c r="J667" s="93">
        <v>90477</v>
      </c>
      <c r="K667" s="12">
        <v>1</v>
      </c>
      <c r="L667" s="11" t="s">
        <v>352</v>
      </c>
      <c r="M667" s="12" t="s">
        <v>19</v>
      </c>
      <c r="N667" s="11" t="s">
        <v>685</v>
      </c>
      <c r="O667" s="13">
        <v>592709648</v>
      </c>
      <c r="P667" s="11" t="s">
        <v>17</v>
      </c>
      <c r="Q667" s="78">
        <v>39921</v>
      </c>
      <c r="R667" s="79" t="s">
        <v>1601</v>
      </c>
      <c r="S667" s="16">
        <v>11</v>
      </c>
      <c r="T667" s="17"/>
      <c r="U667" s="157">
        <v>104134</v>
      </c>
      <c r="V667" s="12">
        <v>5</v>
      </c>
    </row>
    <row r="668" spans="1:22" hidden="1" x14ac:dyDescent="0.25">
      <c r="A668" s="11" t="s">
        <v>208</v>
      </c>
      <c r="B668" s="12" t="s">
        <v>28</v>
      </c>
      <c r="C668" s="11" t="s">
        <v>522</v>
      </c>
      <c r="D668" s="13">
        <v>278129861</v>
      </c>
      <c r="E668" s="11" t="s">
        <v>17</v>
      </c>
      <c r="F668" s="78">
        <v>43260</v>
      </c>
      <c r="G668" s="79" t="str">
        <f t="shared" si="20"/>
        <v>June</v>
      </c>
      <c r="H668" s="16">
        <f t="shared" ca="1" si="21"/>
        <v>2</v>
      </c>
      <c r="I668" s="17"/>
      <c r="J668" s="93">
        <v>53393</v>
      </c>
      <c r="K668" s="12">
        <v>5</v>
      </c>
      <c r="L668" s="11" t="s">
        <v>353</v>
      </c>
      <c r="M668" s="12" t="s">
        <v>19</v>
      </c>
      <c r="N668" s="11" t="s">
        <v>381</v>
      </c>
      <c r="O668" s="13">
        <v>650784238</v>
      </c>
      <c r="P668" s="11" t="s">
        <v>17</v>
      </c>
      <c r="Q668" s="78">
        <v>38374</v>
      </c>
      <c r="R668" s="79" t="s">
        <v>1597</v>
      </c>
      <c r="S668" s="16">
        <v>15</v>
      </c>
      <c r="T668" s="17"/>
      <c r="U668" s="157">
        <v>72725</v>
      </c>
      <c r="V668" s="12">
        <v>2</v>
      </c>
    </row>
    <row r="669" spans="1:22" hidden="1" x14ac:dyDescent="0.25">
      <c r="A669" s="11" t="s">
        <v>768</v>
      </c>
      <c r="B669" s="12" t="s">
        <v>25</v>
      </c>
      <c r="C669" s="11" t="s">
        <v>220</v>
      </c>
      <c r="D669" s="13">
        <v>682907379</v>
      </c>
      <c r="E669" s="11" t="s">
        <v>14</v>
      </c>
      <c r="F669" s="78">
        <v>38167</v>
      </c>
      <c r="G669" s="79" t="str">
        <f t="shared" si="20"/>
        <v>June</v>
      </c>
      <c r="H669" s="16">
        <f t="shared" ca="1" si="21"/>
        <v>16</v>
      </c>
      <c r="I669" s="17" t="s">
        <v>20</v>
      </c>
      <c r="J669" s="93">
        <v>53352</v>
      </c>
      <c r="K669" s="12">
        <v>5</v>
      </c>
      <c r="L669" s="11" t="s">
        <v>427</v>
      </c>
      <c r="M669" s="12" t="s">
        <v>33</v>
      </c>
      <c r="N669" s="11" t="s">
        <v>460</v>
      </c>
      <c r="O669" s="13">
        <v>210173249</v>
      </c>
      <c r="P669" s="11" t="s">
        <v>17</v>
      </c>
      <c r="Q669" s="78">
        <v>36667</v>
      </c>
      <c r="R669" s="79" t="s">
        <v>1600</v>
      </c>
      <c r="S669" s="16">
        <v>20</v>
      </c>
      <c r="T669" s="17"/>
      <c r="U669" s="157">
        <v>44078</v>
      </c>
      <c r="V669" s="12">
        <v>1</v>
      </c>
    </row>
    <row r="670" spans="1:22" hidden="1" x14ac:dyDescent="0.25">
      <c r="A670" s="11" t="s">
        <v>351</v>
      </c>
      <c r="B670" s="12" t="s">
        <v>31</v>
      </c>
      <c r="C670" s="11" t="s">
        <v>67</v>
      </c>
      <c r="D670" s="13">
        <v>247276092</v>
      </c>
      <c r="E670" s="11" t="s">
        <v>17</v>
      </c>
      <c r="F670" s="78">
        <v>37975</v>
      </c>
      <c r="G670" s="79" t="str">
        <f t="shared" si="20"/>
        <v>December</v>
      </c>
      <c r="H670" s="16">
        <f t="shared" ca="1" si="21"/>
        <v>16</v>
      </c>
      <c r="I670" s="17"/>
      <c r="J670" s="93">
        <v>86927</v>
      </c>
      <c r="K670" s="12">
        <v>2</v>
      </c>
      <c r="L670" s="11" t="s">
        <v>354</v>
      </c>
      <c r="M670" s="12" t="s">
        <v>28</v>
      </c>
      <c r="N670" s="11" t="s">
        <v>780</v>
      </c>
      <c r="O670" s="13">
        <v>106099892</v>
      </c>
      <c r="P670" s="11" t="s">
        <v>17</v>
      </c>
      <c r="Q670" s="78">
        <v>43575</v>
      </c>
      <c r="R670" s="79" t="s">
        <v>1601</v>
      </c>
      <c r="S670" s="16">
        <v>1</v>
      </c>
      <c r="T670" s="17"/>
      <c r="U670" s="157">
        <v>89278</v>
      </c>
      <c r="V670" s="12">
        <v>4</v>
      </c>
    </row>
    <row r="671" spans="1:22" hidden="1" x14ac:dyDescent="0.25">
      <c r="A671" s="11" t="s">
        <v>163</v>
      </c>
      <c r="B671" s="12" t="s">
        <v>33</v>
      </c>
      <c r="C671" s="11" t="s">
        <v>373</v>
      </c>
      <c r="D671" s="13">
        <v>214234804</v>
      </c>
      <c r="E671" s="11" t="s">
        <v>14</v>
      </c>
      <c r="F671" s="78">
        <v>40792</v>
      </c>
      <c r="G671" s="79" t="str">
        <f t="shared" si="20"/>
        <v>September</v>
      </c>
      <c r="H671" s="16">
        <f t="shared" ca="1" si="21"/>
        <v>9</v>
      </c>
      <c r="I671" s="17" t="s">
        <v>37</v>
      </c>
      <c r="J671" s="93">
        <v>72725</v>
      </c>
      <c r="K671" s="12">
        <v>2</v>
      </c>
      <c r="L671" s="11" t="s">
        <v>769</v>
      </c>
      <c r="M671" s="12" t="s">
        <v>33</v>
      </c>
      <c r="N671" s="11" t="s">
        <v>685</v>
      </c>
      <c r="O671" s="13">
        <v>992674973</v>
      </c>
      <c r="P671" s="11" t="s">
        <v>14</v>
      </c>
      <c r="Q671" s="78">
        <v>37908</v>
      </c>
      <c r="R671" s="79" t="s">
        <v>1596</v>
      </c>
      <c r="S671" s="16">
        <v>17</v>
      </c>
      <c r="T671" s="17" t="s">
        <v>20</v>
      </c>
      <c r="U671" s="157">
        <v>87453</v>
      </c>
      <c r="V671" s="12">
        <v>5</v>
      </c>
    </row>
    <row r="672" spans="1:22" hidden="1" x14ac:dyDescent="0.25">
      <c r="A672" s="11" t="s">
        <v>164</v>
      </c>
      <c r="B672" s="12" t="s">
        <v>28</v>
      </c>
      <c r="C672" s="11" t="s">
        <v>522</v>
      </c>
      <c r="D672" s="13">
        <v>924942231</v>
      </c>
      <c r="E672" s="11" t="s">
        <v>22</v>
      </c>
      <c r="F672" s="78">
        <v>43022</v>
      </c>
      <c r="G672" s="79" t="str">
        <f t="shared" si="20"/>
        <v>October</v>
      </c>
      <c r="H672" s="16">
        <f t="shared" ca="1" si="21"/>
        <v>3</v>
      </c>
      <c r="I672" s="17" t="s">
        <v>42</v>
      </c>
      <c r="J672" s="93">
        <v>34081</v>
      </c>
      <c r="K672" s="12">
        <v>5</v>
      </c>
      <c r="L672" s="11" t="s">
        <v>355</v>
      </c>
      <c r="M672" s="12" t="s">
        <v>33</v>
      </c>
      <c r="N672" s="11" t="s">
        <v>433</v>
      </c>
      <c r="O672" s="13">
        <v>802700229</v>
      </c>
      <c r="P672" s="11" t="s">
        <v>14</v>
      </c>
      <c r="Q672" s="78">
        <v>36760</v>
      </c>
      <c r="R672" s="79" t="s">
        <v>1594</v>
      </c>
      <c r="S672" s="16">
        <v>20</v>
      </c>
      <c r="T672" s="17" t="s">
        <v>23</v>
      </c>
      <c r="U672" s="157">
        <v>118773</v>
      </c>
      <c r="V672" s="12">
        <v>1</v>
      </c>
    </row>
    <row r="673" spans="1:22" x14ac:dyDescent="0.25">
      <c r="A673" s="11" t="s">
        <v>352</v>
      </c>
      <c r="B673" s="12" t="s">
        <v>19</v>
      </c>
      <c r="C673" s="11" t="s">
        <v>685</v>
      </c>
      <c r="D673" s="13">
        <v>592709648</v>
      </c>
      <c r="E673" s="11" t="s">
        <v>17</v>
      </c>
      <c r="F673" s="78">
        <v>39921</v>
      </c>
      <c r="G673" s="79" t="str">
        <f t="shared" si="20"/>
        <v>April</v>
      </c>
      <c r="H673" s="16">
        <f t="shared" ca="1" si="21"/>
        <v>11</v>
      </c>
      <c r="I673" s="17"/>
      <c r="J673" s="93">
        <v>104134</v>
      </c>
      <c r="K673" s="12">
        <v>5</v>
      </c>
      <c r="L673" s="11" t="s">
        <v>502</v>
      </c>
      <c r="M673" s="12" t="s">
        <v>31</v>
      </c>
      <c r="N673" s="11" t="s">
        <v>611</v>
      </c>
      <c r="O673" s="13">
        <v>491830893</v>
      </c>
      <c r="P673" s="11" t="s">
        <v>14</v>
      </c>
      <c r="Q673" s="78">
        <v>42934</v>
      </c>
      <c r="R673" s="79" t="s">
        <v>1593</v>
      </c>
      <c r="S673" s="16">
        <v>3</v>
      </c>
      <c r="T673" s="17" t="s">
        <v>37</v>
      </c>
      <c r="U673" s="157">
        <v>31307</v>
      </c>
      <c r="V673" s="12">
        <v>5</v>
      </c>
    </row>
    <row r="674" spans="1:22" hidden="1" x14ac:dyDescent="0.25">
      <c r="A674" s="11" t="s">
        <v>353</v>
      </c>
      <c r="B674" s="12" t="s">
        <v>19</v>
      </c>
      <c r="C674" s="11" t="s">
        <v>381</v>
      </c>
      <c r="D674" s="13">
        <v>650784238</v>
      </c>
      <c r="E674" s="11" t="s">
        <v>17</v>
      </c>
      <c r="F674" s="78">
        <v>38374</v>
      </c>
      <c r="G674" s="79" t="str">
        <f t="shared" si="20"/>
        <v>January</v>
      </c>
      <c r="H674" s="16">
        <f t="shared" ca="1" si="21"/>
        <v>15</v>
      </c>
      <c r="I674" s="17"/>
      <c r="J674" s="93">
        <v>72725</v>
      </c>
      <c r="K674" s="12">
        <v>2</v>
      </c>
      <c r="L674" s="11" t="s">
        <v>428</v>
      </c>
      <c r="M674" s="12" t="s">
        <v>31</v>
      </c>
      <c r="N674" s="11" t="s">
        <v>220</v>
      </c>
      <c r="O674" s="13">
        <v>312019803</v>
      </c>
      <c r="P674" s="11" t="s">
        <v>14</v>
      </c>
      <c r="Q674" s="78">
        <v>40085</v>
      </c>
      <c r="R674" s="79" t="s">
        <v>1595</v>
      </c>
      <c r="S674" s="16">
        <v>11</v>
      </c>
      <c r="T674" s="17" t="s">
        <v>37</v>
      </c>
      <c r="U674" s="157">
        <v>34169</v>
      </c>
      <c r="V674" s="12">
        <v>4</v>
      </c>
    </row>
    <row r="675" spans="1:22" hidden="1" x14ac:dyDescent="0.25">
      <c r="A675" s="11" t="s">
        <v>427</v>
      </c>
      <c r="B675" s="12" t="s">
        <v>33</v>
      </c>
      <c r="C675" s="11" t="s">
        <v>460</v>
      </c>
      <c r="D675" s="13">
        <v>210173249</v>
      </c>
      <c r="E675" s="11" t="s">
        <v>17</v>
      </c>
      <c r="F675" s="78">
        <v>36667</v>
      </c>
      <c r="G675" s="79" t="str">
        <f t="shared" si="20"/>
        <v>May</v>
      </c>
      <c r="H675" s="16">
        <f t="shared" ca="1" si="21"/>
        <v>20</v>
      </c>
      <c r="I675" s="17"/>
      <c r="J675" s="93">
        <v>44078</v>
      </c>
      <c r="K675" s="12">
        <v>1</v>
      </c>
      <c r="L675" s="11" t="s">
        <v>672</v>
      </c>
      <c r="M675" s="12" t="s">
        <v>31</v>
      </c>
      <c r="N675" s="11" t="s">
        <v>172</v>
      </c>
      <c r="O675" s="13">
        <v>171868795</v>
      </c>
      <c r="P675" s="11" t="s">
        <v>14</v>
      </c>
      <c r="Q675" s="78">
        <v>35935</v>
      </c>
      <c r="R675" s="79" t="s">
        <v>1600</v>
      </c>
      <c r="S675" s="16">
        <v>22</v>
      </c>
      <c r="T675" s="17" t="s">
        <v>42</v>
      </c>
      <c r="U675" s="157">
        <v>43686</v>
      </c>
      <c r="V675" s="12">
        <v>4</v>
      </c>
    </row>
    <row r="676" spans="1:22" hidden="1" x14ac:dyDescent="0.25">
      <c r="A676" s="11" t="s">
        <v>354</v>
      </c>
      <c r="B676" s="12" t="s">
        <v>28</v>
      </c>
      <c r="C676" s="11" t="s">
        <v>780</v>
      </c>
      <c r="D676" s="13">
        <v>106099892</v>
      </c>
      <c r="E676" s="11" t="s">
        <v>17</v>
      </c>
      <c r="F676" s="78">
        <v>43575</v>
      </c>
      <c r="G676" s="79" t="str">
        <f t="shared" si="20"/>
        <v>April</v>
      </c>
      <c r="H676" s="16">
        <f t="shared" ca="1" si="21"/>
        <v>1</v>
      </c>
      <c r="I676" s="17"/>
      <c r="J676" s="93">
        <v>89278</v>
      </c>
      <c r="K676" s="12">
        <v>4</v>
      </c>
      <c r="L676" s="11" t="s">
        <v>356</v>
      </c>
      <c r="M676" s="12" t="s">
        <v>33</v>
      </c>
      <c r="N676" s="11" t="s">
        <v>381</v>
      </c>
      <c r="O676" s="13">
        <v>567266382</v>
      </c>
      <c r="P676" s="11" t="s">
        <v>14</v>
      </c>
      <c r="Q676" s="78">
        <v>38972</v>
      </c>
      <c r="R676" s="79" t="s">
        <v>1595</v>
      </c>
      <c r="S676" s="16">
        <v>14</v>
      </c>
      <c r="T676" s="17" t="s">
        <v>42</v>
      </c>
      <c r="U676" s="157">
        <v>67190</v>
      </c>
      <c r="V676" s="12">
        <v>1</v>
      </c>
    </row>
    <row r="677" spans="1:22" hidden="1" x14ac:dyDescent="0.25">
      <c r="A677" s="11" t="s">
        <v>769</v>
      </c>
      <c r="B677" s="12" t="s">
        <v>33</v>
      </c>
      <c r="C677" s="11" t="s">
        <v>685</v>
      </c>
      <c r="D677" s="13">
        <v>992674973</v>
      </c>
      <c r="E677" s="11" t="s">
        <v>14</v>
      </c>
      <c r="F677" s="78">
        <v>37908</v>
      </c>
      <c r="G677" s="79" t="str">
        <f t="shared" si="20"/>
        <v>October</v>
      </c>
      <c r="H677" s="16">
        <f t="shared" ca="1" si="21"/>
        <v>17</v>
      </c>
      <c r="I677" s="17" t="s">
        <v>20</v>
      </c>
      <c r="J677" s="93">
        <v>87453</v>
      </c>
      <c r="K677" s="12">
        <v>5</v>
      </c>
      <c r="L677" s="11" t="s">
        <v>357</v>
      </c>
      <c r="M677" s="12" t="s">
        <v>12</v>
      </c>
      <c r="N677" s="11" t="s">
        <v>51</v>
      </c>
      <c r="O677" s="13">
        <v>796079833</v>
      </c>
      <c r="P677" s="11" t="s">
        <v>22</v>
      </c>
      <c r="Q677" s="78">
        <v>38420</v>
      </c>
      <c r="R677" s="79" t="s">
        <v>1599</v>
      </c>
      <c r="S677" s="16">
        <v>15</v>
      </c>
      <c r="T677" s="17" t="s">
        <v>15</v>
      </c>
      <c r="U677" s="157">
        <v>14884</v>
      </c>
      <c r="V677" s="12">
        <v>1</v>
      </c>
    </row>
    <row r="678" spans="1:22" x14ac:dyDescent="0.25">
      <c r="A678" s="11" t="s">
        <v>355</v>
      </c>
      <c r="B678" s="12" t="s">
        <v>33</v>
      </c>
      <c r="C678" s="11" t="s">
        <v>433</v>
      </c>
      <c r="D678" s="13">
        <v>802700229</v>
      </c>
      <c r="E678" s="11" t="s">
        <v>14</v>
      </c>
      <c r="F678" s="78">
        <v>36760</v>
      </c>
      <c r="G678" s="79" t="str">
        <f t="shared" si="20"/>
        <v>August</v>
      </c>
      <c r="H678" s="16">
        <f t="shared" ca="1" si="21"/>
        <v>20</v>
      </c>
      <c r="I678" s="17" t="s">
        <v>23</v>
      </c>
      <c r="J678" s="93">
        <v>118773</v>
      </c>
      <c r="K678" s="12">
        <v>1</v>
      </c>
      <c r="L678" s="11" t="s">
        <v>209</v>
      </c>
      <c r="M678" s="12" t="s">
        <v>31</v>
      </c>
      <c r="N678" s="11" t="s">
        <v>211</v>
      </c>
      <c r="O678" s="13">
        <v>746497232</v>
      </c>
      <c r="P678" s="11" t="s">
        <v>17</v>
      </c>
      <c r="Q678" s="78">
        <v>39529</v>
      </c>
      <c r="R678" s="79" t="s">
        <v>1599</v>
      </c>
      <c r="S678" s="16">
        <v>12</v>
      </c>
      <c r="T678" s="17" t="s">
        <v>37</v>
      </c>
      <c r="U678" s="157">
        <v>93704</v>
      </c>
      <c r="V678" s="12">
        <v>4</v>
      </c>
    </row>
    <row r="679" spans="1:22" hidden="1" x14ac:dyDescent="0.25">
      <c r="A679" s="11" t="s">
        <v>502</v>
      </c>
      <c r="B679" s="12" t="s">
        <v>31</v>
      </c>
      <c r="C679" s="11" t="s">
        <v>611</v>
      </c>
      <c r="D679" s="13">
        <v>491830893</v>
      </c>
      <c r="E679" s="11" t="s">
        <v>14</v>
      </c>
      <c r="F679" s="78">
        <v>42934</v>
      </c>
      <c r="G679" s="79" t="str">
        <f t="shared" si="20"/>
        <v>July</v>
      </c>
      <c r="H679" s="16">
        <f t="shared" ca="1" si="21"/>
        <v>3</v>
      </c>
      <c r="I679" s="17" t="s">
        <v>37</v>
      </c>
      <c r="J679" s="93">
        <v>31307</v>
      </c>
      <c r="K679" s="12">
        <v>5</v>
      </c>
      <c r="L679" s="11" t="s">
        <v>602</v>
      </c>
      <c r="M679" s="12" t="s">
        <v>25</v>
      </c>
      <c r="N679" s="11" t="s">
        <v>220</v>
      </c>
      <c r="O679" s="13">
        <v>624234626</v>
      </c>
      <c r="P679" s="11" t="s">
        <v>22</v>
      </c>
      <c r="Q679" s="78">
        <v>38199</v>
      </c>
      <c r="R679" s="79" t="s">
        <v>1593</v>
      </c>
      <c r="S679" s="16">
        <v>16</v>
      </c>
      <c r="T679" s="17" t="s">
        <v>15</v>
      </c>
      <c r="U679" s="157">
        <v>62971</v>
      </c>
      <c r="V679" s="12">
        <v>5</v>
      </c>
    </row>
    <row r="680" spans="1:22" hidden="1" x14ac:dyDescent="0.25">
      <c r="A680" s="11" t="s">
        <v>428</v>
      </c>
      <c r="B680" s="12" t="s">
        <v>31</v>
      </c>
      <c r="C680" s="11" t="s">
        <v>220</v>
      </c>
      <c r="D680" s="13">
        <v>312019803</v>
      </c>
      <c r="E680" s="11" t="s">
        <v>14</v>
      </c>
      <c r="F680" s="78">
        <v>40085</v>
      </c>
      <c r="G680" s="79" t="str">
        <f t="shared" si="20"/>
        <v>September</v>
      </c>
      <c r="H680" s="16">
        <f t="shared" ca="1" si="21"/>
        <v>11</v>
      </c>
      <c r="I680" s="17" t="s">
        <v>37</v>
      </c>
      <c r="J680" s="93">
        <v>34169</v>
      </c>
      <c r="K680" s="12">
        <v>4</v>
      </c>
      <c r="L680" s="11" t="s">
        <v>47</v>
      </c>
      <c r="M680" s="12" t="s">
        <v>33</v>
      </c>
      <c r="N680" s="11" t="s">
        <v>172</v>
      </c>
      <c r="O680" s="13">
        <v>302598687</v>
      </c>
      <c r="P680" s="11" t="s">
        <v>14</v>
      </c>
      <c r="Q680" s="78">
        <v>36942</v>
      </c>
      <c r="R680" s="79" t="s">
        <v>1604</v>
      </c>
      <c r="S680" s="16">
        <v>19</v>
      </c>
      <c r="T680" s="17" t="s">
        <v>15</v>
      </c>
      <c r="U680" s="157">
        <v>42984</v>
      </c>
      <c r="V680" s="12">
        <v>1</v>
      </c>
    </row>
    <row r="681" spans="1:22" x14ac:dyDescent="0.25">
      <c r="A681" s="11" t="s">
        <v>672</v>
      </c>
      <c r="B681" s="12" t="s">
        <v>31</v>
      </c>
      <c r="C681" s="11" t="s">
        <v>172</v>
      </c>
      <c r="D681" s="13">
        <v>171868795</v>
      </c>
      <c r="E681" s="11" t="s">
        <v>14</v>
      </c>
      <c r="F681" s="78">
        <v>35935</v>
      </c>
      <c r="G681" s="79" t="str">
        <f t="shared" si="20"/>
        <v>May</v>
      </c>
      <c r="H681" s="16">
        <f t="shared" ca="1" si="21"/>
        <v>22</v>
      </c>
      <c r="I681" s="17" t="s">
        <v>42</v>
      </c>
      <c r="J681" s="93">
        <v>43686</v>
      </c>
      <c r="K681" s="12">
        <v>4</v>
      </c>
      <c r="L681" s="11" t="s">
        <v>770</v>
      </c>
      <c r="M681" s="12" t="s">
        <v>28</v>
      </c>
      <c r="N681" s="11" t="s">
        <v>522</v>
      </c>
      <c r="O681" s="13">
        <v>209846975</v>
      </c>
      <c r="P681" s="11" t="s">
        <v>22</v>
      </c>
      <c r="Q681" s="78">
        <v>40105</v>
      </c>
      <c r="R681" s="79" t="s">
        <v>1596</v>
      </c>
      <c r="S681" s="16">
        <v>11</v>
      </c>
      <c r="T681" s="17" t="s">
        <v>42</v>
      </c>
      <c r="U681" s="157">
        <v>16936</v>
      </c>
      <c r="V681" s="12">
        <v>4</v>
      </c>
    </row>
    <row r="682" spans="1:22" hidden="1" x14ac:dyDescent="0.25">
      <c r="A682" s="11" t="s">
        <v>356</v>
      </c>
      <c r="B682" s="12" t="s">
        <v>33</v>
      </c>
      <c r="C682" s="11" t="s">
        <v>381</v>
      </c>
      <c r="D682" s="13">
        <v>567266382</v>
      </c>
      <c r="E682" s="11" t="s">
        <v>14</v>
      </c>
      <c r="F682" s="78">
        <v>38972</v>
      </c>
      <c r="G682" s="79" t="str">
        <f t="shared" si="20"/>
        <v>September</v>
      </c>
      <c r="H682" s="16">
        <f t="shared" ca="1" si="21"/>
        <v>14</v>
      </c>
      <c r="I682" s="17" t="s">
        <v>42</v>
      </c>
      <c r="J682" s="93">
        <v>67190</v>
      </c>
      <c r="K682" s="12">
        <v>1</v>
      </c>
      <c r="L682" s="11" t="s">
        <v>673</v>
      </c>
      <c r="M682" s="12" t="s">
        <v>19</v>
      </c>
      <c r="N682" s="11" t="s">
        <v>136</v>
      </c>
      <c r="O682" s="13">
        <v>452692136</v>
      </c>
      <c r="P682" s="11" t="s">
        <v>14</v>
      </c>
      <c r="Q682" s="78">
        <v>38370</v>
      </c>
      <c r="R682" s="79" t="s">
        <v>1597</v>
      </c>
      <c r="S682" s="16">
        <v>15</v>
      </c>
      <c r="T682" s="17" t="s">
        <v>20</v>
      </c>
      <c r="U682" s="157">
        <v>35789</v>
      </c>
      <c r="V682" s="12">
        <v>1</v>
      </c>
    </row>
    <row r="683" spans="1:22" hidden="1" x14ac:dyDescent="0.25">
      <c r="A683" s="11" t="s">
        <v>357</v>
      </c>
      <c r="B683" s="12" t="s">
        <v>12</v>
      </c>
      <c r="C683" s="11" t="s">
        <v>51</v>
      </c>
      <c r="D683" s="13">
        <v>796079833</v>
      </c>
      <c r="E683" s="11" t="s">
        <v>22</v>
      </c>
      <c r="F683" s="78">
        <v>38420</v>
      </c>
      <c r="G683" s="79" t="str">
        <f t="shared" si="20"/>
        <v>March</v>
      </c>
      <c r="H683" s="16">
        <f t="shared" ca="1" si="21"/>
        <v>15</v>
      </c>
      <c r="I683" s="17" t="s">
        <v>15</v>
      </c>
      <c r="J683" s="93">
        <v>14884</v>
      </c>
      <c r="K683" s="12">
        <v>1</v>
      </c>
      <c r="L683" s="11" t="s">
        <v>118</v>
      </c>
      <c r="M683" s="12" t="s">
        <v>33</v>
      </c>
      <c r="N683" s="11" t="s">
        <v>67</v>
      </c>
      <c r="O683" s="13">
        <v>252276921</v>
      </c>
      <c r="P683" s="11" t="s">
        <v>14</v>
      </c>
      <c r="Q683" s="78">
        <v>40641</v>
      </c>
      <c r="R683" s="79" t="s">
        <v>1601</v>
      </c>
      <c r="S683" s="16">
        <v>9</v>
      </c>
      <c r="T683" s="17" t="s">
        <v>37</v>
      </c>
      <c r="U683" s="157">
        <v>117828</v>
      </c>
      <c r="V683" s="12">
        <v>4</v>
      </c>
    </row>
    <row r="684" spans="1:22" hidden="1" x14ac:dyDescent="0.25">
      <c r="A684" s="11" t="s">
        <v>209</v>
      </c>
      <c r="B684" s="12" t="s">
        <v>31</v>
      </c>
      <c r="C684" s="11" t="s">
        <v>211</v>
      </c>
      <c r="D684" s="13">
        <v>746497232</v>
      </c>
      <c r="E684" s="11" t="s">
        <v>17</v>
      </c>
      <c r="F684" s="78">
        <v>39529</v>
      </c>
      <c r="G684" s="79" t="str">
        <f t="shared" si="20"/>
        <v>March</v>
      </c>
      <c r="H684" s="16">
        <f t="shared" ca="1" si="21"/>
        <v>12</v>
      </c>
      <c r="I684" s="17" t="s">
        <v>37</v>
      </c>
      <c r="J684" s="93">
        <v>93704</v>
      </c>
      <c r="K684" s="12">
        <v>4</v>
      </c>
      <c r="L684" s="11" t="s">
        <v>119</v>
      </c>
      <c r="M684" s="12" t="s">
        <v>28</v>
      </c>
      <c r="N684" s="11" t="s">
        <v>220</v>
      </c>
      <c r="O684" s="13">
        <v>512405919</v>
      </c>
      <c r="P684" s="11" t="s">
        <v>14</v>
      </c>
      <c r="Q684" s="78">
        <v>40292</v>
      </c>
      <c r="R684" s="79" t="s">
        <v>1601</v>
      </c>
      <c r="S684" s="16">
        <v>10</v>
      </c>
      <c r="T684" s="17" t="s">
        <v>20</v>
      </c>
      <c r="U684" s="157">
        <v>86576</v>
      </c>
      <c r="V684" s="12">
        <v>1</v>
      </c>
    </row>
    <row r="685" spans="1:22" hidden="1" x14ac:dyDescent="0.25">
      <c r="A685" s="11" t="s">
        <v>602</v>
      </c>
      <c r="B685" s="12" t="s">
        <v>25</v>
      </c>
      <c r="C685" s="11" t="s">
        <v>220</v>
      </c>
      <c r="D685" s="13">
        <v>624234626</v>
      </c>
      <c r="E685" s="11" t="s">
        <v>22</v>
      </c>
      <c r="F685" s="78">
        <v>38199</v>
      </c>
      <c r="G685" s="79" t="str">
        <f t="shared" si="20"/>
        <v>July</v>
      </c>
      <c r="H685" s="16">
        <f t="shared" ca="1" si="21"/>
        <v>16</v>
      </c>
      <c r="I685" s="17" t="s">
        <v>15</v>
      </c>
      <c r="J685" s="93">
        <v>62971</v>
      </c>
      <c r="K685" s="12">
        <v>5</v>
      </c>
      <c r="L685" s="11" t="s">
        <v>451</v>
      </c>
      <c r="M685" s="12" t="s">
        <v>33</v>
      </c>
      <c r="N685" s="11" t="s">
        <v>611</v>
      </c>
      <c r="O685" s="13">
        <v>984881714</v>
      </c>
      <c r="P685" s="11" t="s">
        <v>14</v>
      </c>
      <c r="Q685" s="78">
        <v>38264</v>
      </c>
      <c r="R685" s="79" t="s">
        <v>1596</v>
      </c>
      <c r="S685" s="16">
        <v>16</v>
      </c>
      <c r="T685" s="17" t="s">
        <v>37</v>
      </c>
      <c r="U685" s="157">
        <v>46346</v>
      </c>
      <c r="V685" s="12">
        <v>3</v>
      </c>
    </row>
    <row r="686" spans="1:22" hidden="1" x14ac:dyDescent="0.25">
      <c r="A686" s="11" t="s">
        <v>47</v>
      </c>
      <c r="B686" s="12" t="s">
        <v>33</v>
      </c>
      <c r="C686" s="11" t="s">
        <v>172</v>
      </c>
      <c r="D686" s="13">
        <v>302598687</v>
      </c>
      <c r="E686" s="11" t="s">
        <v>14</v>
      </c>
      <c r="F686" s="78">
        <v>36942</v>
      </c>
      <c r="G686" s="79" t="str">
        <f t="shared" si="20"/>
        <v>February</v>
      </c>
      <c r="H686" s="16">
        <f t="shared" ca="1" si="21"/>
        <v>19</v>
      </c>
      <c r="I686" s="17" t="s">
        <v>15</v>
      </c>
      <c r="J686" s="93">
        <v>42984</v>
      </c>
      <c r="K686" s="12">
        <v>1</v>
      </c>
      <c r="L686" s="11" t="s">
        <v>771</v>
      </c>
      <c r="M686" s="12" t="s">
        <v>33</v>
      </c>
      <c r="N686" s="11" t="s">
        <v>460</v>
      </c>
      <c r="O686" s="13">
        <v>555718765</v>
      </c>
      <c r="P686" s="11" t="s">
        <v>14</v>
      </c>
      <c r="Q686" s="78">
        <v>42341</v>
      </c>
      <c r="R686" s="79" t="s">
        <v>1598</v>
      </c>
      <c r="S686" s="16">
        <v>4</v>
      </c>
      <c r="T686" s="17" t="s">
        <v>15</v>
      </c>
      <c r="U686" s="157">
        <v>119948</v>
      </c>
      <c r="V686" s="12">
        <v>3</v>
      </c>
    </row>
    <row r="687" spans="1:22" hidden="1" x14ac:dyDescent="0.25">
      <c r="A687" s="11" t="s">
        <v>770</v>
      </c>
      <c r="B687" s="12" t="s">
        <v>28</v>
      </c>
      <c r="C687" s="11" t="s">
        <v>522</v>
      </c>
      <c r="D687" s="13">
        <v>209846975</v>
      </c>
      <c r="E687" s="11" t="s">
        <v>22</v>
      </c>
      <c r="F687" s="78">
        <v>40105</v>
      </c>
      <c r="G687" s="79" t="str">
        <f t="shared" si="20"/>
        <v>October</v>
      </c>
      <c r="H687" s="16">
        <f t="shared" ca="1" si="21"/>
        <v>11</v>
      </c>
      <c r="I687" s="17" t="s">
        <v>42</v>
      </c>
      <c r="J687" s="93">
        <v>16936</v>
      </c>
      <c r="K687" s="12">
        <v>4</v>
      </c>
      <c r="L687" s="11" t="s">
        <v>772</v>
      </c>
      <c r="M687" s="12" t="s">
        <v>12</v>
      </c>
      <c r="N687" s="11" t="s">
        <v>522</v>
      </c>
      <c r="O687" s="13">
        <v>452255054</v>
      </c>
      <c r="P687" s="11" t="s">
        <v>17</v>
      </c>
      <c r="Q687" s="78">
        <v>36434</v>
      </c>
      <c r="R687" s="79" t="s">
        <v>1596</v>
      </c>
      <c r="S687" s="16">
        <v>21</v>
      </c>
      <c r="T687" s="17"/>
      <c r="U687" s="157">
        <v>68634</v>
      </c>
      <c r="V687" s="12">
        <v>4</v>
      </c>
    </row>
    <row r="688" spans="1:22" hidden="1" x14ac:dyDescent="0.25">
      <c r="A688" s="11" t="s">
        <v>673</v>
      </c>
      <c r="B688" s="12" t="s">
        <v>19</v>
      </c>
      <c r="C688" s="11" t="s">
        <v>136</v>
      </c>
      <c r="D688" s="13">
        <v>452692136</v>
      </c>
      <c r="E688" s="11" t="s">
        <v>14</v>
      </c>
      <c r="F688" s="78">
        <v>38370</v>
      </c>
      <c r="G688" s="79" t="str">
        <f t="shared" si="20"/>
        <v>January</v>
      </c>
      <c r="H688" s="16">
        <f t="shared" ca="1" si="21"/>
        <v>15</v>
      </c>
      <c r="I688" s="17" t="s">
        <v>20</v>
      </c>
      <c r="J688" s="93">
        <v>35789</v>
      </c>
      <c r="K688" s="12">
        <v>1</v>
      </c>
      <c r="L688" s="11" t="s">
        <v>358</v>
      </c>
      <c r="M688" s="12" t="s">
        <v>28</v>
      </c>
      <c r="N688" s="11" t="s">
        <v>67</v>
      </c>
      <c r="O688" s="13">
        <v>923665952</v>
      </c>
      <c r="P688" s="11" t="s">
        <v>14</v>
      </c>
      <c r="Q688" s="78">
        <v>37942</v>
      </c>
      <c r="R688" s="79" t="s">
        <v>1602</v>
      </c>
      <c r="S688" s="16">
        <v>16</v>
      </c>
      <c r="T688" s="17" t="s">
        <v>20</v>
      </c>
      <c r="U688" s="157">
        <v>104423</v>
      </c>
      <c r="V688" s="12">
        <v>5</v>
      </c>
    </row>
    <row r="689" spans="1:22" x14ac:dyDescent="0.25">
      <c r="A689" s="11" t="s">
        <v>118</v>
      </c>
      <c r="B689" s="12" t="s">
        <v>33</v>
      </c>
      <c r="C689" s="11" t="s">
        <v>67</v>
      </c>
      <c r="D689" s="13">
        <v>252276921</v>
      </c>
      <c r="E689" s="11" t="s">
        <v>14</v>
      </c>
      <c r="F689" s="78">
        <v>40641</v>
      </c>
      <c r="G689" s="79" t="str">
        <f t="shared" si="20"/>
        <v>April</v>
      </c>
      <c r="H689" s="16">
        <f t="shared" ca="1" si="21"/>
        <v>9</v>
      </c>
      <c r="I689" s="17" t="s">
        <v>37</v>
      </c>
      <c r="J689" s="93">
        <v>117828</v>
      </c>
      <c r="K689" s="12">
        <v>4</v>
      </c>
      <c r="L689" s="11" t="s">
        <v>359</v>
      </c>
      <c r="M689" s="12" t="s">
        <v>28</v>
      </c>
      <c r="N689" s="11" t="s">
        <v>522</v>
      </c>
      <c r="O689" s="13">
        <v>505680981</v>
      </c>
      <c r="P689" s="11" t="s">
        <v>14</v>
      </c>
      <c r="Q689" s="78">
        <v>39994</v>
      </c>
      <c r="R689" s="79" t="s">
        <v>1603</v>
      </c>
      <c r="S689" s="16">
        <v>11</v>
      </c>
      <c r="T689" s="17" t="s">
        <v>15</v>
      </c>
      <c r="U689" s="157">
        <v>39326</v>
      </c>
      <c r="V689" s="12">
        <v>1</v>
      </c>
    </row>
    <row r="690" spans="1:22" hidden="1" x14ac:dyDescent="0.25">
      <c r="A690" s="11" t="s">
        <v>119</v>
      </c>
      <c r="B690" s="12" t="s">
        <v>28</v>
      </c>
      <c r="C690" s="11" t="s">
        <v>220</v>
      </c>
      <c r="D690" s="13">
        <v>512405919</v>
      </c>
      <c r="E690" s="11" t="s">
        <v>14</v>
      </c>
      <c r="F690" s="78">
        <v>40292</v>
      </c>
      <c r="G690" s="79" t="str">
        <f t="shared" si="20"/>
        <v>April</v>
      </c>
      <c r="H690" s="16">
        <f t="shared" ca="1" si="21"/>
        <v>10</v>
      </c>
      <c r="I690" s="17" t="s">
        <v>20</v>
      </c>
      <c r="J690" s="93">
        <v>86576</v>
      </c>
      <c r="K690" s="12">
        <v>1</v>
      </c>
      <c r="L690" s="11" t="s">
        <v>452</v>
      </c>
      <c r="M690" s="12" t="s">
        <v>31</v>
      </c>
      <c r="N690" s="11" t="s">
        <v>220</v>
      </c>
      <c r="O690" s="13">
        <v>596008829</v>
      </c>
      <c r="P690" s="11" t="s">
        <v>17</v>
      </c>
      <c r="Q690" s="78">
        <v>38867</v>
      </c>
      <c r="R690" s="79" t="s">
        <v>1600</v>
      </c>
      <c r="S690" s="16">
        <v>14</v>
      </c>
      <c r="T690" s="17"/>
      <c r="U690" s="157">
        <v>60818</v>
      </c>
      <c r="V690" s="12">
        <v>1</v>
      </c>
    </row>
    <row r="691" spans="1:22" hidden="1" x14ac:dyDescent="0.25">
      <c r="A691" s="11" t="s">
        <v>451</v>
      </c>
      <c r="B691" s="12" t="s">
        <v>33</v>
      </c>
      <c r="C691" s="11" t="s">
        <v>611</v>
      </c>
      <c r="D691" s="13">
        <v>984881714</v>
      </c>
      <c r="E691" s="11" t="s">
        <v>14</v>
      </c>
      <c r="F691" s="78">
        <v>38264</v>
      </c>
      <c r="G691" s="79" t="str">
        <f t="shared" si="20"/>
        <v>October</v>
      </c>
      <c r="H691" s="16">
        <f t="shared" ca="1" si="21"/>
        <v>16</v>
      </c>
      <c r="I691" s="17" t="s">
        <v>37</v>
      </c>
      <c r="J691" s="93">
        <v>46346</v>
      </c>
      <c r="K691" s="12">
        <v>3</v>
      </c>
      <c r="L691" s="11" t="s">
        <v>674</v>
      </c>
      <c r="M691" s="12" t="s">
        <v>19</v>
      </c>
      <c r="N691" s="11" t="s">
        <v>685</v>
      </c>
      <c r="O691" s="13">
        <v>147683641</v>
      </c>
      <c r="P691" s="11" t="s">
        <v>17</v>
      </c>
      <c r="Q691" s="78">
        <v>43190</v>
      </c>
      <c r="R691" s="79" t="s">
        <v>1599</v>
      </c>
      <c r="S691" s="16">
        <v>2</v>
      </c>
      <c r="T691" s="17"/>
      <c r="U691" s="157">
        <v>63828</v>
      </c>
      <c r="V691" s="12">
        <v>1</v>
      </c>
    </row>
    <row r="692" spans="1:22" x14ac:dyDescent="0.25">
      <c r="A692" s="11" t="s">
        <v>771</v>
      </c>
      <c r="B692" s="12" t="s">
        <v>33</v>
      </c>
      <c r="C692" s="11" t="s">
        <v>460</v>
      </c>
      <c r="D692" s="13">
        <v>555718765</v>
      </c>
      <c r="E692" s="11" t="s">
        <v>14</v>
      </c>
      <c r="F692" s="78">
        <v>42341</v>
      </c>
      <c r="G692" s="79" t="str">
        <f t="shared" si="20"/>
        <v>December</v>
      </c>
      <c r="H692" s="16">
        <f t="shared" ca="1" si="21"/>
        <v>5</v>
      </c>
      <c r="I692" s="17" t="s">
        <v>15</v>
      </c>
      <c r="J692" s="93">
        <v>119948</v>
      </c>
      <c r="K692" s="12">
        <v>3</v>
      </c>
      <c r="L692" s="11" t="s">
        <v>360</v>
      </c>
      <c r="M692" s="12" t="s">
        <v>33</v>
      </c>
      <c r="N692" s="11" t="s">
        <v>62</v>
      </c>
      <c r="O692" s="13">
        <v>682791418</v>
      </c>
      <c r="P692" s="11" t="s">
        <v>14</v>
      </c>
      <c r="Q692" s="78">
        <v>36569</v>
      </c>
      <c r="R692" s="79" t="s">
        <v>1604</v>
      </c>
      <c r="S692" s="16">
        <v>20</v>
      </c>
      <c r="T692" s="17" t="s">
        <v>15</v>
      </c>
      <c r="U692" s="157">
        <v>62397</v>
      </c>
      <c r="V692" s="12">
        <v>3</v>
      </c>
    </row>
    <row r="693" spans="1:22" x14ac:dyDescent="0.25">
      <c r="A693" s="11" t="s">
        <v>772</v>
      </c>
      <c r="B693" s="12" t="s">
        <v>12</v>
      </c>
      <c r="C693" s="11" t="s">
        <v>522</v>
      </c>
      <c r="D693" s="13">
        <v>452255054</v>
      </c>
      <c r="E693" s="11" t="s">
        <v>17</v>
      </c>
      <c r="F693" s="78">
        <v>36434</v>
      </c>
      <c r="G693" s="79" t="str">
        <f t="shared" si="20"/>
        <v>October</v>
      </c>
      <c r="H693" s="16">
        <f t="shared" ca="1" si="21"/>
        <v>21</v>
      </c>
      <c r="I693" s="17"/>
      <c r="J693" s="93">
        <v>68634</v>
      </c>
      <c r="K693" s="12">
        <v>4</v>
      </c>
      <c r="L693" s="11" t="s">
        <v>773</v>
      </c>
      <c r="M693" s="12" t="s">
        <v>19</v>
      </c>
      <c r="N693" s="11" t="s">
        <v>460</v>
      </c>
      <c r="O693" s="13">
        <v>851400058</v>
      </c>
      <c r="P693" s="11" t="s">
        <v>22</v>
      </c>
      <c r="Q693" s="78">
        <v>43249</v>
      </c>
      <c r="R693" s="79" t="s">
        <v>1600</v>
      </c>
      <c r="S693" s="16">
        <v>2</v>
      </c>
      <c r="T693" s="17" t="s">
        <v>15</v>
      </c>
      <c r="U693" s="157">
        <v>22849</v>
      </c>
      <c r="V693" s="12">
        <v>1</v>
      </c>
    </row>
    <row r="694" spans="1:22" x14ac:dyDescent="0.25">
      <c r="A694" s="11" t="s">
        <v>358</v>
      </c>
      <c r="B694" s="12" t="s">
        <v>28</v>
      </c>
      <c r="C694" s="11" t="s">
        <v>67</v>
      </c>
      <c r="D694" s="13">
        <v>923665952</v>
      </c>
      <c r="E694" s="11" t="s">
        <v>14</v>
      </c>
      <c r="F694" s="78">
        <v>37942</v>
      </c>
      <c r="G694" s="79" t="str">
        <f t="shared" si="20"/>
        <v>November</v>
      </c>
      <c r="H694" s="16">
        <f t="shared" ca="1" si="21"/>
        <v>17</v>
      </c>
      <c r="I694" s="17" t="s">
        <v>20</v>
      </c>
      <c r="J694" s="93">
        <v>104423</v>
      </c>
      <c r="K694" s="12">
        <v>5</v>
      </c>
      <c r="L694" s="11" t="s">
        <v>774</v>
      </c>
      <c r="M694" s="12" t="s">
        <v>31</v>
      </c>
      <c r="N694" s="11" t="s">
        <v>220</v>
      </c>
      <c r="O694" s="13">
        <v>366740174</v>
      </c>
      <c r="P694" s="11" t="s">
        <v>26</v>
      </c>
      <c r="Q694" s="78">
        <v>37021</v>
      </c>
      <c r="R694" s="79" t="s">
        <v>1600</v>
      </c>
      <c r="S694" s="16">
        <v>19</v>
      </c>
      <c r="T694" s="17"/>
      <c r="U694" s="157">
        <v>41062</v>
      </c>
      <c r="V694" s="12">
        <v>1</v>
      </c>
    </row>
    <row r="695" spans="1:22" hidden="1" x14ac:dyDescent="0.25">
      <c r="A695" s="11" t="s">
        <v>359</v>
      </c>
      <c r="B695" s="12" t="s">
        <v>28</v>
      </c>
      <c r="C695" s="11" t="s">
        <v>522</v>
      </c>
      <c r="D695" s="13">
        <v>505680981</v>
      </c>
      <c r="E695" s="11" t="s">
        <v>14</v>
      </c>
      <c r="F695" s="78">
        <v>39994</v>
      </c>
      <c r="G695" s="79" t="str">
        <f t="shared" si="20"/>
        <v>June</v>
      </c>
      <c r="H695" s="16">
        <f t="shared" ca="1" si="21"/>
        <v>11</v>
      </c>
      <c r="I695" s="17" t="s">
        <v>15</v>
      </c>
      <c r="J695" s="93">
        <v>39326</v>
      </c>
      <c r="K695" s="12">
        <v>1</v>
      </c>
      <c r="L695" s="11" t="s">
        <v>120</v>
      </c>
      <c r="M695" s="12" t="s">
        <v>25</v>
      </c>
      <c r="N695" s="11" t="s">
        <v>611</v>
      </c>
      <c r="O695" s="13">
        <v>368385341</v>
      </c>
      <c r="P695" s="11" t="s">
        <v>17</v>
      </c>
      <c r="Q695" s="78">
        <v>39938</v>
      </c>
      <c r="R695" s="79" t="s">
        <v>1600</v>
      </c>
      <c r="S695" s="16">
        <v>11</v>
      </c>
      <c r="T695" s="17"/>
      <c r="U695" s="157">
        <v>63153</v>
      </c>
      <c r="V695" s="12">
        <v>2</v>
      </c>
    </row>
    <row r="696" spans="1:22" hidden="1" x14ac:dyDescent="0.25">
      <c r="A696" s="11" t="s">
        <v>452</v>
      </c>
      <c r="B696" s="12" t="s">
        <v>31</v>
      </c>
      <c r="C696" s="11" t="s">
        <v>220</v>
      </c>
      <c r="D696" s="13">
        <v>596008829</v>
      </c>
      <c r="E696" s="11" t="s">
        <v>17</v>
      </c>
      <c r="F696" s="78">
        <v>38867</v>
      </c>
      <c r="G696" s="79" t="str">
        <f t="shared" si="20"/>
        <v>May</v>
      </c>
      <c r="H696" s="16">
        <f t="shared" ca="1" si="21"/>
        <v>14</v>
      </c>
      <c r="I696" s="17"/>
      <c r="J696" s="93">
        <v>60818</v>
      </c>
      <c r="K696" s="12">
        <v>1</v>
      </c>
      <c r="L696" s="11" t="s">
        <v>675</v>
      </c>
      <c r="M696" s="12" t="s">
        <v>33</v>
      </c>
      <c r="N696" s="11" t="s">
        <v>220</v>
      </c>
      <c r="O696" s="13">
        <v>114005397</v>
      </c>
      <c r="P696" s="11" t="s">
        <v>17</v>
      </c>
      <c r="Q696" s="78">
        <v>42045</v>
      </c>
      <c r="R696" s="79" t="s">
        <v>1604</v>
      </c>
      <c r="S696" s="16">
        <v>5</v>
      </c>
      <c r="T696" s="17"/>
      <c r="U696" s="157">
        <v>86198</v>
      </c>
      <c r="V696" s="12">
        <v>2</v>
      </c>
    </row>
    <row r="697" spans="1:22" hidden="1" x14ac:dyDescent="0.25">
      <c r="A697" s="11" t="s">
        <v>674</v>
      </c>
      <c r="B697" s="12" t="s">
        <v>19</v>
      </c>
      <c r="C697" s="11" t="s">
        <v>685</v>
      </c>
      <c r="D697" s="13">
        <v>147683641</v>
      </c>
      <c r="E697" s="11" t="s">
        <v>17</v>
      </c>
      <c r="F697" s="78">
        <v>43190</v>
      </c>
      <c r="G697" s="79" t="str">
        <f t="shared" si="20"/>
        <v>March</v>
      </c>
      <c r="H697" s="16">
        <f t="shared" ca="1" si="21"/>
        <v>2</v>
      </c>
      <c r="I697" s="17"/>
      <c r="J697" s="93">
        <v>63828</v>
      </c>
      <c r="K697" s="12">
        <v>1</v>
      </c>
      <c r="L697" s="11" t="s">
        <v>676</v>
      </c>
      <c r="M697" s="12" t="s">
        <v>33</v>
      </c>
      <c r="N697" s="11" t="s">
        <v>381</v>
      </c>
      <c r="O697" s="13">
        <v>275102740</v>
      </c>
      <c r="P697" s="11" t="s">
        <v>14</v>
      </c>
      <c r="Q697" s="78">
        <v>36551</v>
      </c>
      <c r="R697" s="79" t="s">
        <v>1597</v>
      </c>
      <c r="S697" s="16">
        <v>20</v>
      </c>
      <c r="T697" s="17" t="s">
        <v>23</v>
      </c>
      <c r="U697" s="157">
        <v>81756</v>
      </c>
      <c r="V697" s="12">
        <v>4</v>
      </c>
    </row>
    <row r="698" spans="1:22" hidden="1" x14ac:dyDescent="0.25">
      <c r="A698" s="11" t="s">
        <v>360</v>
      </c>
      <c r="B698" s="12" t="s">
        <v>33</v>
      </c>
      <c r="C698" s="11" t="s">
        <v>62</v>
      </c>
      <c r="D698" s="13">
        <v>682791418</v>
      </c>
      <c r="E698" s="11" t="s">
        <v>14</v>
      </c>
      <c r="F698" s="78">
        <v>36569</v>
      </c>
      <c r="G698" s="79" t="str">
        <f t="shared" si="20"/>
        <v>February</v>
      </c>
      <c r="H698" s="16">
        <f t="shared" ca="1" si="21"/>
        <v>20</v>
      </c>
      <c r="I698" s="17" t="s">
        <v>15</v>
      </c>
      <c r="J698" s="93">
        <v>62397</v>
      </c>
      <c r="K698" s="12">
        <v>3</v>
      </c>
      <c r="L698" s="11" t="s">
        <v>603</v>
      </c>
      <c r="M698" s="12" t="s">
        <v>28</v>
      </c>
      <c r="N698" s="11" t="s">
        <v>460</v>
      </c>
      <c r="O698" s="13">
        <v>150132247</v>
      </c>
      <c r="P698" s="11" t="s">
        <v>14</v>
      </c>
      <c r="Q698" s="78">
        <v>36737</v>
      </c>
      <c r="R698" s="79" t="s">
        <v>1593</v>
      </c>
      <c r="S698" s="16">
        <v>20</v>
      </c>
      <c r="T698" s="17" t="s">
        <v>42</v>
      </c>
      <c r="U698" s="157">
        <v>63329</v>
      </c>
      <c r="V698" s="12">
        <v>3</v>
      </c>
    </row>
    <row r="699" spans="1:22" hidden="1" x14ac:dyDescent="0.25">
      <c r="A699" s="11" t="s">
        <v>773</v>
      </c>
      <c r="B699" s="12" t="s">
        <v>19</v>
      </c>
      <c r="C699" s="11" t="s">
        <v>460</v>
      </c>
      <c r="D699" s="13">
        <v>851400058</v>
      </c>
      <c r="E699" s="11" t="s">
        <v>22</v>
      </c>
      <c r="F699" s="78">
        <v>43249</v>
      </c>
      <c r="G699" s="79" t="str">
        <f t="shared" si="20"/>
        <v>May</v>
      </c>
      <c r="H699" s="16">
        <f t="shared" ca="1" si="21"/>
        <v>2</v>
      </c>
      <c r="I699" s="17" t="s">
        <v>15</v>
      </c>
      <c r="J699" s="93">
        <v>22849</v>
      </c>
      <c r="K699" s="12">
        <v>1</v>
      </c>
      <c r="L699" s="11" t="s">
        <v>361</v>
      </c>
      <c r="M699" s="12" t="s">
        <v>33</v>
      </c>
      <c r="N699" s="11" t="s">
        <v>685</v>
      </c>
      <c r="O699" s="13">
        <v>695198896</v>
      </c>
      <c r="P699" s="11" t="s">
        <v>17</v>
      </c>
      <c r="Q699" s="78">
        <v>38682</v>
      </c>
      <c r="R699" s="79" t="s">
        <v>1602</v>
      </c>
      <c r="S699" s="16">
        <v>14</v>
      </c>
      <c r="T699" s="17"/>
      <c r="U699" s="157">
        <v>60791</v>
      </c>
      <c r="V699" s="12">
        <v>3</v>
      </c>
    </row>
    <row r="700" spans="1:22" hidden="1" x14ac:dyDescent="0.25">
      <c r="A700" s="11" t="s">
        <v>774</v>
      </c>
      <c r="B700" s="12" t="s">
        <v>31</v>
      </c>
      <c r="C700" s="11" t="s">
        <v>220</v>
      </c>
      <c r="D700" s="13">
        <v>366740174</v>
      </c>
      <c r="E700" s="11" t="s">
        <v>26</v>
      </c>
      <c r="F700" s="78">
        <v>37021</v>
      </c>
      <c r="G700" s="79" t="str">
        <f t="shared" si="20"/>
        <v>May</v>
      </c>
      <c r="H700" s="16">
        <f t="shared" ca="1" si="21"/>
        <v>19</v>
      </c>
      <c r="I700" s="17"/>
      <c r="J700" s="93">
        <v>41062</v>
      </c>
      <c r="K700" s="12">
        <v>1</v>
      </c>
      <c r="L700" s="11" t="s">
        <v>677</v>
      </c>
      <c r="M700" s="12" t="s">
        <v>12</v>
      </c>
      <c r="N700" s="11" t="s">
        <v>381</v>
      </c>
      <c r="O700" s="13">
        <v>662247915</v>
      </c>
      <c r="P700" s="11" t="s">
        <v>14</v>
      </c>
      <c r="Q700" s="78">
        <v>39796</v>
      </c>
      <c r="R700" s="79" t="s">
        <v>1598</v>
      </c>
      <c r="S700" s="16">
        <v>11</v>
      </c>
      <c r="T700" s="17" t="s">
        <v>15</v>
      </c>
      <c r="U700" s="157">
        <v>66137</v>
      </c>
      <c r="V700" s="12">
        <v>5</v>
      </c>
    </row>
    <row r="701" spans="1:22" hidden="1" x14ac:dyDescent="0.25">
      <c r="A701" s="11" t="s">
        <v>120</v>
      </c>
      <c r="B701" s="12" t="s">
        <v>25</v>
      </c>
      <c r="C701" s="11" t="s">
        <v>611</v>
      </c>
      <c r="D701" s="13">
        <v>368385341</v>
      </c>
      <c r="E701" s="11" t="s">
        <v>17</v>
      </c>
      <c r="F701" s="78">
        <v>39938</v>
      </c>
      <c r="G701" s="79" t="str">
        <f t="shared" si="20"/>
        <v>May</v>
      </c>
      <c r="H701" s="16">
        <f t="shared" ca="1" si="21"/>
        <v>11</v>
      </c>
      <c r="I701" s="17"/>
      <c r="J701" s="93">
        <v>63153</v>
      </c>
      <c r="K701" s="12">
        <v>2</v>
      </c>
      <c r="L701" s="11" t="s">
        <v>775</v>
      </c>
      <c r="M701" s="12" t="s">
        <v>28</v>
      </c>
      <c r="N701" s="11" t="s">
        <v>611</v>
      </c>
      <c r="O701" s="13">
        <v>644489557</v>
      </c>
      <c r="P701" s="11" t="s">
        <v>14</v>
      </c>
      <c r="Q701" s="78">
        <v>38868</v>
      </c>
      <c r="R701" s="79" t="s">
        <v>1600</v>
      </c>
      <c r="S701" s="16">
        <v>14</v>
      </c>
      <c r="T701" s="17" t="s">
        <v>23</v>
      </c>
      <c r="U701" s="157">
        <v>106583</v>
      </c>
      <c r="V701" s="12">
        <v>1</v>
      </c>
    </row>
    <row r="702" spans="1:22" hidden="1" x14ac:dyDescent="0.25">
      <c r="A702" s="11" t="s">
        <v>675</v>
      </c>
      <c r="B702" s="12" t="s">
        <v>33</v>
      </c>
      <c r="C702" s="11" t="s">
        <v>220</v>
      </c>
      <c r="D702" s="13">
        <v>114005397</v>
      </c>
      <c r="E702" s="11" t="s">
        <v>17</v>
      </c>
      <c r="F702" s="78">
        <v>42045</v>
      </c>
      <c r="G702" s="79" t="str">
        <f t="shared" si="20"/>
        <v>February</v>
      </c>
      <c r="H702" s="16">
        <f t="shared" ca="1" si="21"/>
        <v>5</v>
      </c>
      <c r="I702" s="17"/>
      <c r="J702" s="93">
        <v>86198</v>
      </c>
      <c r="K702" s="12">
        <v>2</v>
      </c>
      <c r="L702" s="11" t="s">
        <v>520</v>
      </c>
      <c r="M702" s="12" t="s">
        <v>28</v>
      </c>
      <c r="N702" s="11" t="s">
        <v>67</v>
      </c>
      <c r="O702" s="13">
        <v>721169660</v>
      </c>
      <c r="P702" s="11" t="s">
        <v>14</v>
      </c>
      <c r="Q702" s="78">
        <v>43130</v>
      </c>
      <c r="R702" s="79" t="s">
        <v>1597</v>
      </c>
      <c r="S702" s="16">
        <v>2</v>
      </c>
      <c r="T702" s="17" t="s">
        <v>23</v>
      </c>
      <c r="U702" s="157">
        <v>52286</v>
      </c>
      <c r="V702" s="12">
        <v>1</v>
      </c>
    </row>
    <row r="703" spans="1:22" hidden="1" x14ac:dyDescent="0.25">
      <c r="A703" s="11" t="s">
        <v>676</v>
      </c>
      <c r="B703" s="12" t="s">
        <v>33</v>
      </c>
      <c r="C703" s="11" t="s">
        <v>381</v>
      </c>
      <c r="D703" s="13">
        <v>275102740</v>
      </c>
      <c r="E703" s="11" t="s">
        <v>14</v>
      </c>
      <c r="F703" s="78">
        <v>36551</v>
      </c>
      <c r="G703" s="79" t="str">
        <f t="shared" si="20"/>
        <v>January</v>
      </c>
      <c r="H703" s="16">
        <f t="shared" ca="1" si="21"/>
        <v>20</v>
      </c>
      <c r="I703" s="17" t="s">
        <v>23</v>
      </c>
      <c r="J703" s="93">
        <v>81756</v>
      </c>
      <c r="K703" s="12">
        <v>4</v>
      </c>
      <c r="L703" s="11" t="s">
        <v>362</v>
      </c>
      <c r="M703" s="12" t="s">
        <v>33</v>
      </c>
      <c r="N703" s="11" t="s">
        <v>522</v>
      </c>
      <c r="O703" s="13">
        <v>475671127</v>
      </c>
      <c r="P703" s="11" t="s">
        <v>14</v>
      </c>
      <c r="Q703" s="78">
        <v>38814</v>
      </c>
      <c r="R703" s="79" t="s">
        <v>1601</v>
      </c>
      <c r="S703" s="16">
        <v>14</v>
      </c>
      <c r="T703" s="17" t="s">
        <v>37</v>
      </c>
      <c r="U703" s="157">
        <v>82917</v>
      </c>
      <c r="V703" s="12">
        <v>4</v>
      </c>
    </row>
    <row r="704" spans="1:22" hidden="1" x14ac:dyDescent="0.25">
      <c r="A704" s="11" t="s">
        <v>603</v>
      </c>
      <c r="B704" s="12" t="s">
        <v>28</v>
      </c>
      <c r="C704" s="11" t="s">
        <v>460</v>
      </c>
      <c r="D704" s="13">
        <v>150132247</v>
      </c>
      <c r="E704" s="11" t="s">
        <v>14</v>
      </c>
      <c r="F704" s="78">
        <v>36737</v>
      </c>
      <c r="G704" s="79" t="str">
        <f t="shared" si="20"/>
        <v>July</v>
      </c>
      <c r="H704" s="16">
        <f t="shared" ca="1" si="21"/>
        <v>20</v>
      </c>
      <c r="I704" s="17" t="s">
        <v>42</v>
      </c>
      <c r="J704" s="93">
        <v>63329</v>
      </c>
      <c r="K704" s="12">
        <v>3</v>
      </c>
      <c r="L704" s="11" t="s">
        <v>363</v>
      </c>
      <c r="M704" s="12" t="s">
        <v>12</v>
      </c>
      <c r="N704" s="11" t="s">
        <v>373</v>
      </c>
      <c r="O704" s="13">
        <v>620072502</v>
      </c>
      <c r="P704" s="11" t="s">
        <v>14</v>
      </c>
      <c r="Q704" s="78">
        <v>41894</v>
      </c>
      <c r="R704" s="79" t="s">
        <v>1595</v>
      </c>
      <c r="S704" s="16">
        <v>6</v>
      </c>
      <c r="T704" s="17" t="s">
        <v>42</v>
      </c>
      <c r="U704" s="157">
        <v>96390</v>
      </c>
      <c r="V704" s="12">
        <v>4</v>
      </c>
    </row>
    <row r="705" spans="1:22" hidden="1" x14ac:dyDescent="0.25">
      <c r="A705" s="11" t="s">
        <v>361</v>
      </c>
      <c r="B705" s="12" t="s">
        <v>33</v>
      </c>
      <c r="C705" s="11" t="s">
        <v>685</v>
      </c>
      <c r="D705" s="13">
        <v>695198896</v>
      </c>
      <c r="E705" s="11" t="s">
        <v>17</v>
      </c>
      <c r="F705" s="78">
        <v>38682</v>
      </c>
      <c r="G705" s="79" t="str">
        <f t="shared" si="20"/>
        <v>November</v>
      </c>
      <c r="H705" s="16">
        <f t="shared" ca="1" si="21"/>
        <v>15</v>
      </c>
      <c r="I705" s="17"/>
      <c r="J705" s="93">
        <v>60791</v>
      </c>
      <c r="K705" s="12">
        <v>3</v>
      </c>
      <c r="L705" s="11" t="s">
        <v>364</v>
      </c>
      <c r="M705" s="12" t="s">
        <v>19</v>
      </c>
      <c r="N705" s="11" t="s">
        <v>381</v>
      </c>
      <c r="O705" s="13">
        <v>466400098</v>
      </c>
      <c r="P705" s="11" t="s">
        <v>17</v>
      </c>
      <c r="Q705" s="78">
        <v>36910</v>
      </c>
      <c r="R705" s="79" t="s">
        <v>1597</v>
      </c>
      <c r="S705" s="16">
        <v>19</v>
      </c>
      <c r="T705" s="17"/>
      <c r="U705" s="157">
        <v>39150</v>
      </c>
      <c r="V705" s="12">
        <v>5</v>
      </c>
    </row>
    <row r="706" spans="1:22" hidden="1" x14ac:dyDescent="0.25">
      <c r="A706" s="11" t="s">
        <v>677</v>
      </c>
      <c r="B706" s="12" t="s">
        <v>12</v>
      </c>
      <c r="C706" s="11" t="s">
        <v>381</v>
      </c>
      <c r="D706" s="13">
        <v>662247915</v>
      </c>
      <c r="E706" s="11" t="s">
        <v>14</v>
      </c>
      <c r="F706" s="78">
        <v>39796</v>
      </c>
      <c r="G706" s="79" t="str">
        <f t="shared" si="20"/>
        <v>December</v>
      </c>
      <c r="H706" s="16">
        <f t="shared" ca="1" si="21"/>
        <v>11</v>
      </c>
      <c r="I706" s="17" t="s">
        <v>15</v>
      </c>
      <c r="J706" s="93">
        <v>66137</v>
      </c>
      <c r="K706" s="12">
        <v>5</v>
      </c>
      <c r="L706" s="11" t="s">
        <v>453</v>
      </c>
      <c r="M706" s="12" t="s">
        <v>28</v>
      </c>
      <c r="N706" s="11" t="s">
        <v>172</v>
      </c>
      <c r="O706" s="13">
        <v>622274162</v>
      </c>
      <c r="P706" s="11" t="s">
        <v>17</v>
      </c>
      <c r="Q706" s="78">
        <v>37627</v>
      </c>
      <c r="R706" s="79" t="s">
        <v>1597</v>
      </c>
      <c r="S706" s="16">
        <v>17</v>
      </c>
      <c r="T706" s="17"/>
      <c r="U706" s="157">
        <v>35586</v>
      </c>
      <c r="V706" s="12">
        <v>4</v>
      </c>
    </row>
    <row r="707" spans="1:22" x14ac:dyDescent="0.25">
      <c r="A707" s="11" t="s">
        <v>775</v>
      </c>
      <c r="B707" s="12" t="s">
        <v>28</v>
      </c>
      <c r="C707" s="11" t="s">
        <v>611</v>
      </c>
      <c r="D707" s="13">
        <v>644489557</v>
      </c>
      <c r="E707" s="11" t="s">
        <v>14</v>
      </c>
      <c r="F707" s="78">
        <v>38868</v>
      </c>
      <c r="G707" s="79" t="str">
        <f t="shared" si="20"/>
        <v>May</v>
      </c>
      <c r="H707" s="16">
        <f t="shared" ca="1" si="21"/>
        <v>14</v>
      </c>
      <c r="I707" s="17" t="s">
        <v>23</v>
      </c>
      <c r="J707" s="93">
        <v>106583</v>
      </c>
      <c r="K707" s="12">
        <v>1</v>
      </c>
      <c r="L707" s="11" t="s">
        <v>59</v>
      </c>
      <c r="M707" s="12" t="s">
        <v>25</v>
      </c>
      <c r="N707" s="11" t="s">
        <v>220</v>
      </c>
      <c r="O707" s="13">
        <v>240272873</v>
      </c>
      <c r="P707" s="11" t="s">
        <v>17</v>
      </c>
      <c r="Q707" s="78">
        <v>41768</v>
      </c>
      <c r="R707" s="79" t="s">
        <v>1600</v>
      </c>
      <c r="S707" s="16">
        <v>6</v>
      </c>
      <c r="T707" s="17"/>
      <c r="U707" s="157">
        <v>108446</v>
      </c>
      <c r="V707" s="12">
        <v>4</v>
      </c>
    </row>
    <row r="708" spans="1:22" hidden="1" x14ac:dyDescent="0.25">
      <c r="A708" s="11" t="s">
        <v>520</v>
      </c>
      <c r="B708" s="12" t="s">
        <v>28</v>
      </c>
      <c r="C708" s="11" t="s">
        <v>67</v>
      </c>
      <c r="D708" s="13">
        <v>721169660</v>
      </c>
      <c r="E708" s="11" t="s">
        <v>14</v>
      </c>
      <c r="F708" s="78">
        <v>43130</v>
      </c>
      <c r="G708" s="79" t="str">
        <f t="shared" si="20"/>
        <v>January</v>
      </c>
      <c r="H708" s="16">
        <f t="shared" ca="1" si="21"/>
        <v>2</v>
      </c>
      <c r="I708" s="17" t="s">
        <v>23</v>
      </c>
      <c r="J708" s="93">
        <v>52286</v>
      </c>
      <c r="K708" s="12">
        <v>1</v>
      </c>
      <c r="L708" s="11" t="s">
        <v>776</v>
      </c>
      <c r="M708" s="12" t="s">
        <v>12</v>
      </c>
      <c r="N708" s="11" t="s">
        <v>685</v>
      </c>
      <c r="O708" s="13">
        <v>741258203</v>
      </c>
      <c r="P708" s="11" t="s">
        <v>17</v>
      </c>
      <c r="Q708" s="78">
        <v>36645</v>
      </c>
      <c r="R708" s="79" t="s">
        <v>1601</v>
      </c>
      <c r="S708" s="16">
        <v>20</v>
      </c>
      <c r="T708" s="17"/>
      <c r="U708" s="157">
        <v>79823</v>
      </c>
      <c r="V708" s="12">
        <v>4</v>
      </c>
    </row>
    <row r="709" spans="1:22" hidden="1" x14ac:dyDescent="0.25">
      <c r="A709" s="11" t="s">
        <v>362</v>
      </c>
      <c r="B709" s="12" t="s">
        <v>33</v>
      </c>
      <c r="C709" s="11" t="s">
        <v>522</v>
      </c>
      <c r="D709" s="13">
        <v>475671127</v>
      </c>
      <c r="E709" s="11" t="s">
        <v>14</v>
      </c>
      <c r="F709" s="78">
        <v>38814</v>
      </c>
      <c r="G709" s="79" t="str">
        <f t="shared" si="20"/>
        <v>April</v>
      </c>
      <c r="H709" s="16">
        <f t="shared" ca="1" si="21"/>
        <v>14</v>
      </c>
      <c r="I709" s="17" t="s">
        <v>37</v>
      </c>
      <c r="J709" s="93">
        <v>82917</v>
      </c>
      <c r="K709" s="12">
        <v>4</v>
      </c>
      <c r="L709" s="11" t="s">
        <v>121</v>
      </c>
      <c r="M709" s="12" t="s">
        <v>31</v>
      </c>
      <c r="N709" s="11" t="s">
        <v>685</v>
      </c>
      <c r="O709" s="13">
        <v>311309049</v>
      </c>
      <c r="P709" s="11" t="s">
        <v>14</v>
      </c>
      <c r="Q709" s="78">
        <v>39099</v>
      </c>
      <c r="R709" s="79" t="s">
        <v>1597</v>
      </c>
      <c r="S709" s="16">
        <v>13</v>
      </c>
      <c r="T709" s="17" t="s">
        <v>42</v>
      </c>
      <c r="U709" s="157">
        <v>104868</v>
      </c>
      <c r="V709" s="12">
        <v>3</v>
      </c>
    </row>
    <row r="710" spans="1:22" hidden="1" x14ac:dyDescent="0.25">
      <c r="A710" s="11" t="s">
        <v>363</v>
      </c>
      <c r="B710" s="12" t="s">
        <v>12</v>
      </c>
      <c r="C710" s="11" t="s">
        <v>373</v>
      </c>
      <c r="D710" s="13">
        <v>620072502</v>
      </c>
      <c r="E710" s="11" t="s">
        <v>14</v>
      </c>
      <c r="F710" s="78">
        <v>41894</v>
      </c>
      <c r="G710" s="79" t="str">
        <f t="shared" si="20"/>
        <v>September</v>
      </c>
      <c r="H710" s="16">
        <f t="shared" ca="1" si="21"/>
        <v>6</v>
      </c>
      <c r="I710" s="17" t="s">
        <v>42</v>
      </c>
      <c r="J710" s="93">
        <v>96390</v>
      </c>
      <c r="K710" s="12">
        <v>4</v>
      </c>
      <c r="L710" s="11" t="s">
        <v>365</v>
      </c>
      <c r="M710" s="12" t="s">
        <v>28</v>
      </c>
      <c r="N710" s="11" t="s">
        <v>611</v>
      </c>
      <c r="O710" s="13">
        <v>836953739</v>
      </c>
      <c r="P710" s="11" t="s">
        <v>22</v>
      </c>
      <c r="Q710" s="78">
        <v>39387</v>
      </c>
      <c r="R710" s="79" t="s">
        <v>1602</v>
      </c>
      <c r="S710" s="16">
        <v>13</v>
      </c>
      <c r="T710" s="17" t="s">
        <v>20</v>
      </c>
      <c r="U710" s="157">
        <v>28337</v>
      </c>
      <c r="V710" s="12">
        <v>4</v>
      </c>
    </row>
    <row r="711" spans="1:22" hidden="1" x14ac:dyDescent="0.25">
      <c r="A711" s="11" t="s">
        <v>364</v>
      </c>
      <c r="B711" s="12" t="s">
        <v>19</v>
      </c>
      <c r="C711" s="11" t="s">
        <v>381</v>
      </c>
      <c r="D711" s="13">
        <v>466400098</v>
      </c>
      <c r="E711" s="11" t="s">
        <v>17</v>
      </c>
      <c r="F711" s="78">
        <v>36910</v>
      </c>
      <c r="G711" s="79" t="str">
        <f t="shared" si="20"/>
        <v>January</v>
      </c>
      <c r="H711" s="16">
        <f t="shared" ca="1" si="21"/>
        <v>19</v>
      </c>
      <c r="I711" s="17"/>
      <c r="J711" s="93">
        <v>39150</v>
      </c>
      <c r="K711" s="12">
        <v>5</v>
      </c>
      <c r="L711" s="11" t="s">
        <v>429</v>
      </c>
      <c r="M711" s="12" t="s">
        <v>33</v>
      </c>
      <c r="N711" s="11" t="s">
        <v>460</v>
      </c>
      <c r="O711" s="13">
        <v>474117484</v>
      </c>
      <c r="P711" s="11" t="s">
        <v>14</v>
      </c>
      <c r="Q711" s="78">
        <v>36498</v>
      </c>
      <c r="R711" s="79" t="s">
        <v>1598</v>
      </c>
      <c r="S711" s="16">
        <v>20</v>
      </c>
      <c r="T711" s="17" t="s">
        <v>15</v>
      </c>
      <c r="U711" s="157">
        <v>107690</v>
      </c>
      <c r="V711" s="12">
        <v>4</v>
      </c>
    </row>
    <row r="712" spans="1:22" hidden="1" x14ac:dyDescent="0.25">
      <c r="A712" s="11" t="s">
        <v>453</v>
      </c>
      <c r="B712" s="12" t="s">
        <v>28</v>
      </c>
      <c r="C712" s="11" t="s">
        <v>172</v>
      </c>
      <c r="D712" s="13">
        <v>622274162</v>
      </c>
      <c r="E712" s="11" t="s">
        <v>17</v>
      </c>
      <c r="F712" s="78">
        <v>37627</v>
      </c>
      <c r="G712" s="79" t="str">
        <f t="shared" ref="G712:G748" si="22">CHOOSE(MONTH(F712),"January","February","March","April","May","June","July","August","September","October","November","December")</f>
        <v>January</v>
      </c>
      <c r="H712" s="16">
        <f t="shared" ref="H712:H748" ca="1" si="23">DATEDIF(F712,TODAY(),"Y")</f>
        <v>17</v>
      </c>
      <c r="I712" s="17"/>
      <c r="J712" s="93">
        <v>35586</v>
      </c>
      <c r="K712" s="12">
        <v>4</v>
      </c>
      <c r="L712" s="11" t="s">
        <v>366</v>
      </c>
      <c r="M712" s="12" t="s">
        <v>31</v>
      </c>
      <c r="N712" s="11" t="s">
        <v>62</v>
      </c>
      <c r="O712" s="13">
        <v>529609767</v>
      </c>
      <c r="P712" s="11" t="s">
        <v>17</v>
      </c>
      <c r="Q712" s="78">
        <v>38251</v>
      </c>
      <c r="R712" s="79" t="s">
        <v>1595</v>
      </c>
      <c r="S712" s="16">
        <v>16</v>
      </c>
      <c r="T712" s="17"/>
      <c r="U712" s="157">
        <v>78476</v>
      </c>
      <c r="V712" s="12">
        <v>2</v>
      </c>
    </row>
    <row r="713" spans="1:22" x14ac:dyDescent="0.25">
      <c r="A713" s="11" t="s">
        <v>59</v>
      </c>
      <c r="B713" s="12" t="s">
        <v>25</v>
      </c>
      <c r="C713" s="11" t="s">
        <v>220</v>
      </c>
      <c r="D713" s="13">
        <v>240272873</v>
      </c>
      <c r="E713" s="11" t="s">
        <v>17</v>
      </c>
      <c r="F713" s="78">
        <v>41768</v>
      </c>
      <c r="G713" s="79" t="str">
        <f t="shared" si="22"/>
        <v>May</v>
      </c>
      <c r="H713" s="16">
        <f t="shared" ca="1" si="23"/>
        <v>6</v>
      </c>
      <c r="I713" s="17"/>
      <c r="J713" s="93">
        <v>108446</v>
      </c>
      <c r="K713" s="12">
        <v>4</v>
      </c>
      <c r="L713" s="11" t="s">
        <v>122</v>
      </c>
      <c r="M713" s="12" t="s">
        <v>12</v>
      </c>
      <c r="N713" s="11" t="s">
        <v>522</v>
      </c>
      <c r="O713" s="13">
        <v>991221095</v>
      </c>
      <c r="P713" s="11" t="s">
        <v>14</v>
      </c>
      <c r="Q713" s="78">
        <v>38007</v>
      </c>
      <c r="R713" s="79" t="s">
        <v>1597</v>
      </c>
      <c r="S713" s="16">
        <v>16</v>
      </c>
      <c r="T713" s="17" t="s">
        <v>42</v>
      </c>
      <c r="U713" s="157">
        <v>40176</v>
      </c>
      <c r="V713" s="12">
        <v>2</v>
      </c>
    </row>
    <row r="714" spans="1:22" hidden="1" x14ac:dyDescent="0.25">
      <c r="A714" s="11" t="s">
        <v>776</v>
      </c>
      <c r="B714" s="12" t="s">
        <v>12</v>
      </c>
      <c r="C714" s="11" t="s">
        <v>685</v>
      </c>
      <c r="D714" s="13">
        <v>741258203</v>
      </c>
      <c r="E714" s="11" t="s">
        <v>17</v>
      </c>
      <c r="F714" s="78">
        <v>36645</v>
      </c>
      <c r="G714" s="79" t="str">
        <f t="shared" si="22"/>
        <v>April</v>
      </c>
      <c r="H714" s="16">
        <f t="shared" ca="1" si="23"/>
        <v>20</v>
      </c>
      <c r="I714" s="17"/>
      <c r="J714" s="93">
        <v>79823</v>
      </c>
      <c r="K714" s="12">
        <v>4</v>
      </c>
      <c r="L714" s="11" t="s">
        <v>678</v>
      </c>
      <c r="M714" s="12" t="s">
        <v>12</v>
      </c>
      <c r="N714" s="11" t="s">
        <v>67</v>
      </c>
      <c r="O714" s="13">
        <v>365117800</v>
      </c>
      <c r="P714" s="11" t="s">
        <v>14</v>
      </c>
      <c r="Q714" s="78">
        <v>40816</v>
      </c>
      <c r="R714" s="79" t="s">
        <v>1595</v>
      </c>
      <c r="S714" s="16">
        <v>9</v>
      </c>
      <c r="T714" s="17" t="s">
        <v>15</v>
      </c>
      <c r="U714" s="157">
        <v>90302</v>
      </c>
      <c r="V714" s="12">
        <v>5</v>
      </c>
    </row>
    <row r="715" spans="1:22" x14ac:dyDescent="0.25">
      <c r="A715" s="11" t="s">
        <v>121</v>
      </c>
      <c r="B715" s="12" t="s">
        <v>31</v>
      </c>
      <c r="C715" s="11" t="s">
        <v>685</v>
      </c>
      <c r="D715" s="13">
        <v>311309049</v>
      </c>
      <c r="E715" s="11" t="s">
        <v>14</v>
      </c>
      <c r="F715" s="78">
        <v>39099</v>
      </c>
      <c r="G715" s="79" t="str">
        <f t="shared" si="22"/>
        <v>January</v>
      </c>
      <c r="H715" s="16">
        <f t="shared" ca="1" si="23"/>
        <v>13</v>
      </c>
      <c r="I715" s="17" t="s">
        <v>42</v>
      </c>
      <c r="J715" s="93">
        <v>104868</v>
      </c>
      <c r="K715" s="12">
        <v>3</v>
      </c>
      <c r="L715" s="11" t="s">
        <v>367</v>
      </c>
      <c r="M715" s="12" t="s">
        <v>33</v>
      </c>
      <c r="N715" s="11" t="s">
        <v>455</v>
      </c>
      <c r="O715" s="13">
        <v>974912089</v>
      </c>
      <c r="P715" s="11" t="s">
        <v>14</v>
      </c>
      <c r="Q715" s="78">
        <v>37670</v>
      </c>
      <c r="R715" s="79" t="s">
        <v>1604</v>
      </c>
      <c r="S715" s="16">
        <v>17</v>
      </c>
      <c r="T715" s="17" t="s">
        <v>15</v>
      </c>
      <c r="U715" s="157">
        <v>85307</v>
      </c>
      <c r="V715" s="12">
        <v>1</v>
      </c>
    </row>
    <row r="716" spans="1:22" hidden="1" x14ac:dyDescent="0.25">
      <c r="A716" s="11" t="s">
        <v>365</v>
      </c>
      <c r="B716" s="12" t="s">
        <v>28</v>
      </c>
      <c r="C716" s="11" t="s">
        <v>611</v>
      </c>
      <c r="D716" s="13">
        <v>836953739</v>
      </c>
      <c r="E716" s="11" t="s">
        <v>22</v>
      </c>
      <c r="F716" s="78">
        <v>39387</v>
      </c>
      <c r="G716" s="79" t="str">
        <f t="shared" si="22"/>
        <v>November</v>
      </c>
      <c r="H716" s="16">
        <f t="shared" ca="1" si="23"/>
        <v>13</v>
      </c>
      <c r="I716" s="17" t="s">
        <v>20</v>
      </c>
      <c r="J716" s="93">
        <v>28337</v>
      </c>
      <c r="K716" s="12">
        <v>4</v>
      </c>
      <c r="L716" s="11" t="s">
        <v>679</v>
      </c>
      <c r="M716" s="12" t="s">
        <v>19</v>
      </c>
      <c r="N716" s="11" t="s">
        <v>373</v>
      </c>
      <c r="O716" s="13">
        <v>380343690</v>
      </c>
      <c r="P716" s="11" t="s">
        <v>17</v>
      </c>
      <c r="Q716" s="78">
        <v>43148</v>
      </c>
      <c r="R716" s="79" t="s">
        <v>1604</v>
      </c>
      <c r="S716" s="16">
        <v>2</v>
      </c>
      <c r="T716" s="17"/>
      <c r="U716" s="157">
        <v>83552</v>
      </c>
      <c r="V716" s="12">
        <v>2</v>
      </c>
    </row>
    <row r="717" spans="1:22" x14ac:dyDescent="0.25">
      <c r="A717" s="11" t="s">
        <v>429</v>
      </c>
      <c r="B717" s="12" t="s">
        <v>33</v>
      </c>
      <c r="C717" s="11" t="s">
        <v>460</v>
      </c>
      <c r="D717" s="13">
        <v>474117484</v>
      </c>
      <c r="E717" s="11" t="s">
        <v>14</v>
      </c>
      <c r="F717" s="78">
        <v>36498</v>
      </c>
      <c r="G717" s="79" t="str">
        <f t="shared" si="22"/>
        <v>December</v>
      </c>
      <c r="H717" s="16">
        <f t="shared" ca="1" si="23"/>
        <v>21</v>
      </c>
      <c r="I717" s="17" t="s">
        <v>15</v>
      </c>
      <c r="J717" s="93">
        <v>107690</v>
      </c>
      <c r="K717" s="12">
        <v>4</v>
      </c>
      <c r="L717" s="11" t="s">
        <v>430</v>
      </c>
      <c r="M717" s="12" t="s">
        <v>12</v>
      </c>
      <c r="N717" s="11" t="s">
        <v>166</v>
      </c>
      <c r="O717" s="13">
        <v>885773638</v>
      </c>
      <c r="P717" s="11" t="s">
        <v>14</v>
      </c>
      <c r="Q717" s="78">
        <v>39425</v>
      </c>
      <c r="R717" s="79" t="s">
        <v>1598</v>
      </c>
      <c r="S717" s="16">
        <v>12</v>
      </c>
      <c r="T717" s="17" t="s">
        <v>37</v>
      </c>
      <c r="U717" s="157">
        <v>101331</v>
      </c>
      <c r="V717" s="12">
        <v>5</v>
      </c>
    </row>
    <row r="718" spans="1:22" hidden="1" x14ac:dyDescent="0.25">
      <c r="A718" s="11" t="s">
        <v>366</v>
      </c>
      <c r="B718" s="12" t="s">
        <v>31</v>
      </c>
      <c r="C718" s="11" t="s">
        <v>62</v>
      </c>
      <c r="D718" s="13">
        <v>529609767</v>
      </c>
      <c r="E718" s="11" t="s">
        <v>17</v>
      </c>
      <c r="F718" s="78">
        <v>38251</v>
      </c>
      <c r="G718" s="79" t="str">
        <f t="shared" si="22"/>
        <v>September</v>
      </c>
      <c r="H718" s="16">
        <f t="shared" ca="1" si="23"/>
        <v>16</v>
      </c>
      <c r="I718" s="17"/>
      <c r="J718" s="93">
        <v>78476</v>
      </c>
      <c r="K718" s="12">
        <v>2</v>
      </c>
      <c r="L718" s="11" t="s">
        <v>680</v>
      </c>
      <c r="M718" s="12" t="s">
        <v>33</v>
      </c>
      <c r="N718" s="11" t="s">
        <v>136</v>
      </c>
      <c r="O718" s="13">
        <v>124203063</v>
      </c>
      <c r="P718" s="11" t="s">
        <v>22</v>
      </c>
      <c r="Q718" s="78">
        <v>43428</v>
      </c>
      <c r="R718" s="79" t="s">
        <v>1602</v>
      </c>
      <c r="S718" s="16">
        <v>1</v>
      </c>
      <c r="T718" s="17" t="s">
        <v>37</v>
      </c>
      <c r="U718" s="157">
        <v>14202</v>
      </c>
      <c r="V718" s="12">
        <v>4</v>
      </c>
    </row>
    <row r="719" spans="1:22" hidden="1" x14ac:dyDescent="0.25">
      <c r="A719" s="11" t="s">
        <v>122</v>
      </c>
      <c r="B719" s="12" t="s">
        <v>12</v>
      </c>
      <c r="C719" s="11" t="s">
        <v>522</v>
      </c>
      <c r="D719" s="13">
        <v>991221095</v>
      </c>
      <c r="E719" s="11" t="s">
        <v>14</v>
      </c>
      <c r="F719" s="78">
        <v>38007</v>
      </c>
      <c r="G719" s="79" t="str">
        <f t="shared" si="22"/>
        <v>January</v>
      </c>
      <c r="H719" s="16">
        <f t="shared" ca="1" si="23"/>
        <v>16</v>
      </c>
      <c r="I719" s="17" t="s">
        <v>42</v>
      </c>
      <c r="J719" s="93">
        <v>40176</v>
      </c>
      <c r="K719" s="12">
        <v>2</v>
      </c>
      <c r="L719" s="11" t="s">
        <v>123</v>
      </c>
      <c r="M719" s="12" t="s">
        <v>25</v>
      </c>
      <c r="N719" s="11" t="s">
        <v>611</v>
      </c>
      <c r="O719" s="13">
        <v>265993407</v>
      </c>
      <c r="P719" s="11" t="s">
        <v>17</v>
      </c>
      <c r="Q719" s="78">
        <v>36138</v>
      </c>
      <c r="R719" s="79" t="s">
        <v>1598</v>
      </c>
      <c r="S719" s="16">
        <v>21</v>
      </c>
      <c r="T719" s="17"/>
      <c r="U719" s="157">
        <v>120758</v>
      </c>
      <c r="V719" s="12">
        <v>2</v>
      </c>
    </row>
    <row r="720" spans="1:22" hidden="1" x14ac:dyDescent="0.25">
      <c r="A720" s="11" t="s">
        <v>678</v>
      </c>
      <c r="B720" s="12" t="s">
        <v>12</v>
      </c>
      <c r="C720" s="11" t="s">
        <v>67</v>
      </c>
      <c r="D720" s="13">
        <v>365117800</v>
      </c>
      <c r="E720" s="11" t="s">
        <v>14</v>
      </c>
      <c r="F720" s="78">
        <v>40816</v>
      </c>
      <c r="G720" s="79" t="str">
        <f t="shared" si="22"/>
        <v>September</v>
      </c>
      <c r="H720" s="16">
        <f t="shared" ca="1" si="23"/>
        <v>9</v>
      </c>
      <c r="I720" s="17" t="s">
        <v>15</v>
      </c>
      <c r="J720" s="93">
        <v>90302</v>
      </c>
      <c r="K720" s="12">
        <v>5</v>
      </c>
      <c r="L720" s="11" t="s">
        <v>48</v>
      </c>
      <c r="M720" s="12" t="s">
        <v>12</v>
      </c>
      <c r="N720" s="11" t="s">
        <v>522</v>
      </c>
      <c r="O720" s="13">
        <v>525699951</v>
      </c>
      <c r="P720" s="11" t="s">
        <v>26</v>
      </c>
      <c r="Q720" s="78">
        <v>38802</v>
      </c>
      <c r="R720" s="79" t="s">
        <v>1599</v>
      </c>
      <c r="S720" s="16">
        <v>14</v>
      </c>
      <c r="T720" s="17"/>
      <c r="U720" s="157">
        <v>19348</v>
      </c>
      <c r="V720" s="12">
        <v>5</v>
      </c>
    </row>
    <row r="721" spans="1:22" hidden="1" x14ac:dyDescent="0.25">
      <c r="A721" s="11" t="s">
        <v>367</v>
      </c>
      <c r="B721" s="12" t="s">
        <v>33</v>
      </c>
      <c r="C721" s="11" t="s">
        <v>455</v>
      </c>
      <c r="D721" s="13">
        <v>974912089</v>
      </c>
      <c r="E721" s="11" t="s">
        <v>14</v>
      </c>
      <c r="F721" s="78">
        <v>37670</v>
      </c>
      <c r="G721" s="79" t="str">
        <f t="shared" si="22"/>
        <v>February</v>
      </c>
      <c r="H721" s="16">
        <f t="shared" ca="1" si="23"/>
        <v>17</v>
      </c>
      <c r="I721" s="17" t="s">
        <v>15</v>
      </c>
      <c r="J721" s="93">
        <v>85307</v>
      </c>
      <c r="K721" s="12">
        <v>1</v>
      </c>
      <c r="L721" s="11" t="s">
        <v>124</v>
      </c>
      <c r="M721" s="12" t="s">
        <v>28</v>
      </c>
      <c r="N721" s="11" t="s">
        <v>220</v>
      </c>
      <c r="O721" s="13">
        <v>708108747</v>
      </c>
      <c r="P721" s="11" t="s">
        <v>14</v>
      </c>
      <c r="Q721" s="78">
        <v>40799</v>
      </c>
      <c r="R721" s="79" t="s">
        <v>1595</v>
      </c>
      <c r="S721" s="16">
        <v>9</v>
      </c>
      <c r="T721" s="17" t="s">
        <v>15</v>
      </c>
      <c r="U721" s="157">
        <v>101488</v>
      </c>
      <c r="V721" s="12">
        <v>3</v>
      </c>
    </row>
    <row r="722" spans="1:22" hidden="1" x14ac:dyDescent="0.25">
      <c r="A722" s="11" t="s">
        <v>679</v>
      </c>
      <c r="B722" s="12" t="s">
        <v>19</v>
      </c>
      <c r="C722" s="11" t="s">
        <v>373</v>
      </c>
      <c r="D722" s="13">
        <v>380343690</v>
      </c>
      <c r="E722" s="11" t="s">
        <v>17</v>
      </c>
      <c r="F722" s="78">
        <v>43148</v>
      </c>
      <c r="G722" s="79" t="str">
        <f t="shared" si="22"/>
        <v>February</v>
      </c>
      <c r="H722" s="16">
        <f t="shared" ca="1" si="23"/>
        <v>2</v>
      </c>
      <c r="I722" s="17"/>
      <c r="J722" s="93">
        <v>83552</v>
      </c>
      <c r="K722" s="12">
        <v>2</v>
      </c>
      <c r="L722" s="11" t="s">
        <v>604</v>
      </c>
      <c r="M722" s="12" t="s">
        <v>28</v>
      </c>
      <c r="N722" s="11" t="s">
        <v>220</v>
      </c>
      <c r="O722" s="13">
        <v>501523688</v>
      </c>
      <c r="P722" s="11" t="s">
        <v>14</v>
      </c>
      <c r="Q722" s="78">
        <v>38376</v>
      </c>
      <c r="R722" s="79" t="s">
        <v>1597</v>
      </c>
      <c r="S722" s="16">
        <v>15</v>
      </c>
      <c r="T722" s="17" t="s">
        <v>15</v>
      </c>
      <c r="U722" s="157">
        <v>107636</v>
      </c>
      <c r="V722" s="12">
        <v>2</v>
      </c>
    </row>
    <row r="723" spans="1:22" x14ac:dyDescent="0.25">
      <c r="A723" s="11" t="s">
        <v>430</v>
      </c>
      <c r="B723" s="12" t="s">
        <v>12</v>
      </c>
      <c r="C723" s="11" t="s">
        <v>166</v>
      </c>
      <c r="D723" s="13">
        <v>885773638</v>
      </c>
      <c r="E723" s="11" t="s">
        <v>14</v>
      </c>
      <c r="F723" s="78">
        <v>39425</v>
      </c>
      <c r="G723" s="79" t="str">
        <f t="shared" si="22"/>
        <v>December</v>
      </c>
      <c r="H723" s="16">
        <f t="shared" ca="1" si="23"/>
        <v>12</v>
      </c>
      <c r="I723" s="17" t="s">
        <v>37</v>
      </c>
      <c r="J723" s="93">
        <v>101331</v>
      </c>
      <c r="K723" s="12">
        <v>5</v>
      </c>
      <c r="L723" s="11" t="s">
        <v>125</v>
      </c>
      <c r="M723" s="12" t="s">
        <v>33</v>
      </c>
      <c r="N723" s="11" t="s">
        <v>433</v>
      </c>
      <c r="O723" s="13">
        <v>557568959</v>
      </c>
      <c r="P723" s="11" t="s">
        <v>17</v>
      </c>
      <c r="Q723" s="78">
        <v>38303</v>
      </c>
      <c r="R723" s="79" t="s">
        <v>1602</v>
      </c>
      <c r="S723" s="16">
        <v>15</v>
      </c>
      <c r="T723" s="17"/>
      <c r="U723" s="157">
        <v>73157</v>
      </c>
      <c r="V723" s="12">
        <v>4</v>
      </c>
    </row>
    <row r="724" spans="1:22" hidden="1" x14ac:dyDescent="0.25">
      <c r="A724" s="11" t="s">
        <v>680</v>
      </c>
      <c r="B724" s="12" t="s">
        <v>33</v>
      </c>
      <c r="C724" s="11" t="s">
        <v>136</v>
      </c>
      <c r="D724" s="13">
        <v>124203063</v>
      </c>
      <c r="E724" s="11" t="s">
        <v>22</v>
      </c>
      <c r="F724" s="78">
        <v>43428</v>
      </c>
      <c r="G724" s="79" t="str">
        <f t="shared" si="22"/>
        <v>November</v>
      </c>
      <c r="H724" s="16">
        <f t="shared" ca="1" si="23"/>
        <v>2</v>
      </c>
      <c r="I724" s="17" t="s">
        <v>37</v>
      </c>
      <c r="J724" s="93">
        <v>14202</v>
      </c>
      <c r="K724" s="12">
        <v>4</v>
      </c>
      <c r="L724" s="11" t="s">
        <v>368</v>
      </c>
      <c r="M724" s="12" t="s">
        <v>33</v>
      </c>
      <c r="N724" s="11" t="s">
        <v>505</v>
      </c>
      <c r="O724" s="13">
        <v>198564686</v>
      </c>
      <c r="P724" s="11" t="s">
        <v>14</v>
      </c>
      <c r="Q724" s="78">
        <v>36102</v>
      </c>
      <c r="R724" s="79" t="s">
        <v>1602</v>
      </c>
      <c r="S724" s="16">
        <v>22</v>
      </c>
      <c r="T724" s="17" t="s">
        <v>15</v>
      </c>
      <c r="U724" s="157">
        <v>96836</v>
      </c>
      <c r="V724" s="12">
        <v>1</v>
      </c>
    </row>
    <row r="725" spans="1:22" x14ac:dyDescent="0.25">
      <c r="A725" s="11" t="s">
        <v>123</v>
      </c>
      <c r="B725" s="12" t="s">
        <v>25</v>
      </c>
      <c r="C725" s="11" t="s">
        <v>611</v>
      </c>
      <c r="D725" s="13">
        <v>265993407</v>
      </c>
      <c r="E725" s="11" t="s">
        <v>17</v>
      </c>
      <c r="F725" s="78">
        <v>36138</v>
      </c>
      <c r="G725" s="79" t="str">
        <f t="shared" si="22"/>
        <v>December</v>
      </c>
      <c r="H725" s="16">
        <f t="shared" ca="1" si="23"/>
        <v>21</v>
      </c>
      <c r="I725" s="17"/>
      <c r="J725" s="93">
        <v>120758</v>
      </c>
      <c r="K725" s="12">
        <v>2</v>
      </c>
      <c r="L725" s="11" t="s">
        <v>803</v>
      </c>
      <c r="M725" s="12" t="s">
        <v>28</v>
      </c>
      <c r="N725" s="11" t="s">
        <v>220</v>
      </c>
      <c r="O725" s="13">
        <v>806508287</v>
      </c>
      <c r="P725" s="11" t="s">
        <v>14</v>
      </c>
      <c r="Q725" s="78">
        <v>36487</v>
      </c>
      <c r="R725" s="79" t="s">
        <v>1602</v>
      </c>
      <c r="S725" s="16">
        <v>20</v>
      </c>
      <c r="T725" s="17" t="s">
        <v>15</v>
      </c>
      <c r="U725" s="157">
        <v>71469</v>
      </c>
      <c r="V725" s="12">
        <v>4</v>
      </c>
    </row>
    <row r="726" spans="1:22" hidden="1" x14ac:dyDescent="0.25">
      <c r="A726" s="11" t="s">
        <v>48</v>
      </c>
      <c r="B726" s="12" t="s">
        <v>12</v>
      </c>
      <c r="C726" s="11" t="s">
        <v>522</v>
      </c>
      <c r="D726" s="13">
        <v>525699951</v>
      </c>
      <c r="E726" s="11" t="s">
        <v>26</v>
      </c>
      <c r="F726" s="78">
        <v>38802</v>
      </c>
      <c r="G726" s="79" t="str">
        <f t="shared" si="22"/>
        <v>March</v>
      </c>
      <c r="H726" s="16">
        <f t="shared" ca="1" si="23"/>
        <v>14</v>
      </c>
      <c r="I726" s="17"/>
      <c r="J726" s="93">
        <v>19348</v>
      </c>
      <c r="K726" s="12">
        <v>5</v>
      </c>
      <c r="L726" s="11" t="s">
        <v>681</v>
      </c>
      <c r="M726" s="12" t="s">
        <v>12</v>
      </c>
      <c r="N726" s="11" t="s">
        <v>780</v>
      </c>
      <c r="O726" s="13">
        <v>776823797</v>
      </c>
      <c r="P726" s="11" t="s">
        <v>17</v>
      </c>
      <c r="Q726" s="78">
        <v>36243</v>
      </c>
      <c r="R726" s="79" t="s">
        <v>1599</v>
      </c>
      <c r="S726" s="16">
        <v>21</v>
      </c>
      <c r="T726" s="17"/>
      <c r="U726" s="157">
        <v>115439</v>
      </c>
      <c r="V726" s="12">
        <v>4</v>
      </c>
    </row>
    <row r="727" spans="1:22" x14ac:dyDescent="0.25">
      <c r="A727" s="11" t="s">
        <v>124</v>
      </c>
      <c r="B727" s="12" t="s">
        <v>28</v>
      </c>
      <c r="C727" s="11" t="s">
        <v>220</v>
      </c>
      <c r="D727" s="13">
        <v>708108747</v>
      </c>
      <c r="E727" s="11" t="s">
        <v>14</v>
      </c>
      <c r="F727" s="78">
        <v>40799</v>
      </c>
      <c r="G727" s="79" t="str">
        <f t="shared" si="22"/>
        <v>September</v>
      </c>
      <c r="H727" s="16">
        <f t="shared" ca="1" si="23"/>
        <v>9</v>
      </c>
      <c r="I727" s="17" t="s">
        <v>15</v>
      </c>
      <c r="J727" s="93">
        <v>101488</v>
      </c>
      <c r="K727" s="12">
        <v>3</v>
      </c>
      <c r="L727" s="11" t="s">
        <v>431</v>
      </c>
      <c r="M727" s="12" t="s">
        <v>12</v>
      </c>
      <c r="N727" s="11" t="s">
        <v>611</v>
      </c>
      <c r="O727" s="13">
        <v>855135948</v>
      </c>
      <c r="P727" s="11" t="s">
        <v>14</v>
      </c>
      <c r="Q727" s="78">
        <v>42671</v>
      </c>
      <c r="R727" s="79" t="s">
        <v>1596</v>
      </c>
      <c r="S727" s="16">
        <v>4</v>
      </c>
      <c r="T727" s="17" t="s">
        <v>37</v>
      </c>
      <c r="U727" s="157">
        <v>97281</v>
      </c>
      <c r="V727" s="12">
        <v>2</v>
      </c>
    </row>
    <row r="728" spans="1:22" x14ac:dyDescent="0.25">
      <c r="A728" s="11" t="s">
        <v>604</v>
      </c>
      <c r="B728" s="12" t="s">
        <v>28</v>
      </c>
      <c r="C728" s="11" t="s">
        <v>220</v>
      </c>
      <c r="D728" s="13">
        <v>501523688</v>
      </c>
      <c r="E728" s="11" t="s">
        <v>14</v>
      </c>
      <c r="F728" s="78">
        <v>38376</v>
      </c>
      <c r="G728" s="79" t="str">
        <f t="shared" si="22"/>
        <v>January</v>
      </c>
      <c r="H728" s="16">
        <f t="shared" ca="1" si="23"/>
        <v>15</v>
      </c>
      <c r="I728" s="17" t="s">
        <v>15</v>
      </c>
      <c r="J728" s="93">
        <v>107636</v>
      </c>
      <c r="K728" s="12">
        <v>2</v>
      </c>
      <c r="L728" s="11" t="s">
        <v>458</v>
      </c>
      <c r="M728" s="12" t="s">
        <v>31</v>
      </c>
      <c r="N728" s="11" t="s">
        <v>433</v>
      </c>
      <c r="O728" s="13">
        <v>665006199</v>
      </c>
      <c r="P728" s="11" t="s">
        <v>14</v>
      </c>
      <c r="Q728" s="78">
        <v>39423</v>
      </c>
      <c r="R728" s="79" t="s">
        <v>1598</v>
      </c>
      <c r="S728" s="16">
        <v>12</v>
      </c>
      <c r="T728" s="17" t="s">
        <v>42</v>
      </c>
      <c r="U728" s="157">
        <v>61358</v>
      </c>
      <c r="V728" s="12">
        <v>5</v>
      </c>
    </row>
    <row r="729" spans="1:22" hidden="1" x14ac:dyDescent="0.25">
      <c r="A729" s="11" t="s">
        <v>125</v>
      </c>
      <c r="B729" s="12" t="s">
        <v>33</v>
      </c>
      <c r="C729" s="11" t="s">
        <v>433</v>
      </c>
      <c r="D729" s="13">
        <v>557568959</v>
      </c>
      <c r="E729" s="11" t="s">
        <v>17</v>
      </c>
      <c r="F729" s="78">
        <v>38303</v>
      </c>
      <c r="G729" s="79" t="str">
        <f t="shared" si="22"/>
        <v>November</v>
      </c>
      <c r="H729" s="16">
        <f t="shared" ca="1" si="23"/>
        <v>16</v>
      </c>
      <c r="I729" s="17"/>
      <c r="J729" s="93">
        <v>73157</v>
      </c>
      <c r="K729" s="12">
        <v>4</v>
      </c>
      <c r="L729" s="11" t="s">
        <v>605</v>
      </c>
      <c r="M729" s="12" t="s">
        <v>33</v>
      </c>
      <c r="N729" s="11" t="s">
        <v>685</v>
      </c>
      <c r="O729" s="13">
        <v>763182349</v>
      </c>
      <c r="P729" s="11" t="s">
        <v>17</v>
      </c>
      <c r="Q729" s="78">
        <v>36982</v>
      </c>
      <c r="R729" s="79" t="s">
        <v>1601</v>
      </c>
      <c r="S729" s="16">
        <v>19</v>
      </c>
      <c r="T729" s="17"/>
      <c r="U729" s="157">
        <v>101993</v>
      </c>
      <c r="V729" s="12">
        <v>3</v>
      </c>
    </row>
    <row r="730" spans="1:22" x14ac:dyDescent="0.25">
      <c r="A730" s="11" t="s">
        <v>368</v>
      </c>
      <c r="B730" s="12" t="s">
        <v>33</v>
      </c>
      <c r="C730" s="11" t="s">
        <v>505</v>
      </c>
      <c r="D730" s="13">
        <v>198564686</v>
      </c>
      <c r="E730" s="11" t="s">
        <v>14</v>
      </c>
      <c r="F730" s="78">
        <v>36102</v>
      </c>
      <c r="G730" s="79" t="str">
        <f t="shared" si="22"/>
        <v>November</v>
      </c>
      <c r="H730" s="16">
        <f t="shared" ca="1" si="23"/>
        <v>22</v>
      </c>
      <c r="I730" s="17" t="s">
        <v>15</v>
      </c>
      <c r="J730" s="93">
        <v>96836</v>
      </c>
      <c r="K730" s="12">
        <v>1</v>
      </c>
      <c r="L730" s="11" t="s">
        <v>49</v>
      </c>
      <c r="M730" s="12" t="s">
        <v>12</v>
      </c>
      <c r="N730" s="11" t="s">
        <v>220</v>
      </c>
      <c r="O730" s="13">
        <v>684054281</v>
      </c>
      <c r="P730" s="11" t="s">
        <v>14</v>
      </c>
      <c r="Q730" s="78">
        <v>41002</v>
      </c>
      <c r="R730" s="79" t="s">
        <v>1601</v>
      </c>
      <c r="S730" s="16">
        <v>8</v>
      </c>
      <c r="T730" s="17" t="s">
        <v>15</v>
      </c>
      <c r="U730" s="157">
        <v>63909</v>
      </c>
      <c r="V730" s="12">
        <v>2</v>
      </c>
    </row>
    <row r="731" spans="1:22" hidden="1" x14ac:dyDescent="0.25">
      <c r="A731" s="11" t="s">
        <v>803</v>
      </c>
      <c r="B731" s="12" t="s">
        <v>28</v>
      </c>
      <c r="C731" s="11" t="s">
        <v>220</v>
      </c>
      <c r="D731" s="13">
        <v>806508287</v>
      </c>
      <c r="E731" s="11" t="s">
        <v>14</v>
      </c>
      <c r="F731" s="78">
        <v>36487</v>
      </c>
      <c r="G731" s="79" t="str">
        <f t="shared" si="22"/>
        <v>November</v>
      </c>
      <c r="H731" s="16">
        <f t="shared" ca="1" si="23"/>
        <v>21</v>
      </c>
      <c r="I731" s="17" t="s">
        <v>15</v>
      </c>
      <c r="J731" s="93">
        <v>71469</v>
      </c>
      <c r="K731" s="12">
        <v>4</v>
      </c>
      <c r="L731" s="11" t="s">
        <v>606</v>
      </c>
      <c r="M731" s="12" t="s">
        <v>28</v>
      </c>
      <c r="N731" s="11" t="s">
        <v>522</v>
      </c>
      <c r="O731" s="13">
        <v>113252240</v>
      </c>
      <c r="P731" s="11" t="s">
        <v>14</v>
      </c>
      <c r="Q731" s="78">
        <v>39392</v>
      </c>
      <c r="R731" s="79" t="s">
        <v>1602</v>
      </c>
      <c r="S731" s="16">
        <v>12</v>
      </c>
      <c r="T731" s="17" t="s">
        <v>15</v>
      </c>
      <c r="U731" s="157">
        <v>84240</v>
      </c>
      <c r="V731" s="12">
        <v>4</v>
      </c>
    </row>
    <row r="732" spans="1:22" x14ac:dyDescent="0.25">
      <c r="A732" s="11" t="s">
        <v>681</v>
      </c>
      <c r="B732" s="12" t="s">
        <v>12</v>
      </c>
      <c r="C732" s="11" t="s">
        <v>780</v>
      </c>
      <c r="D732" s="13">
        <v>776823797</v>
      </c>
      <c r="E732" s="11" t="s">
        <v>17</v>
      </c>
      <c r="F732" s="78">
        <v>36243</v>
      </c>
      <c r="G732" s="79" t="str">
        <f t="shared" si="22"/>
        <v>March</v>
      </c>
      <c r="H732" s="16">
        <f t="shared" ca="1" si="23"/>
        <v>21</v>
      </c>
      <c r="I732" s="17"/>
      <c r="J732" s="93">
        <v>115439</v>
      </c>
      <c r="K732" s="12">
        <v>4</v>
      </c>
      <c r="L732" s="11" t="s">
        <v>607</v>
      </c>
      <c r="M732" s="12" t="s">
        <v>12</v>
      </c>
      <c r="N732" s="11" t="s">
        <v>29</v>
      </c>
      <c r="O732" s="13">
        <v>297852686</v>
      </c>
      <c r="P732" s="11" t="s">
        <v>14</v>
      </c>
      <c r="Q732" s="78">
        <v>42560</v>
      </c>
      <c r="R732" s="79" t="s">
        <v>1593</v>
      </c>
      <c r="S732" s="16">
        <v>4</v>
      </c>
      <c r="T732" s="17" t="s">
        <v>42</v>
      </c>
      <c r="U732" s="157">
        <v>78692</v>
      </c>
      <c r="V732" s="12">
        <v>5</v>
      </c>
    </row>
    <row r="733" spans="1:22" hidden="1" x14ac:dyDescent="0.25">
      <c r="A733" s="11" t="s">
        <v>431</v>
      </c>
      <c r="B733" s="12" t="s">
        <v>12</v>
      </c>
      <c r="C733" s="11" t="s">
        <v>611</v>
      </c>
      <c r="D733" s="13">
        <v>855135948</v>
      </c>
      <c r="E733" s="11" t="s">
        <v>14</v>
      </c>
      <c r="F733" s="78">
        <v>42671</v>
      </c>
      <c r="G733" s="79" t="str">
        <f t="shared" si="22"/>
        <v>October</v>
      </c>
      <c r="H733" s="16">
        <f t="shared" ca="1" si="23"/>
        <v>4</v>
      </c>
      <c r="I733" s="17" t="s">
        <v>37</v>
      </c>
      <c r="J733" s="93">
        <v>97281</v>
      </c>
      <c r="K733" s="12">
        <v>2</v>
      </c>
      <c r="L733" s="11" t="s">
        <v>369</v>
      </c>
      <c r="M733" s="12" t="s">
        <v>12</v>
      </c>
      <c r="N733" s="11" t="s">
        <v>67</v>
      </c>
      <c r="O733" s="13">
        <v>648911225</v>
      </c>
      <c r="P733" s="11" t="s">
        <v>17</v>
      </c>
      <c r="Q733" s="78">
        <v>36837</v>
      </c>
      <c r="R733" s="79" t="s">
        <v>1602</v>
      </c>
      <c r="S733" s="16">
        <v>19</v>
      </c>
      <c r="T733" s="17"/>
      <c r="U733" s="157">
        <v>112077</v>
      </c>
      <c r="V733" s="12">
        <v>4</v>
      </c>
    </row>
    <row r="734" spans="1:22" hidden="1" x14ac:dyDescent="0.25">
      <c r="A734" s="11" t="s">
        <v>458</v>
      </c>
      <c r="B734" s="12" t="s">
        <v>31</v>
      </c>
      <c r="C734" s="11" t="s">
        <v>433</v>
      </c>
      <c r="D734" s="13">
        <v>665006199</v>
      </c>
      <c r="E734" s="11" t="s">
        <v>14</v>
      </c>
      <c r="F734" s="78">
        <v>39423</v>
      </c>
      <c r="G734" s="79" t="str">
        <f t="shared" si="22"/>
        <v>December</v>
      </c>
      <c r="H734" s="16">
        <f t="shared" ca="1" si="23"/>
        <v>13</v>
      </c>
      <c r="I734" s="17" t="s">
        <v>42</v>
      </c>
      <c r="J734" s="93">
        <v>61358</v>
      </c>
      <c r="K734" s="12">
        <v>5</v>
      </c>
      <c r="L734" s="11" t="s">
        <v>608</v>
      </c>
      <c r="M734" s="12" t="s">
        <v>33</v>
      </c>
      <c r="N734" s="11" t="s">
        <v>220</v>
      </c>
      <c r="O734" s="13">
        <v>167058119</v>
      </c>
      <c r="P734" s="11" t="s">
        <v>26</v>
      </c>
      <c r="Q734" s="78">
        <v>40586</v>
      </c>
      <c r="R734" s="79" t="s">
        <v>1604</v>
      </c>
      <c r="S734" s="16">
        <v>9</v>
      </c>
      <c r="T734" s="17"/>
      <c r="U734" s="157">
        <v>12004</v>
      </c>
      <c r="V734" s="12">
        <v>1</v>
      </c>
    </row>
    <row r="735" spans="1:22" x14ac:dyDescent="0.25">
      <c r="A735" s="11" t="s">
        <v>605</v>
      </c>
      <c r="B735" s="12" t="s">
        <v>33</v>
      </c>
      <c r="C735" s="11" t="s">
        <v>685</v>
      </c>
      <c r="D735" s="13">
        <v>763182349</v>
      </c>
      <c r="E735" s="11" t="s">
        <v>17</v>
      </c>
      <c r="F735" s="78">
        <v>36982</v>
      </c>
      <c r="G735" s="79" t="str">
        <f t="shared" si="22"/>
        <v>April</v>
      </c>
      <c r="H735" s="16">
        <f t="shared" ca="1" si="23"/>
        <v>19</v>
      </c>
      <c r="I735" s="17"/>
      <c r="J735" s="93">
        <v>101993</v>
      </c>
      <c r="K735" s="12">
        <v>3</v>
      </c>
      <c r="L735" s="11" t="s">
        <v>778</v>
      </c>
      <c r="M735" s="12" t="s">
        <v>28</v>
      </c>
      <c r="N735" s="11" t="s">
        <v>460</v>
      </c>
      <c r="O735" s="13">
        <v>948252103</v>
      </c>
      <c r="P735" s="11" t="s">
        <v>26</v>
      </c>
      <c r="Q735" s="78">
        <v>39185</v>
      </c>
      <c r="R735" s="79" t="s">
        <v>1601</v>
      </c>
      <c r="S735" s="16">
        <v>13</v>
      </c>
      <c r="T735" s="17"/>
      <c r="U735" s="157">
        <v>53681</v>
      </c>
      <c r="V735" s="12">
        <v>1</v>
      </c>
    </row>
    <row r="736" spans="1:22" hidden="1" x14ac:dyDescent="0.25">
      <c r="A736" s="11" t="s">
        <v>49</v>
      </c>
      <c r="B736" s="12" t="s">
        <v>12</v>
      </c>
      <c r="C736" s="11" t="s">
        <v>220</v>
      </c>
      <c r="D736" s="13">
        <v>684054281</v>
      </c>
      <c r="E736" s="11" t="s">
        <v>14</v>
      </c>
      <c r="F736" s="78">
        <v>41002</v>
      </c>
      <c r="G736" s="79" t="str">
        <f t="shared" si="22"/>
        <v>April</v>
      </c>
      <c r="H736" s="16">
        <f t="shared" ca="1" si="23"/>
        <v>8</v>
      </c>
      <c r="I736" s="17" t="s">
        <v>15</v>
      </c>
      <c r="J736" s="93">
        <v>63909</v>
      </c>
      <c r="K736" s="12">
        <v>2</v>
      </c>
      <c r="L736" s="11" t="s">
        <v>795</v>
      </c>
      <c r="M736" s="12" t="s">
        <v>28</v>
      </c>
      <c r="N736" s="11" t="s">
        <v>460</v>
      </c>
      <c r="O736" s="13">
        <v>934447306</v>
      </c>
      <c r="P736" s="11" t="s">
        <v>14</v>
      </c>
      <c r="Q736" s="78">
        <v>36967</v>
      </c>
      <c r="R736" s="79" t="s">
        <v>1599</v>
      </c>
      <c r="S736" s="16">
        <v>10</v>
      </c>
      <c r="T736" s="17" t="s">
        <v>37</v>
      </c>
      <c r="U736" s="157">
        <v>98591</v>
      </c>
      <c r="V736" s="12">
        <v>5</v>
      </c>
    </row>
    <row r="737" spans="1:22" hidden="1" x14ac:dyDescent="0.25">
      <c r="A737" s="11" t="s">
        <v>606</v>
      </c>
      <c r="B737" s="12" t="s">
        <v>28</v>
      </c>
      <c r="C737" s="11" t="s">
        <v>522</v>
      </c>
      <c r="D737" s="13">
        <v>113252240</v>
      </c>
      <c r="E737" s="11" t="s">
        <v>14</v>
      </c>
      <c r="F737" s="78">
        <v>39392</v>
      </c>
      <c r="G737" s="79" t="str">
        <f t="shared" si="22"/>
        <v>November</v>
      </c>
      <c r="H737" s="16">
        <f t="shared" ca="1" si="23"/>
        <v>13</v>
      </c>
      <c r="I737" s="17" t="s">
        <v>15</v>
      </c>
      <c r="J737" s="93">
        <v>84240</v>
      </c>
      <c r="K737" s="12">
        <v>4</v>
      </c>
      <c r="L737" s="11" t="s">
        <v>682</v>
      </c>
      <c r="M737" s="12" t="s">
        <v>12</v>
      </c>
      <c r="N737" s="11" t="s">
        <v>220</v>
      </c>
      <c r="O737" s="13">
        <v>436778229</v>
      </c>
      <c r="P737" s="11" t="s">
        <v>17</v>
      </c>
      <c r="Q737" s="78">
        <v>42678</v>
      </c>
      <c r="R737" s="79" t="s">
        <v>1602</v>
      </c>
      <c r="S737" s="16">
        <v>3</v>
      </c>
      <c r="T737" s="17"/>
      <c r="U737" s="157">
        <v>81054</v>
      </c>
      <c r="V737" s="12">
        <v>5</v>
      </c>
    </row>
    <row r="738" spans="1:22" hidden="1" x14ac:dyDescent="0.25">
      <c r="A738" s="11" t="s">
        <v>607</v>
      </c>
      <c r="B738" s="12" t="s">
        <v>12</v>
      </c>
      <c r="C738" s="11" t="s">
        <v>29</v>
      </c>
      <c r="D738" s="13">
        <v>297852686</v>
      </c>
      <c r="E738" s="11" t="s">
        <v>14</v>
      </c>
      <c r="F738" s="78">
        <v>42560</v>
      </c>
      <c r="G738" s="79" t="str">
        <f t="shared" si="22"/>
        <v>July</v>
      </c>
      <c r="H738" s="16">
        <f t="shared" ca="1" si="23"/>
        <v>4</v>
      </c>
      <c r="I738" s="17" t="s">
        <v>42</v>
      </c>
      <c r="J738" s="93">
        <v>78692</v>
      </c>
      <c r="K738" s="12">
        <v>5</v>
      </c>
      <c r="L738" s="11" t="s">
        <v>503</v>
      </c>
      <c r="M738" s="12" t="s">
        <v>28</v>
      </c>
      <c r="N738" s="11" t="s">
        <v>522</v>
      </c>
      <c r="O738" s="13">
        <v>313358310</v>
      </c>
      <c r="P738" s="11" t="s">
        <v>14</v>
      </c>
      <c r="Q738" s="78">
        <v>37078</v>
      </c>
      <c r="R738" s="79" t="s">
        <v>1593</v>
      </c>
      <c r="S738" s="16">
        <v>13</v>
      </c>
      <c r="T738" s="17" t="s">
        <v>15</v>
      </c>
      <c r="U738" s="157">
        <v>84629</v>
      </c>
      <c r="V738" s="12">
        <v>2</v>
      </c>
    </row>
    <row r="739" spans="1:22" x14ac:dyDescent="0.25">
      <c r="A739" s="11" t="s">
        <v>369</v>
      </c>
      <c r="B739" s="12" t="s">
        <v>12</v>
      </c>
      <c r="C739" s="11" t="s">
        <v>67</v>
      </c>
      <c r="D739" s="13">
        <v>648911225</v>
      </c>
      <c r="E739" s="11" t="s">
        <v>17</v>
      </c>
      <c r="F739" s="78">
        <v>36837</v>
      </c>
      <c r="G739" s="79" t="str">
        <f t="shared" si="22"/>
        <v>November</v>
      </c>
      <c r="H739" s="16">
        <f t="shared" ca="1" si="23"/>
        <v>20</v>
      </c>
      <c r="I739" s="17"/>
      <c r="J739" s="93">
        <v>112077</v>
      </c>
      <c r="K739" s="12">
        <v>4</v>
      </c>
      <c r="L739" s="11" t="s">
        <v>371</v>
      </c>
      <c r="M739" s="12" t="s">
        <v>12</v>
      </c>
      <c r="N739" s="11" t="s">
        <v>220</v>
      </c>
      <c r="O739" s="13">
        <v>405396173</v>
      </c>
      <c r="P739" s="11" t="s">
        <v>14</v>
      </c>
      <c r="Q739" s="78">
        <v>41589</v>
      </c>
      <c r="R739" s="79" t="s">
        <v>1602</v>
      </c>
      <c r="S739" s="16">
        <v>6</v>
      </c>
      <c r="T739" s="17" t="s">
        <v>42</v>
      </c>
      <c r="U739" s="157">
        <v>92759</v>
      </c>
      <c r="V739" s="12">
        <v>4</v>
      </c>
    </row>
    <row r="740" spans="1:22" hidden="1" x14ac:dyDescent="0.25">
      <c r="A740" s="11" t="s">
        <v>608</v>
      </c>
      <c r="B740" s="12" t="s">
        <v>33</v>
      </c>
      <c r="C740" s="11" t="s">
        <v>220</v>
      </c>
      <c r="D740" s="13">
        <v>167058119</v>
      </c>
      <c r="E740" s="11" t="s">
        <v>26</v>
      </c>
      <c r="F740" s="78">
        <v>40586</v>
      </c>
      <c r="G740" s="79" t="str">
        <f t="shared" si="22"/>
        <v>February</v>
      </c>
      <c r="H740" s="16">
        <f t="shared" ca="1" si="23"/>
        <v>9</v>
      </c>
      <c r="I740" s="17"/>
      <c r="J740" s="93">
        <v>12004</v>
      </c>
      <c r="K740" s="12">
        <v>1</v>
      </c>
      <c r="L740" s="11" t="s">
        <v>683</v>
      </c>
      <c r="M740" s="12" t="s">
        <v>28</v>
      </c>
      <c r="N740" s="11" t="s">
        <v>136</v>
      </c>
      <c r="O740" s="13">
        <v>651995963</v>
      </c>
      <c r="P740" s="11" t="s">
        <v>26</v>
      </c>
      <c r="Q740" s="78">
        <v>43169</v>
      </c>
      <c r="R740" s="79" t="s">
        <v>1599</v>
      </c>
      <c r="S740" s="16">
        <v>2</v>
      </c>
      <c r="T740" s="17"/>
      <c r="U740" s="157">
        <v>37103</v>
      </c>
      <c r="V740" s="12">
        <v>4</v>
      </c>
    </row>
    <row r="741" spans="1:22" hidden="1" x14ac:dyDescent="0.25">
      <c r="A741" s="11" t="s">
        <v>778</v>
      </c>
      <c r="B741" s="12" t="s">
        <v>28</v>
      </c>
      <c r="C741" s="11" t="s">
        <v>460</v>
      </c>
      <c r="D741" s="13">
        <v>948252103</v>
      </c>
      <c r="E741" s="11" t="s">
        <v>26</v>
      </c>
      <c r="F741" s="78">
        <v>39185</v>
      </c>
      <c r="G741" s="79" t="str">
        <f t="shared" si="22"/>
        <v>April</v>
      </c>
      <c r="H741" s="16">
        <f t="shared" ca="1" si="23"/>
        <v>13</v>
      </c>
      <c r="I741" s="17"/>
      <c r="J741" s="93">
        <v>53681</v>
      </c>
      <c r="K741" s="12">
        <v>1</v>
      </c>
      <c r="L741" s="11" t="s">
        <v>609</v>
      </c>
      <c r="M741" s="12" t="s">
        <v>28</v>
      </c>
      <c r="N741" s="11" t="s">
        <v>611</v>
      </c>
      <c r="O741" s="13">
        <v>272659955</v>
      </c>
      <c r="P741" s="11" t="s">
        <v>14</v>
      </c>
      <c r="Q741" s="78">
        <v>37141</v>
      </c>
      <c r="R741" s="79" t="s">
        <v>1595</v>
      </c>
      <c r="S741" s="16">
        <v>14</v>
      </c>
      <c r="T741" s="17" t="s">
        <v>20</v>
      </c>
      <c r="U741" s="157">
        <v>65462</v>
      </c>
      <c r="V741" s="12">
        <v>2</v>
      </c>
    </row>
    <row r="742" spans="1:22" hidden="1" x14ac:dyDescent="0.25">
      <c r="A742" s="11" t="s">
        <v>795</v>
      </c>
      <c r="B742" s="12" t="s">
        <v>28</v>
      </c>
      <c r="C742" s="11" t="s">
        <v>460</v>
      </c>
      <c r="D742" s="13">
        <v>934447306</v>
      </c>
      <c r="E742" s="11" t="s">
        <v>14</v>
      </c>
      <c r="F742" s="78">
        <v>36967</v>
      </c>
      <c r="G742" s="79" t="str">
        <f t="shared" si="22"/>
        <v>March</v>
      </c>
      <c r="H742" s="16">
        <v>10</v>
      </c>
      <c r="I742" s="17" t="s">
        <v>37</v>
      </c>
      <c r="J742" s="93">
        <v>98591</v>
      </c>
      <c r="K742" s="12">
        <v>5</v>
      </c>
      <c r="L742" s="11" t="s">
        <v>60</v>
      </c>
      <c r="M742" s="12" t="s">
        <v>12</v>
      </c>
      <c r="N742" s="11" t="s">
        <v>67</v>
      </c>
      <c r="O742" s="13">
        <v>822974734</v>
      </c>
      <c r="P742" s="11" t="s">
        <v>26</v>
      </c>
      <c r="Q742" s="78">
        <v>39343</v>
      </c>
      <c r="R742" s="79" t="s">
        <v>1595</v>
      </c>
      <c r="S742" s="16">
        <v>13</v>
      </c>
      <c r="T742" s="17"/>
      <c r="U742" s="157">
        <v>44626</v>
      </c>
      <c r="V742" s="12">
        <v>5</v>
      </c>
    </row>
    <row r="743" spans="1:22" hidden="1" x14ac:dyDescent="0.25">
      <c r="A743" s="11" t="s">
        <v>682</v>
      </c>
      <c r="B743" s="12" t="s">
        <v>12</v>
      </c>
      <c r="C743" s="11" t="s">
        <v>220</v>
      </c>
      <c r="D743" s="13">
        <v>436778229</v>
      </c>
      <c r="E743" s="11" t="s">
        <v>17</v>
      </c>
      <c r="F743" s="78">
        <v>42678</v>
      </c>
      <c r="G743" s="79" t="str">
        <f t="shared" si="22"/>
        <v>November</v>
      </c>
      <c r="H743" s="16">
        <f t="shared" ca="1" si="23"/>
        <v>4</v>
      </c>
      <c r="I743" s="17"/>
      <c r="J743" s="93">
        <v>81054</v>
      </c>
      <c r="K743" s="12">
        <v>5</v>
      </c>
      <c r="S743" s="17"/>
      <c r="T743" s="17"/>
    </row>
    <row r="744" spans="1:22" hidden="1" x14ac:dyDescent="0.25">
      <c r="A744" s="11" t="s">
        <v>503</v>
      </c>
      <c r="B744" s="12" t="s">
        <v>28</v>
      </c>
      <c r="C744" s="11" t="s">
        <v>522</v>
      </c>
      <c r="D744" s="13">
        <v>313358310</v>
      </c>
      <c r="E744" s="11" t="s">
        <v>14</v>
      </c>
      <c r="F744" s="78">
        <v>37078</v>
      </c>
      <c r="G744" s="79" t="str">
        <f t="shared" si="22"/>
        <v>July</v>
      </c>
      <c r="H744" s="16">
        <v>13</v>
      </c>
      <c r="I744" s="17" t="s">
        <v>15</v>
      </c>
      <c r="J744" s="93">
        <v>84629</v>
      </c>
      <c r="K744" s="12">
        <v>2</v>
      </c>
      <c r="S744" s="17"/>
      <c r="T744" s="17"/>
    </row>
    <row r="745" spans="1:22" hidden="1" x14ac:dyDescent="0.25">
      <c r="A745" s="11" t="s">
        <v>371</v>
      </c>
      <c r="B745" s="12" t="s">
        <v>12</v>
      </c>
      <c r="C745" s="11" t="s">
        <v>220</v>
      </c>
      <c r="D745" s="13">
        <v>405396173</v>
      </c>
      <c r="E745" s="11" t="s">
        <v>14</v>
      </c>
      <c r="F745" s="78">
        <v>41589</v>
      </c>
      <c r="G745" s="79" t="str">
        <f t="shared" si="22"/>
        <v>November</v>
      </c>
      <c r="H745" s="16">
        <f t="shared" ca="1" si="23"/>
        <v>7</v>
      </c>
      <c r="I745" s="17" t="s">
        <v>42</v>
      </c>
      <c r="J745" s="93">
        <v>92759</v>
      </c>
      <c r="K745" s="12">
        <v>4</v>
      </c>
      <c r="S745" s="17"/>
      <c r="T745" s="17"/>
    </row>
    <row r="746" spans="1:22" hidden="1" x14ac:dyDescent="0.25">
      <c r="A746" s="11" t="s">
        <v>683</v>
      </c>
      <c r="B746" s="12" t="s">
        <v>28</v>
      </c>
      <c r="C746" s="11" t="s">
        <v>136</v>
      </c>
      <c r="D746" s="13">
        <v>651995963</v>
      </c>
      <c r="E746" s="11" t="s">
        <v>26</v>
      </c>
      <c r="F746" s="78">
        <v>43169</v>
      </c>
      <c r="G746" s="79" t="str">
        <f t="shared" si="22"/>
        <v>March</v>
      </c>
      <c r="H746" s="16">
        <f t="shared" ca="1" si="23"/>
        <v>2</v>
      </c>
      <c r="I746" s="17"/>
      <c r="J746" s="93">
        <v>37103</v>
      </c>
      <c r="K746" s="12">
        <v>4</v>
      </c>
      <c r="S746" s="17"/>
      <c r="T746" s="17"/>
    </row>
    <row r="747" spans="1:22" hidden="1" x14ac:dyDescent="0.25">
      <c r="A747" s="11" t="s">
        <v>609</v>
      </c>
      <c r="B747" s="12" t="s">
        <v>28</v>
      </c>
      <c r="C747" s="11" t="s">
        <v>611</v>
      </c>
      <c r="D747" s="13">
        <v>272659955</v>
      </c>
      <c r="E747" s="11" t="s">
        <v>14</v>
      </c>
      <c r="F747" s="78">
        <v>37141</v>
      </c>
      <c r="G747" s="79" t="str">
        <f t="shared" si="22"/>
        <v>September</v>
      </c>
      <c r="H747" s="16">
        <v>14</v>
      </c>
      <c r="I747" s="17" t="s">
        <v>20</v>
      </c>
      <c r="J747" s="93">
        <v>65462</v>
      </c>
      <c r="K747" s="12">
        <v>2</v>
      </c>
      <c r="S747" s="17"/>
      <c r="T747" s="91"/>
    </row>
    <row r="748" spans="1:22" hidden="1" x14ac:dyDescent="0.25">
      <c r="A748" s="11" t="s">
        <v>60</v>
      </c>
      <c r="B748" s="12" t="s">
        <v>12</v>
      </c>
      <c r="C748" s="11" t="s">
        <v>67</v>
      </c>
      <c r="D748" s="13">
        <v>822974734</v>
      </c>
      <c r="E748" s="11" t="s">
        <v>26</v>
      </c>
      <c r="F748" s="78">
        <v>39343</v>
      </c>
      <c r="G748" s="79" t="str">
        <f t="shared" si="22"/>
        <v>September</v>
      </c>
      <c r="H748" s="16">
        <f t="shared" ca="1" si="23"/>
        <v>13</v>
      </c>
      <c r="I748" s="17"/>
      <c r="J748" s="93">
        <v>44626</v>
      </c>
      <c r="K748" s="12">
        <v>5</v>
      </c>
      <c r="S748" s="17"/>
      <c r="T748" s="17"/>
    </row>
    <row r="749" spans="1:22" x14ac:dyDescent="0.25">
      <c r="S749" s="17"/>
      <c r="T749" s="17"/>
    </row>
    <row r="750" spans="1:22" x14ac:dyDescent="0.25">
      <c r="S750" s="17"/>
      <c r="T750" s="91"/>
    </row>
    <row r="751" spans="1:22" x14ac:dyDescent="0.25">
      <c r="S751" s="17"/>
      <c r="T751" s="17"/>
    </row>
    <row r="752" spans="1:22" x14ac:dyDescent="0.25">
      <c r="S752" s="17"/>
      <c r="T752" s="17"/>
    </row>
    <row r="753" spans="19:20" x14ac:dyDescent="0.25">
      <c r="S753" s="17"/>
      <c r="T753" s="17"/>
    </row>
    <row r="754" spans="19:20" x14ac:dyDescent="0.25">
      <c r="S754" s="17"/>
      <c r="T754" s="17"/>
    </row>
    <row r="755" spans="19:20" x14ac:dyDescent="0.25">
      <c r="S755" s="17"/>
      <c r="T755" s="17"/>
    </row>
    <row r="756" spans="19:20" x14ac:dyDescent="0.25">
      <c r="S756" s="17"/>
      <c r="T756" s="17"/>
    </row>
    <row r="757" spans="19:20" x14ac:dyDescent="0.25">
      <c r="S757" s="17"/>
      <c r="T757" s="17"/>
    </row>
    <row r="758" spans="19:20" x14ac:dyDescent="0.25">
      <c r="S758" s="17"/>
      <c r="T758" s="17"/>
    </row>
    <row r="759" spans="19:20" x14ac:dyDescent="0.25">
      <c r="S759" s="17"/>
      <c r="T759" s="17"/>
    </row>
    <row r="760" spans="19:20" x14ac:dyDescent="0.25">
      <c r="S760" s="17"/>
      <c r="T760" s="17"/>
    </row>
    <row r="761" spans="19:20" x14ac:dyDescent="0.25">
      <c r="S761" s="17"/>
      <c r="T761" s="17"/>
    </row>
    <row r="762" spans="19:20" x14ac:dyDescent="0.25">
      <c r="S762" s="17"/>
      <c r="T762" s="17"/>
    </row>
    <row r="763" spans="19:20" x14ac:dyDescent="0.25">
      <c r="S763" s="17"/>
      <c r="T763" s="17"/>
    </row>
    <row r="764" spans="19:20" x14ac:dyDescent="0.25">
      <c r="S764" s="17"/>
      <c r="T764" s="17"/>
    </row>
    <row r="765" spans="19:20" x14ac:dyDescent="0.25">
      <c r="S765" s="17"/>
      <c r="T765" s="17"/>
    </row>
    <row r="766" spans="19:20" x14ac:dyDescent="0.25">
      <c r="S766" s="17"/>
      <c r="T766" s="17"/>
    </row>
    <row r="767" spans="19:20" x14ac:dyDescent="0.25">
      <c r="S767" s="17"/>
      <c r="T767" s="17"/>
    </row>
    <row r="768" spans="19:20" x14ac:dyDescent="0.25">
      <c r="S768" s="17"/>
      <c r="T768" s="17"/>
    </row>
    <row r="769" spans="19:20" x14ac:dyDescent="0.25">
      <c r="S769" s="17"/>
      <c r="T769" s="17"/>
    </row>
    <row r="770" spans="19:20" x14ac:dyDescent="0.25">
      <c r="S770" s="17"/>
      <c r="T770" s="17"/>
    </row>
    <row r="771" spans="19:20" x14ac:dyDescent="0.25">
      <c r="S771" s="17"/>
      <c r="T771" s="17"/>
    </row>
    <row r="772" spans="19:20" x14ac:dyDescent="0.25">
      <c r="S772" s="17"/>
      <c r="T772" s="17"/>
    </row>
    <row r="773" spans="19:20" x14ac:dyDescent="0.25">
      <c r="S773" s="17"/>
      <c r="T773" s="17"/>
    </row>
    <row r="774" spans="19:20" x14ac:dyDescent="0.25">
      <c r="S774" s="17"/>
      <c r="T774" s="17"/>
    </row>
    <row r="775" spans="19:20" x14ac:dyDescent="0.25">
      <c r="S775" s="17"/>
      <c r="T775" s="17"/>
    </row>
    <row r="776" spans="19:20" x14ac:dyDescent="0.25">
      <c r="S776" s="17"/>
      <c r="T776" s="17"/>
    </row>
    <row r="777" spans="19:20" x14ac:dyDescent="0.25">
      <c r="S777" s="17"/>
      <c r="T777" s="17"/>
    </row>
    <row r="778" spans="19:20" x14ac:dyDescent="0.25">
      <c r="S778" s="17"/>
      <c r="T778" s="17"/>
    </row>
    <row r="779" spans="19:20" x14ac:dyDescent="0.25">
      <c r="S779" s="17"/>
      <c r="T779" s="17"/>
    </row>
    <row r="780" spans="19:20" x14ac:dyDescent="0.25">
      <c r="S780" s="17"/>
      <c r="T780" s="17"/>
    </row>
    <row r="781" spans="19:20" x14ac:dyDescent="0.25">
      <c r="S781" s="17"/>
      <c r="T781" s="17"/>
    </row>
    <row r="782" spans="19:20" x14ac:dyDescent="0.25">
      <c r="S782" s="17"/>
      <c r="T782" s="17"/>
    </row>
    <row r="783" spans="19:20" x14ac:dyDescent="0.25">
      <c r="S783" s="17"/>
      <c r="T783" s="17"/>
    </row>
    <row r="784" spans="19:20" x14ac:dyDescent="0.25">
      <c r="S784" s="17"/>
      <c r="T784" s="17"/>
    </row>
    <row r="785" spans="19:20" x14ac:dyDescent="0.25">
      <c r="S785" s="17"/>
      <c r="T785" s="17"/>
    </row>
    <row r="786" spans="19:20" x14ac:dyDescent="0.25">
      <c r="S786" s="17"/>
      <c r="T786" s="17"/>
    </row>
    <row r="787" spans="19:20" x14ac:dyDescent="0.25">
      <c r="S787" s="17"/>
      <c r="T787" s="17"/>
    </row>
    <row r="788" spans="19:20" x14ac:dyDescent="0.25">
      <c r="S788" s="17"/>
      <c r="T788" s="17"/>
    </row>
    <row r="789" spans="19:20" x14ac:dyDescent="0.25">
      <c r="S789" s="17"/>
      <c r="T789" s="17"/>
    </row>
    <row r="790" spans="19:20" x14ac:dyDescent="0.25">
      <c r="S790" s="17"/>
      <c r="T790" s="17"/>
    </row>
    <row r="791" spans="19:20" x14ac:dyDescent="0.25">
      <c r="S791" s="17"/>
      <c r="T791" s="17"/>
    </row>
    <row r="792" spans="19:20" x14ac:dyDescent="0.25">
      <c r="S792" s="17"/>
      <c r="T792" s="17"/>
    </row>
    <row r="793" spans="19:20" x14ac:dyDescent="0.25">
      <c r="S793" s="17"/>
      <c r="T793" s="91"/>
    </row>
    <row r="794" spans="19:20" x14ac:dyDescent="0.25">
      <c r="S794" s="17"/>
      <c r="T794" s="17"/>
    </row>
    <row r="795" spans="19:20" x14ac:dyDescent="0.25">
      <c r="S795" s="17"/>
      <c r="T795" s="17"/>
    </row>
    <row r="796" spans="19:20" x14ac:dyDescent="0.25">
      <c r="S796" s="17"/>
      <c r="T796" s="17"/>
    </row>
    <row r="797" spans="19:20" x14ac:dyDescent="0.25">
      <c r="S797" s="17"/>
      <c r="T797" s="91"/>
    </row>
    <row r="798" spans="19:20" x14ac:dyDescent="0.25">
      <c r="S798" s="17"/>
      <c r="T798" s="17"/>
    </row>
    <row r="799" spans="19:20" x14ac:dyDescent="0.25">
      <c r="S799" s="17"/>
      <c r="T799" s="17"/>
    </row>
    <row r="800" spans="19:20" x14ac:dyDescent="0.25">
      <c r="S800" s="17"/>
      <c r="T800" s="17"/>
    </row>
    <row r="801" spans="19:20" x14ac:dyDescent="0.25">
      <c r="S801" s="17"/>
      <c r="T801" s="17"/>
    </row>
    <row r="802" spans="19:20" x14ac:dyDescent="0.25">
      <c r="S802" s="17"/>
      <c r="T802" s="17"/>
    </row>
    <row r="803" spans="19:20" x14ac:dyDescent="0.25">
      <c r="S803" s="17"/>
      <c r="T803" s="17"/>
    </row>
    <row r="804" spans="19:20" x14ac:dyDescent="0.25">
      <c r="S804" s="17"/>
      <c r="T804" s="17"/>
    </row>
    <row r="805" spans="19:20" x14ac:dyDescent="0.25">
      <c r="S805" s="17"/>
      <c r="T805" s="17"/>
    </row>
    <row r="806" spans="19:20" x14ac:dyDescent="0.25">
      <c r="S806" s="17"/>
      <c r="T806" s="17"/>
    </row>
    <row r="807" spans="19:20" x14ac:dyDescent="0.25">
      <c r="S807" s="17"/>
      <c r="T807" s="17"/>
    </row>
    <row r="808" spans="19:20" x14ac:dyDescent="0.25">
      <c r="S808" s="17"/>
      <c r="T808" s="91"/>
    </row>
    <row r="809" spans="19:20" x14ac:dyDescent="0.25">
      <c r="S809" s="17"/>
      <c r="T809" s="17"/>
    </row>
    <row r="810" spans="19:20" x14ac:dyDescent="0.25">
      <c r="S810" s="17"/>
      <c r="T810" s="17"/>
    </row>
    <row r="811" spans="19:20" x14ac:dyDescent="0.25">
      <c r="S811" s="17"/>
      <c r="T811" s="17"/>
    </row>
    <row r="812" spans="19:20" x14ac:dyDescent="0.25">
      <c r="S812" s="17"/>
      <c r="T812" s="91"/>
    </row>
    <row r="813" spans="19:20" x14ac:dyDescent="0.25">
      <c r="S813" s="17"/>
      <c r="T813" s="17"/>
    </row>
    <row r="814" spans="19:20" x14ac:dyDescent="0.25">
      <c r="S814" s="17"/>
      <c r="T814" s="17"/>
    </row>
    <row r="815" spans="19:20" x14ac:dyDescent="0.25">
      <c r="S815" s="17"/>
      <c r="T815" s="91"/>
    </row>
    <row r="816" spans="19:20" x14ac:dyDescent="0.25">
      <c r="S816" s="17"/>
      <c r="T816" s="17"/>
    </row>
    <row r="817" spans="19:20" x14ac:dyDescent="0.25">
      <c r="S817" s="17"/>
      <c r="T817" s="17"/>
    </row>
    <row r="818" spans="19:20" x14ac:dyDescent="0.25">
      <c r="S818" s="17"/>
      <c r="T818" s="17"/>
    </row>
    <row r="819" spans="19:20" x14ac:dyDescent="0.25">
      <c r="S819" s="17"/>
      <c r="T819" s="17"/>
    </row>
    <row r="820" spans="19:20" x14ac:dyDescent="0.25">
      <c r="S820" s="17"/>
      <c r="T820" s="17"/>
    </row>
    <row r="821" spans="19:20" x14ac:dyDescent="0.25">
      <c r="S821" s="17"/>
      <c r="T821" s="17"/>
    </row>
    <row r="822" spans="19:20" x14ac:dyDescent="0.25">
      <c r="S822" s="17"/>
      <c r="T822" s="17"/>
    </row>
    <row r="823" spans="19:20" x14ac:dyDescent="0.25">
      <c r="S823" s="17"/>
      <c r="T823" s="17"/>
    </row>
    <row r="824" spans="19:20" x14ac:dyDescent="0.25">
      <c r="S824" s="17"/>
      <c r="T824" s="17"/>
    </row>
    <row r="825" spans="19:20" x14ac:dyDescent="0.25">
      <c r="S825" s="17"/>
      <c r="T825" s="17"/>
    </row>
    <row r="826" spans="19:20" x14ac:dyDescent="0.25">
      <c r="S826" s="17"/>
      <c r="T826" s="91"/>
    </row>
    <row r="827" spans="19:20" x14ac:dyDescent="0.25">
      <c r="S827" s="17"/>
      <c r="T827" s="17"/>
    </row>
    <row r="828" spans="19:20" x14ac:dyDescent="0.25">
      <c r="S828" s="17"/>
      <c r="T828" s="17"/>
    </row>
    <row r="829" spans="19:20" x14ac:dyDescent="0.25">
      <c r="S829" s="17"/>
      <c r="T829" s="91"/>
    </row>
    <row r="830" spans="19:20" x14ac:dyDescent="0.25">
      <c r="S830" s="17"/>
      <c r="T830" s="17"/>
    </row>
    <row r="831" spans="19:20" x14ac:dyDescent="0.25">
      <c r="S831" s="17"/>
      <c r="T831" s="17"/>
    </row>
    <row r="832" spans="19:20" x14ac:dyDescent="0.25">
      <c r="S832" s="17"/>
      <c r="T832" s="17"/>
    </row>
    <row r="833" spans="19:20" x14ac:dyDescent="0.25">
      <c r="S833" s="17"/>
      <c r="T833" s="17"/>
    </row>
    <row r="834" spans="19:20" x14ac:dyDescent="0.25">
      <c r="S834" s="17"/>
      <c r="T834" s="17"/>
    </row>
    <row r="835" spans="19:20" x14ac:dyDescent="0.25">
      <c r="S835" s="17"/>
      <c r="T835" s="17"/>
    </row>
    <row r="836" spans="19:20" x14ac:dyDescent="0.25">
      <c r="S836" s="17"/>
      <c r="T836" s="17"/>
    </row>
    <row r="837" spans="19:20" x14ac:dyDescent="0.25">
      <c r="S837" s="17"/>
      <c r="T837" s="91"/>
    </row>
    <row r="838" spans="19:20" x14ac:dyDescent="0.25">
      <c r="S838" s="17"/>
      <c r="T838" s="17"/>
    </row>
    <row r="839" spans="19:20" x14ac:dyDescent="0.25">
      <c r="S839" s="17"/>
      <c r="T839" s="17"/>
    </row>
    <row r="840" spans="19:20" x14ac:dyDescent="0.25">
      <c r="S840" s="17"/>
      <c r="T840" s="17"/>
    </row>
    <row r="841" spans="19:20" x14ac:dyDescent="0.25">
      <c r="S841" s="17"/>
      <c r="T841" s="17"/>
    </row>
    <row r="842" spans="19:20" x14ac:dyDescent="0.25">
      <c r="S842" s="17"/>
      <c r="T842" s="17"/>
    </row>
    <row r="843" spans="19:20" x14ac:dyDescent="0.25">
      <c r="S843" s="17"/>
      <c r="T843" s="17"/>
    </row>
    <row r="844" spans="19:20" x14ac:dyDescent="0.25">
      <c r="S844" s="17"/>
      <c r="T844" s="17"/>
    </row>
    <row r="845" spans="19:20" x14ac:dyDescent="0.25">
      <c r="S845" s="17"/>
      <c r="T845" s="17"/>
    </row>
    <row r="846" spans="19:20" x14ac:dyDescent="0.25">
      <c r="S846" s="17"/>
      <c r="T846" s="17"/>
    </row>
    <row r="847" spans="19:20" x14ac:dyDescent="0.25">
      <c r="S847" s="17"/>
      <c r="T847" s="17"/>
    </row>
    <row r="848" spans="19:20" x14ac:dyDescent="0.25">
      <c r="S848" s="17"/>
      <c r="T848" s="17"/>
    </row>
    <row r="849" spans="19:20" x14ac:dyDescent="0.25">
      <c r="S849" s="17"/>
      <c r="T849" s="17"/>
    </row>
    <row r="850" spans="19:20" x14ac:dyDescent="0.25">
      <c r="S850" s="17"/>
      <c r="T850" s="17"/>
    </row>
    <row r="851" spans="19:20" x14ac:dyDescent="0.25">
      <c r="S851" s="17"/>
      <c r="T851" s="17"/>
    </row>
    <row r="852" spans="19:20" x14ac:dyDescent="0.25">
      <c r="S852" s="17"/>
      <c r="T852" s="17"/>
    </row>
    <row r="853" spans="19:20" x14ac:dyDescent="0.25">
      <c r="S853" s="17"/>
      <c r="T853" s="17"/>
    </row>
    <row r="854" spans="19:20" x14ac:dyDescent="0.25">
      <c r="S854" s="17"/>
      <c r="T854" s="17"/>
    </row>
    <row r="855" spans="19:20" x14ac:dyDescent="0.25">
      <c r="S855" s="17"/>
      <c r="T855" s="17"/>
    </row>
    <row r="856" spans="19:20" x14ac:dyDescent="0.25">
      <c r="S856" s="17"/>
      <c r="T856" s="17"/>
    </row>
    <row r="857" spans="19:20" x14ac:dyDescent="0.25">
      <c r="S857" s="17"/>
      <c r="T857" s="17"/>
    </row>
    <row r="858" spans="19:20" x14ac:dyDescent="0.25">
      <c r="S858" s="17"/>
      <c r="T858" s="17"/>
    </row>
    <row r="859" spans="19:20" x14ac:dyDescent="0.25">
      <c r="S859" s="17"/>
      <c r="T859" s="17"/>
    </row>
    <row r="860" spans="19:20" x14ac:dyDescent="0.25">
      <c r="S860" s="17"/>
      <c r="T860" s="17"/>
    </row>
    <row r="861" spans="19:20" x14ac:dyDescent="0.25">
      <c r="S861" s="17"/>
      <c r="T861" s="17"/>
    </row>
    <row r="862" spans="19:20" x14ac:dyDescent="0.25">
      <c r="S862" s="17"/>
      <c r="T862" s="17"/>
    </row>
    <row r="863" spans="19:20" x14ac:dyDescent="0.25">
      <c r="S863" s="17"/>
      <c r="T863" s="17"/>
    </row>
    <row r="864" spans="19:20" x14ac:dyDescent="0.25">
      <c r="S864" s="17"/>
      <c r="T864" s="17"/>
    </row>
    <row r="865" spans="19:20" x14ac:dyDescent="0.25">
      <c r="S865" s="17"/>
      <c r="T865" s="17"/>
    </row>
    <row r="866" spans="19:20" x14ac:dyDescent="0.25">
      <c r="S866" s="17"/>
      <c r="T866" s="17"/>
    </row>
    <row r="867" spans="19:20" x14ac:dyDescent="0.25">
      <c r="S867" s="17"/>
      <c r="T867" s="17"/>
    </row>
    <row r="868" spans="19:20" x14ac:dyDescent="0.25">
      <c r="S868" s="17"/>
      <c r="T868" s="91"/>
    </row>
    <row r="869" spans="19:20" x14ac:dyDescent="0.25">
      <c r="S869" s="17"/>
      <c r="T869" s="17"/>
    </row>
    <row r="870" spans="19:20" x14ac:dyDescent="0.25">
      <c r="S870" s="17"/>
      <c r="T870" s="17"/>
    </row>
    <row r="871" spans="19:20" x14ac:dyDescent="0.25">
      <c r="S871" s="17"/>
      <c r="T871" s="17"/>
    </row>
    <row r="872" spans="19:20" x14ac:dyDescent="0.25">
      <c r="S872" s="17"/>
      <c r="T872" s="17"/>
    </row>
    <row r="873" spans="19:20" x14ac:dyDescent="0.25">
      <c r="S873" s="17"/>
      <c r="T873" s="17"/>
    </row>
    <row r="874" spans="19:20" x14ac:dyDescent="0.25">
      <c r="S874" s="17"/>
      <c r="T874" s="17"/>
    </row>
    <row r="875" spans="19:20" x14ac:dyDescent="0.25">
      <c r="S875" s="17"/>
      <c r="T875" s="17"/>
    </row>
    <row r="876" spans="19:20" x14ac:dyDescent="0.25">
      <c r="S876" s="17"/>
      <c r="T876" s="17"/>
    </row>
    <row r="877" spans="19:20" x14ac:dyDescent="0.25">
      <c r="S877" s="17"/>
      <c r="T877" s="17"/>
    </row>
    <row r="878" spans="19:20" x14ac:dyDescent="0.25">
      <c r="S878" s="17"/>
      <c r="T878" s="17"/>
    </row>
    <row r="879" spans="19:20" x14ac:dyDescent="0.25">
      <c r="S879" s="17"/>
      <c r="T879" s="17"/>
    </row>
    <row r="880" spans="19:20" x14ac:dyDescent="0.25">
      <c r="S880" s="17"/>
      <c r="T880" s="17"/>
    </row>
    <row r="881" spans="19:20" x14ac:dyDescent="0.25">
      <c r="S881" s="17"/>
      <c r="T881" s="17"/>
    </row>
    <row r="882" spans="19:20" x14ac:dyDescent="0.25">
      <c r="S882" s="17"/>
      <c r="T882" s="91"/>
    </row>
    <row r="883" spans="19:20" x14ac:dyDescent="0.25">
      <c r="S883" s="17"/>
      <c r="T883" s="17"/>
    </row>
    <row r="884" spans="19:20" x14ac:dyDescent="0.25">
      <c r="S884" s="17"/>
      <c r="T884" s="17"/>
    </row>
    <row r="885" spans="19:20" x14ac:dyDescent="0.25">
      <c r="S885" s="17"/>
      <c r="T885" s="17"/>
    </row>
    <row r="886" spans="19:20" x14ac:dyDescent="0.25">
      <c r="S886" s="17"/>
      <c r="T886" s="17"/>
    </row>
    <row r="887" spans="19:20" x14ac:dyDescent="0.25">
      <c r="S887" s="17"/>
      <c r="T887" s="17"/>
    </row>
    <row r="888" spans="19:20" x14ac:dyDescent="0.25">
      <c r="S888" s="17"/>
      <c r="T888" s="17"/>
    </row>
    <row r="889" spans="19:20" x14ac:dyDescent="0.25">
      <c r="S889" s="17"/>
      <c r="T889" s="17"/>
    </row>
    <row r="890" spans="19:20" x14ac:dyDescent="0.25">
      <c r="S890" s="17"/>
      <c r="T890" s="17"/>
    </row>
    <row r="891" spans="19:20" x14ac:dyDescent="0.25">
      <c r="S891" s="17"/>
      <c r="T891" s="17"/>
    </row>
    <row r="892" spans="19:20" x14ac:dyDescent="0.25">
      <c r="S892" s="17"/>
      <c r="T892" s="17"/>
    </row>
    <row r="893" spans="19:20" x14ac:dyDescent="0.25">
      <c r="S893" s="17"/>
      <c r="T893" s="91"/>
    </row>
    <row r="894" spans="19:20" x14ac:dyDescent="0.25">
      <c r="S894" s="17"/>
      <c r="T894" s="17"/>
    </row>
    <row r="895" spans="19:20" x14ac:dyDescent="0.25">
      <c r="S895" s="17"/>
      <c r="T895" s="17"/>
    </row>
    <row r="896" spans="19:20" x14ac:dyDescent="0.25">
      <c r="S896" s="17"/>
      <c r="T896" s="17"/>
    </row>
    <row r="897" spans="19:20" x14ac:dyDescent="0.25">
      <c r="S897" s="17"/>
      <c r="T897" s="17"/>
    </row>
    <row r="898" spans="19:20" x14ac:dyDescent="0.25">
      <c r="S898" s="17"/>
      <c r="T898" s="17"/>
    </row>
    <row r="899" spans="19:20" x14ac:dyDescent="0.25">
      <c r="S899" s="17"/>
      <c r="T899" s="17"/>
    </row>
    <row r="900" spans="19:20" x14ac:dyDescent="0.25">
      <c r="S900" s="17"/>
      <c r="T900" s="17"/>
    </row>
    <row r="901" spans="19:20" x14ac:dyDescent="0.25">
      <c r="S901" s="17"/>
      <c r="T901" s="17"/>
    </row>
    <row r="902" spans="19:20" x14ac:dyDescent="0.25">
      <c r="S902" s="17"/>
      <c r="T902" s="17"/>
    </row>
    <row r="903" spans="19:20" x14ac:dyDescent="0.25">
      <c r="S903" s="17"/>
      <c r="T903" s="17"/>
    </row>
    <row r="904" spans="19:20" x14ac:dyDescent="0.25">
      <c r="S904" s="17"/>
      <c r="T904" s="17"/>
    </row>
    <row r="905" spans="19:20" x14ac:dyDescent="0.25">
      <c r="S905" s="17"/>
      <c r="T905" s="17"/>
    </row>
    <row r="906" spans="19:20" x14ac:dyDescent="0.25">
      <c r="S906" s="17"/>
      <c r="T906" s="17"/>
    </row>
    <row r="907" spans="19:20" x14ac:dyDescent="0.25">
      <c r="S907" s="17"/>
      <c r="T907" s="17"/>
    </row>
    <row r="908" spans="19:20" x14ac:dyDescent="0.25">
      <c r="S908" s="17"/>
      <c r="T908" s="17"/>
    </row>
    <row r="909" spans="19:20" x14ac:dyDescent="0.25">
      <c r="S909" s="17"/>
      <c r="T909" s="17"/>
    </row>
    <row r="910" spans="19:20" x14ac:dyDescent="0.25">
      <c r="S910" s="17"/>
      <c r="T910" s="17"/>
    </row>
    <row r="911" spans="19:20" x14ac:dyDescent="0.25">
      <c r="S911" s="17"/>
      <c r="T911" s="91"/>
    </row>
    <row r="912" spans="19:20" x14ac:dyDescent="0.25">
      <c r="S912" s="17"/>
      <c r="T912" s="17"/>
    </row>
    <row r="913" spans="19:20" x14ac:dyDescent="0.25">
      <c r="S913" s="17"/>
      <c r="T913" s="17"/>
    </row>
    <row r="914" spans="19:20" x14ac:dyDescent="0.25">
      <c r="S914" s="17"/>
      <c r="T914" s="17"/>
    </row>
    <row r="915" spans="19:20" x14ac:dyDescent="0.25">
      <c r="S915" s="17"/>
      <c r="T915" s="17"/>
    </row>
    <row r="916" spans="19:20" x14ac:dyDescent="0.25">
      <c r="S916" s="17"/>
      <c r="T916" s="17"/>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641CE-ACDE-5047-B88A-36DC2933F108}">
  <sheetPr>
    <tabColor rgb="FF92D050"/>
    <pageSetUpPr autoPageBreaks="0"/>
  </sheetPr>
  <dimension ref="A1:M763"/>
  <sheetViews>
    <sheetView tabSelected="1" topLeftCell="B1" zoomScale="130" zoomScaleNormal="130" zoomScaleSheetLayoutView="100" workbookViewId="0">
      <selection activeCell="D3" sqref="A2:K742"/>
    </sheetView>
  </sheetViews>
  <sheetFormatPr defaultColWidth="19.875" defaultRowHeight="15" x14ac:dyDescent="0.25"/>
  <cols>
    <col min="1" max="1" width="15.375" style="11" customWidth="1"/>
    <col min="2" max="2" width="9.375" style="12" bestFit="1" customWidth="1"/>
    <col min="3" max="3" width="23.125" style="11" customWidth="1"/>
    <col min="4" max="4" width="11" style="82" bestFit="1" customWidth="1"/>
    <col min="5" max="5" width="13.125" style="83" bestFit="1" customWidth="1"/>
    <col min="6" max="6" width="8.875" style="11" bestFit="1" customWidth="1"/>
    <col min="7" max="7" width="10.375" style="78" bestFit="1" customWidth="1"/>
    <col min="8" max="8" width="5.375" style="11" bestFit="1" customWidth="1"/>
    <col min="9" max="9" width="7.625" style="11" bestFit="1" customWidth="1"/>
    <col min="10" max="10" width="10" style="95" bestFit="1" customWidth="1"/>
    <col min="11" max="11" width="9.5" style="11" bestFit="1" customWidth="1"/>
    <col min="12" max="12" width="12.625" style="11" customWidth="1"/>
    <col min="13" max="16384" width="19.875" style="11"/>
  </cols>
  <sheetData>
    <row r="1" spans="1:13" s="106" customFormat="1" x14ac:dyDescent="0.25">
      <c r="A1" s="98" t="s">
        <v>0</v>
      </c>
      <c r="B1" s="99" t="s">
        <v>1</v>
      </c>
      <c r="C1" s="100" t="s">
        <v>2</v>
      </c>
      <c r="D1" s="101" t="s">
        <v>3</v>
      </c>
      <c r="E1" s="102" t="s">
        <v>4</v>
      </c>
      <c r="F1" s="100" t="s">
        <v>5</v>
      </c>
      <c r="G1" s="103" t="s">
        <v>6</v>
      </c>
      <c r="H1" s="104" t="s">
        <v>7</v>
      </c>
      <c r="I1" s="100" t="s">
        <v>8</v>
      </c>
      <c r="J1" s="105" t="s">
        <v>9</v>
      </c>
      <c r="K1" s="99" t="s">
        <v>10</v>
      </c>
      <c r="M1" s="106">
        <v>763</v>
      </c>
    </row>
    <row r="2" spans="1:13" x14ac:dyDescent="0.25">
      <c r="A2" s="11" t="s">
        <v>117</v>
      </c>
      <c r="B2" s="12" t="s">
        <v>19</v>
      </c>
      <c r="C2" s="11" t="s">
        <v>67</v>
      </c>
      <c r="D2" s="13">
        <v>600008368</v>
      </c>
      <c r="E2" s="14">
        <v>9197280453</v>
      </c>
      <c r="F2" s="11" t="s">
        <v>22</v>
      </c>
      <c r="G2" s="78">
        <v>34944</v>
      </c>
      <c r="H2" s="16">
        <f t="shared" ref="H2:H65" ca="1" si="0">DATEDIF(G2,TODAY(),"Y")</f>
        <v>25</v>
      </c>
      <c r="I2" s="17" t="s">
        <v>42</v>
      </c>
      <c r="J2" s="18">
        <v>30422</v>
      </c>
      <c r="K2" s="12">
        <v>3</v>
      </c>
    </row>
    <row r="3" spans="1:13" x14ac:dyDescent="0.25">
      <c r="A3" s="11" t="s">
        <v>551</v>
      </c>
      <c r="B3" s="12" t="s">
        <v>12</v>
      </c>
      <c r="C3" s="11" t="s">
        <v>522</v>
      </c>
      <c r="D3" s="13">
        <v>991001095</v>
      </c>
      <c r="E3" s="14">
        <v>9194630903</v>
      </c>
      <c r="F3" s="11" t="s">
        <v>14</v>
      </c>
      <c r="G3" s="78">
        <v>35007</v>
      </c>
      <c r="H3" s="16">
        <f t="shared" ca="1" si="0"/>
        <v>25</v>
      </c>
      <c r="I3" s="17" t="s">
        <v>42</v>
      </c>
      <c r="J3" s="18">
        <v>40176</v>
      </c>
      <c r="K3" s="12">
        <v>2</v>
      </c>
    </row>
    <row r="4" spans="1:13" x14ac:dyDescent="0.25">
      <c r="A4" s="11" t="s">
        <v>733</v>
      </c>
      <c r="B4" s="12" t="s">
        <v>31</v>
      </c>
      <c r="C4" s="11" t="s">
        <v>685</v>
      </c>
      <c r="D4" s="13">
        <v>658002625</v>
      </c>
      <c r="E4" s="14">
        <v>9193788281</v>
      </c>
      <c r="F4" s="11" t="s">
        <v>22</v>
      </c>
      <c r="G4" s="78">
        <v>35029</v>
      </c>
      <c r="H4" s="16">
        <f t="shared" ca="1" si="0"/>
        <v>25</v>
      </c>
      <c r="I4" s="17" t="s">
        <v>42</v>
      </c>
      <c r="J4" s="18">
        <v>62242</v>
      </c>
      <c r="K4" s="12">
        <v>5</v>
      </c>
    </row>
    <row r="5" spans="1:13" x14ac:dyDescent="0.25">
      <c r="A5" s="11" t="s">
        <v>171</v>
      </c>
      <c r="B5" s="12" t="s">
        <v>31</v>
      </c>
      <c r="C5" s="11" t="s">
        <v>172</v>
      </c>
      <c r="D5" s="13">
        <v>171008795</v>
      </c>
      <c r="E5" s="14">
        <v>9194323329</v>
      </c>
      <c r="F5" s="11" t="s">
        <v>14</v>
      </c>
      <c r="G5" s="78">
        <v>35063</v>
      </c>
      <c r="H5" s="16">
        <f t="shared" ca="1" si="0"/>
        <v>24</v>
      </c>
      <c r="I5" s="17" t="s">
        <v>42</v>
      </c>
      <c r="J5" s="18">
        <v>43686</v>
      </c>
      <c r="K5" s="12">
        <v>4</v>
      </c>
    </row>
    <row r="6" spans="1:13" x14ac:dyDescent="0.25">
      <c r="A6" s="11" t="s">
        <v>782</v>
      </c>
      <c r="B6" s="12" t="s">
        <v>12</v>
      </c>
      <c r="C6" s="11" t="s">
        <v>780</v>
      </c>
      <c r="D6" s="13">
        <v>797005708</v>
      </c>
      <c r="E6" s="14">
        <v>9193578185</v>
      </c>
      <c r="F6" s="11" t="s">
        <v>14</v>
      </c>
      <c r="G6" s="78">
        <v>35133</v>
      </c>
      <c r="H6" s="16">
        <f t="shared" ca="1" si="0"/>
        <v>24</v>
      </c>
      <c r="I6" s="17" t="s">
        <v>42</v>
      </c>
      <c r="J6" s="18">
        <v>54918</v>
      </c>
      <c r="K6" s="12">
        <v>5</v>
      </c>
    </row>
    <row r="7" spans="1:13" x14ac:dyDescent="0.25">
      <c r="A7" s="11" t="s">
        <v>778</v>
      </c>
      <c r="B7" s="12" t="s">
        <v>28</v>
      </c>
      <c r="C7" s="11" t="s">
        <v>685</v>
      </c>
      <c r="D7" s="13">
        <v>159004851</v>
      </c>
      <c r="E7" s="14">
        <v>9194084456</v>
      </c>
      <c r="F7" s="11" t="s">
        <v>14</v>
      </c>
      <c r="G7" s="78">
        <v>35256</v>
      </c>
      <c r="H7" s="16">
        <f t="shared" ca="1" si="0"/>
        <v>24</v>
      </c>
      <c r="I7" s="17" t="s">
        <v>42</v>
      </c>
      <c r="J7" s="18">
        <v>54351</v>
      </c>
      <c r="K7" s="12">
        <v>5</v>
      </c>
    </row>
    <row r="8" spans="1:13" x14ac:dyDescent="0.25">
      <c r="A8" s="11" t="s">
        <v>223</v>
      </c>
      <c r="B8" s="12" t="s">
        <v>28</v>
      </c>
      <c r="C8" s="11" t="s">
        <v>220</v>
      </c>
      <c r="D8" s="13">
        <v>259003806</v>
      </c>
      <c r="E8" s="14">
        <v>9193302808</v>
      </c>
      <c r="F8" s="11" t="s">
        <v>14</v>
      </c>
      <c r="G8" s="78">
        <v>35258</v>
      </c>
      <c r="H8" s="16">
        <f t="shared" ca="1" si="0"/>
        <v>24</v>
      </c>
      <c r="I8" s="17" t="s">
        <v>42</v>
      </c>
      <c r="J8" s="18">
        <v>81513</v>
      </c>
      <c r="K8" s="12">
        <v>4</v>
      </c>
    </row>
    <row r="9" spans="1:13" x14ac:dyDescent="0.25">
      <c r="A9" s="11" t="s">
        <v>493</v>
      </c>
      <c r="B9" s="12" t="s">
        <v>25</v>
      </c>
      <c r="C9" s="11" t="s">
        <v>460</v>
      </c>
      <c r="D9" s="13">
        <v>120009503</v>
      </c>
      <c r="E9" s="14">
        <v>9196069116</v>
      </c>
      <c r="F9" s="11" t="s">
        <v>22</v>
      </c>
      <c r="G9" s="78">
        <v>35422</v>
      </c>
      <c r="H9" s="16">
        <f t="shared" ca="1" si="0"/>
        <v>23</v>
      </c>
      <c r="I9" s="17" t="s">
        <v>42</v>
      </c>
      <c r="J9" s="18">
        <v>64476</v>
      </c>
      <c r="K9" s="12">
        <v>3</v>
      </c>
    </row>
    <row r="10" spans="1:13" x14ac:dyDescent="0.25">
      <c r="A10" s="11" t="s">
        <v>660</v>
      </c>
      <c r="B10" s="12" t="s">
        <v>33</v>
      </c>
      <c r="C10" s="11" t="s">
        <v>611</v>
      </c>
      <c r="D10" s="13">
        <v>393003492</v>
      </c>
      <c r="E10" s="14">
        <v>2522869792</v>
      </c>
      <c r="F10" s="11" t="s">
        <v>22</v>
      </c>
      <c r="G10" s="78">
        <v>35777</v>
      </c>
      <c r="H10" s="16">
        <f t="shared" ca="1" si="0"/>
        <v>22</v>
      </c>
      <c r="I10" s="17" t="s">
        <v>42</v>
      </c>
      <c r="J10" s="18">
        <v>63923</v>
      </c>
      <c r="K10" s="12">
        <v>1</v>
      </c>
    </row>
    <row r="11" spans="1:13" x14ac:dyDescent="0.25">
      <c r="A11" s="11" t="s">
        <v>453</v>
      </c>
      <c r="B11" s="12" t="s">
        <v>31</v>
      </c>
      <c r="C11" s="11" t="s">
        <v>433</v>
      </c>
      <c r="D11" s="13">
        <v>478004556</v>
      </c>
      <c r="E11" s="14">
        <v>9193891189</v>
      </c>
      <c r="F11" s="11" t="s">
        <v>14</v>
      </c>
      <c r="G11" s="78">
        <v>35794</v>
      </c>
      <c r="H11" s="16">
        <f t="shared" ca="1" si="0"/>
        <v>22</v>
      </c>
      <c r="I11" s="17" t="s">
        <v>42</v>
      </c>
      <c r="J11" s="18">
        <v>83943</v>
      </c>
      <c r="K11" s="12">
        <v>2</v>
      </c>
    </row>
    <row r="12" spans="1:13" x14ac:dyDescent="0.25">
      <c r="A12" s="11" t="s">
        <v>419</v>
      </c>
      <c r="B12" s="12" t="s">
        <v>31</v>
      </c>
      <c r="C12" s="11" t="s">
        <v>381</v>
      </c>
      <c r="D12" s="13">
        <v>168007877</v>
      </c>
      <c r="E12" s="14">
        <v>9196530760</v>
      </c>
      <c r="F12" s="11" t="s">
        <v>22</v>
      </c>
      <c r="G12" s="78">
        <v>35924</v>
      </c>
      <c r="H12" s="16">
        <f t="shared" ca="1" si="0"/>
        <v>22</v>
      </c>
      <c r="I12" s="17" t="s">
        <v>42</v>
      </c>
      <c r="J12" s="18">
        <v>21479</v>
      </c>
      <c r="K12" s="12">
        <v>3</v>
      </c>
    </row>
    <row r="13" spans="1:13" x14ac:dyDescent="0.25">
      <c r="A13" s="11" t="s">
        <v>406</v>
      </c>
      <c r="B13" s="12" t="s">
        <v>33</v>
      </c>
      <c r="C13" s="11" t="s">
        <v>381</v>
      </c>
      <c r="D13" s="13">
        <v>567006382</v>
      </c>
      <c r="E13" s="14">
        <v>2521683770</v>
      </c>
      <c r="F13" s="11" t="s">
        <v>14</v>
      </c>
      <c r="G13" s="78">
        <v>36192</v>
      </c>
      <c r="H13" s="16">
        <f t="shared" ca="1" si="0"/>
        <v>21</v>
      </c>
      <c r="I13" s="17" t="s">
        <v>42</v>
      </c>
      <c r="J13" s="18">
        <v>67190</v>
      </c>
      <c r="K13" s="12">
        <v>1</v>
      </c>
    </row>
    <row r="14" spans="1:13" x14ac:dyDescent="0.25">
      <c r="A14" s="11" t="s">
        <v>80</v>
      </c>
      <c r="B14" s="12" t="s">
        <v>33</v>
      </c>
      <c r="C14" s="11" t="s">
        <v>67</v>
      </c>
      <c r="D14" s="13">
        <v>870006287</v>
      </c>
      <c r="E14" s="14">
        <v>2528611970</v>
      </c>
      <c r="F14" s="11" t="s">
        <v>22</v>
      </c>
      <c r="G14" s="78">
        <v>36209</v>
      </c>
      <c r="H14" s="16">
        <f t="shared" ca="1" si="0"/>
        <v>21</v>
      </c>
      <c r="I14" s="17" t="s">
        <v>42</v>
      </c>
      <c r="J14" s="18">
        <v>52542</v>
      </c>
      <c r="K14" s="12">
        <v>4</v>
      </c>
    </row>
    <row r="15" spans="1:13" x14ac:dyDescent="0.25">
      <c r="A15" s="11" t="s">
        <v>403</v>
      </c>
      <c r="B15" s="12" t="s">
        <v>12</v>
      </c>
      <c r="C15" s="11" t="s">
        <v>381</v>
      </c>
      <c r="D15" s="13">
        <v>261000277</v>
      </c>
      <c r="E15" s="14">
        <v>2524272773</v>
      </c>
      <c r="F15" s="11" t="s">
        <v>14</v>
      </c>
      <c r="G15" s="78">
        <v>36262</v>
      </c>
      <c r="H15" s="16">
        <f t="shared" ca="1" si="0"/>
        <v>21</v>
      </c>
      <c r="I15" s="17" t="s">
        <v>42</v>
      </c>
      <c r="J15" s="18">
        <v>117221</v>
      </c>
      <c r="K15" s="12">
        <v>3</v>
      </c>
    </row>
    <row r="16" spans="1:13" x14ac:dyDescent="0.25">
      <c r="A16" s="11" t="s">
        <v>343</v>
      </c>
      <c r="B16" s="12" t="s">
        <v>12</v>
      </c>
      <c r="C16" s="11" t="s">
        <v>220</v>
      </c>
      <c r="D16" s="13">
        <v>405006173</v>
      </c>
      <c r="E16" s="14">
        <v>2521777060</v>
      </c>
      <c r="F16" s="11" t="s">
        <v>14</v>
      </c>
      <c r="G16" s="78">
        <v>36267</v>
      </c>
      <c r="H16" s="16">
        <f t="shared" ca="1" si="0"/>
        <v>21</v>
      </c>
      <c r="I16" s="17" t="s">
        <v>42</v>
      </c>
      <c r="J16" s="18">
        <v>92759</v>
      </c>
      <c r="K16" s="12">
        <v>4</v>
      </c>
    </row>
    <row r="17" spans="1:11" x14ac:dyDescent="0.25">
      <c r="A17" s="11" t="s">
        <v>515</v>
      </c>
      <c r="B17" s="12" t="s">
        <v>33</v>
      </c>
      <c r="C17" s="11" t="s">
        <v>505</v>
      </c>
      <c r="D17" s="13">
        <v>219000602</v>
      </c>
      <c r="E17" s="14">
        <v>9197429525</v>
      </c>
      <c r="F17" s="11" t="s">
        <v>22</v>
      </c>
      <c r="G17" s="78">
        <v>36367</v>
      </c>
      <c r="H17" s="16">
        <f t="shared" ca="1" si="0"/>
        <v>21</v>
      </c>
      <c r="I17" s="17" t="s">
        <v>42</v>
      </c>
      <c r="J17" s="18">
        <v>21620</v>
      </c>
      <c r="K17" s="12">
        <v>3</v>
      </c>
    </row>
    <row r="18" spans="1:11" x14ac:dyDescent="0.25">
      <c r="A18" s="11" t="s">
        <v>514</v>
      </c>
      <c r="B18" s="12" t="s">
        <v>28</v>
      </c>
      <c r="C18" s="11" t="s">
        <v>505</v>
      </c>
      <c r="D18" s="13">
        <v>967006310</v>
      </c>
      <c r="E18" s="14">
        <v>9196100410</v>
      </c>
      <c r="F18" s="11" t="s">
        <v>14</v>
      </c>
      <c r="G18" s="78">
        <v>36818</v>
      </c>
      <c r="H18" s="16">
        <f t="shared" ca="1" si="0"/>
        <v>20</v>
      </c>
      <c r="I18" s="17" t="s">
        <v>42</v>
      </c>
      <c r="J18" s="18">
        <v>47682</v>
      </c>
      <c r="K18" s="12">
        <v>3</v>
      </c>
    </row>
    <row r="19" spans="1:11" x14ac:dyDescent="0.25">
      <c r="A19" s="11" t="s">
        <v>479</v>
      </c>
      <c r="B19" s="12" t="s">
        <v>33</v>
      </c>
      <c r="C19" s="11" t="s">
        <v>460</v>
      </c>
      <c r="D19" s="13">
        <v>824006378</v>
      </c>
      <c r="E19" s="14">
        <v>9196335284</v>
      </c>
      <c r="F19" s="11" t="s">
        <v>14</v>
      </c>
      <c r="G19" s="78">
        <v>36836</v>
      </c>
      <c r="H19" s="16">
        <f t="shared" ca="1" si="0"/>
        <v>20</v>
      </c>
      <c r="I19" s="17" t="s">
        <v>42</v>
      </c>
      <c r="J19" s="18">
        <v>90761</v>
      </c>
      <c r="K19" s="12">
        <v>4</v>
      </c>
    </row>
    <row r="20" spans="1:11" x14ac:dyDescent="0.25">
      <c r="A20" s="11" t="s">
        <v>650</v>
      </c>
      <c r="B20" s="12" t="s">
        <v>28</v>
      </c>
      <c r="C20" s="11" t="s">
        <v>611</v>
      </c>
      <c r="D20" s="13">
        <v>180002423</v>
      </c>
      <c r="E20" s="14">
        <v>9198097539</v>
      </c>
      <c r="F20" s="11" t="s">
        <v>14</v>
      </c>
      <c r="G20" s="78">
        <v>36953</v>
      </c>
      <c r="H20" s="16">
        <f t="shared" ca="1" si="0"/>
        <v>19</v>
      </c>
      <c r="I20" s="17" t="s">
        <v>42</v>
      </c>
      <c r="J20" s="18">
        <v>107474</v>
      </c>
      <c r="K20" s="12">
        <v>2</v>
      </c>
    </row>
    <row r="21" spans="1:11" x14ac:dyDescent="0.25">
      <c r="A21" s="11" t="s">
        <v>609</v>
      </c>
      <c r="B21" s="12" t="s">
        <v>28</v>
      </c>
      <c r="C21" s="11" t="s">
        <v>522</v>
      </c>
      <c r="D21" s="13">
        <v>728007428</v>
      </c>
      <c r="E21" s="14">
        <v>2521957923</v>
      </c>
      <c r="F21" s="11" t="s">
        <v>14</v>
      </c>
      <c r="G21" s="78">
        <v>37031</v>
      </c>
      <c r="H21" s="16">
        <f t="shared" ca="1" si="0"/>
        <v>19</v>
      </c>
      <c r="I21" s="17" t="s">
        <v>42</v>
      </c>
      <c r="J21" s="18">
        <v>116775</v>
      </c>
      <c r="K21" s="12">
        <v>1</v>
      </c>
    </row>
    <row r="22" spans="1:11" x14ac:dyDescent="0.25">
      <c r="A22" s="11" t="s">
        <v>161</v>
      </c>
      <c r="B22" s="12" t="s">
        <v>28</v>
      </c>
      <c r="C22" s="11" t="s">
        <v>146</v>
      </c>
      <c r="D22" s="13">
        <v>907001320</v>
      </c>
      <c r="E22" s="14">
        <v>2525724528</v>
      </c>
      <c r="F22" s="11" t="s">
        <v>22</v>
      </c>
      <c r="G22" s="78">
        <v>37081</v>
      </c>
      <c r="H22" s="16">
        <f t="shared" ca="1" si="0"/>
        <v>19</v>
      </c>
      <c r="I22" s="17" t="s">
        <v>42</v>
      </c>
      <c r="J22" s="18">
        <v>57922</v>
      </c>
      <c r="K22" s="12">
        <v>1</v>
      </c>
    </row>
    <row r="23" spans="1:11" x14ac:dyDescent="0.25">
      <c r="A23" s="11" t="s">
        <v>56</v>
      </c>
      <c r="B23" s="12" t="s">
        <v>33</v>
      </c>
      <c r="C23" s="11" t="s">
        <v>51</v>
      </c>
      <c r="D23" s="13">
        <v>533006888</v>
      </c>
      <c r="E23" s="14">
        <v>9192572783</v>
      </c>
      <c r="F23" s="11" t="s">
        <v>14</v>
      </c>
      <c r="G23" s="78">
        <v>37091</v>
      </c>
      <c r="H23" s="16">
        <f t="shared" ca="1" si="0"/>
        <v>19</v>
      </c>
      <c r="I23" s="17" t="s">
        <v>42</v>
      </c>
      <c r="J23" s="18">
        <v>64598</v>
      </c>
      <c r="K23" s="12">
        <v>1</v>
      </c>
    </row>
    <row r="24" spans="1:11" x14ac:dyDescent="0.25">
      <c r="A24" s="11" t="s">
        <v>753</v>
      </c>
      <c r="B24" s="12" t="s">
        <v>25</v>
      </c>
      <c r="C24" s="11" t="s">
        <v>685</v>
      </c>
      <c r="D24" s="13">
        <v>120001975</v>
      </c>
      <c r="E24" s="14">
        <v>2521789943</v>
      </c>
      <c r="F24" s="11" t="s">
        <v>14</v>
      </c>
      <c r="G24" s="78">
        <v>37192</v>
      </c>
      <c r="H24" s="16">
        <f t="shared" ca="1" si="0"/>
        <v>19</v>
      </c>
      <c r="I24" s="17" t="s">
        <v>42</v>
      </c>
      <c r="J24" s="18">
        <v>81405</v>
      </c>
      <c r="K24" s="12">
        <v>2</v>
      </c>
    </row>
    <row r="25" spans="1:11" x14ac:dyDescent="0.25">
      <c r="A25" s="11" t="s">
        <v>394</v>
      </c>
      <c r="B25" s="12" t="s">
        <v>33</v>
      </c>
      <c r="C25" s="11" t="s">
        <v>381</v>
      </c>
      <c r="D25" s="13">
        <v>385004661</v>
      </c>
      <c r="E25" s="14">
        <v>2527451745</v>
      </c>
      <c r="F25" s="11" t="s">
        <v>14</v>
      </c>
      <c r="G25" s="78">
        <v>37248</v>
      </c>
      <c r="H25" s="16">
        <f t="shared" ca="1" si="0"/>
        <v>18</v>
      </c>
      <c r="I25" s="17" t="s">
        <v>42</v>
      </c>
      <c r="J25" s="18">
        <v>90342</v>
      </c>
      <c r="K25" s="12">
        <v>2</v>
      </c>
    </row>
    <row r="26" spans="1:11" x14ac:dyDescent="0.25">
      <c r="A26" s="11" t="s">
        <v>68</v>
      </c>
      <c r="B26" s="12" t="s">
        <v>12</v>
      </c>
      <c r="C26" s="11" t="s">
        <v>67</v>
      </c>
      <c r="D26" s="13">
        <v>787006286</v>
      </c>
      <c r="E26" s="14">
        <v>2524588703</v>
      </c>
      <c r="F26" s="11" t="s">
        <v>14</v>
      </c>
      <c r="G26" s="78">
        <v>37389</v>
      </c>
      <c r="H26" s="16">
        <f t="shared" ca="1" si="0"/>
        <v>18</v>
      </c>
      <c r="I26" s="17" t="s">
        <v>42</v>
      </c>
      <c r="J26" s="18">
        <v>67244</v>
      </c>
      <c r="K26" s="12">
        <v>2</v>
      </c>
    </row>
    <row r="27" spans="1:11" x14ac:dyDescent="0.25">
      <c r="A27" s="11" t="s">
        <v>189</v>
      </c>
      <c r="B27" s="12" t="s">
        <v>33</v>
      </c>
      <c r="C27" s="11" t="s">
        <v>172</v>
      </c>
      <c r="D27" s="13">
        <v>393001351</v>
      </c>
      <c r="E27" s="14">
        <v>9197508998</v>
      </c>
      <c r="F27" s="11" t="s">
        <v>22</v>
      </c>
      <c r="G27" s="78">
        <v>37626</v>
      </c>
      <c r="H27" s="16">
        <f t="shared" ca="1" si="0"/>
        <v>17</v>
      </c>
      <c r="I27" s="17" t="s">
        <v>42</v>
      </c>
      <c r="J27" s="18">
        <v>44327</v>
      </c>
      <c r="K27" s="12">
        <v>2</v>
      </c>
    </row>
    <row r="28" spans="1:11" x14ac:dyDescent="0.25">
      <c r="A28" s="11" t="s">
        <v>716</v>
      </c>
      <c r="B28" s="12" t="s">
        <v>12</v>
      </c>
      <c r="C28" s="11" t="s">
        <v>685</v>
      </c>
      <c r="D28" s="13">
        <v>145005793</v>
      </c>
      <c r="E28" s="14">
        <v>2521603964</v>
      </c>
      <c r="F28" s="11" t="s">
        <v>22</v>
      </c>
      <c r="G28" s="78">
        <v>37632</v>
      </c>
      <c r="H28" s="16">
        <f t="shared" ca="1" si="0"/>
        <v>17</v>
      </c>
      <c r="I28" s="17" t="s">
        <v>42</v>
      </c>
      <c r="J28" s="18">
        <v>31050</v>
      </c>
      <c r="K28" s="12">
        <v>4</v>
      </c>
    </row>
    <row r="29" spans="1:11" x14ac:dyDescent="0.25">
      <c r="A29" s="11" t="s">
        <v>583</v>
      </c>
      <c r="B29" s="12" t="s">
        <v>28</v>
      </c>
      <c r="C29" s="11" t="s">
        <v>522</v>
      </c>
      <c r="D29" s="13">
        <v>209006975</v>
      </c>
      <c r="E29" s="14">
        <v>2522639452</v>
      </c>
      <c r="F29" s="11" t="s">
        <v>22</v>
      </c>
      <c r="G29" s="78">
        <v>37711</v>
      </c>
      <c r="H29" s="16">
        <f t="shared" ca="1" si="0"/>
        <v>17</v>
      </c>
      <c r="I29" s="17" t="s">
        <v>42</v>
      </c>
      <c r="J29" s="18">
        <v>16936</v>
      </c>
      <c r="K29" s="12">
        <v>4</v>
      </c>
    </row>
    <row r="30" spans="1:11" x14ac:dyDescent="0.25">
      <c r="A30" s="11" t="s">
        <v>468</v>
      </c>
      <c r="B30" s="12" t="s">
        <v>28</v>
      </c>
      <c r="C30" s="11" t="s">
        <v>460</v>
      </c>
      <c r="D30" s="13">
        <v>150002247</v>
      </c>
      <c r="E30" s="14">
        <v>9198561612</v>
      </c>
      <c r="F30" s="11" t="s">
        <v>14</v>
      </c>
      <c r="G30" s="78">
        <v>37722</v>
      </c>
      <c r="H30" s="16">
        <f t="shared" ca="1" si="0"/>
        <v>17</v>
      </c>
      <c r="I30" s="17" t="s">
        <v>42</v>
      </c>
      <c r="J30" s="18">
        <v>63329</v>
      </c>
      <c r="K30" s="12">
        <v>3</v>
      </c>
    </row>
    <row r="31" spans="1:11" x14ac:dyDescent="0.25">
      <c r="A31" s="11" t="s">
        <v>313</v>
      </c>
      <c r="B31" s="12" t="s">
        <v>33</v>
      </c>
      <c r="C31" s="11" t="s">
        <v>220</v>
      </c>
      <c r="D31" s="13">
        <v>589009495</v>
      </c>
      <c r="E31" s="14">
        <v>2524248455</v>
      </c>
      <c r="F31" s="11" t="s">
        <v>14</v>
      </c>
      <c r="G31" s="78">
        <v>37745</v>
      </c>
      <c r="H31" s="16">
        <f t="shared" ca="1" si="0"/>
        <v>17</v>
      </c>
      <c r="I31" s="17" t="s">
        <v>42</v>
      </c>
      <c r="J31" s="18">
        <v>52475</v>
      </c>
      <c r="K31" s="12">
        <v>2</v>
      </c>
    </row>
    <row r="32" spans="1:11" x14ac:dyDescent="0.25">
      <c r="A32" s="11" t="s">
        <v>737</v>
      </c>
      <c r="B32" s="12" t="s">
        <v>28</v>
      </c>
      <c r="C32" s="11" t="s">
        <v>685</v>
      </c>
      <c r="D32" s="13">
        <v>876002195</v>
      </c>
      <c r="E32" s="14">
        <v>2526049607</v>
      </c>
      <c r="F32" s="11" t="s">
        <v>14</v>
      </c>
      <c r="G32" s="78">
        <v>37871</v>
      </c>
      <c r="H32" s="16">
        <f t="shared" ca="1" si="0"/>
        <v>17</v>
      </c>
      <c r="I32" s="17" t="s">
        <v>42</v>
      </c>
      <c r="J32" s="18">
        <v>83498</v>
      </c>
      <c r="K32" s="12">
        <v>2</v>
      </c>
    </row>
    <row r="33" spans="1:11" x14ac:dyDescent="0.25">
      <c r="A33" s="11" t="s">
        <v>48</v>
      </c>
      <c r="B33" s="12" t="s">
        <v>12</v>
      </c>
      <c r="C33" s="11" t="s">
        <v>29</v>
      </c>
      <c r="D33" s="13">
        <v>297002686</v>
      </c>
      <c r="E33" s="14">
        <v>2525832994</v>
      </c>
      <c r="F33" s="11" t="s">
        <v>14</v>
      </c>
      <c r="G33" s="78">
        <v>37885</v>
      </c>
      <c r="H33" s="16">
        <f t="shared" ca="1" si="0"/>
        <v>17</v>
      </c>
      <c r="I33" s="17" t="s">
        <v>42</v>
      </c>
      <c r="J33" s="18">
        <v>78692</v>
      </c>
      <c r="K33" s="12">
        <v>5</v>
      </c>
    </row>
    <row r="34" spans="1:11" x14ac:dyDescent="0.25">
      <c r="A34" s="11" t="s">
        <v>638</v>
      </c>
      <c r="B34" s="12" t="s">
        <v>12</v>
      </c>
      <c r="C34" s="11" t="s">
        <v>611</v>
      </c>
      <c r="D34" s="13">
        <v>426004550</v>
      </c>
      <c r="E34" s="14">
        <v>2522889182</v>
      </c>
      <c r="F34" s="11" t="s">
        <v>14</v>
      </c>
      <c r="G34" s="78">
        <v>37955</v>
      </c>
      <c r="H34" s="16">
        <f t="shared" ca="1" si="0"/>
        <v>17</v>
      </c>
      <c r="I34" s="17" t="s">
        <v>42</v>
      </c>
      <c r="J34" s="18">
        <v>85003</v>
      </c>
      <c r="K34" s="12">
        <v>1</v>
      </c>
    </row>
    <row r="35" spans="1:11" x14ac:dyDescent="0.25">
      <c r="A35" s="11" t="s">
        <v>41</v>
      </c>
      <c r="B35" s="12" t="s">
        <v>19</v>
      </c>
      <c r="C35" s="11" t="s">
        <v>29</v>
      </c>
      <c r="D35" s="13">
        <v>456006966</v>
      </c>
      <c r="E35" s="14">
        <v>9194680033</v>
      </c>
      <c r="F35" s="11" t="s">
        <v>14</v>
      </c>
      <c r="G35" s="78">
        <v>37979</v>
      </c>
      <c r="H35" s="16">
        <f t="shared" ca="1" si="0"/>
        <v>16</v>
      </c>
      <c r="I35" s="17" t="s">
        <v>42</v>
      </c>
      <c r="J35" s="18">
        <v>101034</v>
      </c>
      <c r="K35" s="12">
        <v>4</v>
      </c>
    </row>
    <row r="36" spans="1:11" x14ac:dyDescent="0.25">
      <c r="A36" s="11" t="s">
        <v>532</v>
      </c>
      <c r="B36" s="12" t="s">
        <v>33</v>
      </c>
      <c r="C36" s="11" t="s">
        <v>522</v>
      </c>
      <c r="D36" s="13">
        <v>828005582</v>
      </c>
      <c r="E36" s="14">
        <v>9198591986</v>
      </c>
      <c r="F36" s="11" t="s">
        <v>14</v>
      </c>
      <c r="G36" s="78">
        <v>38144</v>
      </c>
      <c r="H36" s="16">
        <f t="shared" ca="1" si="0"/>
        <v>16</v>
      </c>
      <c r="I36" s="17" t="s">
        <v>42</v>
      </c>
      <c r="J36" s="18">
        <v>96768</v>
      </c>
      <c r="K36" s="12">
        <v>4</v>
      </c>
    </row>
    <row r="37" spans="1:11" x14ac:dyDescent="0.25">
      <c r="A37" s="11" t="s">
        <v>467</v>
      </c>
      <c r="B37" s="12" t="s">
        <v>33</v>
      </c>
      <c r="C37" s="11" t="s">
        <v>460</v>
      </c>
      <c r="D37" s="13">
        <v>868008171</v>
      </c>
      <c r="E37" s="14">
        <v>2525048978</v>
      </c>
      <c r="F37" s="11" t="s">
        <v>14</v>
      </c>
      <c r="G37" s="78">
        <v>38353</v>
      </c>
      <c r="H37" s="16">
        <f t="shared" ca="1" si="0"/>
        <v>15</v>
      </c>
      <c r="I37" s="17" t="s">
        <v>42</v>
      </c>
      <c r="J37" s="18">
        <v>101750</v>
      </c>
      <c r="K37" s="12">
        <v>2</v>
      </c>
    </row>
    <row r="38" spans="1:11" x14ac:dyDescent="0.25">
      <c r="A38" s="11" t="s">
        <v>746</v>
      </c>
      <c r="B38" s="12" t="s">
        <v>33</v>
      </c>
      <c r="C38" s="11" t="s">
        <v>685</v>
      </c>
      <c r="D38" s="13">
        <v>800005434</v>
      </c>
      <c r="E38" s="14">
        <v>2525821616</v>
      </c>
      <c r="F38" s="11" t="s">
        <v>14</v>
      </c>
      <c r="G38" s="78">
        <v>38421</v>
      </c>
      <c r="H38" s="16">
        <f t="shared" ca="1" si="0"/>
        <v>15</v>
      </c>
      <c r="I38" s="17" t="s">
        <v>42</v>
      </c>
      <c r="J38" s="18">
        <v>67406</v>
      </c>
      <c r="K38" s="12">
        <v>1</v>
      </c>
    </row>
    <row r="39" spans="1:11" x14ac:dyDescent="0.25">
      <c r="A39" s="11" t="s">
        <v>495</v>
      </c>
      <c r="B39" s="12" t="s">
        <v>12</v>
      </c>
      <c r="C39" s="11" t="s">
        <v>460</v>
      </c>
      <c r="D39" s="13">
        <v>847001774</v>
      </c>
      <c r="E39" s="14">
        <v>2522881600</v>
      </c>
      <c r="F39" s="11" t="s">
        <v>14</v>
      </c>
      <c r="G39" s="78">
        <v>38457</v>
      </c>
      <c r="H39" s="16">
        <f t="shared" ca="1" si="0"/>
        <v>15</v>
      </c>
      <c r="I39" s="17" t="s">
        <v>42</v>
      </c>
      <c r="J39" s="18">
        <v>109188</v>
      </c>
      <c r="K39" s="12">
        <v>1</v>
      </c>
    </row>
    <row r="40" spans="1:11" x14ac:dyDescent="0.25">
      <c r="A40" s="11" t="s">
        <v>763</v>
      </c>
      <c r="B40" s="12" t="s">
        <v>31</v>
      </c>
      <c r="C40" s="11" t="s">
        <v>685</v>
      </c>
      <c r="D40" s="13">
        <v>843009208</v>
      </c>
      <c r="E40" s="14">
        <v>9198631557</v>
      </c>
      <c r="F40" s="11" t="s">
        <v>22</v>
      </c>
      <c r="G40" s="78">
        <v>38479</v>
      </c>
      <c r="H40" s="16">
        <f t="shared" ca="1" si="0"/>
        <v>15</v>
      </c>
      <c r="I40" s="17" t="s">
        <v>42</v>
      </c>
      <c r="J40" s="18">
        <v>66258</v>
      </c>
      <c r="K40" s="12">
        <v>5</v>
      </c>
    </row>
    <row r="41" spans="1:11" x14ac:dyDescent="0.25">
      <c r="A41" s="11" t="s">
        <v>621</v>
      </c>
      <c r="B41" s="12" t="s">
        <v>28</v>
      </c>
      <c r="C41" s="11" t="s">
        <v>611</v>
      </c>
      <c r="D41" s="13">
        <v>627007314</v>
      </c>
      <c r="E41" s="14">
        <v>2521525844</v>
      </c>
      <c r="F41" s="11" t="s">
        <v>14</v>
      </c>
      <c r="G41" s="78">
        <v>38491</v>
      </c>
      <c r="H41" s="16">
        <f t="shared" ca="1" si="0"/>
        <v>15</v>
      </c>
      <c r="I41" s="17" t="s">
        <v>42</v>
      </c>
      <c r="J41" s="18">
        <v>116424</v>
      </c>
      <c r="K41" s="12">
        <v>1</v>
      </c>
    </row>
    <row r="42" spans="1:11" x14ac:dyDescent="0.25">
      <c r="A42" s="11" t="s">
        <v>87</v>
      </c>
      <c r="B42" s="12" t="s">
        <v>25</v>
      </c>
      <c r="C42" s="11" t="s">
        <v>67</v>
      </c>
      <c r="D42" s="13">
        <v>344000854</v>
      </c>
      <c r="E42" s="14">
        <v>2523542524</v>
      </c>
      <c r="F42" s="11" t="s">
        <v>14</v>
      </c>
      <c r="G42" s="78">
        <v>38548</v>
      </c>
      <c r="H42" s="16">
        <f t="shared" ca="1" si="0"/>
        <v>15</v>
      </c>
      <c r="I42" s="17" t="s">
        <v>42</v>
      </c>
      <c r="J42" s="18">
        <v>110862</v>
      </c>
      <c r="K42" s="12">
        <v>5</v>
      </c>
    </row>
    <row r="43" spans="1:11" x14ac:dyDescent="0.25">
      <c r="A43" s="11" t="s">
        <v>292</v>
      </c>
      <c r="B43" s="12" t="s">
        <v>25</v>
      </c>
      <c r="C43" s="11" t="s">
        <v>220</v>
      </c>
      <c r="D43" s="13">
        <v>923003594</v>
      </c>
      <c r="E43" s="14">
        <v>2528669137</v>
      </c>
      <c r="F43" s="11" t="s">
        <v>14</v>
      </c>
      <c r="G43" s="78">
        <v>38761</v>
      </c>
      <c r="H43" s="16">
        <f t="shared" ca="1" si="0"/>
        <v>14</v>
      </c>
      <c r="I43" s="17" t="s">
        <v>42</v>
      </c>
      <c r="J43" s="18">
        <v>109890</v>
      </c>
      <c r="K43" s="12">
        <v>2</v>
      </c>
    </row>
    <row r="44" spans="1:11" x14ac:dyDescent="0.25">
      <c r="A44" s="11" t="s">
        <v>197</v>
      </c>
      <c r="B44" s="12" t="s">
        <v>31</v>
      </c>
      <c r="C44" s="11" t="s">
        <v>172</v>
      </c>
      <c r="D44" s="13">
        <v>525007320</v>
      </c>
      <c r="E44" s="14">
        <v>2523938131</v>
      </c>
      <c r="F44" s="11" t="s">
        <v>14</v>
      </c>
      <c r="G44" s="78">
        <v>38792</v>
      </c>
      <c r="H44" s="16">
        <f t="shared" ca="1" si="0"/>
        <v>14</v>
      </c>
      <c r="I44" s="17" t="s">
        <v>42</v>
      </c>
      <c r="J44" s="18">
        <v>53568</v>
      </c>
      <c r="K44" s="12">
        <v>5</v>
      </c>
    </row>
    <row r="45" spans="1:11" x14ac:dyDescent="0.25">
      <c r="A45" s="11" t="s">
        <v>187</v>
      </c>
      <c r="B45" s="12" t="s">
        <v>33</v>
      </c>
      <c r="C45" s="11" t="s">
        <v>172</v>
      </c>
      <c r="D45" s="13">
        <v>425008783</v>
      </c>
      <c r="E45" s="14">
        <v>9191559081</v>
      </c>
      <c r="F45" s="11" t="s">
        <v>22</v>
      </c>
      <c r="G45" s="78">
        <v>38925</v>
      </c>
      <c r="H45" s="16">
        <f t="shared" ca="1" si="0"/>
        <v>14</v>
      </c>
      <c r="I45" s="17" t="s">
        <v>42</v>
      </c>
      <c r="J45" s="18">
        <v>28647</v>
      </c>
      <c r="K45" s="12">
        <v>3</v>
      </c>
    </row>
    <row r="46" spans="1:11" x14ac:dyDescent="0.25">
      <c r="A46" s="11" t="s">
        <v>188</v>
      </c>
      <c r="B46" s="12" t="s">
        <v>28</v>
      </c>
      <c r="C46" s="11" t="s">
        <v>172</v>
      </c>
      <c r="D46" s="13">
        <v>707003376</v>
      </c>
      <c r="E46" s="14">
        <v>9194194193</v>
      </c>
      <c r="F46" s="11" t="s">
        <v>14</v>
      </c>
      <c r="G46" s="78">
        <v>39220</v>
      </c>
      <c r="H46" s="16">
        <f t="shared" ca="1" si="0"/>
        <v>13</v>
      </c>
      <c r="I46" s="17" t="s">
        <v>42</v>
      </c>
      <c r="J46" s="18">
        <v>66501</v>
      </c>
      <c r="K46" s="12">
        <v>3</v>
      </c>
    </row>
    <row r="47" spans="1:11" x14ac:dyDescent="0.25">
      <c r="A47" s="11" t="s">
        <v>242</v>
      </c>
      <c r="B47" s="12" t="s">
        <v>12</v>
      </c>
      <c r="C47" s="11" t="s">
        <v>220</v>
      </c>
      <c r="D47" s="13">
        <v>865003824</v>
      </c>
      <c r="E47" s="14">
        <v>2524785979</v>
      </c>
      <c r="F47" s="11" t="s">
        <v>14</v>
      </c>
      <c r="G47" s="78">
        <v>39569</v>
      </c>
      <c r="H47" s="16">
        <f t="shared" ca="1" si="0"/>
        <v>12</v>
      </c>
      <c r="I47" s="17" t="s">
        <v>42</v>
      </c>
      <c r="J47" s="18">
        <v>46548</v>
      </c>
      <c r="K47" s="12">
        <v>3</v>
      </c>
    </row>
    <row r="48" spans="1:11" x14ac:dyDescent="0.25">
      <c r="A48" s="11" t="s">
        <v>566</v>
      </c>
      <c r="B48" s="12" t="s">
        <v>28</v>
      </c>
      <c r="C48" s="11" t="s">
        <v>522</v>
      </c>
      <c r="D48" s="13">
        <v>379000654</v>
      </c>
      <c r="E48" s="14">
        <v>9198642893</v>
      </c>
      <c r="F48" s="11" t="s">
        <v>14</v>
      </c>
      <c r="G48" s="78">
        <v>39720</v>
      </c>
      <c r="H48" s="16">
        <f t="shared" ca="1" si="0"/>
        <v>12</v>
      </c>
      <c r="I48" s="17" t="s">
        <v>42</v>
      </c>
      <c r="J48" s="18">
        <v>49802</v>
      </c>
      <c r="K48" s="12">
        <v>1</v>
      </c>
    </row>
    <row r="49" spans="1:11" x14ac:dyDescent="0.25">
      <c r="A49" s="11" t="s">
        <v>736</v>
      </c>
      <c r="B49" s="12" t="s">
        <v>31</v>
      </c>
      <c r="C49" s="11" t="s">
        <v>685</v>
      </c>
      <c r="D49" s="13">
        <v>311009049</v>
      </c>
      <c r="E49" s="14">
        <v>2527560634</v>
      </c>
      <c r="F49" s="11" t="s">
        <v>14</v>
      </c>
      <c r="G49" s="78">
        <v>39727</v>
      </c>
      <c r="H49" s="16">
        <f t="shared" ca="1" si="0"/>
        <v>12</v>
      </c>
      <c r="I49" s="17" t="s">
        <v>42</v>
      </c>
      <c r="J49" s="18">
        <v>104868</v>
      </c>
      <c r="K49" s="12">
        <v>3</v>
      </c>
    </row>
    <row r="50" spans="1:11" x14ac:dyDescent="0.25">
      <c r="A50" s="11" t="s">
        <v>552</v>
      </c>
      <c r="B50" s="12" t="s">
        <v>33</v>
      </c>
      <c r="C50" s="11" t="s">
        <v>522</v>
      </c>
      <c r="D50" s="13">
        <v>468004190</v>
      </c>
      <c r="E50" s="14">
        <v>2521569304</v>
      </c>
      <c r="F50" s="11" t="s">
        <v>14</v>
      </c>
      <c r="G50" s="78">
        <v>39828</v>
      </c>
      <c r="H50" s="16">
        <f t="shared" ca="1" si="0"/>
        <v>11</v>
      </c>
      <c r="I50" s="17" t="s">
        <v>42</v>
      </c>
      <c r="J50" s="18">
        <v>98064</v>
      </c>
      <c r="K50" s="12">
        <v>3</v>
      </c>
    </row>
    <row r="51" spans="1:11" x14ac:dyDescent="0.25">
      <c r="A51" s="11" t="s">
        <v>590</v>
      </c>
      <c r="B51" s="12" t="s">
        <v>19</v>
      </c>
      <c r="C51" s="11" t="s">
        <v>522</v>
      </c>
      <c r="D51" s="13">
        <v>546009785</v>
      </c>
      <c r="E51" s="14">
        <v>2522924678</v>
      </c>
      <c r="F51" s="11" t="s">
        <v>14</v>
      </c>
      <c r="G51" s="78">
        <v>40112</v>
      </c>
      <c r="H51" s="16">
        <f t="shared" ca="1" si="0"/>
        <v>11</v>
      </c>
      <c r="I51" s="17" t="s">
        <v>42</v>
      </c>
      <c r="J51" s="18">
        <v>82796</v>
      </c>
      <c r="K51" s="12">
        <v>2</v>
      </c>
    </row>
    <row r="52" spans="1:11" x14ac:dyDescent="0.25">
      <c r="A52" s="11" t="s">
        <v>95</v>
      </c>
      <c r="B52" s="12" t="s">
        <v>28</v>
      </c>
      <c r="C52" s="11" t="s">
        <v>67</v>
      </c>
      <c r="D52" s="13">
        <v>639004672</v>
      </c>
      <c r="E52" s="14">
        <v>9191919478</v>
      </c>
      <c r="F52" s="11" t="s">
        <v>22</v>
      </c>
      <c r="G52" s="78">
        <v>40591</v>
      </c>
      <c r="H52" s="16">
        <f t="shared" ca="1" si="0"/>
        <v>9</v>
      </c>
      <c r="I52" s="17" t="s">
        <v>42</v>
      </c>
      <c r="J52" s="18">
        <v>31563</v>
      </c>
      <c r="K52" s="12">
        <v>4</v>
      </c>
    </row>
    <row r="53" spans="1:11" x14ac:dyDescent="0.25">
      <c r="A53" s="11" t="s">
        <v>124</v>
      </c>
      <c r="B53" s="12" t="s">
        <v>25</v>
      </c>
      <c r="C53" s="11" t="s">
        <v>67</v>
      </c>
      <c r="D53" s="13">
        <v>877002222</v>
      </c>
      <c r="E53" s="14">
        <v>9195511103</v>
      </c>
      <c r="F53" s="11" t="s">
        <v>14</v>
      </c>
      <c r="G53" s="78">
        <v>40686</v>
      </c>
      <c r="H53" s="16">
        <f t="shared" ca="1" si="0"/>
        <v>9</v>
      </c>
      <c r="I53" s="17" t="s">
        <v>42</v>
      </c>
      <c r="J53" s="18">
        <v>100859</v>
      </c>
      <c r="K53" s="12">
        <v>2</v>
      </c>
    </row>
    <row r="54" spans="1:11" x14ac:dyDescent="0.25">
      <c r="A54" s="11" t="s">
        <v>707</v>
      </c>
      <c r="B54" s="12" t="s">
        <v>33</v>
      </c>
      <c r="C54" s="11" t="s">
        <v>685</v>
      </c>
      <c r="D54" s="13">
        <v>891004981</v>
      </c>
      <c r="E54" s="14">
        <v>2526391402</v>
      </c>
      <c r="F54" s="11" t="s">
        <v>22</v>
      </c>
      <c r="G54" s="78">
        <v>40822</v>
      </c>
      <c r="H54" s="16">
        <f t="shared" ca="1" si="0"/>
        <v>9</v>
      </c>
      <c r="I54" s="17" t="s">
        <v>42</v>
      </c>
      <c r="J54" s="18">
        <v>15161</v>
      </c>
      <c r="K54" s="12">
        <v>4</v>
      </c>
    </row>
    <row r="55" spans="1:11" x14ac:dyDescent="0.25">
      <c r="A55" s="11" t="s">
        <v>446</v>
      </c>
      <c r="B55" s="12" t="s">
        <v>31</v>
      </c>
      <c r="C55" s="11" t="s">
        <v>433</v>
      </c>
      <c r="D55" s="13">
        <v>665006199</v>
      </c>
      <c r="E55" s="14">
        <v>2525555817</v>
      </c>
      <c r="F55" s="11" t="s">
        <v>14</v>
      </c>
      <c r="G55" s="78">
        <v>40882</v>
      </c>
      <c r="H55" s="16">
        <f t="shared" ca="1" si="0"/>
        <v>9</v>
      </c>
      <c r="I55" s="17" t="s">
        <v>42</v>
      </c>
      <c r="J55" s="18">
        <v>61358</v>
      </c>
      <c r="K55" s="12">
        <v>5</v>
      </c>
    </row>
    <row r="56" spans="1:11" x14ac:dyDescent="0.25">
      <c r="A56" s="11" t="s">
        <v>539</v>
      </c>
      <c r="B56" s="12" t="s">
        <v>33</v>
      </c>
      <c r="C56" s="11" t="s">
        <v>522</v>
      </c>
      <c r="D56" s="13">
        <v>967005612</v>
      </c>
      <c r="E56" s="14">
        <v>2528842613</v>
      </c>
      <c r="F56" s="11" t="s">
        <v>14</v>
      </c>
      <c r="G56" s="78">
        <v>41512</v>
      </c>
      <c r="H56" s="16">
        <f t="shared" ca="1" si="0"/>
        <v>7</v>
      </c>
      <c r="I56" s="17" t="s">
        <v>42</v>
      </c>
      <c r="J56" s="18">
        <v>85644</v>
      </c>
      <c r="K56" s="12">
        <v>3</v>
      </c>
    </row>
    <row r="57" spans="1:11" x14ac:dyDescent="0.25">
      <c r="A57" s="11" t="s">
        <v>346</v>
      </c>
      <c r="B57" s="12" t="s">
        <v>33</v>
      </c>
      <c r="C57" s="11" t="s">
        <v>220</v>
      </c>
      <c r="D57" s="13">
        <v>276000518</v>
      </c>
      <c r="E57" s="14">
        <v>9195267252</v>
      </c>
      <c r="F57" s="11" t="s">
        <v>14</v>
      </c>
      <c r="G57" s="78">
        <v>41959</v>
      </c>
      <c r="H57" s="16">
        <f t="shared" ca="1" si="0"/>
        <v>6</v>
      </c>
      <c r="I57" s="17" t="s">
        <v>42</v>
      </c>
      <c r="J57" s="18">
        <v>39717</v>
      </c>
      <c r="K57" s="12">
        <v>5</v>
      </c>
    </row>
    <row r="58" spans="1:11" x14ac:dyDescent="0.25">
      <c r="A58" s="11" t="s">
        <v>580</v>
      </c>
      <c r="B58" s="12" t="s">
        <v>28</v>
      </c>
      <c r="C58" s="11" t="s">
        <v>522</v>
      </c>
      <c r="D58" s="13">
        <v>737002868</v>
      </c>
      <c r="E58" s="14">
        <v>9191124357</v>
      </c>
      <c r="F58" s="11" t="s">
        <v>14</v>
      </c>
      <c r="G58" s="78">
        <v>41993</v>
      </c>
      <c r="H58" s="16">
        <f t="shared" ca="1" si="0"/>
        <v>5</v>
      </c>
      <c r="I58" s="17" t="s">
        <v>42</v>
      </c>
      <c r="J58" s="18">
        <v>65246</v>
      </c>
      <c r="K58" s="12">
        <v>1</v>
      </c>
    </row>
    <row r="59" spans="1:11" x14ac:dyDescent="0.25">
      <c r="A59" s="11" t="s">
        <v>151</v>
      </c>
      <c r="B59" s="12" t="s">
        <v>33</v>
      </c>
      <c r="C59" s="11" t="s">
        <v>146</v>
      </c>
      <c r="D59" s="13">
        <v>585005837</v>
      </c>
      <c r="E59" s="14">
        <v>9194983657</v>
      </c>
      <c r="F59" s="11" t="s">
        <v>22</v>
      </c>
      <c r="G59" s="78">
        <v>42177</v>
      </c>
      <c r="H59" s="16">
        <f t="shared" ca="1" si="0"/>
        <v>5</v>
      </c>
      <c r="I59" s="17" t="s">
        <v>42</v>
      </c>
      <c r="J59" s="18">
        <v>25184</v>
      </c>
      <c r="K59" s="12">
        <v>4</v>
      </c>
    </row>
    <row r="60" spans="1:11" x14ac:dyDescent="0.25">
      <c r="A60" s="11" t="s">
        <v>601</v>
      </c>
      <c r="B60" s="12" t="s">
        <v>28</v>
      </c>
      <c r="C60" s="11" t="s">
        <v>522</v>
      </c>
      <c r="D60" s="13">
        <v>924002231</v>
      </c>
      <c r="E60" s="14">
        <v>9193279828</v>
      </c>
      <c r="F60" s="11" t="s">
        <v>22</v>
      </c>
      <c r="G60" s="78">
        <v>42307</v>
      </c>
      <c r="H60" s="16">
        <f t="shared" ca="1" si="0"/>
        <v>5</v>
      </c>
      <c r="I60" s="17" t="s">
        <v>42</v>
      </c>
      <c r="J60" s="18">
        <v>34081</v>
      </c>
      <c r="K60" s="12">
        <v>5</v>
      </c>
    </row>
    <row r="61" spans="1:11" x14ac:dyDescent="0.25">
      <c r="A61" s="11" t="s">
        <v>45</v>
      </c>
      <c r="B61" s="12" t="s">
        <v>28</v>
      </c>
      <c r="C61" s="11" t="s">
        <v>29</v>
      </c>
      <c r="D61" s="13">
        <v>781003936</v>
      </c>
      <c r="E61" s="14">
        <v>9197889149</v>
      </c>
      <c r="F61" s="11" t="s">
        <v>22</v>
      </c>
      <c r="G61" s="78">
        <v>42320</v>
      </c>
      <c r="H61" s="16">
        <f t="shared" ca="1" si="0"/>
        <v>5</v>
      </c>
      <c r="I61" s="17" t="s">
        <v>42</v>
      </c>
      <c r="J61" s="18">
        <v>23942</v>
      </c>
      <c r="K61" s="12">
        <v>3</v>
      </c>
    </row>
    <row r="62" spans="1:11" x14ac:dyDescent="0.25">
      <c r="A62" s="11" t="s">
        <v>377</v>
      </c>
      <c r="B62" s="12" t="s">
        <v>12</v>
      </c>
      <c r="C62" s="11" t="s">
        <v>373</v>
      </c>
      <c r="D62" s="13">
        <v>620002502</v>
      </c>
      <c r="E62" s="14">
        <v>9191264013</v>
      </c>
      <c r="F62" s="11" t="s">
        <v>14</v>
      </c>
      <c r="G62" s="78">
        <v>42404</v>
      </c>
      <c r="H62" s="16">
        <f t="shared" ca="1" si="0"/>
        <v>4</v>
      </c>
      <c r="I62" s="17" t="s">
        <v>42</v>
      </c>
      <c r="J62" s="18">
        <v>96390</v>
      </c>
      <c r="K62" s="12">
        <v>4</v>
      </c>
    </row>
    <row r="63" spans="1:11" x14ac:dyDescent="0.25">
      <c r="A63" s="11" t="s">
        <v>216</v>
      </c>
      <c r="B63" s="12" t="s">
        <v>33</v>
      </c>
      <c r="C63" s="11" t="s">
        <v>211</v>
      </c>
      <c r="D63" s="13">
        <v>875000441</v>
      </c>
      <c r="E63" s="14">
        <v>9191715499</v>
      </c>
      <c r="F63" s="11" t="s">
        <v>22</v>
      </c>
      <c r="G63" s="78">
        <v>42422</v>
      </c>
      <c r="H63" s="16">
        <f t="shared" ca="1" si="0"/>
        <v>4</v>
      </c>
      <c r="I63" s="17" t="s">
        <v>42</v>
      </c>
      <c r="J63" s="18">
        <v>69930</v>
      </c>
      <c r="K63" s="12">
        <v>1</v>
      </c>
    </row>
    <row r="64" spans="1:11" x14ac:dyDescent="0.25">
      <c r="A64" s="11" t="s">
        <v>389</v>
      </c>
      <c r="B64" s="12" t="s">
        <v>25</v>
      </c>
      <c r="C64" s="11" t="s">
        <v>381</v>
      </c>
      <c r="D64" s="13">
        <v>159005552</v>
      </c>
      <c r="E64" s="14">
        <v>9194221208</v>
      </c>
      <c r="F64" s="11" t="s">
        <v>14</v>
      </c>
      <c r="G64" s="78">
        <v>34912</v>
      </c>
      <c r="H64" s="16">
        <f t="shared" ca="1" si="0"/>
        <v>25</v>
      </c>
      <c r="I64" s="17" t="s">
        <v>23</v>
      </c>
      <c r="J64" s="18">
        <v>99806</v>
      </c>
      <c r="K64" s="12">
        <v>1</v>
      </c>
    </row>
    <row r="65" spans="1:11" x14ac:dyDescent="0.25">
      <c r="A65" s="11" t="s">
        <v>271</v>
      </c>
      <c r="B65" s="12" t="s">
        <v>33</v>
      </c>
      <c r="C65" s="11" t="s">
        <v>220</v>
      </c>
      <c r="D65" s="13">
        <v>597001266</v>
      </c>
      <c r="E65" s="14">
        <v>9195043141</v>
      </c>
      <c r="F65" s="11" t="s">
        <v>14</v>
      </c>
      <c r="G65" s="78">
        <v>35089</v>
      </c>
      <c r="H65" s="16">
        <f t="shared" ca="1" si="0"/>
        <v>24</v>
      </c>
      <c r="I65" s="17" t="s">
        <v>23</v>
      </c>
      <c r="J65" s="18">
        <v>89681</v>
      </c>
      <c r="K65" s="12">
        <v>2</v>
      </c>
    </row>
    <row r="66" spans="1:11" x14ac:dyDescent="0.25">
      <c r="A66" s="11" t="s">
        <v>755</v>
      </c>
      <c r="B66" s="12" t="s">
        <v>33</v>
      </c>
      <c r="C66" s="11" t="s">
        <v>685</v>
      </c>
      <c r="D66" s="13">
        <v>862008919</v>
      </c>
      <c r="E66" s="14">
        <v>2522780847</v>
      </c>
      <c r="F66" s="11" t="s">
        <v>14</v>
      </c>
      <c r="G66" s="78">
        <v>35169</v>
      </c>
      <c r="H66" s="16">
        <f t="shared" ref="H66:H129" ca="1" si="1">DATEDIF(G66,TODAY(),"Y")</f>
        <v>24</v>
      </c>
      <c r="I66" s="17" t="s">
        <v>23</v>
      </c>
      <c r="J66" s="18">
        <v>65178</v>
      </c>
      <c r="K66" s="12">
        <v>4</v>
      </c>
    </row>
    <row r="67" spans="1:11" x14ac:dyDescent="0.25">
      <c r="A67" s="11" t="s">
        <v>380</v>
      </c>
      <c r="B67" s="12" t="s">
        <v>12</v>
      </c>
      <c r="C67" s="11" t="s">
        <v>381</v>
      </c>
      <c r="D67" s="13">
        <v>738006277</v>
      </c>
      <c r="E67" s="14">
        <v>9194331646</v>
      </c>
      <c r="F67" s="11" t="s">
        <v>14</v>
      </c>
      <c r="G67" s="78">
        <v>35205</v>
      </c>
      <c r="H67" s="16">
        <f t="shared" ca="1" si="1"/>
        <v>24</v>
      </c>
      <c r="I67" s="17" t="s">
        <v>23</v>
      </c>
      <c r="J67" s="18">
        <v>42201</v>
      </c>
      <c r="K67" s="12">
        <v>5</v>
      </c>
    </row>
    <row r="68" spans="1:11" x14ac:dyDescent="0.25">
      <c r="A68" s="11" t="s">
        <v>435</v>
      </c>
      <c r="B68" s="12" t="s">
        <v>33</v>
      </c>
      <c r="C68" s="11" t="s">
        <v>433</v>
      </c>
      <c r="D68" s="13">
        <v>802000229</v>
      </c>
      <c r="E68" s="14">
        <v>2524264889</v>
      </c>
      <c r="F68" s="11" t="s">
        <v>14</v>
      </c>
      <c r="G68" s="78">
        <v>35224</v>
      </c>
      <c r="H68" s="16">
        <f t="shared" ca="1" si="1"/>
        <v>24</v>
      </c>
      <c r="I68" s="17" t="s">
        <v>23</v>
      </c>
      <c r="J68" s="18">
        <v>118773</v>
      </c>
      <c r="K68" s="12">
        <v>1</v>
      </c>
    </row>
    <row r="69" spans="1:11" x14ac:dyDescent="0.25">
      <c r="A69" s="11" t="s">
        <v>236</v>
      </c>
      <c r="B69" s="12" t="s">
        <v>12</v>
      </c>
      <c r="C69" s="11" t="s">
        <v>220</v>
      </c>
      <c r="D69" s="13">
        <v>427000216</v>
      </c>
      <c r="E69" s="14">
        <v>9198999194</v>
      </c>
      <c r="F69" s="11" t="s">
        <v>22</v>
      </c>
      <c r="G69" s="78">
        <v>35266</v>
      </c>
      <c r="H69" s="16">
        <f t="shared" ca="1" si="1"/>
        <v>24</v>
      </c>
      <c r="I69" s="17" t="s">
        <v>23</v>
      </c>
      <c r="J69" s="18">
        <v>25508</v>
      </c>
      <c r="K69" s="12">
        <v>4</v>
      </c>
    </row>
    <row r="70" spans="1:11" x14ac:dyDescent="0.25">
      <c r="A70" s="11" t="s">
        <v>194</v>
      </c>
      <c r="B70" s="12" t="s">
        <v>25</v>
      </c>
      <c r="C70" s="11" t="s">
        <v>172</v>
      </c>
      <c r="D70" s="13">
        <v>105008355</v>
      </c>
      <c r="E70" s="14">
        <v>2524697218</v>
      </c>
      <c r="F70" s="11" t="s">
        <v>14</v>
      </c>
      <c r="G70" s="78">
        <v>35297</v>
      </c>
      <c r="H70" s="16">
        <f t="shared" ca="1" si="1"/>
        <v>24</v>
      </c>
      <c r="I70" s="17" t="s">
        <v>23</v>
      </c>
      <c r="J70" s="18">
        <v>95864</v>
      </c>
      <c r="K70" s="12">
        <v>5</v>
      </c>
    </row>
    <row r="71" spans="1:11" x14ac:dyDescent="0.25">
      <c r="A71" s="11" t="s">
        <v>595</v>
      </c>
      <c r="B71" s="12" t="s">
        <v>33</v>
      </c>
      <c r="C71" s="11" t="s">
        <v>522</v>
      </c>
      <c r="D71" s="13">
        <v>161009267</v>
      </c>
      <c r="E71" s="14">
        <v>9197600603</v>
      </c>
      <c r="F71" s="11" t="s">
        <v>14</v>
      </c>
      <c r="G71" s="78">
        <v>35332</v>
      </c>
      <c r="H71" s="16">
        <f t="shared" ca="1" si="1"/>
        <v>24</v>
      </c>
      <c r="I71" s="17" t="s">
        <v>23</v>
      </c>
      <c r="J71" s="18">
        <v>56727</v>
      </c>
      <c r="K71" s="12">
        <v>5</v>
      </c>
    </row>
    <row r="72" spans="1:11" x14ac:dyDescent="0.25">
      <c r="A72" s="11" t="s">
        <v>246</v>
      </c>
      <c r="B72" s="12" t="s">
        <v>33</v>
      </c>
      <c r="C72" s="11" t="s">
        <v>220</v>
      </c>
      <c r="D72" s="13">
        <v>682000261</v>
      </c>
      <c r="E72" s="14">
        <v>9191163627</v>
      </c>
      <c r="F72" s="11" t="s">
        <v>14</v>
      </c>
      <c r="G72" s="78">
        <v>35357</v>
      </c>
      <c r="H72" s="16">
        <f t="shared" ca="1" si="1"/>
        <v>24</v>
      </c>
      <c r="I72" s="17" t="s">
        <v>23</v>
      </c>
      <c r="J72" s="18">
        <v>85145</v>
      </c>
      <c r="K72" s="12">
        <v>1</v>
      </c>
    </row>
    <row r="73" spans="1:11" x14ac:dyDescent="0.25">
      <c r="A73" s="11" t="s">
        <v>112</v>
      </c>
      <c r="B73" s="12" t="s">
        <v>33</v>
      </c>
      <c r="C73" s="11" t="s">
        <v>67</v>
      </c>
      <c r="D73" s="13">
        <v>333007685</v>
      </c>
      <c r="E73" s="14">
        <v>9198314799</v>
      </c>
      <c r="F73" s="11" t="s">
        <v>14</v>
      </c>
      <c r="G73" s="78">
        <v>35362</v>
      </c>
      <c r="H73" s="16">
        <f t="shared" ca="1" si="1"/>
        <v>24</v>
      </c>
      <c r="I73" s="17" t="s">
        <v>23</v>
      </c>
      <c r="J73" s="18">
        <v>115938</v>
      </c>
      <c r="K73" s="12">
        <v>3</v>
      </c>
    </row>
    <row r="74" spans="1:11" x14ac:dyDescent="0.25">
      <c r="A74" s="11" t="s">
        <v>587</v>
      </c>
      <c r="B74" s="12" t="s">
        <v>33</v>
      </c>
      <c r="C74" s="11" t="s">
        <v>522</v>
      </c>
      <c r="D74" s="13">
        <v>945000038</v>
      </c>
      <c r="E74" s="14">
        <v>2527909707</v>
      </c>
      <c r="F74" s="11" t="s">
        <v>14</v>
      </c>
      <c r="G74" s="78">
        <v>35607</v>
      </c>
      <c r="H74" s="16">
        <f t="shared" ca="1" si="1"/>
        <v>23</v>
      </c>
      <c r="I74" s="17" t="s">
        <v>23</v>
      </c>
      <c r="J74" s="18">
        <v>31806</v>
      </c>
      <c r="K74" s="12">
        <v>3</v>
      </c>
    </row>
    <row r="75" spans="1:11" x14ac:dyDescent="0.25">
      <c r="A75" s="11" t="s">
        <v>648</v>
      </c>
      <c r="B75" s="12" t="s">
        <v>28</v>
      </c>
      <c r="C75" s="11" t="s">
        <v>611</v>
      </c>
      <c r="D75" s="13">
        <v>644009557</v>
      </c>
      <c r="E75" s="14">
        <v>2526532463</v>
      </c>
      <c r="F75" s="11" t="s">
        <v>14</v>
      </c>
      <c r="G75" s="78">
        <v>35705</v>
      </c>
      <c r="H75" s="16">
        <f t="shared" ca="1" si="1"/>
        <v>23</v>
      </c>
      <c r="I75" s="17" t="s">
        <v>23</v>
      </c>
      <c r="J75" s="18">
        <v>106583</v>
      </c>
      <c r="K75" s="12">
        <v>1</v>
      </c>
    </row>
    <row r="76" spans="1:11" x14ac:dyDescent="0.25">
      <c r="A76" s="11" t="s">
        <v>659</v>
      </c>
      <c r="B76" s="12" t="s">
        <v>33</v>
      </c>
      <c r="C76" s="11" t="s">
        <v>611</v>
      </c>
      <c r="D76" s="13">
        <v>489007166</v>
      </c>
      <c r="E76" s="14">
        <v>2522238881</v>
      </c>
      <c r="F76" s="11" t="s">
        <v>14</v>
      </c>
      <c r="G76" s="78">
        <v>35765</v>
      </c>
      <c r="H76" s="16">
        <f t="shared" ca="1" si="1"/>
        <v>23</v>
      </c>
      <c r="I76" s="17" t="s">
        <v>23</v>
      </c>
      <c r="J76" s="18">
        <v>61938</v>
      </c>
      <c r="K76" s="12">
        <v>5</v>
      </c>
    </row>
    <row r="77" spans="1:11" x14ac:dyDescent="0.25">
      <c r="A77" s="11" t="s">
        <v>696</v>
      </c>
      <c r="B77" s="12" t="s">
        <v>28</v>
      </c>
      <c r="C77" s="11" t="s">
        <v>685</v>
      </c>
      <c r="D77" s="13">
        <v>693004759</v>
      </c>
      <c r="E77" s="14">
        <v>9192683895</v>
      </c>
      <c r="F77" s="11" t="s">
        <v>14</v>
      </c>
      <c r="G77" s="78">
        <v>35815</v>
      </c>
      <c r="H77" s="16">
        <f t="shared" ca="1" si="1"/>
        <v>22</v>
      </c>
      <c r="I77" s="17" t="s">
        <v>23</v>
      </c>
      <c r="J77" s="18">
        <v>84753</v>
      </c>
      <c r="K77" s="12">
        <v>3</v>
      </c>
    </row>
    <row r="78" spans="1:11" x14ac:dyDescent="0.25">
      <c r="A78" s="11" t="s">
        <v>568</v>
      </c>
      <c r="B78" s="12" t="s">
        <v>33</v>
      </c>
      <c r="C78" s="11" t="s">
        <v>522</v>
      </c>
      <c r="D78" s="13">
        <v>349004221</v>
      </c>
      <c r="E78" s="14">
        <v>2521220758</v>
      </c>
      <c r="F78" s="11" t="s">
        <v>22</v>
      </c>
      <c r="G78" s="78">
        <v>35860</v>
      </c>
      <c r="H78" s="16">
        <f t="shared" ca="1" si="1"/>
        <v>22</v>
      </c>
      <c r="I78" s="17" t="s">
        <v>23</v>
      </c>
      <c r="J78" s="18">
        <v>61763</v>
      </c>
      <c r="K78" s="12">
        <v>5</v>
      </c>
    </row>
    <row r="79" spans="1:11" x14ac:dyDescent="0.25">
      <c r="A79" s="11" t="s">
        <v>272</v>
      </c>
      <c r="B79" s="12" t="s">
        <v>12</v>
      </c>
      <c r="C79" s="11" t="s">
        <v>220</v>
      </c>
      <c r="D79" s="13">
        <v>136000388</v>
      </c>
      <c r="E79" s="14">
        <v>9195119214</v>
      </c>
      <c r="F79" s="11" t="s">
        <v>14</v>
      </c>
      <c r="G79" s="78">
        <v>35933</v>
      </c>
      <c r="H79" s="16">
        <f t="shared" ca="1" si="1"/>
        <v>22</v>
      </c>
      <c r="I79" s="17" t="s">
        <v>23</v>
      </c>
      <c r="J79" s="18">
        <v>94527</v>
      </c>
      <c r="K79" s="12">
        <v>3</v>
      </c>
    </row>
    <row r="80" spans="1:11" x14ac:dyDescent="0.25">
      <c r="A80" s="11" t="s">
        <v>480</v>
      </c>
      <c r="B80" s="12" t="s">
        <v>28</v>
      </c>
      <c r="C80" s="11" t="s">
        <v>460</v>
      </c>
      <c r="D80" s="13">
        <v>803006506</v>
      </c>
      <c r="E80" s="14">
        <v>2526920236</v>
      </c>
      <c r="F80" s="11" t="s">
        <v>14</v>
      </c>
      <c r="G80" s="78">
        <v>36185</v>
      </c>
      <c r="H80" s="16">
        <f t="shared" ca="1" si="1"/>
        <v>21</v>
      </c>
      <c r="I80" s="17" t="s">
        <v>23</v>
      </c>
      <c r="J80" s="18">
        <v>105233</v>
      </c>
      <c r="K80" s="12">
        <v>4</v>
      </c>
    </row>
    <row r="81" spans="1:11" x14ac:dyDescent="0.25">
      <c r="A81" s="11" t="s">
        <v>344</v>
      </c>
      <c r="B81" s="12" t="s">
        <v>12</v>
      </c>
      <c r="C81" s="11" t="s">
        <v>220</v>
      </c>
      <c r="D81" s="13">
        <v>561008668</v>
      </c>
      <c r="E81" s="14">
        <v>2522433774</v>
      </c>
      <c r="F81" s="11" t="s">
        <v>14</v>
      </c>
      <c r="G81" s="78">
        <v>36477</v>
      </c>
      <c r="H81" s="16">
        <f t="shared" ca="1" si="1"/>
        <v>21</v>
      </c>
      <c r="I81" s="17" t="s">
        <v>23</v>
      </c>
      <c r="J81" s="18">
        <v>103388</v>
      </c>
      <c r="K81" s="12">
        <v>1</v>
      </c>
    </row>
    <row r="82" spans="1:11" x14ac:dyDescent="0.25">
      <c r="A82" s="11" t="s">
        <v>694</v>
      </c>
      <c r="B82" s="12" t="s">
        <v>33</v>
      </c>
      <c r="C82" s="11" t="s">
        <v>685</v>
      </c>
      <c r="D82" s="13">
        <v>283006654</v>
      </c>
      <c r="E82" s="14">
        <v>9197049910</v>
      </c>
      <c r="F82" s="11" t="s">
        <v>14</v>
      </c>
      <c r="G82" s="78">
        <v>36538</v>
      </c>
      <c r="H82" s="16">
        <f t="shared" ca="1" si="1"/>
        <v>20</v>
      </c>
      <c r="I82" s="17" t="s">
        <v>23</v>
      </c>
      <c r="J82" s="18">
        <v>62843</v>
      </c>
      <c r="K82" s="12">
        <v>4</v>
      </c>
    </row>
    <row r="83" spans="1:11" x14ac:dyDescent="0.25">
      <c r="A83" s="11" t="s">
        <v>606</v>
      </c>
      <c r="B83" s="12" t="s">
        <v>12</v>
      </c>
      <c r="C83" s="11" t="s">
        <v>522</v>
      </c>
      <c r="D83" s="13">
        <v>570006015</v>
      </c>
      <c r="E83" s="14">
        <v>2522238535</v>
      </c>
      <c r="F83" s="11" t="s">
        <v>22</v>
      </c>
      <c r="G83" s="78">
        <v>36854</v>
      </c>
      <c r="H83" s="16">
        <f t="shared" ca="1" si="1"/>
        <v>20</v>
      </c>
      <c r="I83" s="17" t="s">
        <v>23</v>
      </c>
      <c r="J83" s="18">
        <v>66629</v>
      </c>
      <c r="K83" s="12">
        <v>5</v>
      </c>
    </row>
    <row r="84" spans="1:11" x14ac:dyDescent="0.25">
      <c r="A84" s="11" t="s">
        <v>669</v>
      </c>
      <c r="B84" s="12" t="s">
        <v>12</v>
      </c>
      <c r="C84" s="11" t="s">
        <v>611</v>
      </c>
      <c r="D84" s="13">
        <v>357008979</v>
      </c>
      <c r="E84" s="14">
        <v>2524316324</v>
      </c>
      <c r="F84" s="11" t="s">
        <v>22</v>
      </c>
      <c r="G84" s="78">
        <v>37060</v>
      </c>
      <c r="H84" s="16">
        <f t="shared" ca="1" si="1"/>
        <v>19</v>
      </c>
      <c r="I84" s="17" t="s">
        <v>23</v>
      </c>
      <c r="J84" s="18">
        <v>38509</v>
      </c>
      <c r="K84" s="12">
        <v>4</v>
      </c>
    </row>
    <row r="85" spans="1:11" x14ac:dyDescent="0.25">
      <c r="A85" s="11" t="s">
        <v>632</v>
      </c>
      <c r="B85" s="12" t="s">
        <v>33</v>
      </c>
      <c r="C85" s="11" t="s">
        <v>611</v>
      </c>
      <c r="D85" s="13">
        <v>744000329</v>
      </c>
      <c r="E85" s="14">
        <v>9196098293</v>
      </c>
      <c r="F85" s="11" t="s">
        <v>14</v>
      </c>
      <c r="G85" s="78">
        <v>37122</v>
      </c>
      <c r="H85" s="16">
        <f t="shared" ca="1" si="1"/>
        <v>19</v>
      </c>
      <c r="I85" s="17" t="s">
        <v>23</v>
      </c>
      <c r="J85" s="18">
        <v>111645</v>
      </c>
      <c r="K85" s="12">
        <v>3</v>
      </c>
    </row>
    <row r="86" spans="1:11" x14ac:dyDescent="0.25">
      <c r="A86" s="11" t="s">
        <v>563</v>
      </c>
      <c r="B86" s="12" t="s">
        <v>25</v>
      </c>
      <c r="C86" s="11" t="s">
        <v>522</v>
      </c>
      <c r="D86" s="13">
        <v>343005481</v>
      </c>
      <c r="E86" s="14">
        <v>9196446519</v>
      </c>
      <c r="F86" s="11" t="s">
        <v>14</v>
      </c>
      <c r="G86" s="78">
        <v>37127</v>
      </c>
      <c r="H86" s="16">
        <f t="shared" ca="1" si="1"/>
        <v>19</v>
      </c>
      <c r="I86" s="17" t="s">
        <v>23</v>
      </c>
      <c r="J86" s="18">
        <v>99549</v>
      </c>
      <c r="K86" s="12">
        <v>4</v>
      </c>
    </row>
    <row r="87" spans="1:11" x14ac:dyDescent="0.25">
      <c r="A87" s="11" t="s">
        <v>634</v>
      </c>
      <c r="B87" s="12" t="s">
        <v>28</v>
      </c>
      <c r="C87" s="11" t="s">
        <v>611</v>
      </c>
      <c r="D87" s="13">
        <v>562007973</v>
      </c>
      <c r="E87" s="14">
        <v>2524111882</v>
      </c>
      <c r="F87" s="11" t="s">
        <v>14</v>
      </c>
      <c r="G87" s="78">
        <v>37140</v>
      </c>
      <c r="H87" s="16">
        <f t="shared" ca="1" si="1"/>
        <v>19</v>
      </c>
      <c r="I87" s="17" t="s">
        <v>23</v>
      </c>
      <c r="J87" s="18">
        <v>85091</v>
      </c>
      <c r="K87" s="12">
        <v>1</v>
      </c>
    </row>
    <row r="88" spans="1:11" x14ac:dyDescent="0.25">
      <c r="A88" s="11" t="s">
        <v>559</v>
      </c>
      <c r="B88" s="12" t="s">
        <v>33</v>
      </c>
      <c r="C88" s="11" t="s">
        <v>522</v>
      </c>
      <c r="D88" s="13">
        <v>965006299</v>
      </c>
      <c r="E88" s="14">
        <v>9193552027</v>
      </c>
      <c r="F88" s="11" t="s">
        <v>14</v>
      </c>
      <c r="G88" s="78">
        <v>37140</v>
      </c>
      <c r="H88" s="16">
        <f t="shared" ca="1" si="1"/>
        <v>19</v>
      </c>
      <c r="I88" s="17" t="s">
        <v>23</v>
      </c>
      <c r="J88" s="18">
        <v>32859</v>
      </c>
      <c r="K88" s="12">
        <v>4</v>
      </c>
    </row>
    <row r="89" spans="1:11" x14ac:dyDescent="0.25">
      <c r="A89" s="11" t="s">
        <v>554</v>
      </c>
      <c r="B89" s="12" t="s">
        <v>12</v>
      </c>
      <c r="C89" s="11" t="s">
        <v>522</v>
      </c>
      <c r="D89" s="13">
        <v>174009111</v>
      </c>
      <c r="E89" s="14">
        <v>9191675237</v>
      </c>
      <c r="F89" s="11" t="s">
        <v>14</v>
      </c>
      <c r="G89" s="78">
        <v>37144</v>
      </c>
      <c r="H89" s="16">
        <f t="shared" ca="1" si="1"/>
        <v>19</v>
      </c>
      <c r="I89" s="17" t="s">
        <v>23</v>
      </c>
      <c r="J89" s="18">
        <v>98145</v>
      </c>
      <c r="K89" s="12">
        <v>5</v>
      </c>
    </row>
    <row r="90" spans="1:11" x14ac:dyDescent="0.25">
      <c r="A90" s="11" t="s">
        <v>290</v>
      </c>
      <c r="B90" s="12" t="s">
        <v>12</v>
      </c>
      <c r="C90" s="11" t="s">
        <v>220</v>
      </c>
      <c r="D90" s="13">
        <v>354009285</v>
      </c>
      <c r="E90" s="14">
        <v>2526657361</v>
      </c>
      <c r="F90" s="11" t="s">
        <v>14</v>
      </c>
      <c r="G90" s="78">
        <v>37235</v>
      </c>
      <c r="H90" s="16">
        <f t="shared" ca="1" si="1"/>
        <v>18</v>
      </c>
      <c r="I90" s="17" t="s">
        <v>23</v>
      </c>
      <c r="J90" s="18">
        <v>30591</v>
      </c>
      <c r="K90" s="12">
        <v>2</v>
      </c>
    </row>
    <row r="91" spans="1:11" x14ac:dyDescent="0.25">
      <c r="A91" s="11" t="s">
        <v>387</v>
      </c>
      <c r="B91" s="12" t="s">
        <v>33</v>
      </c>
      <c r="C91" s="11" t="s">
        <v>381</v>
      </c>
      <c r="D91" s="13">
        <v>275002740</v>
      </c>
      <c r="E91" s="14">
        <v>2521620909</v>
      </c>
      <c r="F91" s="11" t="s">
        <v>14</v>
      </c>
      <c r="G91" s="78">
        <v>37250</v>
      </c>
      <c r="H91" s="16">
        <f t="shared" ca="1" si="1"/>
        <v>18</v>
      </c>
      <c r="I91" s="17" t="s">
        <v>23</v>
      </c>
      <c r="J91" s="18">
        <v>81756</v>
      </c>
      <c r="K91" s="12">
        <v>4</v>
      </c>
    </row>
    <row r="92" spans="1:11" x14ac:dyDescent="0.25">
      <c r="A92" s="11" t="s">
        <v>699</v>
      </c>
      <c r="B92" s="12" t="s">
        <v>28</v>
      </c>
      <c r="C92" s="11" t="s">
        <v>685</v>
      </c>
      <c r="D92" s="13">
        <v>595002550</v>
      </c>
      <c r="E92" s="14">
        <v>9195621928</v>
      </c>
      <c r="F92" s="11" t="s">
        <v>14</v>
      </c>
      <c r="G92" s="78">
        <v>37458</v>
      </c>
      <c r="H92" s="16">
        <f t="shared" ca="1" si="1"/>
        <v>18</v>
      </c>
      <c r="I92" s="17" t="s">
        <v>23</v>
      </c>
      <c r="J92" s="18">
        <v>80312</v>
      </c>
      <c r="K92" s="12">
        <v>3</v>
      </c>
    </row>
    <row r="93" spans="1:11" x14ac:dyDescent="0.25">
      <c r="A93" s="11" t="s">
        <v>337</v>
      </c>
      <c r="B93" s="12" t="s">
        <v>19</v>
      </c>
      <c r="C93" s="11" t="s">
        <v>220</v>
      </c>
      <c r="D93" s="13">
        <v>590006401</v>
      </c>
      <c r="E93" s="14">
        <v>2523122603</v>
      </c>
      <c r="F93" s="11" t="s">
        <v>14</v>
      </c>
      <c r="G93" s="78">
        <v>37477</v>
      </c>
      <c r="H93" s="16">
        <f t="shared" ca="1" si="1"/>
        <v>18</v>
      </c>
      <c r="I93" s="17" t="s">
        <v>23</v>
      </c>
      <c r="J93" s="18">
        <v>95526</v>
      </c>
      <c r="K93" s="12">
        <v>1</v>
      </c>
    </row>
    <row r="94" spans="1:11" x14ac:dyDescent="0.25">
      <c r="A94" s="11" t="s">
        <v>386</v>
      </c>
      <c r="B94" s="12" t="s">
        <v>33</v>
      </c>
      <c r="C94" s="11" t="s">
        <v>381</v>
      </c>
      <c r="D94" s="13">
        <v>751008224</v>
      </c>
      <c r="E94" s="14">
        <v>9194713628</v>
      </c>
      <c r="F94" s="11" t="s">
        <v>14</v>
      </c>
      <c r="G94" s="78">
        <v>37483</v>
      </c>
      <c r="H94" s="16">
        <f t="shared" ca="1" si="1"/>
        <v>18</v>
      </c>
      <c r="I94" s="17" t="s">
        <v>23</v>
      </c>
      <c r="J94" s="18">
        <v>117612</v>
      </c>
      <c r="K94" s="12">
        <v>3</v>
      </c>
    </row>
    <row r="95" spans="1:11" x14ac:dyDescent="0.25">
      <c r="A95" s="11" t="s">
        <v>79</v>
      </c>
      <c r="B95" s="12" t="s">
        <v>33</v>
      </c>
      <c r="C95" s="11" t="s">
        <v>67</v>
      </c>
      <c r="D95" s="13">
        <v>496000023</v>
      </c>
      <c r="E95" s="14">
        <v>2523962015</v>
      </c>
      <c r="F95" s="11" t="s">
        <v>14</v>
      </c>
      <c r="G95" s="78">
        <v>37632</v>
      </c>
      <c r="H95" s="16">
        <f t="shared" ca="1" si="1"/>
        <v>17</v>
      </c>
      <c r="I95" s="17" t="s">
        <v>23</v>
      </c>
      <c r="J95" s="18">
        <v>100805</v>
      </c>
      <c r="K95" s="12">
        <v>5</v>
      </c>
    </row>
    <row r="96" spans="1:11" x14ac:dyDescent="0.25">
      <c r="A96" s="11" t="s">
        <v>418</v>
      </c>
      <c r="B96" s="12" t="s">
        <v>12</v>
      </c>
      <c r="C96" s="11" t="s">
        <v>381</v>
      </c>
      <c r="D96" s="13">
        <v>372003786</v>
      </c>
      <c r="E96" s="14">
        <v>9198211050</v>
      </c>
      <c r="F96" s="11" t="s">
        <v>22</v>
      </c>
      <c r="G96" s="78">
        <v>37749</v>
      </c>
      <c r="H96" s="16">
        <f t="shared" ca="1" si="1"/>
        <v>17</v>
      </c>
      <c r="I96" s="17" t="s">
        <v>23</v>
      </c>
      <c r="J96" s="18">
        <v>41999</v>
      </c>
      <c r="K96" s="12">
        <v>1</v>
      </c>
    </row>
    <row r="97" spans="1:11" x14ac:dyDescent="0.25">
      <c r="A97" s="11" t="s">
        <v>544</v>
      </c>
      <c r="B97" s="12" t="s">
        <v>31</v>
      </c>
      <c r="C97" s="11" t="s">
        <v>522</v>
      </c>
      <c r="D97" s="13">
        <v>422003024</v>
      </c>
      <c r="E97" s="14">
        <v>9193876146</v>
      </c>
      <c r="F97" s="11" t="s">
        <v>14</v>
      </c>
      <c r="G97" s="78">
        <v>37753</v>
      </c>
      <c r="H97" s="16">
        <f t="shared" ca="1" si="1"/>
        <v>17</v>
      </c>
      <c r="I97" s="17" t="s">
        <v>23</v>
      </c>
      <c r="J97" s="18">
        <v>119907</v>
      </c>
      <c r="K97" s="12">
        <v>2</v>
      </c>
    </row>
    <row r="98" spans="1:11" x14ac:dyDescent="0.25">
      <c r="A98" s="11" t="s">
        <v>732</v>
      </c>
      <c r="B98" s="12" t="s">
        <v>33</v>
      </c>
      <c r="C98" s="11" t="s">
        <v>685</v>
      </c>
      <c r="D98" s="13">
        <v>249006723</v>
      </c>
      <c r="E98" s="14">
        <v>2521628807</v>
      </c>
      <c r="F98" s="11" t="s">
        <v>14</v>
      </c>
      <c r="G98" s="78">
        <v>37812</v>
      </c>
      <c r="H98" s="16">
        <f t="shared" ca="1" si="1"/>
        <v>17</v>
      </c>
      <c r="I98" s="17" t="s">
        <v>23</v>
      </c>
      <c r="J98" s="18">
        <v>87035</v>
      </c>
      <c r="K98" s="12">
        <v>5</v>
      </c>
    </row>
    <row r="99" spans="1:11" x14ac:dyDescent="0.25">
      <c r="A99" s="11" t="s">
        <v>71</v>
      </c>
      <c r="B99" s="12" t="s">
        <v>28</v>
      </c>
      <c r="C99" s="11" t="s">
        <v>67</v>
      </c>
      <c r="D99" s="13">
        <v>459002265</v>
      </c>
      <c r="E99" s="14">
        <v>2524633649</v>
      </c>
      <c r="F99" s="11" t="s">
        <v>14</v>
      </c>
      <c r="G99" s="78">
        <v>37976</v>
      </c>
      <c r="H99" s="16">
        <f t="shared" ca="1" si="1"/>
        <v>16</v>
      </c>
      <c r="I99" s="17" t="s">
        <v>23</v>
      </c>
      <c r="J99" s="18">
        <v>82890</v>
      </c>
      <c r="K99" s="12">
        <v>5</v>
      </c>
    </row>
    <row r="100" spans="1:11" x14ac:dyDescent="0.25">
      <c r="A100" s="11" t="s">
        <v>243</v>
      </c>
      <c r="B100" s="12" t="s">
        <v>25</v>
      </c>
      <c r="C100" s="11" t="s">
        <v>220</v>
      </c>
      <c r="D100" s="13">
        <v>783004212</v>
      </c>
      <c r="E100" s="14">
        <v>9193164024</v>
      </c>
      <c r="F100" s="11" t="s">
        <v>22</v>
      </c>
      <c r="G100" s="78">
        <v>38053</v>
      </c>
      <c r="H100" s="16">
        <f t="shared" ca="1" si="1"/>
        <v>16</v>
      </c>
      <c r="I100" s="17" t="s">
        <v>23</v>
      </c>
      <c r="J100" s="18">
        <v>20601</v>
      </c>
      <c r="K100" s="12">
        <v>2</v>
      </c>
    </row>
    <row r="101" spans="1:11" x14ac:dyDescent="0.25">
      <c r="A101" s="11" t="s">
        <v>461</v>
      </c>
      <c r="B101" s="12" t="s">
        <v>28</v>
      </c>
      <c r="C101" s="11" t="s">
        <v>460</v>
      </c>
      <c r="D101" s="13">
        <v>290005638</v>
      </c>
      <c r="E101" s="14">
        <v>9194518022</v>
      </c>
      <c r="F101" s="11" t="s">
        <v>22</v>
      </c>
      <c r="G101" s="78">
        <v>38176</v>
      </c>
      <c r="H101" s="16">
        <f t="shared" ca="1" si="1"/>
        <v>16</v>
      </c>
      <c r="I101" s="17" t="s">
        <v>23</v>
      </c>
      <c r="J101" s="18">
        <v>47311</v>
      </c>
      <c r="K101" s="12">
        <v>4</v>
      </c>
    </row>
    <row r="102" spans="1:11" x14ac:dyDescent="0.25">
      <c r="A102" s="11" t="s">
        <v>588</v>
      </c>
      <c r="B102" s="12" t="s">
        <v>31</v>
      </c>
      <c r="C102" s="11" t="s">
        <v>522</v>
      </c>
      <c r="D102" s="13">
        <v>886002647</v>
      </c>
      <c r="E102" s="14">
        <v>2526698101</v>
      </c>
      <c r="F102" s="11" t="s">
        <v>14</v>
      </c>
      <c r="G102" s="78">
        <v>38384</v>
      </c>
      <c r="H102" s="16">
        <f t="shared" ca="1" si="1"/>
        <v>15</v>
      </c>
      <c r="I102" s="17" t="s">
        <v>23</v>
      </c>
      <c r="J102" s="18">
        <v>103829</v>
      </c>
      <c r="K102" s="12">
        <v>2</v>
      </c>
    </row>
    <row r="103" spans="1:11" x14ac:dyDescent="0.25">
      <c r="A103" s="11" t="s">
        <v>742</v>
      </c>
      <c r="B103" s="12" t="s">
        <v>33</v>
      </c>
      <c r="C103" s="11" t="s">
        <v>685</v>
      </c>
      <c r="D103" s="13">
        <v>186006711</v>
      </c>
      <c r="E103" s="14">
        <v>9194900514</v>
      </c>
      <c r="F103" s="11" t="s">
        <v>14</v>
      </c>
      <c r="G103" s="78">
        <v>38446</v>
      </c>
      <c r="H103" s="16">
        <f t="shared" ca="1" si="1"/>
        <v>15</v>
      </c>
      <c r="I103" s="17" t="s">
        <v>23</v>
      </c>
      <c r="J103" s="18">
        <v>97160</v>
      </c>
      <c r="K103" s="12">
        <v>4</v>
      </c>
    </row>
    <row r="104" spans="1:11" x14ac:dyDescent="0.25">
      <c r="A104" s="11" t="s">
        <v>27</v>
      </c>
      <c r="B104" s="12" t="s">
        <v>28</v>
      </c>
      <c r="C104" s="11" t="s">
        <v>29</v>
      </c>
      <c r="D104" s="13">
        <v>535009723</v>
      </c>
      <c r="E104" s="14">
        <v>2523492633</v>
      </c>
      <c r="F104" s="11" t="s">
        <v>22</v>
      </c>
      <c r="G104" s="78">
        <v>39020</v>
      </c>
      <c r="H104" s="16">
        <f t="shared" ca="1" si="1"/>
        <v>14</v>
      </c>
      <c r="I104" s="17" t="s">
        <v>23</v>
      </c>
      <c r="J104" s="18">
        <v>41101</v>
      </c>
      <c r="K104" s="12">
        <v>1</v>
      </c>
    </row>
    <row r="105" spans="1:11" x14ac:dyDescent="0.25">
      <c r="A105" s="11" t="s">
        <v>726</v>
      </c>
      <c r="B105" s="12" t="s">
        <v>33</v>
      </c>
      <c r="C105" s="11" t="s">
        <v>685</v>
      </c>
      <c r="D105" s="13">
        <v>894005096</v>
      </c>
      <c r="E105" s="14">
        <v>9193936198</v>
      </c>
      <c r="F105" s="11" t="s">
        <v>22</v>
      </c>
      <c r="G105" s="78">
        <v>39072</v>
      </c>
      <c r="H105" s="16">
        <f t="shared" ca="1" si="1"/>
        <v>13</v>
      </c>
      <c r="I105" s="17" t="s">
        <v>23</v>
      </c>
      <c r="J105" s="18">
        <v>50841</v>
      </c>
      <c r="K105" s="12">
        <v>4</v>
      </c>
    </row>
    <row r="106" spans="1:11" x14ac:dyDescent="0.25">
      <c r="A106" s="11" t="s">
        <v>469</v>
      </c>
      <c r="B106" s="12" t="s">
        <v>33</v>
      </c>
      <c r="C106" s="11" t="s">
        <v>460</v>
      </c>
      <c r="D106" s="13">
        <v>881002432</v>
      </c>
      <c r="E106" s="14">
        <v>9193957018</v>
      </c>
      <c r="F106" s="11" t="s">
        <v>14</v>
      </c>
      <c r="G106" s="78">
        <v>39566</v>
      </c>
      <c r="H106" s="16">
        <f t="shared" ca="1" si="1"/>
        <v>12</v>
      </c>
      <c r="I106" s="17" t="s">
        <v>23</v>
      </c>
      <c r="J106" s="18">
        <v>91814</v>
      </c>
      <c r="K106" s="12">
        <v>1</v>
      </c>
    </row>
    <row r="107" spans="1:11" x14ac:dyDescent="0.25">
      <c r="A107" s="11" t="s">
        <v>743</v>
      </c>
      <c r="B107" s="12" t="s">
        <v>33</v>
      </c>
      <c r="C107" s="11" t="s">
        <v>685</v>
      </c>
      <c r="D107" s="13">
        <v>163000417</v>
      </c>
      <c r="E107" s="14">
        <v>2526466230</v>
      </c>
      <c r="F107" s="11" t="s">
        <v>14</v>
      </c>
      <c r="G107" s="78">
        <v>39594</v>
      </c>
      <c r="H107" s="16">
        <f t="shared" ca="1" si="1"/>
        <v>12</v>
      </c>
      <c r="I107" s="17" t="s">
        <v>23</v>
      </c>
      <c r="J107" s="18">
        <v>88182</v>
      </c>
      <c r="K107" s="12">
        <v>5</v>
      </c>
    </row>
    <row r="108" spans="1:11" x14ac:dyDescent="0.25">
      <c r="A108" s="11" t="s">
        <v>592</v>
      </c>
      <c r="B108" s="12" t="s">
        <v>19</v>
      </c>
      <c r="C108" s="11" t="s">
        <v>522</v>
      </c>
      <c r="D108" s="13">
        <v>920005140</v>
      </c>
      <c r="E108" s="14">
        <v>2524078104</v>
      </c>
      <c r="F108" s="11" t="s">
        <v>14</v>
      </c>
      <c r="G108" s="78">
        <v>39835</v>
      </c>
      <c r="H108" s="16">
        <f t="shared" ca="1" si="1"/>
        <v>11</v>
      </c>
      <c r="I108" s="17" t="s">
        <v>23</v>
      </c>
      <c r="J108" s="18">
        <v>84629</v>
      </c>
      <c r="K108" s="12">
        <v>3</v>
      </c>
    </row>
    <row r="109" spans="1:11" x14ac:dyDescent="0.25">
      <c r="A109" s="11" t="s">
        <v>74</v>
      </c>
      <c r="B109" s="12" t="s">
        <v>33</v>
      </c>
      <c r="C109" s="11" t="s">
        <v>67</v>
      </c>
      <c r="D109" s="13">
        <v>667002117</v>
      </c>
      <c r="E109" s="14">
        <v>2526396432</v>
      </c>
      <c r="F109" s="11" t="s">
        <v>14</v>
      </c>
      <c r="G109" s="78">
        <v>40021</v>
      </c>
      <c r="H109" s="16">
        <f t="shared" ca="1" si="1"/>
        <v>11</v>
      </c>
      <c r="I109" s="17" t="s">
        <v>23</v>
      </c>
      <c r="J109" s="18">
        <v>42971</v>
      </c>
      <c r="K109" s="12">
        <v>3</v>
      </c>
    </row>
    <row r="110" spans="1:11" x14ac:dyDescent="0.25">
      <c r="A110" s="11" t="s">
        <v>549</v>
      </c>
      <c r="B110" s="12" t="s">
        <v>12</v>
      </c>
      <c r="C110" s="11" t="s">
        <v>522</v>
      </c>
      <c r="D110" s="13">
        <v>828005080</v>
      </c>
      <c r="E110" s="14">
        <v>2523613559</v>
      </c>
      <c r="F110" s="11" t="s">
        <v>14</v>
      </c>
      <c r="G110" s="78">
        <v>40137</v>
      </c>
      <c r="H110" s="16">
        <f t="shared" ca="1" si="1"/>
        <v>11</v>
      </c>
      <c r="I110" s="17" t="s">
        <v>23</v>
      </c>
      <c r="J110" s="18">
        <v>82550</v>
      </c>
      <c r="K110" s="12">
        <v>2</v>
      </c>
    </row>
    <row r="111" spans="1:11" x14ac:dyDescent="0.25">
      <c r="A111" s="11" t="s">
        <v>492</v>
      </c>
      <c r="B111" s="12" t="s">
        <v>33</v>
      </c>
      <c r="C111" s="11" t="s">
        <v>460</v>
      </c>
      <c r="D111" s="13">
        <v>619005100</v>
      </c>
      <c r="E111" s="14">
        <v>9194629606</v>
      </c>
      <c r="F111" s="11" t="s">
        <v>14</v>
      </c>
      <c r="G111" s="78">
        <v>40161</v>
      </c>
      <c r="H111" s="16">
        <f t="shared" ca="1" si="1"/>
        <v>10</v>
      </c>
      <c r="I111" s="17" t="s">
        <v>23</v>
      </c>
      <c r="J111" s="18">
        <v>37206</v>
      </c>
      <c r="K111" s="12">
        <v>2</v>
      </c>
    </row>
    <row r="112" spans="1:11" x14ac:dyDescent="0.25">
      <c r="A112" s="11" t="s">
        <v>60</v>
      </c>
      <c r="B112" s="12" t="s">
        <v>12</v>
      </c>
      <c r="C112" s="11" t="s">
        <v>51</v>
      </c>
      <c r="D112" s="13">
        <v>460002180</v>
      </c>
      <c r="E112" s="14">
        <v>9196822349</v>
      </c>
      <c r="F112" s="11" t="s">
        <v>14</v>
      </c>
      <c r="G112" s="78">
        <v>40207</v>
      </c>
      <c r="H112" s="16">
        <f t="shared" ca="1" si="1"/>
        <v>10</v>
      </c>
      <c r="I112" s="17" t="s">
        <v>23</v>
      </c>
      <c r="J112" s="18">
        <v>69093</v>
      </c>
      <c r="K112" s="12">
        <v>3</v>
      </c>
    </row>
    <row r="113" spans="1:11" x14ac:dyDescent="0.25">
      <c r="A113" s="11" t="s">
        <v>328</v>
      </c>
      <c r="B113" s="12" t="s">
        <v>33</v>
      </c>
      <c r="C113" s="11" t="s">
        <v>220</v>
      </c>
      <c r="D113" s="13">
        <v>903008594</v>
      </c>
      <c r="E113" s="14">
        <v>9194733288</v>
      </c>
      <c r="F113" s="11" t="s">
        <v>14</v>
      </c>
      <c r="G113" s="78">
        <v>40222</v>
      </c>
      <c r="H113" s="16">
        <f t="shared" ca="1" si="1"/>
        <v>10</v>
      </c>
      <c r="I113" s="17" t="s">
        <v>23</v>
      </c>
      <c r="J113" s="18">
        <v>73211</v>
      </c>
      <c r="K113" s="12">
        <v>5</v>
      </c>
    </row>
    <row r="114" spans="1:11" x14ac:dyDescent="0.25">
      <c r="A114" s="11" t="s">
        <v>215</v>
      </c>
      <c r="B114" s="12" t="s">
        <v>31</v>
      </c>
      <c r="C114" s="11" t="s">
        <v>211</v>
      </c>
      <c r="D114" s="13">
        <v>477000649</v>
      </c>
      <c r="E114" s="14">
        <v>9191351512</v>
      </c>
      <c r="F114" s="11" t="s">
        <v>14</v>
      </c>
      <c r="G114" s="78">
        <v>40311</v>
      </c>
      <c r="H114" s="16">
        <f t="shared" ca="1" si="1"/>
        <v>10</v>
      </c>
      <c r="I114" s="17" t="s">
        <v>23</v>
      </c>
      <c r="J114" s="18">
        <v>60953</v>
      </c>
      <c r="K114" s="12">
        <v>1</v>
      </c>
    </row>
    <row r="115" spans="1:11" x14ac:dyDescent="0.25">
      <c r="A115" s="11" t="s">
        <v>586</v>
      </c>
      <c r="B115" s="12" t="s">
        <v>33</v>
      </c>
      <c r="C115" s="11" t="s">
        <v>522</v>
      </c>
      <c r="D115" s="13">
        <v>569002669</v>
      </c>
      <c r="E115" s="14">
        <v>2523122083</v>
      </c>
      <c r="F115" s="11" t="s">
        <v>14</v>
      </c>
      <c r="G115" s="78">
        <v>40410</v>
      </c>
      <c r="H115" s="16">
        <f t="shared" ca="1" si="1"/>
        <v>10</v>
      </c>
      <c r="I115" s="17" t="s">
        <v>23</v>
      </c>
      <c r="J115" s="18">
        <v>60885</v>
      </c>
      <c r="K115" s="12">
        <v>2</v>
      </c>
    </row>
    <row r="116" spans="1:11" x14ac:dyDescent="0.25">
      <c r="A116" s="11" t="s">
        <v>258</v>
      </c>
      <c r="B116" s="12" t="s">
        <v>28</v>
      </c>
      <c r="C116" s="11" t="s">
        <v>220</v>
      </c>
      <c r="D116" s="13">
        <v>371001908</v>
      </c>
      <c r="E116" s="14">
        <v>2527061632</v>
      </c>
      <c r="F116" s="11" t="s">
        <v>14</v>
      </c>
      <c r="G116" s="78">
        <v>40616</v>
      </c>
      <c r="H116" s="16">
        <f t="shared" ca="1" si="1"/>
        <v>9</v>
      </c>
      <c r="I116" s="17" t="s">
        <v>23</v>
      </c>
      <c r="J116" s="18">
        <v>61398</v>
      </c>
      <c r="K116" s="12">
        <v>4</v>
      </c>
    </row>
    <row r="117" spans="1:11" x14ac:dyDescent="0.25">
      <c r="A117" s="11" t="s">
        <v>21</v>
      </c>
      <c r="B117" s="12" t="s">
        <v>12</v>
      </c>
      <c r="C117" s="11" t="s">
        <v>13</v>
      </c>
      <c r="D117" s="13">
        <v>914008485</v>
      </c>
      <c r="E117" s="14">
        <v>2521774590</v>
      </c>
      <c r="F117" s="11" t="s">
        <v>22</v>
      </c>
      <c r="G117" s="78">
        <v>40871</v>
      </c>
      <c r="H117" s="16">
        <f t="shared" ca="1" si="1"/>
        <v>9</v>
      </c>
      <c r="I117" s="17" t="s">
        <v>23</v>
      </c>
      <c r="J117" s="18">
        <v>36173</v>
      </c>
      <c r="K117" s="12">
        <v>4</v>
      </c>
    </row>
    <row r="118" spans="1:11" x14ac:dyDescent="0.25">
      <c r="A118" s="11" t="s">
        <v>50</v>
      </c>
      <c r="B118" s="12" t="s">
        <v>12</v>
      </c>
      <c r="C118" s="11" t="s">
        <v>51</v>
      </c>
      <c r="D118" s="13">
        <v>963008490</v>
      </c>
      <c r="E118" s="14">
        <v>2524383168</v>
      </c>
      <c r="F118" s="11" t="s">
        <v>14</v>
      </c>
      <c r="G118" s="78">
        <v>40955</v>
      </c>
      <c r="H118" s="16">
        <f t="shared" ca="1" si="1"/>
        <v>8</v>
      </c>
      <c r="I118" s="17" t="s">
        <v>23</v>
      </c>
      <c r="J118" s="18">
        <v>55823</v>
      </c>
      <c r="K118" s="12">
        <v>2</v>
      </c>
    </row>
    <row r="119" spans="1:11" x14ac:dyDescent="0.25">
      <c r="A119" s="11" t="s">
        <v>420</v>
      </c>
      <c r="B119" s="12" t="s">
        <v>28</v>
      </c>
      <c r="C119" s="11" t="s">
        <v>381</v>
      </c>
      <c r="D119" s="13">
        <v>393000045</v>
      </c>
      <c r="E119" s="14">
        <v>2525268508</v>
      </c>
      <c r="F119" s="11" t="s">
        <v>22</v>
      </c>
      <c r="G119" s="78">
        <v>40973</v>
      </c>
      <c r="H119" s="16">
        <f t="shared" ca="1" si="1"/>
        <v>8</v>
      </c>
      <c r="I119" s="17" t="s">
        <v>23</v>
      </c>
      <c r="J119" s="18">
        <v>63848</v>
      </c>
      <c r="K119" s="12">
        <v>4</v>
      </c>
    </row>
    <row r="120" spans="1:11" x14ac:dyDescent="0.25">
      <c r="A120" s="11" t="s">
        <v>529</v>
      </c>
      <c r="B120" s="12" t="s">
        <v>28</v>
      </c>
      <c r="C120" s="11" t="s">
        <v>522</v>
      </c>
      <c r="D120" s="13">
        <v>561000671</v>
      </c>
      <c r="E120" s="14">
        <v>9192999652</v>
      </c>
      <c r="F120" s="11" t="s">
        <v>14</v>
      </c>
      <c r="G120" s="78">
        <v>41188</v>
      </c>
      <c r="H120" s="16">
        <f t="shared" ca="1" si="1"/>
        <v>8</v>
      </c>
      <c r="I120" s="17" t="s">
        <v>23</v>
      </c>
      <c r="J120" s="18">
        <v>73575</v>
      </c>
      <c r="K120" s="12">
        <v>5</v>
      </c>
    </row>
    <row r="121" spans="1:11" x14ac:dyDescent="0.25">
      <c r="A121" s="11" t="s">
        <v>351</v>
      </c>
      <c r="B121" s="12" t="s">
        <v>19</v>
      </c>
      <c r="C121" s="11" t="s">
        <v>220</v>
      </c>
      <c r="D121" s="13">
        <v>858000513</v>
      </c>
      <c r="E121" s="14">
        <v>9193547588</v>
      </c>
      <c r="F121" s="11" t="s">
        <v>14</v>
      </c>
      <c r="G121" s="78">
        <v>41512</v>
      </c>
      <c r="H121" s="16">
        <f t="shared" ca="1" si="1"/>
        <v>7</v>
      </c>
      <c r="I121" s="17" t="s">
        <v>23</v>
      </c>
      <c r="J121" s="18">
        <v>95891</v>
      </c>
      <c r="K121" s="12">
        <v>3</v>
      </c>
    </row>
    <row r="122" spans="1:11" x14ac:dyDescent="0.25">
      <c r="A122" s="11" t="s">
        <v>248</v>
      </c>
      <c r="B122" s="12" t="s">
        <v>12</v>
      </c>
      <c r="C122" s="11" t="s">
        <v>220</v>
      </c>
      <c r="D122" s="13">
        <v>566006453</v>
      </c>
      <c r="E122" s="14">
        <v>9192168237</v>
      </c>
      <c r="F122" s="11" t="s">
        <v>14</v>
      </c>
      <c r="G122" s="78">
        <v>41529</v>
      </c>
      <c r="H122" s="16">
        <f t="shared" ca="1" si="1"/>
        <v>7</v>
      </c>
      <c r="I122" s="17" t="s">
        <v>23</v>
      </c>
      <c r="J122" s="18">
        <v>52569</v>
      </c>
      <c r="K122" s="12">
        <v>2</v>
      </c>
    </row>
    <row r="123" spans="1:11" x14ac:dyDescent="0.25">
      <c r="A123" s="11" t="s">
        <v>121</v>
      </c>
      <c r="B123" s="12" t="s">
        <v>28</v>
      </c>
      <c r="C123" s="11" t="s">
        <v>67</v>
      </c>
      <c r="D123" s="13">
        <v>721009660</v>
      </c>
      <c r="E123" s="14">
        <v>2526711140</v>
      </c>
      <c r="F123" s="11" t="s">
        <v>14</v>
      </c>
      <c r="G123" s="78">
        <v>41950</v>
      </c>
      <c r="H123" s="16">
        <f t="shared" ca="1" si="1"/>
        <v>6</v>
      </c>
      <c r="I123" s="17" t="s">
        <v>23</v>
      </c>
      <c r="J123" s="18">
        <v>52286</v>
      </c>
      <c r="K123" s="12">
        <v>1</v>
      </c>
    </row>
    <row r="124" spans="1:11" x14ac:dyDescent="0.25">
      <c r="A124" s="11" t="s">
        <v>762</v>
      </c>
      <c r="B124" s="12" t="s">
        <v>31</v>
      </c>
      <c r="C124" s="11" t="s">
        <v>685</v>
      </c>
      <c r="D124" s="13">
        <v>230002897</v>
      </c>
      <c r="E124" s="14">
        <v>2525261239</v>
      </c>
      <c r="F124" s="11" t="s">
        <v>14</v>
      </c>
      <c r="G124" s="78">
        <v>42020</v>
      </c>
      <c r="H124" s="16">
        <f t="shared" ca="1" si="1"/>
        <v>5</v>
      </c>
      <c r="I124" s="17" t="s">
        <v>23</v>
      </c>
      <c r="J124" s="18">
        <v>92961</v>
      </c>
      <c r="K124" s="12">
        <v>2</v>
      </c>
    </row>
    <row r="125" spans="1:11" x14ac:dyDescent="0.25">
      <c r="A125" s="11" t="s">
        <v>727</v>
      </c>
      <c r="B125" s="12" t="s">
        <v>12</v>
      </c>
      <c r="C125" s="11" t="s">
        <v>685</v>
      </c>
      <c r="D125" s="13">
        <v>262005858</v>
      </c>
      <c r="E125" s="14">
        <v>2528566597</v>
      </c>
      <c r="F125" s="11" t="s">
        <v>22</v>
      </c>
      <c r="G125" s="78">
        <v>42077</v>
      </c>
      <c r="H125" s="16">
        <f t="shared" ca="1" si="1"/>
        <v>5</v>
      </c>
      <c r="I125" s="17" t="s">
        <v>23</v>
      </c>
      <c r="J125" s="18">
        <v>18482</v>
      </c>
      <c r="K125" s="12">
        <v>5</v>
      </c>
    </row>
    <row r="126" spans="1:11" x14ac:dyDescent="0.25">
      <c r="A126" s="11" t="s">
        <v>508</v>
      </c>
      <c r="B126" s="12" t="s">
        <v>12</v>
      </c>
      <c r="C126" s="11" t="s">
        <v>505</v>
      </c>
      <c r="D126" s="13">
        <v>671000508</v>
      </c>
      <c r="E126" s="14">
        <v>2528385730</v>
      </c>
      <c r="F126" s="11" t="s">
        <v>22</v>
      </c>
      <c r="G126" s="78">
        <v>42134</v>
      </c>
      <c r="H126" s="16">
        <f t="shared" ca="1" si="1"/>
        <v>5</v>
      </c>
      <c r="I126" s="17" t="s">
        <v>23</v>
      </c>
      <c r="J126" s="18">
        <v>53487</v>
      </c>
      <c r="K126" s="12">
        <v>5</v>
      </c>
    </row>
    <row r="127" spans="1:11" x14ac:dyDescent="0.25">
      <c r="A127" s="11" t="s">
        <v>69</v>
      </c>
      <c r="B127" s="12" t="s">
        <v>33</v>
      </c>
      <c r="C127" s="11" t="s">
        <v>67</v>
      </c>
      <c r="D127" s="13">
        <v>768005237</v>
      </c>
      <c r="E127" s="14">
        <v>9195993367</v>
      </c>
      <c r="F127" s="11" t="s">
        <v>22</v>
      </c>
      <c r="G127" s="78">
        <v>42233</v>
      </c>
      <c r="H127" s="16">
        <f t="shared" ca="1" si="1"/>
        <v>5</v>
      </c>
      <c r="I127" s="17" t="s">
        <v>23</v>
      </c>
      <c r="J127" s="18">
        <v>18630</v>
      </c>
      <c r="K127" s="12">
        <v>3</v>
      </c>
    </row>
    <row r="128" spans="1:11" x14ac:dyDescent="0.25">
      <c r="A128" s="11" t="s">
        <v>317</v>
      </c>
      <c r="B128" s="12" t="s">
        <v>33</v>
      </c>
      <c r="C128" s="11" t="s">
        <v>220</v>
      </c>
      <c r="D128" s="13">
        <v>894000119</v>
      </c>
      <c r="E128" s="14">
        <v>2528652588</v>
      </c>
      <c r="F128" s="11" t="s">
        <v>14</v>
      </c>
      <c r="G128" s="78">
        <v>42327</v>
      </c>
      <c r="H128" s="16">
        <f t="shared" ca="1" si="1"/>
        <v>5</v>
      </c>
      <c r="I128" s="17" t="s">
        <v>23</v>
      </c>
      <c r="J128" s="18">
        <v>89114</v>
      </c>
      <c r="K128" s="12">
        <v>5</v>
      </c>
    </row>
    <row r="129" spans="1:11" x14ac:dyDescent="0.25">
      <c r="A129" s="11" t="s">
        <v>273</v>
      </c>
      <c r="B129" s="12" t="s">
        <v>25</v>
      </c>
      <c r="C129" s="11" t="s">
        <v>220</v>
      </c>
      <c r="D129" s="13">
        <v>338007629</v>
      </c>
      <c r="E129" s="14">
        <v>2524252315</v>
      </c>
      <c r="F129" s="11" t="s">
        <v>14</v>
      </c>
      <c r="G129" s="78">
        <v>34855</v>
      </c>
      <c r="H129" s="16">
        <f t="shared" ca="1" si="1"/>
        <v>25</v>
      </c>
      <c r="I129" s="17" t="s">
        <v>15</v>
      </c>
      <c r="J129" s="18">
        <v>106070</v>
      </c>
      <c r="K129" s="12">
        <v>1</v>
      </c>
    </row>
    <row r="130" spans="1:11" x14ac:dyDescent="0.25">
      <c r="A130" s="11" t="s">
        <v>432</v>
      </c>
      <c r="B130" s="12" t="s">
        <v>31</v>
      </c>
      <c r="C130" s="11" t="s">
        <v>433</v>
      </c>
      <c r="D130" s="13">
        <v>247005666</v>
      </c>
      <c r="E130" s="14">
        <v>2528183445</v>
      </c>
      <c r="F130" s="11" t="s">
        <v>14</v>
      </c>
      <c r="G130" s="78">
        <v>34863</v>
      </c>
      <c r="H130" s="16">
        <f t="shared" ref="H130:H193" ca="1" si="2">DATEDIF(G130,TODAY(),"Y")</f>
        <v>25</v>
      </c>
      <c r="I130" s="17" t="s">
        <v>15</v>
      </c>
      <c r="J130" s="18">
        <v>52799</v>
      </c>
      <c r="K130" s="12">
        <v>5</v>
      </c>
    </row>
    <row r="131" spans="1:11" x14ac:dyDescent="0.25">
      <c r="A131" s="11" t="s">
        <v>775</v>
      </c>
      <c r="B131" s="12" t="s">
        <v>28</v>
      </c>
      <c r="C131" s="11" t="s">
        <v>685</v>
      </c>
      <c r="D131" s="13">
        <v>671003263</v>
      </c>
      <c r="E131" s="14">
        <v>2526718651</v>
      </c>
      <c r="F131" s="11" t="s">
        <v>14</v>
      </c>
      <c r="G131" s="78">
        <v>34896</v>
      </c>
      <c r="H131" s="16">
        <f t="shared" ca="1" si="2"/>
        <v>25</v>
      </c>
      <c r="I131" s="17" t="s">
        <v>15</v>
      </c>
      <c r="J131" s="18">
        <v>116964</v>
      </c>
      <c r="K131" s="12">
        <v>3</v>
      </c>
    </row>
    <row r="132" spans="1:11" x14ac:dyDescent="0.25">
      <c r="A132" s="11" t="s">
        <v>52</v>
      </c>
      <c r="B132" s="12" t="s">
        <v>33</v>
      </c>
      <c r="C132" s="11" t="s">
        <v>51</v>
      </c>
      <c r="D132" s="13">
        <v>237009447</v>
      </c>
      <c r="E132" s="14">
        <v>9195882405</v>
      </c>
      <c r="F132" s="11" t="s">
        <v>14</v>
      </c>
      <c r="G132" s="78">
        <v>34901</v>
      </c>
      <c r="H132" s="16">
        <f t="shared" ca="1" si="2"/>
        <v>25</v>
      </c>
      <c r="I132" s="17" t="s">
        <v>15</v>
      </c>
      <c r="J132" s="18">
        <v>99144</v>
      </c>
      <c r="K132" s="12">
        <v>1</v>
      </c>
    </row>
    <row r="133" spans="1:11" x14ac:dyDescent="0.25">
      <c r="A133" s="11" t="s">
        <v>40</v>
      </c>
      <c r="B133" s="12" t="s">
        <v>33</v>
      </c>
      <c r="C133" s="11" t="s">
        <v>29</v>
      </c>
      <c r="D133" s="13">
        <v>542001793</v>
      </c>
      <c r="E133" s="14">
        <v>2527317354</v>
      </c>
      <c r="F133" s="11" t="s">
        <v>14</v>
      </c>
      <c r="G133" s="78">
        <v>35018</v>
      </c>
      <c r="H133" s="16">
        <f t="shared" ca="1" si="2"/>
        <v>25</v>
      </c>
      <c r="I133" s="17" t="s">
        <v>15</v>
      </c>
      <c r="J133" s="18">
        <v>101453</v>
      </c>
      <c r="K133" s="12">
        <v>1</v>
      </c>
    </row>
    <row r="134" spans="1:11" x14ac:dyDescent="0.25">
      <c r="A134" s="11" t="s">
        <v>758</v>
      </c>
      <c r="B134" s="12" t="s">
        <v>25</v>
      </c>
      <c r="C134" s="11" t="s">
        <v>685</v>
      </c>
      <c r="D134" s="13">
        <v>688009770</v>
      </c>
      <c r="E134" s="14">
        <v>9192416398</v>
      </c>
      <c r="F134" s="11" t="s">
        <v>14</v>
      </c>
      <c r="G134" s="78">
        <v>35030</v>
      </c>
      <c r="H134" s="16">
        <f t="shared" ca="1" si="2"/>
        <v>25</v>
      </c>
      <c r="I134" s="17" t="s">
        <v>15</v>
      </c>
      <c r="J134" s="18">
        <v>60116</v>
      </c>
      <c r="K134" s="12">
        <v>2</v>
      </c>
    </row>
    <row r="135" spans="1:11" x14ac:dyDescent="0.25">
      <c r="A135" s="11" t="s">
        <v>483</v>
      </c>
      <c r="B135" s="12" t="s">
        <v>28</v>
      </c>
      <c r="C135" s="11" t="s">
        <v>460</v>
      </c>
      <c r="D135" s="13">
        <v>839009522</v>
      </c>
      <c r="E135" s="14">
        <v>9195512521</v>
      </c>
      <c r="F135" s="11" t="s">
        <v>14</v>
      </c>
      <c r="G135" s="78">
        <v>35031</v>
      </c>
      <c r="H135" s="16">
        <f t="shared" ca="1" si="2"/>
        <v>25</v>
      </c>
      <c r="I135" s="17" t="s">
        <v>15</v>
      </c>
      <c r="J135" s="18">
        <v>100616</v>
      </c>
      <c r="K135" s="12">
        <v>5</v>
      </c>
    </row>
    <row r="136" spans="1:11" x14ac:dyDescent="0.25">
      <c r="A136" s="11" t="s">
        <v>108</v>
      </c>
      <c r="B136" s="12" t="s">
        <v>33</v>
      </c>
      <c r="C136" s="11" t="s">
        <v>67</v>
      </c>
      <c r="D136" s="13">
        <v>411008865</v>
      </c>
      <c r="E136" s="14">
        <v>2523883919</v>
      </c>
      <c r="F136" s="11" t="s">
        <v>14</v>
      </c>
      <c r="G136" s="78">
        <v>35066</v>
      </c>
      <c r="H136" s="16">
        <f t="shared" ca="1" si="2"/>
        <v>24</v>
      </c>
      <c r="I136" s="17" t="s">
        <v>15</v>
      </c>
      <c r="J136" s="18">
        <v>36693</v>
      </c>
      <c r="K136" s="12">
        <v>4</v>
      </c>
    </row>
    <row r="137" spans="1:11" x14ac:dyDescent="0.25">
      <c r="A137" s="11" t="s">
        <v>32</v>
      </c>
      <c r="B137" s="12" t="s">
        <v>33</v>
      </c>
      <c r="C137" s="11" t="s">
        <v>29</v>
      </c>
      <c r="D137" s="13">
        <v>608006012</v>
      </c>
      <c r="E137" s="14">
        <v>9194075460</v>
      </c>
      <c r="F137" s="11" t="s">
        <v>14</v>
      </c>
      <c r="G137" s="78">
        <v>35074</v>
      </c>
      <c r="H137" s="16">
        <f t="shared" ca="1" si="2"/>
        <v>24</v>
      </c>
      <c r="I137" s="17" t="s">
        <v>15</v>
      </c>
      <c r="J137" s="18">
        <v>107676</v>
      </c>
      <c r="K137" s="12">
        <v>5</v>
      </c>
    </row>
    <row r="138" spans="1:11" x14ac:dyDescent="0.25">
      <c r="A138" s="11" t="s">
        <v>713</v>
      </c>
      <c r="B138" s="12" t="s">
        <v>28</v>
      </c>
      <c r="C138" s="11" t="s">
        <v>685</v>
      </c>
      <c r="D138" s="13">
        <v>855003308</v>
      </c>
      <c r="E138" s="14">
        <v>9195797109</v>
      </c>
      <c r="F138" s="11" t="s">
        <v>14</v>
      </c>
      <c r="G138" s="78">
        <v>35185</v>
      </c>
      <c r="H138" s="16">
        <f t="shared" ca="1" si="2"/>
        <v>24</v>
      </c>
      <c r="I138" s="17" t="s">
        <v>15</v>
      </c>
      <c r="J138" s="18">
        <v>93839</v>
      </c>
      <c r="K138" s="12">
        <v>5</v>
      </c>
    </row>
    <row r="139" spans="1:11" x14ac:dyDescent="0.25">
      <c r="A139" s="11" t="s">
        <v>670</v>
      </c>
      <c r="B139" s="12" t="s">
        <v>31</v>
      </c>
      <c r="C139" s="11" t="s">
        <v>611</v>
      </c>
      <c r="D139" s="13">
        <v>531004742</v>
      </c>
      <c r="E139" s="14">
        <v>9195770085</v>
      </c>
      <c r="F139" s="11" t="s">
        <v>14</v>
      </c>
      <c r="G139" s="78">
        <v>35238</v>
      </c>
      <c r="H139" s="16">
        <f t="shared" ca="1" si="2"/>
        <v>24</v>
      </c>
      <c r="I139" s="17" t="s">
        <v>15</v>
      </c>
      <c r="J139" s="18">
        <v>39434</v>
      </c>
      <c r="K139" s="12">
        <v>5</v>
      </c>
    </row>
    <row r="140" spans="1:11" x14ac:dyDescent="0.25">
      <c r="A140" s="11" t="s">
        <v>11</v>
      </c>
      <c r="B140" s="12" t="s">
        <v>12</v>
      </c>
      <c r="C140" s="11" t="s">
        <v>13</v>
      </c>
      <c r="D140" s="13">
        <v>100002924</v>
      </c>
      <c r="E140" s="14">
        <v>9192804104</v>
      </c>
      <c r="F140" s="11" t="s">
        <v>14</v>
      </c>
      <c r="G140" s="78">
        <v>35241</v>
      </c>
      <c r="H140" s="16">
        <f t="shared" ca="1" si="2"/>
        <v>24</v>
      </c>
      <c r="I140" s="17" t="s">
        <v>15</v>
      </c>
      <c r="J140" s="18">
        <v>33143</v>
      </c>
      <c r="K140" s="12">
        <v>1</v>
      </c>
    </row>
    <row r="141" spans="1:11" x14ac:dyDescent="0.25">
      <c r="A141" s="11" t="s">
        <v>114</v>
      </c>
      <c r="B141" s="12" t="s">
        <v>12</v>
      </c>
      <c r="C141" s="11" t="s">
        <v>67</v>
      </c>
      <c r="D141" s="13">
        <v>365007800</v>
      </c>
      <c r="E141" s="14">
        <v>2524125146</v>
      </c>
      <c r="F141" s="11" t="s">
        <v>14</v>
      </c>
      <c r="G141" s="78">
        <v>35244</v>
      </c>
      <c r="H141" s="16">
        <f t="shared" ca="1" si="2"/>
        <v>24</v>
      </c>
      <c r="I141" s="17" t="s">
        <v>15</v>
      </c>
      <c r="J141" s="18">
        <v>90302</v>
      </c>
      <c r="K141" s="12">
        <v>5</v>
      </c>
    </row>
    <row r="142" spans="1:11" x14ac:dyDescent="0.25">
      <c r="A142" s="11" t="s">
        <v>510</v>
      </c>
      <c r="B142" s="12" t="s">
        <v>33</v>
      </c>
      <c r="C142" s="11" t="s">
        <v>505</v>
      </c>
      <c r="D142" s="13">
        <v>174003231</v>
      </c>
      <c r="E142" s="14">
        <v>9196733291</v>
      </c>
      <c r="F142" s="11" t="s">
        <v>14</v>
      </c>
      <c r="G142" s="78">
        <v>35310</v>
      </c>
      <c r="H142" s="16">
        <f t="shared" ca="1" si="2"/>
        <v>24</v>
      </c>
      <c r="I142" s="17" t="s">
        <v>15</v>
      </c>
      <c r="J142" s="18">
        <v>55269</v>
      </c>
      <c r="K142" s="12">
        <v>3</v>
      </c>
    </row>
    <row r="143" spans="1:11" x14ac:dyDescent="0.25">
      <c r="A143" s="11" t="s">
        <v>274</v>
      </c>
      <c r="B143" s="12" t="s">
        <v>25</v>
      </c>
      <c r="C143" s="11" t="s">
        <v>220</v>
      </c>
      <c r="D143" s="13">
        <v>100009868</v>
      </c>
      <c r="E143" s="14">
        <v>9198082183</v>
      </c>
      <c r="F143" s="11" t="s">
        <v>22</v>
      </c>
      <c r="G143" s="78">
        <v>35335</v>
      </c>
      <c r="H143" s="16">
        <f t="shared" ca="1" si="2"/>
        <v>24</v>
      </c>
      <c r="I143" s="17" t="s">
        <v>15</v>
      </c>
      <c r="J143" s="18">
        <v>65927</v>
      </c>
      <c r="K143" s="12">
        <v>5</v>
      </c>
    </row>
    <row r="144" spans="1:11" x14ac:dyDescent="0.25">
      <c r="A144" s="11" t="s">
        <v>603</v>
      </c>
      <c r="B144" s="12" t="s">
        <v>19</v>
      </c>
      <c r="C144" s="11" t="s">
        <v>522</v>
      </c>
      <c r="D144" s="13">
        <v>868004739</v>
      </c>
      <c r="E144" s="14">
        <v>9195255121</v>
      </c>
      <c r="F144" s="11" t="s">
        <v>22</v>
      </c>
      <c r="G144" s="78">
        <v>35346</v>
      </c>
      <c r="H144" s="16">
        <f t="shared" ca="1" si="2"/>
        <v>24</v>
      </c>
      <c r="I144" s="17" t="s">
        <v>15</v>
      </c>
      <c r="J144" s="18">
        <v>15944</v>
      </c>
      <c r="K144" s="12">
        <v>1</v>
      </c>
    </row>
    <row r="145" spans="1:11" x14ac:dyDescent="0.25">
      <c r="A145" s="11" t="s">
        <v>579</v>
      </c>
      <c r="B145" s="12" t="s">
        <v>28</v>
      </c>
      <c r="C145" s="11" t="s">
        <v>522</v>
      </c>
      <c r="D145" s="13">
        <v>113002240</v>
      </c>
      <c r="E145" s="14">
        <v>2526712695</v>
      </c>
      <c r="F145" s="11" t="s">
        <v>14</v>
      </c>
      <c r="G145" s="78">
        <v>35404</v>
      </c>
      <c r="H145" s="16">
        <f t="shared" ca="1" si="2"/>
        <v>24</v>
      </c>
      <c r="I145" s="17" t="s">
        <v>15</v>
      </c>
      <c r="J145" s="18">
        <v>84240</v>
      </c>
      <c r="K145" s="12">
        <v>4</v>
      </c>
    </row>
    <row r="146" spans="1:11" x14ac:dyDescent="0.25">
      <c r="A146" s="11" t="s">
        <v>556</v>
      </c>
      <c r="B146" s="12" t="s">
        <v>33</v>
      </c>
      <c r="C146" s="11" t="s">
        <v>522</v>
      </c>
      <c r="D146" s="13">
        <v>302000290</v>
      </c>
      <c r="E146" s="14">
        <v>9191971988</v>
      </c>
      <c r="F146" s="11" t="s">
        <v>14</v>
      </c>
      <c r="G146" s="78">
        <v>35404</v>
      </c>
      <c r="H146" s="16">
        <f t="shared" ca="1" si="2"/>
        <v>24</v>
      </c>
      <c r="I146" s="17" t="s">
        <v>15</v>
      </c>
      <c r="J146" s="18">
        <v>85415</v>
      </c>
      <c r="K146" s="12">
        <v>1</v>
      </c>
    </row>
    <row r="147" spans="1:11" x14ac:dyDescent="0.25">
      <c r="A147" s="11" t="s">
        <v>703</v>
      </c>
      <c r="B147" s="12" t="s">
        <v>33</v>
      </c>
      <c r="C147" s="11" t="s">
        <v>685</v>
      </c>
      <c r="D147" s="13">
        <v>287006507</v>
      </c>
      <c r="E147" s="14">
        <v>9191509619</v>
      </c>
      <c r="F147" s="11" t="s">
        <v>22</v>
      </c>
      <c r="G147" s="78">
        <v>35426</v>
      </c>
      <c r="H147" s="16">
        <f t="shared" ca="1" si="2"/>
        <v>23</v>
      </c>
      <c r="I147" s="17" t="s">
        <v>15</v>
      </c>
      <c r="J147" s="18">
        <v>26912</v>
      </c>
      <c r="K147" s="12">
        <v>1</v>
      </c>
    </row>
    <row r="148" spans="1:11" x14ac:dyDescent="0.25">
      <c r="A148" s="11" t="s">
        <v>93</v>
      </c>
      <c r="B148" s="12" t="s">
        <v>12</v>
      </c>
      <c r="C148" s="11" t="s">
        <v>67</v>
      </c>
      <c r="D148" s="13">
        <v>415008597</v>
      </c>
      <c r="E148" s="14">
        <v>9196252690</v>
      </c>
      <c r="F148" s="11" t="s">
        <v>14</v>
      </c>
      <c r="G148" s="78">
        <v>35479</v>
      </c>
      <c r="H148" s="16">
        <f t="shared" ca="1" si="2"/>
        <v>23</v>
      </c>
      <c r="I148" s="17" t="s">
        <v>15</v>
      </c>
      <c r="J148" s="18">
        <v>55242</v>
      </c>
      <c r="K148" s="12">
        <v>4</v>
      </c>
    </row>
    <row r="149" spans="1:11" x14ac:dyDescent="0.25">
      <c r="A149" s="11" t="s">
        <v>128</v>
      </c>
      <c r="B149" s="12" t="s">
        <v>28</v>
      </c>
      <c r="C149" s="11" t="s">
        <v>127</v>
      </c>
      <c r="D149" s="13">
        <v>759000847</v>
      </c>
      <c r="E149" s="14">
        <v>2527474942</v>
      </c>
      <c r="F149" s="11" t="s">
        <v>14</v>
      </c>
      <c r="G149" s="78">
        <v>35525</v>
      </c>
      <c r="H149" s="16">
        <f t="shared" ca="1" si="2"/>
        <v>23</v>
      </c>
      <c r="I149" s="17" t="s">
        <v>15</v>
      </c>
      <c r="J149" s="18">
        <v>49451</v>
      </c>
      <c r="K149" s="12">
        <v>4</v>
      </c>
    </row>
    <row r="150" spans="1:11" x14ac:dyDescent="0.25">
      <c r="A150" s="11" t="s">
        <v>397</v>
      </c>
      <c r="B150" s="12" t="s">
        <v>12</v>
      </c>
      <c r="C150" s="11" t="s">
        <v>381</v>
      </c>
      <c r="D150" s="13">
        <v>343007392</v>
      </c>
      <c r="E150" s="14">
        <v>2526674988</v>
      </c>
      <c r="F150" s="11" t="s">
        <v>14</v>
      </c>
      <c r="G150" s="78">
        <v>35603</v>
      </c>
      <c r="H150" s="16">
        <f t="shared" ca="1" si="2"/>
        <v>23</v>
      </c>
      <c r="I150" s="17" t="s">
        <v>15</v>
      </c>
      <c r="J150" s="18">
        <v>65880</v>
      </c>
      <c r="K150" s="12">
        <v>4</v>
      </c>
    </row>
    <row r="151" spans="1:11" x14ac:dyDescent="0.25">
      <c r="A151" s="11" t="s">
        <v>202</v>
      </c>
      <c r="B151" s="12" t="s">
        <v>33</v>
      </c>
      <c r="C151" s="11" t="s">
        <v>172</v>
      </c>
      <c r="D151" s="13">
        <v>659009807</v>
      </c>
      <c r="E151" s="14">
        <v>9193089561</v>
      </c>
      <c r="F151" s="11" t="s">
        <v>14</v>
      </c>
      <c r="G151" s="78">
        <v>35616</v>
      </c>
      <c r="H151" s="16">
        <f t="shared" ca="1" si="2"/>
        <v>23</v>
      </c>
      <c r="I151" s="17" t="s">
        <v>15</v>
      </c>
      <c r="J151" s="18">
        <v>30254</v>
      </c>
      <c r="K151" s="12">
        <v>4</v>
      </c>
    </row>
    <row r="152" spans="1:11" x14ac:dyDescent="0.25">
      <c r="A152" s="11" t="s">
        <v>708</v>
      </c>
      <c r="B152" s="12" t="s">
        <v>28</v>
      </c>
      <c r="C152" s="11" t="s">
        <v>685</v>
      </c>
      <c r="D152" s="13">
        <v>418001946</v>
      </c>
      <c r="E152" s="14">
        <v>2524141191</v>
      </c>
      <c r="F152" s="11" t="s">
        <v>22</v>
      </c>
      <c r="G152" s="78">
        <v>35741</v>
      </c>
      <c r="H152" s="16">
        <f t="shared" ca="1" si="2"/>
        <v>23</v>
      </c>
      <c r="I152" s="17" t="s">
        <v>15</v>
      </c>
      <c r="J152" s="18">
        <v>66886</v>
      </c>
      <c r="K152" s="12">
        <v>2</v>
      </c>
    </row>
    <row r="153" spans="1:11" x14ac:dyDescent="0.25">
      <c r="A153" s="11" t="s">
        <v>730</v>
      </c>
      <c r="B153" s="12" t="s">
        <v>19</v>
      </c>
      <c r="C153" s="11" t="s">
        <v>685</v>
      </c>
      <c r="D153" s="13">
        <v>941007371</v>
      </c>
      <c r="E153" s="14">
        <v>9195060466</v>
      </c>
      <c r="F153" s="11" t="s">
        <v>14</v>
      </c>
      <c r="G153" s="78">
        <v>35787</v>
      </c>
      <c r="H153" s="16">
        <f t="shared" ca="1" si="2"/>
        <v>22</v>
      </c>
      <c r="I153" s="17" t="s">
        <v>15</v>
      </c>
      <c r="J153" s="18">
        <v>116532</v>
      </c>
      <c r="K153" s="12">
        <v>4</v>
      </c>
    </row>
    <row r="154" spans="1:11" x14ac:dyDescent="0.25">
      <c r="A154" s="11" t="s">
        <v>553</v>
      </c>
      <c r="B154" s="12" t="s">
        <v>28</v>
      </c>
      <c r="C154" s="11" t="s">
        <v>522</v>
      </c>
      <c r="D154" s="13">
        <v>214001610</v>
      </c>
      <c r="E154" s="14">
        <v>2523858464</v>
      </c>
      <c r="F154" s="11" t="s">
        <v>14</v>
      </c>
      <c r="G154" s="78">
        <v>35826</v>
      </c>
      <c r="H154" s="16">
        <f t="shared" ca="1" si="2"/>
        <v>22</v>
      </c>
      <c r="I154" s="17" t="s">
        <v>15</v>
      </c>
      <c r="J154" s="18">
        <v>63909</v>
      </c>
      <c r="K154" s="12">
        <v>2</v>
      </c>
    </row>
    <row r="155" spans="1:11" x14ac:dyDescent="0.25">
      <c r="A155" s="11" t="s">
        <v>107</v>
      </c>
      <c r="B155" s="12" t="s">
        <v>19</v>
      </c>
      <c r="C155" s="11" t="s">
        <v>67</v>
      </c>
      <c r="D155" s="13">
        <v>867001341</v>
      </c>
      <c r="E155" s="14">
        <v>2528317543</v>
      </c>
      <c r="F155" s="11" t="s">
        <v>22</v>
      </c>
      <c r="G155" s="78">
        <v>35837</v>
      </c>
      <c r="H155" s="16">
        <f t="shared" ca="1" si="2"/>
        <v>22</v>
      </c>
      <c r="I155" s="17" t="s">
        <v>15</v>
      </c>
      <c r="J155" s="18">
        <v>47628</v>
      </c>
      <c r="K155" s="12">
        <v>3</v>
      </c>
    </row>
    <row r="156" spans="1:11" x14ac:dyDescent="0.25">
      <c r="A156" s="11" t="s">
        <v>153</v>
      </c>
      <c r="B156" s="12" t="s">
        <v>19</v>
      </c>
      <c r="C156" s="11" t="s">
        <v>146</v>
      </c>
      <c r="D156" s="13">
        <v>291008311</v>
      </c>
      <c r="E156" s="14">
        <v>2526742736</v>
      </c>
      <c r="F156" s="11" t="s">
        <v>14</v>
      </c>
      <c r="G156" s="78">
        <v>35910</v>
      </c>
      <c r="H156" s="16">
        <f t="shared" ca="1" si="2"/>
        <v>22</v>
      </c>
      <c r="I156" s="17" t="s">
        <v>15</v>
      </c>
      <c r="J156" s="18">
        <v>108162</v>
      </c>
      <c r="K156" s="12">
        <v>4</v>
      </c>
    </row>
    <row r="157" spans="1:11" x14ac:dyDescent="0.25">
      <c r="A157" s="11" t="s">
        <v>385</v>
      </c>
      <c r="B157" s="12" t="s">
        <v>25</v>
      </c>
      <c r="C157" s="11" t="s">
        <v>381</v>
      </c>
      <c r="D157" s="13">
        <v>154004918</v>
      </c>
      <c r="E157" s="14">
        <v>2521575684</v>
      </c>
      <c r="F157" s="11" t="s">
        <v>14</v>
      </c>
      <c r="G157" s="78">
        <v>35933</v>
      </c>
      <c r="H157" s="16">
        <f t="shared" ca="1" si="2"/>
        <v>22</v>
      </c>
      <c r="I157" s="17" t="s">
        <v>15</v>
      </c>
      <c r="J157" s="18">
        <v>30915</v>
      </c>
      <c r="K157" s="12">
        <v>1</v>
      </c>
    </row>
    <row r="158" spans="1:11" x14ac:dyDescent="0.25">
      <c r="A158" s="11" t="s">
        <v>620</v>
      </c>
      <c r="B158" s="12" t="s">
        <v>33</v>
      </c>
      <c r="C158" s="11" t="s">
        <v>611</v>
      </c>
      <c r="D158" s="13">
        <v>693005055</v>
      </c>
      <c r="E158" s="14">
        <v>2527853314</v>
      </c>
      <c r="F158" s="11" t="s">
        <v>14</v>
      </c>
      <c r="G158" s="78">
        <v>35935</v>
      </c>
      <c r="H158" s="16">
        <f t="shared" ca="1" si="2"/>
        <v>22</v>
      </c>
      <c r="I158" s="17" t="s">
        <v>15</v>
      </c>
      <c r="J158" s="18">
        <v>92435</v>
      </c>
      <c r="K158" s="12">
        <v>4</v>
      </c>
    </row>
    <row r="159" spans="1:11" x14ac:dyDescent="0.25">
      <c r="A159" s="11" t="s">
        <v>222</v>
      </c>
      <c r="B159" s="12" t="s">
        <v>28</v>
      </c>
      <c r="C159" s="11" t="s">
        <v>220</v>
      </c>
      <c r="D159" s="13">
        <v>806008287</v>
      </c>
      <c r="E159" s="14">
        <v>2528801464</v>
      </c>
      <c r="F159" s="11" t="s">
        <v>14</v>
      </c>
      <c r="G159" s="78">
        <v>35943</v>
      </c>
      <c r="H159" s="16">
        <f t="shared" ca="1" si="2"/>
        <v>22</v>
      </c>
      <c r="I159" s="17" t="s">
        <v>15</v>
      </c>
      <c r="J159" s="18">
        <v>71469</v>
      </c>
      <c r="K159" s="12">
        <v>4</v>
      </c>
    </row>
    <row r="160" spans="1:11" x14ac:dyDescent="0.25">
      <c r="A160" s="11" t="s">
        <v>777</v>
      </c>
      <c r="B160" s="12" t="s">
        <v>28</v>
      </c>
      <c r="C160" s="11" t="s">
        <v>685</v>
      </c>
      <c r="D160" s="13">
        <v>308007457</v>
      </c>
      <c r="E160" s="14">
        <v>9192729524</v>
      </c>
      <c r="F160" s="11" t="s">
        <v>14</v>
      </c>
      <c r="G160" s="78">
        <v>35964</v>
      </c>
      <c r="H160" s="16">
        <f t="shared" ca="1" si="2"/>
        <v>22</v>
      </c>
      <c r="I160" s="17" t="s">
        <v>15</v>
      </c>
      <c r="J160" s="18">
        <v>31091</v>
      </c>
      <c r="K160" s="12">
        <v>4</v>
      </c>
    </row>
    <row r="161" spans="1:11" x14ac:dyDescent="0.25">
      <c r="A161" s="11" t="s">
        <v>120</v>
      </c>
      <c r="B161" s="12" t="s">
        <v>28</v>
      </c>
      <c r="C161" s="11" t="s">
        <v>67</v>
      </c>
      <c r="D161" s="13">
        <v>873000939</v>
      </c>
      <c r="E161" s="14">
        <v>9191259179</v>
      </c>
      <c r="F161" s="11" t="s">
        <v>14</v>
      </c>
      <c r="G161" s="78">
        <v>36069</v>
      </c>
      <c r="H161" s="16">
        <f t="shared" ca="1" si="2"/>
        <v>22</v>
      </c>
      <c r="I161" s="17" t="s">
        <v>15</v>
      </c>
      <c r="J161" s="18">
        <v>56012</v>
      </c>
      <c r="K161" s="12">
        <v>5</v>
      </c>
    </row>
    <row r="162" spans="1:11" x14ac:dyDescent="0.25">
      <c r="A162" s="11" t="s">
        <v>54</v>
      </c>
      <c r="B162" s="12" t="s">
        <v>12</v>
      </c>
      <c r="C162" s="11" t="s">
        <v>51</v>
      </c>
      <c r="D162" s="13">
        <v>796009833</v>
      </c>
      <c r="E162" s="14">
        <v>2525327906</v>
      </c>
      <c r="F162" s="11" t="s">
        <v>22</v>
      </c>
      <c r="G162" s="78">
        <v>36442</v>
      </c>
      <c r="H162" s="16">
        <f t="shared" ca="1" si="2"/>
        <v>21</v>
      </c>
      <c r="I162" s="17" t="s">
        <v>15</v>
      </c>
      <c r="J162" s="18">
        <v>14884</v>
      </c>
      <c r="K162" s="12">
        <v>1</v>
      </c>
    </row>
    <row r="163" spans="1:11" x14ac:dyDescent="0.25">
      <c r="A163" s="11" t="s">
        <v>656</v>
      </c>
      <c r="B163" s="12" t="s">
        <v>33</v>
      </c>
      <c r="C163" s="11" t="s">
        <v>611</v>
      </c>
      <c r="D163" s="13">
        <v>708002156</v>
      </c>
      <c r="E163" s="14">
        <v>9194919822</v>
      </c>
      <c r="F163" s="11" t="s">
        <v>14</v>
      </c>
      <c r="G163" s="78">
        <v>36455</v>
      </c>
      <c r="H163" s="16">
        <f t="shared" ca="1" si="2"/>
        <v>21</v>
      </c>
      <c r="I163" s="17" t="s">
        <v>15</v>
      </c>
      <c r="J163" s="18">
        <v>93420</v>
      </c>
      <c r="K163" s="12">
        <v>4</v>
      </c>
    </row>
    <row r="164" spans="1:11" x14ac:dyDescent="0.25">
      <c r="A164" s="11" t="s">
        <v>562</v>
      </c>
      <c r="B164" s="12" t="s">
        <v>31</v>
      </c>
      <c r="C164" s="11" t="s">
        <v>522</v>
      </c>
      <c r="D164" s="13">
        <v>451009170</v>
      </c>
      <c r="E164" s="14">
        <v>2522604602</v>
      </c>
      <c r="F164" s="11" t="s">
        <v>22</v>
      </c>
      <c r="G164" s="78">
        <v>36577</v>
      </c>
      <c r="H164" s="16">
        <f t="shared" ca="1" si="2"/>
        <v>20</v>
      </c>
      <c r="I164" s="17" t="s">
        <v>15</v>
      </c>
      <c r="J164" s="18">
        <v>42127</v>
      </c>
      <c r="K164" s="12">
        <v>2</v>
      </c>
    </row>
    <row r="165" spans="1:11" x14ac:dyDescent="0.25">
      <c r="A165" s="11" t="s">
        <v>398</v>
      </c>
      <c r="B165" s="12" t="s">
        <v>25</v>
      </c>
      <c r="C165" s="11" t="s">
        <v>381</v>
      </c>
      <c r="D165" s="13">
        <v>634004970</v>
      </c>
      <c r="E165" s="14">
        <v>9194900864</v>
      </c>
      <c r="F165" s="11" t="s">
        <v>14</v>
      </c>
      <c r="G165" s="78">
        <v>36584</v>
      </c>
      <c r="H165" s="16">
        <f t="shared" ca="1" si="2"/>
        <v>20</v>
      </c>
      <c r="I165" s="17" t="s">
        <v>15</v>
      </c>
      <c r="J165" s="18">
        <v>77706</v>
      </c>
      <c r="K165" s="12">
        <v>4</v>
      </c>
    </row>
    <row r="166" spans="1:11" x14ac:dyDescent="0.25">
      <c r="A166" s="11" t="s">
        <v>788</v>
      </c>
      <c r="B166" s="12" t="s">
        <v>19</v>
      </c>
      <c r="C166" s="11" t="s">
        <v>786</v>
      </c>
      <c r="D166" s="13">
        <v>495002474</v>
      </c>
      <c r="E166" s="14">
        <v>9194137278</v>
      </c>
      <c r="F166" s="11" t="s">
        <v>22</v>
      </c>
      <c r="G166" s="78">
        <v>36598</v>
      </c>
      <c r="H166" s="16">
        <f t="shared" ca="1" si="2"/>
        <v>20</v>
      </c>
      <c r="I166" s="17" t="s">
        <v>15</v>
      </c>
      <c r="J166" s="18">
        <v>42188</v>
      </c>
      <c r="K166" s="12">
        <v>2</v>
      </c>
    </row>
    <row r="167" spans="1:11" x14ac:dyDescent="0.25">
      <c r="A167" s="11" t="s">
        <v>499</v>
      </c>
      <c r="B167" s="12" t="s">
        <v>19</v>
      </c>
      <c r="C167" s="11" t="s">
        <v>460</v>
      </c>
      <c r="D167" s="13">
        <v>851000058</v>
      </c>
      <c r="E167" s="14">
        <v>9196012031</v>
      </c>
      <c r="F167" s="11" t="s">
        <v>22</v>
      </c>
      <c r="G167" s="78">
        <v>36659</v>
      </c>
      <c r="H167" s="16">
        <f t="shared" ca="1" si="2"/>
        <v>20</v>
      </c>
      <c r="I167" s="17" t="s">
        <v>15</v>
      </c>
      <c r="J167" s="18">
        <v>22849</v>
      </c>
      <c r="K167" s="12">
        <v>1</v>
      </c>
    </row>
    <row r="168" spans="1:11" x14ac:dyDescent="0.25">
      <c r="A168" s="11" t="s">
        <v>548</v>
      </c>
      <c r="B168" s="12" t="s">
        <v>12</v>
      </c>
      <c r="C168" s="11" t="s">
        <v>522</v>
      </c>
      <c r="D168" s="13">
        <v>476003591</v>
      </c>
      <c r="E168" s="14">
        <v>9197188067</v>
      </c>
      <c r="F168" s="11" t="s">
        <v>14</v>
      </c>
      <c r="G168" s="78">
        <v>36755</v>
      </c>
      <c r="H168" s="16">
        <f t="shared" ca="1" si="2"/>
        <v>20</v>
      </c>
      <c r="I168" s="17" t="s">
        <v>15</v>
      </c>
      <c r="J168" s="18">
        <v>68270</v>
      </c>
      <c r="K168" s="12">
        <v>4</v>
      </c>
    </row>
    <row r="169" spans="1:11" x14ac:dyDescent="0.25">
      <c r="A169" s="11" t="s">
        <v>506</v>
      </c>
      <c r="B169" s="12" t="s">
        <v>28</v>
      </c>
      <c r="C169" s="11" t="s">
        <v>505</v>
      </c>
      <c r="D169" s="13">
        <v>134007291</v>
      </c>
      <c r="E169" s="14">
        <v>2525536623</v>
      </c>
      <c r="F169" s="11" t="s">
        <v>14</v>
      </c>
      <c r="G169" s="78">
        <v>36773</v>
      </c>
      <c r="H169" s="16">
        <f t="shared" ca="1" si="2"/>
        <v>20</v>
      </c>
      <c r="I169" s="17" t="s">
        <v>15</v>
      </c>
      <c r="J169" s="18">
        <v>44010</v>
      </c>
      <c r="K169" s="12">
        <v>5</v>
      </c>
    </row>
    <row r="170" spans="1:11" x14ac:dyDescent="0.25">
      <c r="A170" s="11" t="s">
        <v>140</v>
      </c>
      <c r="B170" s="12" t="s">
        <v>28</v>
      </c>
      <c r="C170" s="11" t="s">
        <v>136</v>
      </c>
      <c r="D170" s="13">
        <v>925009144</v>
      </c>
      <c r="E170" s="14">
        <v>2524752921</v>
      </c>
      <c r="F170" s="11" t="s">
        <v>14</v>
      </c>
      <c r="G170" s="78">
        <v>36804</v>
      </c>
      <c r="H170" s="16">
        <f t="shared" ca="1" si="2"/>
        <v>20</v>
      </c>
      <c r="I170" s="17" t="s">
        <v>15</v>
      </c>
      <c r="J170" s="18">
        <v>67311</v>
      </c>
      <c r="K170" s="12">
        <v>2</v>
      </c>
    </row>
    <row r="171" spans="1:11" x14ac:dyDescent="0.25">
      <c r="A171" s="11" t="s">
        <v>352</v>
      </c>
      <c r="B171" s="12" t="s">
        <v>31</v>
      </c>
      <c r="C171" s="11" t="s">
        <v>220</v>
      </c>
      <c r="D171" s="13">
        <v>575000646</v>
      </c>
      <c r="E171" s="14">
        <v>9197819805</v>
      </c>
      <c r="F171" s="11" t="s">
        <v>14</v>
      </c>
      <c r="G171" s="78">
        <v>36836</v>
      </c>
      <c r="H171" s="16">
        <f t="shared" ca="1" si="2"/>
        <v>20</v>
      </c>
      <c r="I171" s="17" t="s">
        <v>15</v>
      </c>
      <c r="J171" s="18">
        <v>62397</v>
      </c>
      <c r="K171" s="12">
        <v>2</v>
      </c>
    </row>
    <row r="172" spans="1:11" x14ac:dyDescent="0.25">
      <c r="A172" s="11" t="s">
        <v>203</v>
      </c>
      <c r="B172" s="12" t="s">
        <v>28</v>
      </c>
      <c r="C172" s="11" t="s">
        <v>172</v>
      </c>
      <c r="D172" s="13">
        <v>736008620</v>
      </c>
      <c r="E172" s="14">
        <v>2524562999</v>
      </c>
      <c r="F172" s="11" t="s">
        <v>22</v>
      </c>
      <c r="G172" s="78">
        <v>36870</v>
      </c>
      <c r="H172" s="16">
        <f t="shared" ca="1" si="2"/>
        <v>19</v>
      </c>
      <c r="I172" s="17" t="s">
        <v>15</v>
      </c>
      <c r="J172" s="18">
        <v>53345</v>
      </c>
      <c r="K172" s="12">
        <v>5</v>
      </c>
    </row>
    <row r="173" spans="1:11" x14ac:dyDescent="0.25">
      <c r="A173" s="11" t="s">
        <v>462</v>
      </c>
      <c r="B173" s="12" t="s">
        <v>28</v>
      </c>
      <c r="C173" s="11" t="s">
        <v>460</v>
      </c>
      <c r="D173" s="13">
        <v>617005992</v>
      </c>
      <c r="E173" s="14">
        <v>2526345909</v>
      </c>
      <c r="F173" s="11" t="s">
        <v>14</v>
      </c>
      <c r="G173" s="78">
        <v>36921</v>
      </c>
      <c r="H173" s="16">
        <f t="shared" ca="1" si="2"/>
        <v>19</v>
      </c>
      <c r="I173" s="17" t="s">
        <v>15</v>
      </c>
      <c r="J173" s="18">
        <v>58833</v>
      </c>
      <c r="K173" s="12">
        <v>5</v>
      </c>
    </row>
    <row r="174" spans="1:11" x14ac:dyDescent="0.25">
      <c r="A174" s="11" t="s">
        <v>541</v>
      </c>
      <c r="B174" s="12" t="s">
        <v>28</v>
      </c>
      <c r="C174" s="11" t="s">
        <v>522</v>
      </c>
      <c r="D174" s="13">
        <v>313008310</v>
      </c>
      <c r="E174" s="14">
        <v>9195442791</v>
      </c>
      <c r="F174" s="11" t="s">
        <v>14</v>
      </c>
      <c r="G174" s="78">
        <v>36935</v>
      </c>
      <c r="H174" s="16">
        <f t="shared" ca="1" si="2"/>
        <v>19</v>
      </c>
      <c r="I174" s="17" t="s">
        <v>15</v>
      </c>
      <c r="J174" s="18">
        <v>84629</v>
      </c>
      <c r="K174" s="12">
        <v>2</v>
      </c>
    </row>
    <row r="175" spans="1:11" x14ac:dyDescent="0.25">
      <c r="A175" s="11" t="s">
        <v>774</v>
      </c>
      <c r="B175" s="12" t="s">
        <v>33</v>
      </c>
      <c r="C175" s="11" t="s">
        <v>685</v>
      </c>
      <c r="D175" s="13">
        <v>121003068</v>
      </c>
      <c r="E175" s="14">
        <v>9196778600</v>
      </c>
      <c r="F175" s="11" t="s">
        <v>14</v>
      </c>
      <c r="G175" s="78">
        <v>36940</v>
      </c>
      <c r="H175" s="16">
        <f t="shared" ca="1" si="2"/>
        <v>19</v>
      </c>
      <c r="I175" s="17" t="s">
        <v>15</v>
      </c>
      <c r="J175" s="18">
        <v>62627</v>
      </c>
      <c r="K175" s="12">
        <v>5</v>
      </c>
    </row>
    <row r="176" spans="1:11" x14ac:dyDescent="0.25">
      <c r="A176" s="11" t="s">
        <v>765</v>
      </c>
      <c r="B176" s="12" t="s">
        <v>31</v>
      </c>
      <c r="C176" s="11" t="s">
        <v>685</v>
      </c>
      <c r="D176" s="13">
        <v>651009482</v>
      </c>
      <c r="E176" s="14">
        <v>2523014821</v>
      </c>
      <c r="F176" s="11" t="s">
        <v>14</v>
      </c>
      <c r="G176" s="78">
        <v>36944</v>
      </c>
      <c r="H176" s="16">
        <f t="shared" ca="1" si="2"/>
        <v>19</v>
      </c>
      <c r="I176" s="17" t="s">
        <v>15</v>
      </c>
      <c r="J176" s="18">
        <v>30807</v>
      </c>
      <c r="K176" s="12">
        <v>5</v>
      </c>
    </row>
    <row r="177" spans="1:11" x14ac:dyDescent="0.25">
      <c r="A177" s="11" t="s">
        <v>44</v>
      </c>
      <c r="B177" s="12" t="s">
        <v>25</v>
      </c>
      <c r="C177" s="11" t="s">
        <v>29</v>
      </c>
      <c r="D177" s="13">
        <v>975003308</v>
      </c>
      <c r="E177" s="14">
        <v>9192693355</v>
      </c>
      <c r="F177" s="11" t="s">
        <v>14</v>
      </c>
      <c r="G177" s="78">
        <v>36970</v>
      </c>
      <c r="H177" s="16">
        <f t="shared" ca="1" si="2"/>
        <v>19</v>
      </c>
      <c r="I177" s="17" t="s">
        <v>15</v>
      </c>
      <c r="J177" s="18">
        <v>41553</v>
      </c>
      <c r="K177" s="12">
        <v>4</v>
      </c>
    </row>
    <row r="178" spans="1:11" x14ac:dyDescent="0.25">
      <c r="A178" s="11" t="s">
        <v>723</v>
      </c>
      <c r="B178" s="12" t="s">
        <v>25</v>
      </c>
      <c r="C178" s="11" t="s">
        <v>685</v>
      </c>
      <c r="D178" s="13">
        <v>799004905</v>
      </c>
      <c r="E178" s="14">
        <v>2526757210</v>
      </c>
      <c r="F178" s="11" t="s">
        <v>14</v>
      </c>
      <c r="G178" s="78">
        <v>36972</v>
      </c>
      <c r="H178" s="16">
        <f t="shared" ca="1" si="2"/>
        <v>19</v>
      </c>
      <c r="I178" s="17" t="s">
        <v>15</v>
      </c>
      <c r="J178" s="18">
        <v>42782</v>
      </c>
      <c r="K178" s="12">
        <v>4</v>
      </c>
    </row>
    <row r="179" spans="1:11" x14ac:dyDescent="0.25">
      <c r="A179" s="11" t="s">
        <v>177</v>
      </c>
      <c r="B179" s="12" t="s">
        <v>31</v>
      </c>
      <c r="C179" s="11" t="s">
        <v>172</v>
      </c>
      <c r="D179" s="13">
        <v>291001866</v>
      </c>
      <c r="E179" s="14">
        <v>9191534053</v>
      </c>
      <c r="F179" s="11" t="s">
        <v>14</v>
      </c>
      <c r="G179" s="78">
        <v>36983</v>
      </c>
      <c r="H179" s="16">
        <f t="shared" ca="1" si="2"/>
        <v>19</v>
      </c>
      <c r="I179" s="17" t="s">
        <v>15</v>
      </c>
      <c r="J179" s="18">
        <v>87089</v>
      </c>
      <c r="K179" s="12">
        <v>3</v>
      </c>
    </row>
    <row r="180" spans="1:11" x14ac:dyDescent="0.25">
      <c r="A180" s="11" t="s">
        <v>46</v>
      </c>
      <c r="B180" s="12" t="s">
        <v>28</v>
      </c>
      <c r="C180" s="11" t="s">
        <v>29</v>
      </c>
      <c r="D180" s="13">
        <v>638001383</v>
      </c>
      <c r="E180" s="14">
        <v>2521641031</v>
      </c>
      <c r="F180" s="11" t="s">
        <v>14</v>
      </c>
      <c r="G180" s="78">
        <v>37003</v>
      </c>
      <c r="H180" s="16">
        <f t="shared" ca="1" si="2"/>
        <v>19</v>
      </c>
      <c r="I180" s="17" t="s">
        <v>15</v>
      </c>
      <c r="J180" s="18">
        <v>66623</v>
      </c>
      <c r="K180" s="12">
        <v>4</v>
      </c>
    </row>
    <row r="181" spans="1:11" x14ac:dyDescent="0.25">
      <c r="A181" s="11" t="s">
        <v>363</v>
      </c>
      <c r="B181" s="12" t="s">
        <v>33</v>
      </c>
      <c r="C181" s="11" t="s">
        <v>220</v>
      </c>
      <c r="D181" s="13">
        <v>798006688</v>
      </c>
      <c r="E181" s="14">
        <v>9192232339</v>
      </c>
      <c r="F181" s="11" t="s">
        <v>14</v>
      </c>
      <c r="G181" s="78">
        <v>37113</v>
      </c>
      <c r="H181" s="16">
        <f t="shared" ca="1" si="2"/>
        <v>19</v>
      </c>
      <c r="I181" s="17" t="s">
        <v>15</v>
      </c>
      <c r="J181" s="18">
        <v>48060</v>
      </c>
      <c r="K181" s="12">
        <v>5</v>
      </c>
    </row>
    <row r="182" spans="1:11" x14ac:dyDescent="0.25">
      <c r="A182" s="11" t="s">
        <v>441</v>
      </c>
      <c r="B182" s="12" t="s">
        <v>28</v>
      </c>
      <c r="C182" s="11" t="s">
        <v>433</v>
      </c>
      <c r="D182" s="13">
        <v>122000839</v>
      </c>
      <c r="E182" s="14">
        <v>2526525807</v>
      </c>
      <c r="F182" s="11" t="s">
        <v>22</v>
      </c>
      <c r="G182" s="78">
        <v>37123</v>
      </c>
      <c r="H182" s="16">
        <f t="shared" ca="1" si="2"/>
        <v>19</v>
      </c>
      <c r="I182" s="17" t="s">
        <v>15</v>
      </c>
      <c r="J182" s="18">
        <v>27675</v>
      </c>
      <c r="K182" s="12">
        <v>3</v>
      </c>
    </row>
    <row r="183" spans="1:11" x14ac:dyDescent="0.25">
      <c r="A183" s="11" t="s">
        <v>512</v>
      </c>
      <c r="B183" s="12" t="s">
        <v>33</v>
      </c>
      <c r="C183" s="11" t="s">
        <v>505</v>
      </c>
      <c r="D183" s="13">
        <v>292003795</v>
      </c>
      <c r="E183" s="14">
        <v>9195990139</v>
      </c>
      <c r="F183" s="11" t="s">
        <v>14</v>
      </c>
      <c r="G183" s="78">
        <v>37148</v>
      </c>
      <c r="H183" s="16">
        <f t="shared" ca="1" si="2"/>
        <v>19</v>
      </c>
      <c r="I183" s="17" t="s">
        <v>15</v>
      </c>
      <c r="J183" s="18">
        <v>118733</v>
      </c>
      <c r="K183" s="12">
        <v>4</v>
      </c>
    </row>
    <row r="184" spans="1:11" x14ac:dyDescent="0.25">
      <c r="A184" s="11" t="s">
        <v>217</v>
      </c>
      <c r="B184" s="12" t="s">
        <v>33</v>
      </c>
      <c r="C184" s="11" t="s">
        <v>211</v>
      </c>
      <c r="D184" s="13">
        <v>771003685</v>
      </c>
      <c r="E184" s="14">
        <v>2526739978</v>
      </c>
      <c r="F184" s="11" t="s">
        <v>26</v>
      </c>
      <c r="G184" s="78">
        <v>37186</v>
      </c>
      <c r="H184" s="16">
        <f t="shared" ca="1" si="2"/>
        <v>19</v>
      </c>
      <c r="I184" s="17" t="s">
        <v>15</v>
      </c>
      <c r="J184" s="18">
        <v>114926</v>
      </c>
      <c r="K184" s="12">
        <v>5</v>
      </c>
    </row>
    <row r="185" spans="1:11" x14ac:dyDescent="0.25">
      <c r="A185" s="11" t="s">
        <v>165</v>
      </c>
      <c r="B185" s="12" t="s">
        <v>28</v>
      </c>
      <c r="C185" s="11" t="s">
        <v>166</v>
      </c>
      <c r="D185" s="13">
        <v>999009446</v>
      </c>
      <c r="E185" s="14">
        <v>2521696804</v>
      </c>
      <c r="F185" s="11" t="s">
        <v>14</v>
      </c>
      <c r="G185" s="78">
        <v>37235</v>
      </c>
      <c r="H185" s="16">
        <f t="shared" ca="1" si="2"/>
        <v>18</v>
      </c>
      <c r="I185" s="17" t="s">
        <v>15</v>
      </c>
      <c r="J185" s="18">
        <v>90099</v>
      </c>
      <c r="K185" s="12">
        <v>2</v>
      </c>
    </row>
    <row r="186" spans="1:11" x14ac:dyDescent="0.25">
      <c r="A186" s="11" t="s">
        <v>481</v>
      </c>
      <c r="B186" s="12" t="s">
        <v>33</v>
      </c>
      <c r="C186" s="11" t="s">
        <v>460</v>
      </c>
      <c r="D186" s="13">
        <v>248000119</v>
      </c>
      <c r="E186" s="14">
        <v>2521711684</v>
      </c>
      <c r="F186" s="11" t="s">
        <v>14</v>
      </c>
      <c r="G186" s="78">
        <v>37295</v>
      </c>
      <c r="H186" s="16">
        <f t="shared" ca="1" si="2"/>
        <v>18</v>
      </c>
      <c r="I186" s="17" t="s">
        <v>15</v>
      </c>
      <c r="J186" s="18">
        <v>92502</v>
      </c>
      <c r="K186" s="12">
        <v>5</v>
      </c>
    </row>
    <row r="187" spans="1:11" x14ac:dyDescent="0.25">
      <c r="A187" s="11" t="s">
        <v>594</v>
      </c>
      <c r="B187" s="12" t="s">
        <v>19</v>
      </c>
      <c r="C187" s="11" t="s">
        <v>522</v>
      </c>
      <c r="D187" s="13">
        <v>289003201</v>
      </c>
      <c r="E187" s="14">
        <v>9192921836</v>
      </c>
      <c r="F187" s="11" t="s">
        <v>14</v>
      </c>
      <c r="G187" s="78">
        <v>37302</v>
      </c>
      <c r="H187" s="16">
        <f t="shared" ca="1" si="2"/>
        <v>18</v>
      </c>
      <c r="I187" s="17" t="s">
        <v>15</v>
      </c>
      <c r="J187" s="18">
        <v>99671</v>
      </c>
      <c r="K187" s="12">
        <v>2</v>
      </c>
    </row>
    <row r="188" spans="1:11" x14ac:dyDescent="0.25">
      <c r="A188" s="11" t="s">
        <v>324</v>
      </c>
      <c r="B188" s="12" t="s">
        <v>12</v>
      </c>
      <c r="C188" s="11" t="s">
        <v>220</v>
      </c>
      <c r="D188" s="13">
        <v>488001244</v>
      </c>
      <c r="E188" s="14">
        <v>9198979762</v>
      </c>
      <c r="F188" s="11" t="s">
        <v>22</v>
      </c>
      <c r="G188" s="78">
        <v>37325</v>
      </c>
      <c r="H188" s="16">
        <f t="shared" ca="1" si="2"/>
        <v>18</v>
      </c>
      <c r="I188" s="17" t="s">
        <v>15</v>
      </c>
      <c r="J188" s="18">
        <v>33021</v>
      </c>
      <c r="K188" s="12">
        <v>1</v>
      </c>
    </row>
    <row r="189" spans="1:11" x14ac:dyDescent="0.25">
      <c r="A189" s="11" t="s">
        <v>476</v>
      </c>
      <c r="B189" s="12" t="s">
        <v>28</v>
      </c>
      <c r="C189" s="11" t="s">
        <v>460</v>
      </c>
      <c r="D189" s="13">
        <v>931007751</v>
      </c>
      <c r="E189" s="14">
        <v>9194471952</v>
      </c>
      <c r="F189" s="11" t="s">
        <v>14</v>
      </c>
      <c r="G189" s="78">
        <v>37331</v>
      </c>
      <c r="H189" s="16">
        <f t="shared" ca="1" si="2"/>
        <v>18</v>
      </c>
      <c r="I189" s="17" t="s">
        <v>15</v>
      </c>
      <c r="J189" s="18">
        <v>34871</v>
      </c>
      <c r="K189" s="12">
        <v>5</v>
      </c>
    </row>
    <row r="190" spans="1:11" x14ac:dyDescent="0.25">
      <c r="A190" s="11" t="s">
        <v>600</v>
      </c>
      <c r="B190" s="12" t="s">
        <v>28</v>
      </c>
      <c r="C190" s="11" t="s">
        <v>522</v>
      </c>
      <c r="D190" s="13">
        <v>959000235</v>
      </c>
      <c r="E190" s="14">
        <v>2528488350</v>
      </c>
      <c r="F190" s="11" t="s">
        <v>14</v>
      </c>
      <c r="G190" s="78">
        <v>37353</v>
      </c>
      <c r="H190" s="16">
        <f t="shared" ca="1" si="2"/>
        <v>18</v>
      </c>
      <c r="I190" s="17" t="s">
        <v>15</v>
      </c>
      <c r="J190" s="18">
        <v>73157</v>
      </c>
      <c r="K190" s="12">
        <v>4</v>
      </c>
    </row>
    <row r="191" spans="1:11" x14ac:dyDescent="0.25">
      <c r="A191" s="11" t="s">
        <v>582</v>
      </c>
      <c r="B191" s="12" t="s">
        <v>28</v>
      </c>
      <c r="C191" s="11" t="s">
        <v>522</v>
      </c>
      <c r="D191" s="13">
        <v>505000981</v>
      </c>
      <c r="E191" s="14">
        <v>2527557761</v>
      </c>
      <c r="F191" s="11" t="s">
        <v>14</v>
      </c>
      <c r="G191" s="78">
        <v>37360</v>
      </c>
      <c r="H191" s="16">
        <f t="shared" ca="1" si="2"/>
        <v>18</v>
      </c>
      <c r="I191" s="17" t="s">
        <v>15</v>
      </c>
      <c r="J191" s="18">
        <v>39326</v>
      </c>
      <c r="K191" s="12">
        <v>1</v>
      </c>
    </row>
    <row r="192" spans="1:11" x14ac:dyDescent="0.25">
      <c r="A192" s="11" t="s">
        <v>268</v>
      </c>
      <c r="B192" s="12" t="s">
        <v>28</v>
      </c>
      <c r="C192" s="11" t="s">
        <v>220</v>
      </c>
      <c r="D192" s="13">
        <v>853008713</v>
      </c>
      <c r="E192" s="14">
        <v>9192712826</v>
      </c>
      <c r="F192" s="11" t="s">
        <v>14</v>
      </c>
      <c r="G192" s="78">
        <v>37400</v>
      </c>
      <c r="H192" s="16">
        <f t="shared" ca="1" si="2"/>
        <v>18</v>
      </c>
      <c r="I192" s="17" t="s">
        <v>15</v>
      </c>
      <c r="J192" s="18">
        <v>81378</v>
      </c>
      <c r="K192" s="12">
        <v>1</v>
      </c>
    </row>
    <row r="193" spans="1:11" x14ac:dyDescent="0.25">
      <c r="A193" s="11" t="s">
        <v>671</v>
      </c>
      <c r="B193" s="12" t="s">
        <v>31</v>
      </c>
      <c r="C193" s="11" t="s">
        <v>611</v>
      </c>
      <c r="D193" s="13">
        <v>614002070</v>
      </c>
      <c r="E193" s="14">
        <v>9192485673</v>
      </c>
      <c r="F193" s="11" t="s">
        <v>22</v>
      </c>
      <c r="G193" s="78">
        <v>37411</v>
      </c>
      <c r="H193" s="16">
        <f t="shared" ca="1" si="2"/>
        <v>18</v>
      </c>
      <c r="I193" s="17" t="s">
        <v>15</v>
      </c>
      <c r="J193" s="18">
        <v>65799</v>
      </c>
      <c r="K193" s="12">
        <v>1</v>
      </c>
    </row>
    <row r="194" spans="1:11" x14ac:dyDescent="0.25">
      <c r="A194" s="11" t="s">
        <v>521</v>
      </c>
      <c r="B194" s="12" t="s">
        <v>28</v>
      </c>
      <c r="C194" s="11" t="s">
        <v>522</v>
      </c>
      <c r="D194" s="13">
        <v>456009622</v>
      </c>
      <c r="E194" s="14">
        <v>2523046338</v>
      </c>
      <c r="F194" s="11" t="s">
        <v>14</v>
      </c>
      <c r="G194" s="78">
        <v>37472</v>
      </c>
      <c r="H194" s="16">
        <f t="shared" ref="H194:H257" ca="1" si="3">DATEDIF(G194,TODAY(),"Y")</f>
        <v>18</v>
      </c>
      <c r="I194" s="17" t="s">
        <v>15</v>
      </c>
      <c r="J194" s="18">
        <v>64908</v>
      </c>
      <c r="K194" s="12">
        <v>2</v>
      </c>
    </row>
    <row r="195" spans="1:11" x14ac:dyDescent="0.25">
      <c r="A195" s="11" t="s">
        <v>111</v>
      </c>
      <c r="B195" s="12" t="s">
        <v>28</v>
      </c>
      <c r="C195" s="11" t="s">
        <v>67</v>
      </c>
      <c r="D195" s="13">
        <v>831008207</v>
      </c>
      <c r="E195" s="14">
        <v>9192121334</v>
      </c>
      <c r="F195" s="11" t="s">
        <v>14</v>
      </c>
      <c r="G195" s="78">
        <v>37508</v>
      </c>
      <c r="H195" s="16">
        <f t="shared" ca="1" si="3"/>
        <v>18</v>
      </c>
      <c r="I195" s="17" t="s">
        <v>15</v>
      </c>
      <c r="J195" s="18">
        <v>97133</v>
      </c>
      <c r="K195" s="12">
        <v>5</v>
      </c>
    </row>
    <row r="196" spans="1:11" x14ac:dyDescent="0.25">
      <c r="A196" s="11" t="s">
        <v>498</v>
      </c>
      <c r="B196" s="12" t="s">
        <v>25</v>
      </c>
      <c r="C196" s="11" t="s">
        <v>460</v>
      </c>
      <c r="D196" s="13">
        <v>551002018</v>
      </c>
      <c r="E196" s="14">
        <v>2525796953</v>
      </c>
      <c r="F196" s="11" t="s">
        <v>14</v>
      </c>
      <c r="G196" s="78">
        <v>37526</v>
      </c>
      <c r="H196" s="16">
        <f t="shared" ca="1" si="3"/>
        <v>18</v>
      </c>
      <c r="I196" s="17" t="s">
        <v>15</v>
      </c>
      <c r="J196" s="18">
        <v>90234</v>
      </c>
      <c r="K196" s="12">
        <v>4</v>
      </c>
    </row>
    <row r="197" spans="1:11" x14ac:dyDescent="0.25">
      <c r="A197" s="11" t="s">
        <v>126</v>
      </c>
      <c r="B197" s="12" t="s">
        <v>33</v>
      </c>
      <c r="C197" s="11" t="s">
        <v>127</v>
      </c>
      <c r="D197" s="13">
        <v>272006635</v>
      </c>
      <c r="E197" s="14">
        <v>2521656242</v>
      </c>
      <c r="F197" s="11" t="s">
        <v>14</v>
      </c>
      <c r="G197" s="78">
        <v>37626</v>
      </c>
      <c r="H197" s="16">
        <f t="shared" ca="1" si="3"/>
        <v>17</v>
      </c>
      <c r="I197" s="17" t="s">
        <v>15</v>
      </c>
      <c r="J197" s="18">
        <v>116816</v>
      </c>
      <c r="K197" s="12">
        <v>1</v>
      </c>
    </row>
    <row r="198" spans="1:11" x14ac:dyDescent="0.25">
      <c r="A198" s="11" t="s">
        <v>304</v>
      </c>
      <c r="B198" s="12" t="s">
        <v>12</v>
      </c>
      <c r="C198" s="11" t="s">
        <v>220</v>
      </c>
      <c r="D198" s="13">
        <v>772003640</v>
      </c>
      <c r="E198" s="14">
        <v>9192474315</v>
      </c>
      <c r="F198" s="11" t="s">
        <v>14</v>
      </c>
      <c r="G198" s="78">
        <v>37653</v>
      </c>
      <c r="H198" s="16">
        <f t="shared" ca="1" si="3"/>
        <v>17</v>
      </c>
      <c r="I198" s="17" t="s">
        <v>15</v>
      </c>
      <c r="J198" s="18">
        <v>90828</v>
      </c>
      <c r="K198" s="12">
        <v>3</v>
      </c>
    </row>
    <row r="199" spans="1:11" x14ac:dyDescent="0.25">
      <c r="A199" s="11" t="s">
        <v>414</v>
      </c>
      <c r="B199" s="12" t="s">
        <v>33</v>
      </c>
      <c r="C199" s="11" t="s">
        <v>381</v>
      </c>
      <c r="D199" s="13">
        <v>424000509</v>
      </c>
      <c r="E199" s="14">
        <v>2523986051</v>
      </c>
      <c r="F199" s="11" t="s">
        <v>14</v>
      </c>
      <c r="G199" s="78">
        <v>37680</v>
      </c>
      <c r="H199" s="16">
        <f t="shared" ca="1" si="3"/>
        <v>17</v>
      </c>
      <c r="I199" s="17" t="s">
        <v>15</v>
      </c>
      <c r="J199" s="18">
        <v>59697</v>
      </c>
      <c r="K199" s="12">
        <v>3</v>
      </c>
    </row>
    <row r="200" spans="1:11" x14ac:dyDescent="0.25">
      <c r="A200" s="11" t="s">
        <v>35</v>
      </c>
      <c r="B200" s="12" t="s">
        <v>33</v>
      </c>
      <c r="C200" s="11" t="s">
        <v>29</v>
      </c>
      <c r="D200" s="13">
        <v>768001542</v>
      </c>
      <c r="E200" s="14">
        <v>2521973267</v>
      </c>
      <c r="F200" s="11" t="s">
        <v>14</v>
      </c>
      <c r="G200" s="78">
        <v>37687</v>
      </c>
      <c r="H200" s="16">
        <f t="shared" ca="1" si="3"/>
        <v>17</v>
      </c>
      <c r="I200" s="17" t="s">
        <v>15</v>
      </c>
      <c r="J200" s="18">
        <v>82121</v>
      </c>
      <c r="K200" s="12">
        <v>1</v>
      </c>
    </row>
    <row r="201" spans="1:11" x14ac:dyDescent="0.25">
      <c r="A201" s="11" t="s">
        <v>260</v>
      </c>
      <c r="B201" s="12" t="s">
        <v>19</v>
      </c>
      <c r="C201" s="11" t="s">
        <v>220</v>
      </c>
      <c r="D201" s="13">
        <v>523008324</v>
      </c>
      <c r="E201" s="14">
        <v>9191308831</v>
      </c>
      <c r="F201" s="11" t="s">
        <v>14</v>
      </c>
      <c r="G201" s="78">
        <v>37702</v>
      </c>
      <c r="H201" s="16">
        <f t="shared" ca="1" si="3"/>
        <v>17</v>
      </c>
      <c r="I201" s="17" t="s">
        <v>15</v>
      </c>
      <c r="J201" s="18">
        <v>80082</v>
      </c>
      <c r="K201" s="12">
        <v>4</v>
      </c>
    </row>
    <row r="202" spans="1:11" x14ac:dyDescent="0.25">
      <c r="A202" s="11" t="s">
        <v>405</v>
      </c>
      <c r="B202" s="12" t="s">
        <v>33</v>
      </c>
      <c r="C202" s="11" t="s">
        <v>381</v>
      </c>
      <c r="D202" s="13">
        <v>294001481</v>
      </c>
      <c r="E202" s="14">
        <v>2521201242</v>
      </c>
      <c r="F202" s="11" t="s">
        <v>22</v>
      </c>
      <c r="G202" s="78">
        <v>37705</v>
      </c>
      <c r="H202" s="16">
        <f t="shared" ca="1" si="3"/>
        <v>17</v>
      </c>
      <c r="I202" s="17" t="s">
        <v>15</v>
      </c>
      <c r="J202" s="18">
        <v>64645</v>
      </c>
      <c r="K202" s="12">
        <v>1</v>
      </c>
    </row>
    <row r="203" spans="1:11" x14ac:dyDescent="0.25">
      <c r="A203" s="11" t="s">
        <v>375</v>
      </c>
      <c r="B203" s="12" t="s">
        <v>25</v>
      </c>
      <c r="C203" s="11" t="s">
        <v>373</v>
      </c>
      <c r="D203" s="13">
        <v>370008224</v>
      </c>
      <c r="E203" s="14">
        <v>2521535362</v>
      </c>
      <c r="F203" s="11" t="s">
        <v>14</v>
      </c>
      <c r="G203" s="78">
        <v>37723</v>
      </c>
      <c r="H203" s="16">
        <f t="shared" ca="1" si="3"/>
        <v>17</v>
      </c>
      <c r="I203" s="17" t="s">
        <v>15</v>
      </c>
      <c r="J203" s="18">
        <v>79839</v>
      </c>
      <c r="K203" s="12">
        <v>5</v>
      </c>
    </row>
    <row r="204" spans="1:11" x14ac:dyDescent="0.25">
      <c r="A204" s="11" t="s">
        <v>321</v>
      </c>
      <c r="B204" s="12" t="s">
        <v>33</v>
      </c>
      <c r="C204" s="11" t="s">
        <v>220</v>
      </c>
      <c r="D204" s="13">
        <v>337003008</v>
      </c>
      <c r="E204" s="14">
        <v>2521257896</v>
      </c>
      <c r="F204" s="11" t="s">
        <v>14</v>
      </c>
      <c r="G204" s="78">
        <v>37724</v>
      </c>
      <c r="H204" s="16">
        <f t="shared" ca="1" si="3"/>
        <v>17</v>
      </c>
      <c r="I204" s="17" t="s">
        <v>15</v>
      </c>
      <c r="J204" s="18">
        <v>39110</v>
      </c>
      <c r="K204" s="12">
        <v>3</v>
      </c>
    </row>
    <row r="205" spans="1:11" x14ac:dyDescent="0.25">
      <c r="A205" s="11" t="s">
        <v>176</v>
      </c>
      <c r="B205" s="12" t="s">
        <v>12</v>
      </c>
      <c r="C205" s="11" t="s">
        <v>172</v>
      </c>
      <c r="D205" s="13">
        <v>304008732</v>
      </c>
      <c r="E205" s="14">
        <v>2523919445</v>
      </c>
      <c r="F205" s="11" t="s">
        <v>22</v>
      </c>
      <c r="G205" s="78">
        <v>37743</v>
      </c>
      <c r="H205" s="16">
        <f t="shared" ca="1" si="3"/>
        <v>17</v>
      </c>
      <c r="I205" s="17" t="s">
        <v>15</v>
      </c>
      <c r="J205" s="18">
        <v>46049</v>
      </c>
      <c r="K205" s="12">
        <v>4</v>
      </c>
    </row>
    <row r="206" spans="1:11" x14ac:dyDescent="0.25">
      <c r="A206" s="11" t="s">
        <v>487</v>
      </c>
      <c r="B206" s="12" t="s">
        <v>12</v>
      </c>
      <c r="C206" s="11" t="s">
        <v>460</v>
      </c>
      <c r="D206" s="13">
        <v>972001650</v>
      </c>
      <c r="E206" s="14">
        <v>2525236892</v>
      </c>
      <c r="F206" s="11" t="s">
        <v>22</v>
      </c>
      <c r="G206" s="78">
        <v>37756</v>
      </c>
      <c r="H206" s="16">
        <f t="shared" ca="1" si="3"/>
        <v>17</v>
      </c>
      <c r="I206" s="17" t="s">
        <v>15</v>
      </c>
      <c r="J206" s="18">
        <v>45644</v>
      </c>
      <c r="K206" s="12">
        <v>5</v>
      </c>
    </row>
    <row r="207" spans="1:11" x14ac:dyDescent="0.25">
      <c r="A207" s="11" t="s">
        <v>338</v>
      </c>
      <c r="B207" s="12" t="s">
        <v>33</v>
      </c>
      <c r="C207" s="11" t="s">
        <v>220</v>
      </c>
      <c r="D207" s="13">
        <v>564008088</v>
      </c>
      <c r="E207" s="14">
        <v>9193386758</v>
      </c>
      <c r="F207" s="11" t="s">
        <v>14</v>
      </c>
      <c r="G207" s="78">
        <v>37795</v>
      </c>
      <c r="H207" s="16">
        <f t="shared" ca="1" si="3"/>
        <v>17</v>
      </c>
      <c r="I207" s="17" t="s">
        <v>15</v>
      </c>
      <c r="J207" s="18">
        <v>118476</v>
      </c>
      <c r="K207" s="12">
        <v>1</v>
      </c>
    </row>
    <row r="208" spans="1:11" x14ac:dyDescent="0.25">
      <c r="A208" s="11" t="s">
        <v>253</v>
      </c>
      <c r="B208" s="12" t="s">
        <v>33</v>
      </c>
      <c r="C208" s="11" t="s">
        <v>220</v>
      </c>
      <c r="D208" s="13">
        <v>930002755</v>
      </c>
      <c r="E208" s="14">
        <v>9192380636</v>
      </c>
      <c r="F208" s="11" t="s">
        <v>22</v>
      </c>
      <c r="G208" s="78">
        <v>37837</v>
      </c>
      <c r="H208" s="16">
        <f t="shared" ca="1" si="3"/>
        <v>17</v>
      </c>
      <c r="I208" s="17" t="s">
        <v>15</v>
      </c>
      <c r="J208" s="18">
        <v>62485</v>
      </c>
      <c r="K208" s="12">
        <v>5</v>
      </c>
    </row>
    <row r="209" spans="1:11" x14ac:dyDescent="0.25">
      <c r="A209" s="11" t="s">
        <v>83</v>
      </c>
      <c r="B209" s="12" t="s">
        <v>19</v>
      </c>
      <c r="C209" s="11" t="s">
        <v>67</v>
      </c>
      <c r="D209" s="13">
        <v>964003524</v>
      </c>
      <c r="E209" s="14">
        <v>2522339143</v>
      </c>
      <c r="F209" s="11" t="s">
        <v>14</v>
      </c>
      <c r="G209" s="78">
        <v>37843</v>
      </c>
      <c r="H209" s="16">
        <f t="shared" ca="1" si="3"/>
        <v>17</v>
      </c>
      <c r="I209" s="17" t="s">
        <v>15</v>
      </c>
      <c r="J209" s="18">
        <v>91652</v>
      </c>
      <c r="K209" s="12">
        <v>5</v>
      </c>
    </row>
    <row r="210" spans="1:11" x14ac:dyDescent="0.25">
      <c r="A210" s="11" t="s">
        <v>59</v>
      </c>
      <c r="B210" s="12" t="s">
        <v>25</v>
      </c>
      <c r="C210" s="11" t="s">
        <v>51</v>
      </c>
      <c r="D210" s="13">
        <v>764005259</v>
      </c>
      <c r="E210" s="14">
        <v>2527515181</v>
      </c>
      <c r="F210" s="11" t="s">
        <v>14</v>
      </c>
      <c r="G210" s="78">
        <v>37865</v>
      </c>
      <c r="H210" s="16">
        <f t="shared" ca="1" si="3"/>
        <v>17</v>
      </c>
      <c r="I210" s="17" t="s">
        <v>15</v>
      </c>
      <c r="J210" s="18">
        <v>40973</v>
      </c>
      <c r="K210" s="12">
        <v>1</v>
      </c>
    </row>
    <row r="211" spans="1:11" x14ac:dyDescent="0.25">
      <c r="A211" s="11" t="s">
        <v>761</v>
      </c>
      <c r="B211" s="12" t="s">
        <v>33</v>
      </c>
      <c r="C211" s="11" t="s">
        <v>685</v>
      </c>
      <c r="D211" s="13">
        <v>771000153</v>
      </c>
      <c r="E211" s="14">
        <v>9196799516</v>
      </c>
      <c r="F211" s="11" t="s">
        <v>14</v>
      </c>
      <c r="G211" s="78">
        <v>37868</v>
      </c>
      <c r="H211" s="16">
        <f t="shared" ca="1" si="3"/>
        <v>17</v>
      </c>
      <c r="I211" s="17" t="s">
        <v>15</v>
      </c>
      <c r="J211" s="18">
        <v>33723</v>
      </c>
      <c r="K211" s="12">
        <v>3</v>
      </c>
    </row>
    <row r="212" spans="1:11" x14ac:dyDescent="0.25">
      <c r="A212" s="11" t="s">
        <v>618</v>
      </c>
      <c r="B212" s="12" t="s">
        <v>33</v>
      </c>
      <c r="C212" s="11" t="s">
        <v>611</v>
      </c>
      <c r="D212" s="13">
        <v>784004156</v>
      </c>
      <c r="E212" s="14">
        <v>9193355152</v>
      </c>
      <c r="F212" s="11" t="s">
        <v>14</v>
      </c>
      <c r="G212" s="78">
        <v>37868</v>
      </c>
      <c r="H212" s="16">
        <f t="shared" ca="1" si="3"/>
        <v>17</v>
      </c>
      <c r="I212" s="17" t="s">
        <v>15</v>
      </c>
      <c r="J212" s="18">
        <v>74021</v>
      </c>
      <c r="K212" s="12">
        <v>1</v>
      </c>
    </row>
    <row r="213" spans="1:11" x14ac:dyDescent="0.25">
      <c r="A213" s="11" t="s">
        <v>526</v>
      </c>
      <c r="B213" s="12" t="s">
        <v>28</v>
      </c>
      <c r="C213" s="11" t="s">
        <v>522</v>
      </c>
      <c r="D213" s="13">
        <v>191009642</v>
      </c>
      <c r="E213" s="14">
        <v>2528687353</v>
      </c>
      <c r="F213" s="11" t="s">
        <v>14</v>
      </c>
      <c r="G213" s="78">
        <v>37870</v>
      </c>
      <c r="H213" s="16">
        <f t="shared" ca="1" si="3"/>
        <v>17</v>
      </c>
      <c r="I213" s="17" t="s">
        <v>15</v>
      </c>
      <c r="J213" s="18">
        <v>32522</v>
      </c>
      <c r="K213" s="12">
        <v>4</v>
      </c>
    </row>
    <row r="214" spans="1:11" x14ac:dyDescent="0.25">
      <c r="A214" s="11" t="s">
        <v>180</v>
      </c>
      <c r="B214" s="12" t="s">
        <v>33</v>
      </c>
      <c r="C214" s="11" t="s">
        <v>172</v>
      </c>
      <c r="D214" s="13">
        <v>302008687</v>
      </c>
      <c r="E214" s="14">
        <v>9195394899</v>
      </c>
      <c r="F214" s="11" t="s">
        <v>14</v>
      </c>
      <c r="G214" s="78">
        <v>37872</v>
      </c>
      <c r="H214" s="16">
        <f t="shared" ca="1" si="3"/>
        <v>17</v>
      </c>
      <c r="I214" s="17" t="s">
        <v>15</v>
      </c>
      <c r="J214" s="18">
        <v>42984</v>
      </c>
      <c r="K214" s="12">
        <v>1</v>
      </c>
    </row>
    <row r="215" spans="1:11" x14ac:dyDescent="0.25">
      <c r="A215" s="11" t="s">
        <v>597</v>
      </c>
      <c r="B215" s="12" t="s">
        <v>31</v>
      </c>
      <c r="C215" s="11" t="s">
        <v>522</v>
      </c>
      <c r="D215" s="13">
        <v>486006972</v>
      </c>
      <c r="E215" s="14">
        <v>9194532398</v>
      </c>
      <c r="F215" s="11" t="s">
        <v>22</v>
      </c>
      <c r="G215" s="78">
        <v>37878</v>
      </c>
      <c r="H215" s="16">
        <f t="shared" ca="1" si="3"/>
        <v>17</v>
      </c>
      <c r="I215" s="17" t="s">
        <v>15</v>
      </c>
      <c r="J215" s="18">
        <v>61513</v>
      </c>
      <c r="K215" s="12">
        <v>1</v>
      </c>
    </row>
    <row r="216" spans="1:11" x14ac:dyDescent="0.25">
      <c r="A216" s="11" t="s">
        <v>536</v>
      </c>
      <c r="B216" s="12" t="s">
        <v>12</v>
      </c>
      <c r="C216" s="11" t="s">
        <v>522</v>
      </c>
      <c r="D216" s="13">
        <v>378002665</v>
      </c>
      <c r="E216" s="14">
        <v>2526079829</v>
      </c>
      <c r="F216" s="11" t="s">
        <v>22</v>
      </c>
      <c r="G216" s="78">
        <v>37900</v>
      </c>
      <c r="H216" s="16">
        <f t="shared" ca="1" si="3"/>
        <v>17</v>
      </c>
      <c r="I216" s="17" t="s">
        <v>15</v>
      </c>
      <c r="J216" s="18">
        <v>62613</v>
      </c>
      <c r="K216" s="12">
        <v>3</v>
      </c>
    </row>
    <row r="217" spans="1:11" x14ac:dyDescent="0.25">
      <c r="A217" s="11" t="s">
        <v>639</v>
      </c>
      <c r="B217" s="12" t="s">
        <v>33</v>
      </c>
      <c r="C217" s="11" t="s">
        <v>611</v>
      </c>
      <c r="D217" s="13">
        <v>110006520</v>
      </c>
      <c r="E217" s="14">
        <v>9197963782</v>
      </c>
      <c r="F217" s="11" t="s">
        <v>14</v>
      </c>
      <c r="G217" s="78">
        <v>38001</v>
      </c>
      <c r="H217" s="16">
        <f t="shared" ca="1" si="3"/>
        <v>16</v>
      </c>
      <c r="I217" s="17" t="s">
        <v>15</v>
      </c>
      <c r="J217" s="18">
        <v>106259</v>
      </c>
      <c r="K217" s="12">
        <v>4</v>
      </c>
    </row>
    <row r="218" spans="1:11" x14ac:dyDescent="0.25">
      <c r="A218" s="11" t="s">
        <v>78</v>
      </c>
      <c r="B218" s="12" t="s">
        <v>28</v>
      </c>
      <c r="C218" s="11" t="s">
        <v>67</v>
      </c>
      <c r="D218" s="13">
        <v>148009089</v>
      </c>
      <c r="E218" s="14">
        <v>2524734960</v>
      </c>
      <c r="F218" s="11" t="s">
        <v>22</v>
      </c>
      <c r="G218" s="78">
        <v>38029</v>
      </c>
      <c r="H218" s="16">
        <f t="shared" ca="1" si="3"/>
        <v>16</v>
      </c>
      <c r="I218" s="17" t="s">
        <v>15</v>
      </c>
      <c r="J218" s="18">
        <v>36302</v>
      </c>
      <c r="K218" s="12">
        <v>3</v>
      </c>
    </row>
    <row r="219" spans="1:11" x14ac:dyDescent="0.25">
      <c r="A219" s="11" t="s">
        <v>652</v>
      </c>
      <c r="B219" s="12" t="s">
        <v>28</v>
      </c>
      <c r="C219" s="11" t="s">
        <v>611</v>
      </c>
      <c r="D219" s="13">
        <v>718000584</v>
      </c>
      <c r="E219" s="14">
        <v>9195804771</v>
      </c>
      <c r="F219" s="11" t="s">
        <v>22</v>
      </c>
      <c r="G219" s="78">
        <v>38053</v>
      </c>
      <c r="H219" s="16">
        <f t="shared" ca="1" si="3"/>
        <v>16</v>
      </c>
      <c r="I219" s="17" t="s">
        <v>15</v>
      </c>
      <c r="J219" s="18">
        <v>47223</v>
      </c>
      <c r="K219" s="12">
        <v>2</v>
      </c>
    </row>
    <row r="220" spans="1:11" x14ac:dyDescent="0.25">
      <c r="A220" s="11" t="s">
        <v>747</v>
      </c>
      <c r="B220" s="12" t="s">
        <v>33</v>
      </c>
      <c r="C220" s="11" t="s">
        <v>685</v>
      </c>
      <c r="D220" s="13">
        <v>212008012</v>
      </c>
      <c r="E220" s="14">
        <v>2526860208</v>
      </c>
      <c r="F220" s="11" t="s">
        <v>14</v>
      </c>
      <c r="G220" s="78">
        <v>38057</v>
      </c>
      <c r="H220" s="16">
        <f t="shared" ca="1" si="3"/>
        <v>16</v>
      </c>
      <c r="I220" s="17" t="s">
        <v>15</v>
      </c>
      <c r="J220" s="18">
        <v>85131</v>
      </c>
      <c r="K220" s="12">
        <v>4</v>
      </c>
    </row>
    <row r="221" spans="1:11" x14ac:dyDescent="0.25">
      <c r="A221" s="11" t="s">
        <v>254</v>
      </c>
      <c r="B221" s="12" t="s">
        <v>33</v>
      </c>
      <c r="C221" s="11" t="s">
        <v>220</v>
      </c>
      <c r="D221" s="13">
        <v>243002914</v>
      </c>
      <c r="E221" s="14">
        <v>9194018412</v>
      </c>
      <c r="F221" s="11" t="s">
        <v>14</v>
      </c>
      <c r="G221" s="78">
        <v>38067</v>
      </c>
      <c r="H221" s="16">
        <f t="shared" ca="1" si="3"/>
        <v>16</v>
      </c>
      <c r="I221" s="17" t="s">
        <v>15</v>
      </c>
      <c r="J221" s="18">
        <v>99158</v>
      </c>
      <c r="K221" s="12">
        <v>3</v>
      </c>
    </row>
    <row r="222" spans="1:11" x14ac:dyDescent="0.25">
      <c r="A222" s="11" t="s">
        <v>400</v>
      </c>
      <c r="B222" s="12" t="s">
        <v>33</v>
      </c>
      <c r="C222" s="11" t="s">
        <v>381</v>
      </c>
      <c r="D222" s="13">
        <v>983001302</v>
      </c>
      <c r="E222" s="14">
        <v>9191462245</v>
      </c>
      <c r="F222" s="11" t="s">
        <v>14</v>
      </c>
      <c r="G222" s="78">
        <v>38081</v>
      </c>
      <c r="H222" s="16">
        <f t="shared" ca="1" si="3"/>
        <v>16</v>
      </c>
      <c r="I222" s="17" t="s">
        <v>15</v>
      </c>
      <c r="J222" s="18">
        <v>110214</v>
      </c>
      <c r="K222" s="12">
        <v>4</v>
      </c>
    </row>
    <row r="223" spans="1:11" x14ac:dyDescent="0.25">
      <c r="A223" s="11" t="s">
        <v>357</v>
      </c>
      <c r="B223" s="12" t="s">
        <v>28</v>
      </c>
      <c r="C223" s="11" t="s">
        <v>220</v>
      </c>
      <c r="D223" s="13">
        <v>415009442</v>
      </c>
      <c r="E223" s="14">
        <v>2521408985</v>
      </c>
      <c r="F223" s="11" t="s">
        <v>14</v>
      </c>
      <c r="G223" s="78">
        <v>38096</v>
      </c>
      <c r="H223" s="16">
        <f t="shared" ca="1" si="3"/>
        <v>16</v>
      </c>
      <c r="I223" s="17" t="s">
        <v>15</v>
      </c>
      <c r="J223" s="18">
        <v>93582</v>
      </c>
      <c r="K223" s="12">
        <v>3</v>
      </c>
    </row>
    <row r="224" spans="1:11" x14ac:dyDescent="0.25">
      <c r="A224" s="11" t="s">
        <v>538</v>
      </c>
      <c r="B224" s="12" t="s">
        <v>28</v>
      </c>
      <c r="C224" s="11" t="s">
        <v>522</v>
      </c>
      <c r="D224" s="13">
        <v>558003229</v>
      </c>
      <c r="E224" s="14">
        <v>9195699651</v>
      </c>
      <c r="F224" s="11" t="s">
        <v>14</v>
      </c>
      <c r="G224" s="78">
        <v>38198</v>
      </c>
      <c r="H224" s="16">
        <f t="shared" ca="1" si="3"/>
        <v>16</v>
      </c>
      <c r="I224" s="17" t="s">
        <v>15</v>
      </c>
      <c r="J224" s="18">
        <v>31482</v>
      </c>
      <c r="K224" s="12">
        <v>4</v>
      </c>
    </row>
    <row r="225" spans="1:11" x14ac:dyDescent="0.25">
      <c r="A225" s="11" t="s">
        <v>182</v>
      </c>
      <c r="B225" s="12" t="s">
        <v>28</v>
      </c>
      <c r="C225" s="11" t="s">
        <v>172</v>
      </c>
      <c r="D225" s="13">
        <v>603001910</v>
      </c>
      <c r="E225" s="14">
        <v>9196514650</v>
      </c>
      <c r="F225" s="11" t="s">
        <v>14</v>
      </c>
      <c r="G225" s="78">
        <v>38215</v>
      </c>
      <c r="H225" s="16">
        <f t="shared" ca="1" si="3"/>
        <v>16</v>
      </c>
      <c r="I225" s="17" t="s">
        <v>15</v>
      </c>
      <c r="J225" s="18">
        <v>98415</v>
      </c>
      <c r="K225" s="12">
        <v>3</v>
      </c>
    </row>
    <row r="226" spans="1:11" x14ac:dyDescent="0.25">
      <c r="A226" s="11" t="s">
        <v>334</v>
      </c>
      <c r="B226" s="12" t="s">
        <v>12</v>
      </c>
      <c r="C226" s="11" t="s">
        <v>220</v>
      </c>
      <c r="D226" s="13">
        <v>684004281</v>
      </c>
      <c r="E226" s="14">
        <v>2522888726</v>
      </c>
      <c r="F226" s="11" t="s">
        <v>14</v>
      </c>
      <c r="G226" s="78">
        <v>38228</v>
      </c>
      <c r="H226" s="16">
        <f t="shared" ca="1" si="3"/>
        <v>16</v>
      </c>
      <c r="I226" s="17" t="s">
        <v>15</v>
      </c>
      <c r="J226" s="18">
        <v>63909</v>
      </c>
      <c r="K226" s="12">
        <v>2</v>
      </c>
    </row>
    <row r="227" spans="1:11" x14ac:dyDescent="0.25">
      <c r="A227" s="11" t="s">
        <v>245</v>
      </c>
      <c r="B227" s="12" t="s">
        <v>25</v>
      </c>
      <c r="C227" s="11" t="s">
        <v>220</v>
      </c>
      <c r="D227" s="13">
        <v>944003994</v>
      </c>
      <c r="E227" s="14">
        <v>2525725646</v>
      </c>
      <c r="F227" s="11" t="s">
        <v>14</v>
      </c>
      <c r="G227" s="78">
        <v>38239</v>
      </c>
      <c r="H227" s="16">
        <f t="shared" ca="1" si="3"/>
        <v>16</v>
      </c>
      <c r="I227" s="17" t="s">
        <v>15</v>
      </c>
      <c r="J227" s="18">
        <v>32805</v>
      </c>
      <c r="K227" s="12">
        <v>3</v>
      </c>
    </row>
    <row r="228" spans="1:11" x14ac:dyDescent="0.25">
      <c r="A228" s="11" t="s">
        <v>464</v>
      </c>
      <c r="B228" s="12" t="s">
        <v>12</v>
      </c>
      <c r="C228" s="11" t="s">
        <v>460</v>
      </c>
      <c r="D228" s="13">
        <v>294000565</v>
      </c>
      <c r="E228" s="14">
        <v>9193744359</v>
      </c>
      <c r="F228" s="11" t="s">
        <v>14</v>
      </c>
      <c r="G228" s="78">
        <v>38242</v>
      </c>
      <c r="H228" s="16">
        <f t="shared" ca="1" si="3"/>
        <v>16</v>
      </c>
      <c r="I228" s="17" t="s">
        <v>15</v>
      </c>
      <c r="J228" s="18">
        <v>35586</v>
      </c>
      <c r="K228" s="12">
        <v>1</v>
      </c>
    </row>
    <row r="229" spans="1:11" x14ac:dyDescent="0.25">
      <c r="A229" s="11" t="s">
        <v>288</v>
      </c>
      <c r="B229" s="12" t="s">
        <v>31</v>
      </c>
      <c r="C229" s="11" t="s">
        <v>220</v>
      </c>
      <c r="D229" s="13">
        <v>504004685</v>
      </c>
      <c r="E229" s="14">
        <v>9195250630</v>
      </c>
      <c r="F229" s="11" t="s">
        <v>14</v>
      </c>
      <c r="G229" s="78">
        <v>38246</v>
      </c>
      <c r="H229" s="16">
        <f t="shared" ca="1" si="3"/>
        <v>16</v>
      </c>
      <c r="I229" s="17" t="s">
        <v>15</v>
      </c>
      <c r="J229" s="18">
        <v>44834</v>
      </c>
      <c r="K229" s="12">
        <v>4</v>
      </c>
    </row>
    <row r="230" spans="1:11" x14ac:dyDescent="0.25">
      <c r="A230" s="11" t="s">
        <v>372</v>
      </c>
      <c r="B230" s="12" t="s">
        <v>31</v>
      </c>
      <c r="C230" s="11" t="s">
        <v>373</v>
      </c>
      <c r="D230" s="13">
        <v>742006482</v>
      </c>
      <c r="E230" s="14">
        <v>9197077326</v>
      </c>
      <c r="F230" s="11" t="s">
        <v>14</v>
      </c>
      <c r="G230" s="78">
        <v>38290</v>
      </c>
      <c r="H230" s="16">
        <f t="shared" ca="1" si="3"/>
        <v>16</v>
      </c>
      <c r="I230" s="17" t="s">
        <v>15</v>
      </c>
      <c r="J230" s="18">
        <v>52866</v>
      </c>
      <c r="K230" s="12">
        <v>3</v>
      </c>
    </row>
    <row r="231" spans="1:11" x14ac:dyDescent="0.25">
      <c r="A231" s="11" t="s">
        <v>598</v>
      </c>
      <c r="B231" s="12" t="s">
        <v>33</v>
      </c>
      <c r="C231" s="11" t="s">
        <v>522</v>
      </c>
      <c r="D231" s="13">
        <v>765002793</v>
      </c>
      <c r="E231" s="14">
        <v>9197686976</v>
      </c>
      <c r="F231" s="11" t="s">
        <v>14</v>
      </c>
      <c r="G231" s="78">
        <v>38315</v>
      </c>
      <c r="H231" s="16">
        <f t="shared" ca="1" si="3"/>
        <v>16</v>
      </c>
      <c r="I231" s="17" t="s">
        <v>15</v>
      </c>
      <c r="J231" s="18">
        <v>86832</v>
      </c>
      <c r="K231" s="12">
        <v>5</v>
      </c>
    </row>
    <row r="232" spans="1:11" x14ac:dyDescent="0.25">
      <c r="A232" s="11" t="s">
        <v>370</v>
      </c>
      <c r="B232" s="12" t="s">
        <v>28</v>
      </c>
      <c r="C232" s="11" t="s">
        <v>220</v>
      </c>
      <c r="D232" s="13">
        <v>387007948</v>
      </c>
      <c r="E232" s="14">
        <v>9198213594</v>
      </c>
      <c r="F232" s="11" t="s">
        <v>14</v>
      </c>
      <c r="G232" s="78">
        <v>38319</v>
      </c>
      <c r="H232" s="16">
        <f t="shared" ca="1" si="3"/>
        <v>16</v>
      </c>
      <c r="I232" s="17" t="s">
        <v>15</v>
      </c>
      <c r="J232" s="18">
        <v>64044</v>
      </c>
      <c r="K232" s="12">
        <v>3</v>
      </c>
    </row>
    <row r="233" spans="1:11" x14ac:dyDescent="0.25">
      <c r="A233" s="11" t="s">
        <v>307</v>
      </c>
      <c r="B233" s="12" t="s">
        <v>28</v>
      </c>
      <c r="C233" s="11" t="s">
        <v>220</v>
      </c>
      <c r="D233" s="13">
        <v>914006052</v>
      </c>
      <c r="E233" s="14">
        <v>2524249228</v>
      </c>
      <c r="F233" s="11" t="s">
        <v>14</v>
      </c>
      <c r="G233" s="78">
        <v>38386</v>
      </c>
      <c r="H233" s="16">
        <f t="shared" ca="1" si="3"/>
        <v>15</v>
      </c>
      <c r="I233" s="17" t="s">
        <v>15</v>
      </c>
      <c r="J233" s="18">
        <v>102859</v>
      </c>
      <c r="K233" s="12">
        <v>4</v>
      </c>
    </row>
    <row r="234" spans="1:11" x14ac:dyDescent="0.25">
      <c r="A234" s="11" t="s">
        <v>596</v>
      </c>
      <c r="B234" s="12" t="s">
        <v>33</v>
      </c>
      <c r="C234" s="11" t="s">
        <v>522</v>
      </c>
      <c r="D234" s="13">
        <v>592009945</v>
      </c>
      <c r="E234" s="14">
        <v>9195990200</v>
      </c>
      <c r="F234" s="11" t="s">
        <v>14</v>
      </c>
      <c r="G234" s="78">
        <v>38403</v>
      </c>
      <c r="H234" s="16">
        <f t="shared" ca="1" si="3"/>
        <v>15</v>
      </c>
      <c r="I234" s="17" t="s">
        <v>15</v>
      </c>
      <c r="J234" s="18">
        <v>60278</v>
      </c>
      <c r="K234" s="12">
        <v>1</v>
      </c>
    </row>
    <row r="235" spans="1:11" x14ac:dyDescent="0.25">
      <c r="A235" s="11" t="s">
        <v>30</v>
      </c>
      <c r="B235" s="12" t="s">
        <v>31</v>
      </c>
      <c r="C235" s="11" t="s">
        <v>29</v>
      </c>
      <c r="D235" s="13">
        <v>415006748</v>
      </c>
      <c r="E235" s="14">
        <v>9195230846</v>
      </c>
      <c r="F235" s="11" t="s">
        <v>26</v>
      </c>
      <c r="G235" s="78">
        <v>38426</v>
      </c>
      <c r="H235" s="16">
        <f t="shared" ca="1" si="3"/>
        <v>15</v>
      </c>
      <c r="I235" s="17" t="s">
        <v>15</v>
      </c>
      <c r="J235" s="18">
        <v>39245</v>
      </c>
      <c r="K235" s="12">
        <v>3</v>
      </c>
    </row>
    <row r="236" spans="1:11" x14ac:dyDescent="0.25">
      <c r="A236" s="11" t="s">
        <v>619</v>
      </c>
      <c r="B236" s="12" t="s">
        <v>33</v>
      </c>
      <c r="C236" s="11" t="s">
        <v>611</v>
      </c>
      <c r="D236" s="13">
        <v>622000296</v>
      </c>
      <c r="E236" s="14">
        <v>2526306545</v>
      </c>
      <c r="F236" s="11" t="s">
        <v>14</v>
      </c>
      <c r="G236" s="78">
        <v>38456</v>
      </c>
      <c r="H236" s="16">
        <f t="shared" ca="1" si="3"/>
        <v>15</v>
      </c>
      <c r="I236" s="17" t="s">
        <v>15</v>
      </c>
      <c r="J236" s="18">
        <v>88521</v>
      </c>
      <c r="K236" s="12">
        <v>3</v>
      </c>
    </row>
    <row r="237" spans="1:11" x14ac:dyDescent="0.25">
      <c r="A237" s="11" t="s">
        <v>410</v>
      </c>
      <c r="B237" s="12" t="s">
        <v>19</v>
      </c>
      <c r="C237" s="11" t="s">
        <v>381</v>
      </c>
      <c r="D237" s="13">
        <v>355005853</v>
      </c>
      <c r="E237" s="14">
        <v>2525478716</v>
      </c>
      <c r="F237" s="11" t="s">
        <v>14</v>
      </c>
      <c r="G237" s="78">
        <v>38502</v>
      </c>
      <c r="H237" s="16">
        <f t="shared" ca="1" si="3"/>
        <v>15</v>
      </c>
      <c r="I237" s="17" t="s">
        <v>15</v>
      </c>
      <c r="J237" s="18">
        <v>62141</v>
      </c>
      <c r="K237" s="12">
        <v>2</v>
      </c>
    </row>
    <row r="238" spans="1:11" x14ac:dyDescent="0.25">
      <c r="A238" s="11" t="s">
        <v>417</v>
      </c>
      <c r="B238" s="12" t="s">
        <v>12</v>
      </c>
      <c r="C238" s="11" t="s">
        <v>381</v>
      </c>
      <c r="D238" s="13">
        <v>662007915</v>
      </c>
      <c r="E238" s="14">
        <v>9194378387</v>
      </c>
      <c r="F238" s="11" t="s">
        <v>14</v>
      </c>
      <c r="G238" s="78">
        <v>38549</v>
      </c>
      <c r="H238" s="16">
        <f t="shared" ca="1" si="3"/>
        <v>15</v>
      </c>
      <c r="I238" s="17" t="s">
        <v>15</v>
      </c>
      <c r="J238" s="18">
        <v>66137</v>
      </c>
      <c r="K238" s="12">
        <v>5</v>
      </c>
    </row>
    <row r="239" spans="1:11" x14ac:dyDescent="0.25">
      <c r="A239" s="11" t="s">
        <v>339</v>
      </c>
      <c r="B239" s="12" t="s">
        <v>31</v>
      </c>
      <c r="C239" s="11" t="s">
        <v>220</v>
      </c>
      <c r="D239" s="13">
        <v>620006005</v>
      </c>
      <c r="E239" s="14">
        <v>9196422185</v>
      </c>
      <c r="F239" s="11" t="s">
        <v>14</v>
      </c>
      <c r="G239" s="78">
        <v>38561</v>
      </c>
      <c r="H239" s="16">
        <f t="shared" ca="1" si="3"/>
        <v>15</v>
      </c>
      <c r="I239" s="17" t="s">
        <v>15</v>
      </c>
      <c r="J239" s="18">
        <v>55431</v>
      </c>
      <c r="K239" s="12">
        <v>3</v>
      </c>
    </row>
    <row r="240" spans="1:11" x14ac:dyDescent="0.25">
      <c r="A240" s="11" t="s">
        <v>627</v>
      </c>
      <c r="B240" s="12" t="s">
        <v>33</v>
      </c>
      <c r="C240" s="11" t="s">
        <v>611</v>
      </c>
      <c r="D240" s="13">
        <v>100003382</v>
      </c>
      <c r="E240" s="14">
        <v>9195157047</v>
      </c>
      <c r="F240" s="11" t="s">
        <v>14</v>
      </c>
      <c r="G240" s="78">
        <v>38627</v>
      </c>
      <c r="H240" s="16">
        <f t="shared" ca="1" si="3"/>
        <v>15</v>
      </c>
      <c r="I240" s="17" t="s">
        <v>15</v>
      </c>
      <c r="J240" s="18">
        <v>73170</v>
      </c>
      <c r="K240" s="12">
        <v>4</v>
      </c>
    </row>
    <row r="241" spans="1:11" x14ac:dyDescent="0.25">
      <c r="A241" s="11" t="s">
        <v>82</v>
      </c>
      <c r="B241" s="12" t="s">
        <v>28</v>
      </c>
      <c r="C241" s="11" t="s">
        <v>67</v>
      </c>
      <c r="D241" s="13">
        <v>147001161</v>
      </c>
      <c r="E241" s="14">
        <v>9197692593</v>
      </c>
      <c r="F241" s="11" t="s">
        <v>14</v>
      </c>
      <c r="G241" s="78">
        <v>38793</v>
      </c>
      <c r="H241" s="16">
        <f t="shared" ca="1" si="3"/>
        <v>14</v>
      </c>
      <c r="I241" s="17" t="s">
        <v>15</v>
      </c>
      <c r="J241" s="18">
        <v>43079</v>
      </c>
      <c r="K241" s="12">
        <v>5</v>
      </c>
    </row>
    <row r="242" spans="1:11" x14ac:dyDescent="0.25">
      <c r="A242" s="11" t="s">
        <v>342</v>
      </c>
      <c r="B242" s="12" t="s">
        <v>33</v>
      </c>
      <c r="C242" s="11" t="s">
        <v>220</v>
      </c>
      <c r="D242" s="13">
        <v>249009042</v>
      </c>
      <c r="E242" s="14">
        <v>2525790872</v>
      </c>
      <c r="F242" s="11" t="s">
        <v>14</v>
      </c>
      <c r="G242" s="78">
        <v>38802</v>
      </c>
      <c r="H242" s="16">
        <f t="shared" ca="1" si="3"/>
        <v>14</v>
      </c>
      <c r="I242" s="17" t="s">
        <v>15</v>
      </c>
      <c r="J242" s="18">
        <v>82431</v>
      </c>
      <c r="K242" s="12">
        <v>5</v>
      </c>
    </row>
    <row r="243" spans="1:11" x14ac:dyDescent="0.25">
      <c r="A243" s="11" t="s">
        <v>285</v>
      </c>
      <c r="B243" s="12" t="s">
        <v>28</v>
      </c>
      <c r="C243" s="11" t="s">
        <v>220</v>
      </c>
      <c r="D243" s="13">
        <v>470009383</v>
      </c>
      <c r="E243" s="14">
        <v>9197848542</v>
      </c>
      <c r="F243" s="11" t="s">
        <v>14</v>
      </c>
      <c r="G243" s="78">
        <v>39013</v>
      </c>
      <c r="H243" s="16">
        <f t="shared" ca="1" si="3"/>
        <v>14</v>
      </c>
      <c r="I243" s="17" t="s">
        <v>15</v>
      </c>
      <c r="J243" s="18">
        <v>101412</v>
      </c>
      <c r="K243" s="12">
        <v>5</v>
      </c>
    </row>
    <row r="244" spans="1:11" x14ac:dyDescent="0.25">
      <c r="A244" s="11" t="s">
        <v>361</v>
      </c>
      <c r="B244" s="12" t="s">
        <v>31</v>
      </c>
      <c r="C244" s="11" t="s">
        <v>220</v>
      </c>
      <c r="D244" s="13">
        <v>180005803</v>
      </c>
      <c r="E244" s="14">
        <v>2526503334</v>
      </c>
      <c r="F244" s="11" t="s">
        <v>14</v>
      </c>
      <c r="G244" s="78">
        <v>39115</v>
      </c>
      <c r="H244" s="16">
        <f t="shared" ca="1" si="3"/>
        <v>13</v>
      </c>
      <c r="I244" s="17" t="s">
        <v>15</v>
      </c>
      <c r="J244" s="18">
        <v>105530</v>
      </c>
      <c r="K244" s="12">
        <v>5</v>
      </c>
    </row>
    <row r="245" spans="1:11" x14ac:dyDescent="0.25">
      <c r="A245" s="11" t="s">
        <v>368</v>
      </c>
      <c r="B245" s="12" t="s">
        <v>12</v>
      </c>
      <c r="C245" s="11" t="s">
        <v>220</v>
      </c>
      <c r="D245" s="13">
        <v>466007318</v>
      </c>
      <c r="E245" s="14">
        <v>9191765611</v>
      </c>
      <c r="F245" s="11" t="s">
        <v>14</v>
      </c>
      <c r="G245" s="78">
        <v>39132</v>
      </c>
      <c r="H245" s="16">
        <f t="shared" ca="1" si="3"/>
        <v>13</v>
      </c>
      <c r="I245" s="17" t="s">
        <v>15</v>
      </c>
      <c r="J245" s="18">
        <v>59157</v>
      </c>
      <c r="K245" s="12">
        <v>2</v>
      </c>
    </row>
    <row r="246" spans="1:11" x14ac:dyDescent="0.25">
      <c r="A246" s="11" t="s">
        <v>474</v>
      </c>
      <c r="B246" s="12" t="s">
        <v>33</v>
      </c>
      <c r="C246" s="11" t="s">
        <v>460</v>
      </c>
      <c r="D246" s="13">
        <v>555008765</v>
      </c>
      <c r="E246" s="14">
        <v>2524618773</v>
      </c>
      <c r="F246" s="11" t="s">
        <v>14</v>
      </c>
      <c r="G246" s="78">
        <v>39178</v>
      </c>
      <c r="H246" s="16">
        <f t="shared" ca="1" si="3"/>
        <v>13</v>
      </c>
      <c r="I246" s="17" t="s">
        <v>15</v>
      </c>
      <c r="J246" s="18">
        <v>119948</v>
      </c>
      <c r="K246" s="12">
        <v>3</v>
      </c>
    </row>
    <row r="247" spans="1:11" x14ac:dyDescent="0.25">
      <c r="A247" s="11" t="s">
        <v>473</v>
      </c>
      <c r="B247" s="12" t="s">
        <v>31</v>
      </c>
      <c r="C247" s="11" t="s">
        <v>460</v>
      </c>
      <c r="D247" s="13">
        <v>542004575</v>
      </c>
      <c r="E247" s="14">
        <v>2522172913</v>
      </c>
      <c r="F247" s="11" t="s">
        <v>14</v>
      </c>
      <c r="G247" s="78">
        <v>39418</v>
      </c>
      <c r="H247" s="16">
        <f t="shared" ca="1" si="3"/>
        <v>13</v>
      </c>
      <c r="I247" s="17" t="s">
        <v>15</v>
      </c>
      <c r="J247" s="18">
        <v>117491</v>
      </c>
      <c r="K247" s="12">
        <v>3</v>
      </c>
    </row>
    <row r="248" spans="1:11" x14ac:dyDescent="0.25">
      <c r="A248" s="11" t="s">
        <v>789</v>
      </c>
      <c r="B248" s="12" t="s">
        <v>25</v>
      </c>
      <c r="C248" s="11" t="s">
        <v>786</v>
      </c>
      <c r="D248" s="13">
        <v>383006821</v>
      </c>
      <c r="E248" s="14">
        <v>2524989537</v>
      </c>
      <c r="F248" s="11" t="s">
        <v>14</v>
      </c>
      <c r="G248" s="78">
        <v>39468</v>
      </c>
      <c r="H248" s="16">
        <f t="shared" ca="1" si="3"/>
        <v>12</v>
      </c>
      <c r="I248" s="17" t="s">
        <v>15</v>
      </c>
      <c r="J248" s="18">
        <v>63018</v>
      </c>
      <c r="K248" s="12">
        <v>1</v>
      </c>
    </row>
    <row r="249" spans="1:11" x14ac:dyDescent="0.25">
      <c r="A249" s="11" t="s">
        <v>663</v>
      </c>
      <c r="B249" s="12" t="s">
        <v>33</v>
      </c>
      <c r="C249" s="11" t="s">
        <v>611</v>
      </c>
      <c r="D249" s="13">
        <v>337001408</v>
      </c>
      <c r="E249" s="14">
        <v>9194729409</v>
      </c>
      <c r="F249" s="11" t="s">
        <v>14</v>
      </c>
      <c r="G249" s="78">
        <v>39485</v>
      </c>
      <c r="H249" s="16">
        <f t="shared" ca="1" si="3"/>
        <v>12</v>
      </c>
      <c r="I249" s="17" t="s">
        <v>15</v>
      </c>
      <c r="J249" s="18">
        <v>39501</v>
      </c>
      <c r="K249" s="12">
        <v>4</v>
      </c>
    </row>
    <row r="250" spans="1:11" x14ac:dyDescent="0.25">
      <c r="A250" s="11" t="s">
        <v>301</v>
      </c>
      <c r="B250" s="12" t="s">
        <v>31</v>
      </c>
      <c r="C250" s="11" t="s">
        <v>220</v>
      </c>
      <c r="D250" s="13">
        <v>177002873</v>
      </c>
      <c r="E250" s="14">
        <v>9195915044</v>
      </c>
      <c r="F250" s="11" t="s">
        <v>14</v>
      </c>
      <c r="G250" s="78">
        <v>39577</v>
      </c>
      <c r="H250" s="16">
        <f t="shared" ca="1" si="3"/>
        <v>12</v>
      </c>
      <c r="I250" s="17" t="s">
        <v>15</v>
      </c>
      <c r="J250" s="18">
        <v>54081</v>
      </c>
      <c r="K250" s="12">
        <v>3</v>
      </c>
    </row>
    <row r="251" spans="1:11" x14ac:dyDescent="0.25">
      <c r="A251" s="11" t="s">
        <v>616</v>
      </c>
      <c r="B251" s="12" t="s">
        <v>25</v>
      </c>
      <c r="C251" s="11" t="s">
        <v>611</v>
      </c>
      <c r="D251" s="13">
        <v>593004018</v>
      </c>
      <c r="E251" s="14">
        <v>9194626281</v>
      </c>
      <c r="F251" s="11" t="s">
        <v>14</v>
      </c>
      <c r="G251" s="78">
        <v>39587</v>
      </c>
      <c r="H251" s="16">
        <f t="shared" ca="1" si="3"/>
        <v>12</v>
      </c>
      <c r="I251" s="17" t="s">
        <v>15</v>
      </c>
      <c r="J251" s="18">
        <v>91692</v>
      </c>
      <c r="K251" s="12">
        <v>4</v>
      </c>
    </row>
    <row r="252" spans="1:11" x14ac:dyDescent="0.25">
      <c r="A252" s="11" t="s">
        <v>241</v>
      </c>
      <c r="B252" s="12" t="s">
        <v>25</v>
      </c>
      <c r="C252" s="11" t="s">
        <v>220</v>
      </c>
      <c r="D252" s="13">
        <v>720008680</v>
      </c>
      <c r="E252" s="14">
        <v>2522126686</v>
      </c>
      <c r="F252" s="11" t="s">
        <v>14</v>
      </c>
      <c r="G252" s="78">
        <v>39604</v>
      </c>
      <c r="H252" s="16">
        <f t="shared" ca="1" si="3"/>
        <v>12</v>
      </c>
      <c r="I252" s="17" t="s">
        <v>15</v>
      </c>
      <c r="J252" s="18">
        <v>109364</v>
      </c>
      <c r="K252" s="12">
        <v>4</v>
      </c>
    </row>
    <row r="253" spans="1:11" x14ac:dyDescent="0.25">
      <c r="A253" s="11" t="s">
        <v>122</v>
      </c>
      <c r="B253" s="12" t="s">
        <v>12</v>
      </c>
      <c r="C253" s="11" t="s">
        <v>67</v>
      </c>
      <c r="D253" s="13">
        <v>676004152</v>
      </c>
      <c r="E253" s="14">
        <v>9194416232</v>
      </c>
      <c r="F253" s="11" t="s">
        <v>14</v>
      </c>
      <c r="G253" s="78">
        <v>39611</v>
      </c>
      <c r="H253" s="16">
        <f t="shared" ca="1" si="3"/>
        <v>12</v>
      </c>
      <c r="I253" s="17" t="s">
        <v>15</v>
      </c>
      <c r="J253" s="18">
        <v>31428</v>
      </c>
      <c r="K253" s="12">
        <v>1</v>
      </c>
    </row>
    <row r="254" spans="1:11" x14ac:dyDescent="0.25">
      <c r="A254" s="11" t="s">
        <v>472</v>
      </c>
      <c r="B254" s="12" t="s">
        <v>25</v>
      </c>
      <c r="C254" s="11" t="s">
        <v>460</v>
      </c>
      <c r="D254" s="13">
        <v>302004692</v>
      </c>
      <c r="E254" s="14">
        <v>2528651774</v>
      </c>
      <c r="F254" s="11" t="s">
        <v>22</v>
      </c>
      <c r="G254" s="78">
        <v>39720</v>
      </c>
      <c r="H254" s="16">
        <f t="shared" ca="1" si="3"/>
        <v>12</v>
      </c>
      <c r="I254" s="17" t="s">
        <v>15</v>
      </c>
      <c r="J254" s="18">
        <v>18137</v>
      </c>
      <c r="K254" s="12">
        <v>1</v>
      </c>
    </row>
    <row r="255" spans="1:11" x14ac:dyDescent="0.25">
      <c r="A255" s="11" t="s">
        <v>289</v>
      </c>
      <c r="B255" s="12" t="s">
        <v>28</v>
      </c>
      <c r="C255" s="11" t="s">
        <v>220</v>
      </c>
      <c r="D255" s="13">
        <v>462005574</v>
      </c>
      <c r="E255" s="14">
        <v>2523431009</v>
      </c>
      <c r="F255" s="11" t="s">
        <v>14</v>
      </c>
      <c r="G255" s="78">
        <v>39857</v>
      </c>
      <c r="H255" s="16">
        <f t="shared" ca="1" si="3"/>
        <v>11</v>
      </c>
      <c r="I255" s="17" t="s">
        <v>15</v>
      </c>
      <c r="J255" s="18">
        <v>119124</v>
      </c>
      <c r="K255" s="12">
        <v>5</v>
      </c>
    </row>
    <row r="256" spans="1:11" x14ac:dyDescent="0.25">
      <c r="A256" s="11" t="s">
        <v>599</v>
      </c>
      <c r="B256" s="12" t="s">
        <v>12</v>
      </c>
      <c r="C256" s="11" t="s">
        <v>522</v>
      </c>
      <c r="D256" s="13">
        <v>151007827</v>
      </c>
      <c r="E256" s="14">
        <v>9197179128</v>
      </c>
      <c r="F256" s="11" t="s">
        <v>14</v>
      </c>
      <c r="G256" s="78">
        <v>39930</v>
      </c>
      <c r="H256" s="16">
        <f t="shared" ca="1" si="3"/>
        <v>11</v>
      </c>
      <c r="I256" s="17" t="s">
        <v>15</v>
      </c>
      <c r="J256" s="18">
        <v>33467</v>
      </c>
      <c r="K256" s="12">
        <v>3</v>
      </c>
    </row>
    <row r="257" spans="1:11" x14ac:dyDescent="0.25">
      <c r="A257" s="11" t="s">
        <v>725</v>
      </c>
      <c r="B257" s="12" t="s">
        <v>28</v>
      </c>
      <c r="C257" s="11" t="s">
        <v>685</v>
      </c>
      <c r="D257" s="13">
        <v>793006568</v>
      </c>
      <c r="E257" s="14">
        <v>9196999991</v>
      </c>
      <c r="F257" s="11" t="s">
        <v>14</v>
      </c>
      <c r="G257" s="78">
        <v>40131</v>
      </c>
      <c r="H257" s="16">
        <f t="shared" ca="1" si="3"/>
        <v>11</v>
      </c>
      <c r="I257" s="17" t="s">
        <v>15</v>
      </c>
      <c r="J257" s="18">
        <v>36626</v>
      </c>
      <c r="K257" s="12">
        <v>5</v>
      </c>
    </row>
    <row r="258" spans="1:11" x14ac:dyDescent="0.25">
      <c r="A258" s="11" t="s">
        <v>764</v>
      </c>
      <c r="B258" s="12" t="s">
        <v>12</v>
      </c>
      <c r="C258" s="11" t="s">
        <v>685</v>
      </c>
      <c r="D258" s="13">
        <v>210001464</v>
      </c>
      <c r="E258" s="14">
        <v>9198405552</v>
      </c>
      <c r="F258" s="11" t="s">
        <v>14</v>
      </c>
      <c r="G258" s="78">
        <v>40181</v>
      </c>
      <c r="H258" s="16">
        <f t="shared" ref="H258:H321" ca="1" si="4">DATEDIF(G258,TODAY(),"Y")</f>
        <v>10</v>
      </c>
      <c r="I258" s="17" t="s">
        <v>15</v>
      </c>
      <c r="J258" s="18">
        <v>107163</v>
      </c>
      <c r="K258" s="12">
        <v>5</v>
      </c>
    </row>
    <row r="259" spans="1:11" x14ac:dyDescent="0.25">
      <c r="A259" s="11" t="s">
        <v>519</v>
      </c>
      <c r="B259" s="12" t="s">
        <v>28</v>
      </c>
      <c r="C259" s="11" t="s">
        <v>505</v>
      </c>
      <c r="D259" s="13">
        <v>444009297</v>
      </c>
      <c r="E259" s="14">
        <v>2522456406</v>
      </c>
      <c r="F259" s="11" t="s">
        <v>14</v>
      </c>
      <c r="G259" s="78">
        <v>40430</v>
      </c>
      <c r="H259" s="16">
        <f t="shared" ca="1" si="4"/>
        <v>10</v>
      </c>
      <c r="I259" s="17" t="s">
        <v>15</v>
      </c>
      <c r="J259" s="18">
        <v>110066</v>
      </c>
      <c r="K259" s="12">
        <v>5</v>
      </c>
    </row>
    <row r="260" spans="1:11" x14ac:dyDescent="0.25">
      <c r="A260" s="11" t="s">
        <v>767</v>
      </c>
      <c r="B260" s="12" t="s">
        <v>33</v>
      </c>
      <c r="C260" s="11" t="s">
        <v>685</v>
      </c>
      <c r="D260" s="13">
        <v>458004969</v>
      </c>
      <c r="E260" s="14">
        <v>9196354278</v>
      </c>
      <c r="F260" s="11" t="s">
        <v>14</v>
      </c>
      <c r="G260" s="78">
        <v>40577</v>
      </c>
      <c r="H260" s="16">
        <f t="shared" ca="1" si="4"/>
        <v>9</v>
      </c>
      <c r="I260" s="17" t="s">
        <v>15</v>
      </c>
      <c r="J260" s="18">
        <v>111200</v>
      </c>
      <c r="K260" s="12">
        <v>5</v>
      </c>
    </row>
    <row r="261" spans="1:11" x14ac:dyDescent="0.25">
      <c r="A261" s="11" t="s">
        <v>631</v>
      </c>
      <c r="B261" s="12" t="s">
        <v>28</v>
      </c>
      <c r="C261" s="11" t="s">
        <v>611</v>
      </c>
      <c r="D261" s="13">
        <v>709004421</v>
      </c>
      <c r="E261" s="14">
        <v>2523838954</v>
      </c>
      <c r="F261" s="11" t="s">
        <v>14</v>
      </c>
      <c r="G261" s="78">
        <v>40824</v>
      </c>
      <c r="H261" s="16">
        <f t="shared" ca="1" si="4"/>
        <v>9</v>
      </c>
      <c r="I261" s="17" t="s">
        <v>15</v>
      </c>
      <c r="J261" s="18">
        <v>52650</v>
      </c>
      <c r="K261" s="12">
        <v>5</v>
      </c>
    </row>
    <row r="262" spans="1:11" x14ac:dyDescent="0.25">
      <c r="A262" s="11" t="s">
        <v>283</v>
      </c>
      <c r="B262" s="12" t="s">
        <v>28</v>
      </c>
      <c r="C262" s="11" t="s">
        <v>220</v>
      </c>
      <c r="D262" s="13">
        <v>280004785</v>
      </c>
      <c r="E262" s="14">
        <v>2525918708</v>
      </c>
      <c r="F262" s="11" t="s">
        <v>14</v>
      </c>
      <c r="G262" s="78">
        <v>40931</v>
      </c>
      <c r="H262" s="16">
        <f t="shared" ca="1" si="4"/>
        <v>8</v>
      </c>
      <c r="I262" s="17" t="s">
        <v>15</v>
      </c>
      <c r="J262" s="18">
        <v>54459</v>
      </c>
      <c r="K262" s="12">
        <v>2</v>
      </c>
    </row>
    <row r="263" spans="1:11" x14ac:dyDescent="0.25">
      <c r="A263" s="11" t="s">
        <v>516</v>
      </c>
      <c r="B263" s="12" t="s">
        <v>28</v>
      </c>
      <c r="C263" s="11" t="s">
        <v>505</v>
      </c>
      <c r="D263" s="13">
        <v>763008183</v>
      </c>
      <c r="E263" s="14">
        <v>2522581491</v>
      </c>
      <c r="F263" s="11" t="s">
        <v>14</v>
      </c>
      <c r="G263" s="78">
        <v>41132</v>
      </c>
      <c r="H263" s="16">
        <f t="shared" ca="1" si="4"/>
        <v>8</v>
      </c>
      <c r="I263" s="17" t="s">
        <v>15</v>
      </c>
      <c r="J263" s="18">
        <v>93690</v>
      </c>
      <c r="K263" s="12">
        <v>5</v>
      </c>
    </row>
    <row r="264" spans="1:11" x14ac:dyDescent="0.25">
      <c r="A264" s="11" t="s">
        <v>210</v>
      </c>
      <c r="B264" s="12" t="s">
        <v>28</v>
      </c>
      <c r="C264" s="11" t="s">
        <v>211</v>
      </c>
      <c r="D264" s="13">
        <v>861004260</v>
      </c>
      <c r="E264" s="14">
        <v>9196632360</v>
      </c>
      <c r="F264" s="11" t="s">
        <v>14</v>
      </c>
      <c r="G264" s="78">
        <v>41174</v>
      </c>
      <c r="H264" s="16">
        <f t="shared" ca="1" si="4"/>
        <v>8</v>
      </c>
      <c r="I264" s="17" t="s">
        <v>15</v>
      </c>
      <c r="J264" s="18">
        <v>120339</v>
      </c>
      <c r="K264" s="12">
        <v>1</v>
      </c>
    </row>
    <row r="265" spans="1:11" x14ac:dyDescent="0.25">
      <c r="A265" s="11" t="s">
        <v>130</v>
      </c>
      <c r="B265" s="12" t="s">
        <v>31</v>
      </c>
      <c r="C265" s="11" t="s">
        <v>127</v>
      </c>
      <c r="D265" s="13">
        <v>676001149</v>
      </c>
      <c r="E265" s="14">
        <v>9192824485</v>
      </c>
      <c r="F265" s="11" t="s">
        <v>14</v>
      </c>
      <c r="G265" s="78">
        <v>41201</v>
      </c>
      <c r="H265" s="16">
        <f t="shared" ca="1" si="4"/>
        <v>8</v>
      </c>
      <c r="I265" s="17" t="s">
        <v>15</v>
      </c>
      <c r="J265" s="18">
        <v>96012</v>
      </c>
      <c r="K265" s="12">
        <v>4</v>
      </c>
    </row>
    <row r="266" spans="1:11" x14ac:dyDescent="0.25">
      <c r="A266" s="11" t="s">
        <v>624</v>
      </c>
      <c r="B266" s="12" t="s">
        <v>12</v>
      </c>
      <c r="C266" s="11" t="s">
        <v>611</v>
      </c>
      <c r="D266" s="13">
        <v>186001354</v>
      </c>
      <c r="E266" s="14">
        <v>2528527032</v>
      </c>
      <c r="F266" s="11" t="s">
        <v>14</v>
      </c>
      <c r="G266" s="78">
        <v>41225</v>
      </c>
      <c r="H266" s="16">
        <f t="shared" ca="1" si="4"/>
        <v>8</v>
      </c>
      <c r="I266" s="17" t="s">
        <v>15</v>
      </c>
      <c r="J266" s="18">
        <v>73265</v>
      </c>
      <c r="K266" s="12">
        <v>3</v>
      </c>
    </row>
    <row r="267" spans="1:11" x14ac:dyDescent="0.25">
      <c r="A267" s="11" t="s">
        <v>781</v>
      </c>
      <c r="B267" s="12" t="s">
        <v>28</v>
      </c>
      <c r="C267" s="11" t="s">
        <v>780</v>
      </c>
      <c r="D267" s="13">
        <v>510000395</v>
      </c>
      <c r="E267" s="14">
        <v>9196690862</v>
      </c>
      <c r="F267" s="11" t="s">
        <v>14</v>
      </c>
      <c r="G267" s="78">
        <v>41552</v>
      </c>
      <c r="H267" s="16">
        <f t="shared" ca="1" si="4"/>
        <v>7</v>
      </c>
      <c r="I267" s="17" t="s">
        <v>15</v>
      </c>
      <c r="J267" s="18">
        <v>85955</v>
      </c>
      <c r="K267" s="12">
        <v>5</v>
      </c>
    </row>
    <row r="268" spans="1:11" x14ac:dyDescent="0.25">
      <c r="A268" s="11" t="s">
        <v>654</v>
      </c>
      <c r="B268" s="12" t="s">
        <v>33</v>
      </c>
      <c r="C268" s="11" t="s">
        <v>611</v>
      </c>
      <c r="D268" s="13">
        <v>125000405</v>
      </c>
      <c r="E268" s="14">
        <v>2524589262</v>
      </c>
      <c r="F268" s="11" t="s">
        <v>14</v>
      </c>
      <c r="G268" s="78">
        <v>41567</v>
      </c>
      <c r="H268" s="16">
        <f t="shared" ca="1" si="4"/>
        <v>7</v>
      </c>
      <c r="I268" s="17" t="s">
        <v>15</v>
      </c>
      <c r="J268" s="18">
        <v>78854</v>
      </c>
      <c r="K268" s="12">
        <v>5</v>
      </c>
    </row>
    <row r="269" spans="1:11" x14ac:dyDescent="0.25">
      <c r="A269" s="11" t="s">
        <v>720</v>
      </c>
      <c r="B269" s="12" t="s">
        <v>33</v>
      </c>
      <c r="C269" s="11" t="s">
        <v>685</v>
      </c>
      <c r="D269" s="13">
        <v>627004412</v>
      </c>
      <c r="E269" s="14">
        <v>2528249735</v>
      </c>
      <c r="F269" s="11" t="s">
        <v>14</v>
      </c>
      <c r="G269" s="78">
        <v>41599</v>
      </c>
      <c r="H269" s="16">
        <f t="shared" ca="1" si="4"/>
        <v>7</v>
      </c>
      <c r="I269" s="17" t="s">
        <v>15</v>
      </c>
      <c r="J269" s="18">
        <v>78800</v>
      </c>
      <c r="K269" s="12">
        <v>5</v>
      </c>
    </row>
    <row r="270" spans="1:11" x14ac:dyDescent="0.25">
      <c r="A270" s="11" t="s">
        <v>61</v>
      </c>
      <c r="B270" s="12" t="s">
        <v>33</v>
      </c>
      <c r="C270" s="11" t="s">
        <v>62</v>
      </c>
      <c r="D270" s="13">
        <v>682001418</v>
      </c>
      <c r="E270" s="14">
        <v>9194603155</v>
      </c>
      <c r="F270" s="11" t="s">
        <v>14</v>
      </c>
      <c r="G270" s="78">
        <v>41606</v>
      </c>
      <c r="H270" s="16">
        <f t="shared" ca="1" si="4"/>
        <v>7</v>
      </c>
      <c r="I270" s="17" t="s">
        <v>15</v>
      </c>
      <c r="J270" s="18">
        <v>62397</v>
      </c>
      <c r="K270" s="12">
        <v>3</v>
      </c>
    </row>
    <row r="271" spans="1:11" x14ac:dyDescent="0.25">
      <c r="A271" s="11" t="s">
        <v>303</v>
      </c>
      <c r="B271" s="12" t="s">
        <v>33</v>
      </c>
      <c r="C271" s="11" t="s">
        <v>220</v>
      </c>
      <c r="D271" s="13">
        <v>559006297</v>
      </c>
      <c r="E271" s="14">
        <v>9194888110</v>
      </c>
      <c r="F271" s="11" t="s">
        <v>14</v>
      </c>
      <c r="G271" s="78">
        <v>41614</v>
      </c>
      <c r="H271" s="16">
        <f t="shared" ca="1" si="4"/>
        <v>7</v>
      </c>
      <c r="I271" s="17" t="s">
        <v>15</v>
      </c>
      <c r="J271" s="18">
        <v>48357</v>
      </c>
      <c r="K271" s="12">
        <v>2</v>
      </c>
    </row>
    <row r="272" spans="1:11" x14ac:dyDescent="0.25">
      <c r="A272" s="11" t="s">
        <v>75</v>
      </c>
      <c r="B272" s="12" t="s">
        <v>12</v>
      </c>
      <c r="C272" s="11" t="s">
        <v>67</v>
      </c>
      <c r="D272" s="13">
        <v>721003550</v>
      </c>
      <c r="E272" s="14">
        <v>2528356334</v>
      </c>
      <c r="F272" s="11" t="s">
        <v>14</v>
      </c>
      <c r="G272" s="78">
        <v>41648</v>
      </c>
      <c r="H272" s="16">
        <f t="shared" ca="1" si="4"/>
        <v>6</v>
      </c>
      <c r="I272" s="17" t="s">
        <v>15</v>
      </c>
      <c r="J272" s="18">
        <v>96053</v>
      </c>
      <c r="K272" s="12">
        <v>2</v>
      </c>
    </row>
    <row r="273" spans="1:11" x14ac:dyDescent="0.25">
      <c r="A273" s="11" t="s">
        <v>388</v>
      </c>
      <c r="B273" s="12" t="s">
        <v>12</v>
      </c>
      <c r="C273" s="11" t="s">
        <v>381</v>
      </c>
      <c r="D273" s="13">
        <v>948009231</v>
      </c>
      <c r="E273" s="14">
        <v>2527687161</v>
      </c>
      <c r="F273" s="11" t="s">
        <v>14</v>
      </c>
      <c r="G273" s="78">
        <v>41677</v>
      </c>
      <c r="H273" s="16">
        <f t="shared" ca="1" si="4"/>
        <v>6</v>
      </c>
      <c r="I273" s="17" t="s">
        <v>15</v>
      </c>
      <c r="J273" s="18">
        <v>49977</v>
      </c>
      <c r="K273" s="12">
        <v>2</v>
      </c>
    </row>
    <row r="274" spans="1:11" x14ac:dyDescent="0.25">
      <c r="A274" s="11" t="s">
        <v>382</v>
      </c>
      <c r="B274" s="12" t="s">
        <v>31</v>
      </c>
      <c r="C274" s="11" t="s">
        <v>381</v>
      </c>
      <c r="D274" s="13">
        <v>279007202</v>
      </c>
      <c r="E274" s="14">
        <v>9196844371</v>
      </c>
      <c r="F274" s="11" t="s">
        <v>14</v>
      </c>
      <c r="G274" s="78">
        <v>41706</v>
      </c>
      <c r="H274" s="16">
        <f t="shared" ca="1" si="4"/>
        <v>6</v>
      </c>
      <c r="I274" s="17" t="s">
        <v>15</v>
      </c>
      <c r="J274" s="18">
        <v>84699</v>
      </c>
      <c r="K274" s="12">
        <v>4</v>
      </c>
    </row>
    <row r="275" spans="1:11" x14ac:dyDescent="0.25">
      <c r="A275" s="11" t="s">
        <v>132</v>
      </c>
      <c r="B275" s="12" t="s">
        <v>33</v>
      </c>
      <c r="C275" s="11" t="s">
        <v>127</v>
      </c>
      <c r="D275" s="13">
        <v>207006781</v>
      </c>
      <c r="E275" s="14">
        <v>9194125294</v>
      </c>
      <c r="F275" s="11" t="s">
        <v>14</v>
      </c>
      <c r="G275" s="78">
        <v>41707</v>
      </c>
      <c r="H275" s="16">
        <f t="shared" ca="1" si="4"/>
        <v>6</v>
      </c>
      <c r="I275" s="17" t="s">
        <v>15</v>
      </c>
      <c r="J275" s="18">
        <v>103194</v>
      </c>
      <c r="K275" s="12">
        <v>3</v>
      </c>
    </row>
    <row r="276" spans="1:11" x14ac:dyDescent="0.25">
      <c r="A276" s="11" t="s">
        <v>190</v>
      </c>
      <c r="B276" s="12" t="s">
        <v>33</v>
      </c>
      <c r="C276" s="11" t="s">
        <v>172</v>
      </c>
      <c r="D276" s="13">
        <v>110004347</v>
      </c>
      <c r="E276" s="14">
        <v>2526166452</v>
      </c>
      <c r="F276" s="11" t="s">
        <v>14</v>
      </c>
      <c r="G276" s="78">
        <v>41756</v>
      </c>
      <c r="H276" s="16">
        <f t="shared" ca="1" si="4"/>
        <v>6</v>
      </c>
      <c r="I276" s="17" t="s">
        <v>15</v>
      </c>
      <c r="J276" s="18">
        <v>86103</v>
      </c>
      <c r="K276" s="12">
        <v>5</v>
      </c>
    </row>
    <row r="277" spans="1:11" x14ac:dyDescent="0.25">
      <c r="A277" s="11" t="s">
        <v>491</v>
      </c>
      <c r="B277" s="12" t="s">
        <v>33</v>
      </c>
      <c r="C277" s="11" t="s">
        <v>460</v>
      </c>
      <c r="D277" s="13">
        <v>365009498</v>
      </c>
      <c r="E277" s="14">
        <v>2523575849</v>
      </c>
      <c r="F277" s="11" t="s">
        <v>14</v>
      </c>
      <c r="G277" s="78">
        <v>41802</v>
      </c>
      <c r="H277" s="16">
        <f t="shared" ca="1" si="4"/>
        <v>6</v>
      </c>
      <c r="I277" s="17" t="s">
        <v>15</v>
      </c>
      <c r="J277" s="18">
        <v>63531</v>
      </c>
      <c r="K277" s="12">
        <v>4</v>
      </c>
    </row>
    <row r="278" spans="1:11" x14ac:dyDescent="0.25">
      <c r="A278" s="11" t="s">
        <v>434</v>
      </c>
      <c r="B278" s="12" t="s">
        <v>33</v>
      </c>
      <c r="C278" s="11" t="s">
        <v>433</v>
      </c>
      <c r="D278" s="13">
        <v>468003266</v>
      </c>
      <c r="E278" s="14">
        <v>9192126707</v>
      </c>
      <c r="F278" s="11" t="s">
        <v>14</v>
      </c>
      <c r="G278" s="78">
        <v>41838</v>
      </c>
      <c r="H278" s="16">
        <f t="shared" ca="1" si="4"/>
        <v>6</v>
      </c>
      <c r="I278" s="17" t="s">
        <v>15</v>
      </c>
      <c r="J278" s="18">
        <v>65543</v>
      </c>
      <c r="K278" s="12">
        <v>5</v>
      </c>
    </row>
    <row r="279" spans="1:11" x14ac:dyDescent="0.25">
      <c r="A279" s="11" t="s">
        <v>169</v>
      </c>
      <c r="B279" s="12" t="s">
        <v>33</v>
      </c>
      <c r="C279" s="11" t="s">
        <v>166</v>
      </c>
      <c r="D279" s="13">
        <v>850000766</v>
      </c>
      <c r="E279" s="14">
        <v>2527838614</v>
      </c>
      <c r="F279" s="11" t="s">
        <v>14</v>
      </c>
      <c r="G279" s="78">
        <v>41862</v>
      </c>
      <c r="H279" s="16">
        <f t="shared" ca="1" si="4"/>
        <v>6</v>
      </c>
      <c r="I279" s="17" t="s">
        <v>15</v>
      </c>
      <c r="J279" s="18">
        <v>63923</v>
      </c>
      <c r="K279" s="12">
        <v>5</v>
      </c>
    </row>
    <row r="280" spans="1:11" x14ac:dyDescent="0.25">
      <c r="A280" s="11" t="s">
        <v>256</v>
      </c>
      <c r="B280" s="12" t="s">
        <v>25</v>
      </c>
      <c r="C280" s="11" t="s">
        <v>220</v>
      </c>
      <c r="D280" s="13">
        <v>624004626</v>
      </c>
      <c r="E280" s="14">
        <v>2523077504</v>
      </c>
      <c r="F280" s="11" t="s">
        <v>22</v>
      </c>
      <c r="G280" s="78">
        <v>41936</v>
      </c>
      <c r="H280" s="16">
        <f t="shared" ca="1" si="4"/>
        <v>6</v>
      </c>
      <c r="I280" s="17" t="s">
        <v>15</v>
      </c>
      <c r="J280" s="18">
        <v>62971</v>
      </c>
      <c r="K280" s="12">
        <v>5</v>
      </c>
    </row>
    <row r="281" spans="1:11" x14ac:dyDescent="0.25">
      <c r="A281" s="11" t="s">
        <v>421</v>
      </c>
      <c r="B281" s="12" t="s">
        <v>33</v>
      </c>
      <c r="C281" s="11" t="s">
        <v>381</v>
      </c>
      <c r="D281" s="13">
        <v>364004060</v>
      </c>
      <c r="E281" s="14">
        <v>2527722509</v>
      </c>
      <c r="F281" s="11" t="s">
        <v>22</v>
      </c>
      <c r="G281" s="78">
        <v>42019</v>
      </c>
      <c r="H281" s="16">
        <f t="shared" ca="1" si="4"/>
        <v>5</v>
      </c>
      <c r="I281" s="17" t="s">
        <v>15</v>
      </c>
      <c r="J281" s="18">
        <v>42194</v>
      </c>
      <c r="K281" s="12">
        <v>5</v>
      </c>
    </row>
    <row r="282" spans="1:11" x14ac:dyDescent="0.25">
      <c r="A282" s="11" t="s">
        <v>511</v>
      </c>
      <c r="B282" s="12" t="s">
        <v>33</v>
      </c>
      <c r="C282" s="11" t="s">
        <v>505</v>
      </c>
      <c r="D282" s="13">
        <v>198004686</v>
      </c>
      <c r="E282" s="14">
        <v>2523355100</v>
      </c>
      <c r="F282" s="11" t="s">
        <v>14</v>
      </c>
      <c r="G282" s="78">
        <v>42043</v>
      </c>
      <c r="H282" s="16">
        <f t="shared" ca="1" si="4"/>
        <v>5</v>
      </c>
      <c r="I282" s="17" t="s">
        <v>15</v>
      </c>
      <c r="J282" s="18">
        <v>96836</v>
      </c>
      <c r="K282" s="12">
        <v>1</v>
      </c>
    </row>
    <row r="283" spans="1:11" x14ac:dyDescent="0.25">
      <c r="A283" s="11" t="s">
        <v>456</v>
      </c>
      <c r="B283" s="12" t="s">
        <v>33</v>
      </c>
      <c r="C283" s="11" t="s">
        <v>455</v>
      </c>
      <c r="D283" s="13">
        <v>974002089</v>
      </c>
      <c r="E283" s="14">
        <v>9192601200</v>
      </c>
      <c r="F283" s="11" t="s">
        <v>14</v>
      </c>
      <c r="G283" s="78">
        <v>42097</v>
      </c>
      <c r="H283" s="16">
        <f t="shared" ca="1" si="4"/>
        <v>5</v>
      </c>
      <c r="I283" s="17" t="s">
        <v>15</v>
      </c>
      <c r="J283" s="18">
        <v>85307</v>
      </c>
      <c r="K283" s="12">
        <v>1</v>
      </c>
    </row>
    <row r="284" spans="1:11" x14ac:dyDescent="0.25">
      <c r="A284" s="11" t="s">
        <v>745</v>
      </c>
      <c r="B284" s="12" t="s">
        <v>33</v>
      </c>
      <c r="C284" s="11" t="s">
        <v>685</v>
      </c>
      <c r="D284" s="13">
        <v>879004558</v>
      </c>
      <c r="E284" s="14">
        <v>9194557504</v>
      </c>
      <c r="F284" s="11" t="s">
        <v>22</v>
      </c>
      <c r="G284" s="78">
        <v>42135</v>
      </c>
      <c r="H284" s="16">
        <f t="shared" ca="1" si="4"/>
        <v>5</v>
      </c>
      <c r="I284" s="17" t="s">
        <v>15</v>
      </c>
      <c r="J284" s="18">
        <v>23227</v>
      </c>
      <c r="K284" s="12">
        <v>5</v>
      </c>
    </row>
    <row r="285" spans="1:11" x14ac:dyDescent="0.25">
      <c r="A285" s="11" t="s">
        <v>39</v>
      </c>
      <c r="B285" s="12" t="s">
        <v>25</v>
      </c>
      <c r="C285" s="11" t="s">
        <v>29</v>
      </c>
      <c r="D285" s="13">
        <v>356000882</v>
      </c>
      <c r="E285" s="14">
        <v>2527936742</v>
      </c>
      <c r="F285" s="11" t="s">
        <v>22</v>
      </c>
      <c r="G285" s="78">
        <v>42145</v>
      </c>
      <c r="H285" s="16">
        <f t="shared" ca="1" si="4"/>
        <v>5</v>
      </c>
      <c r="I285" s="17" t="s">
        <v>15</v>
      </c>
      <c r="J285" s="18">
        <v>20574</v>
      </c>
      <c r="K285" s="12">
        <v>1</v>
      </c>
    </row>
    <row r="286" spans="1:11" x14ac:dyDescent="0.25">
      <c r="A286" s="11" t="s">
        <v>431</v>
      </c>
      <c r="B286" s="12" t="s">
        <v>28</v>
      </c>
      <c r="C286" s="11" t="s">
        <v>381</v>
      </c>
      <c r="D286" s="13">
        <v>999006829</v>
      </c>
      <c r="E286" s="14">
        <v>2521401774</v>
      </c>
      <c r="F286" s="11" t="s">
        <v>14</v>
      </c>
      <c r="G286" s="78">
        <v>42168</v>
      </c>
      <c r="H286" s="16">
        <f t="shared" ca="1" si="4"/>
        <v>5</v>
      </c>
      <c r="I286" s="17" t="s">
        <v>15</v>
      </c>
      <c r="J286" s="18">
        <v>45860</v>
      </c>
      <c r="K286" s="12">
        <v>4</v>
      </c>
    </row>
    <row r="287" spans="1:11" x14ac:dyDescent="0.25">
      <c r="A287" s="11" t="s">
        <v>265</v>
      </c>
      <c r="B287" s="12" t="s">
        <v>28</v>
      </c>
      <c r="C287" s="11" t="s">
        <v>220</v>
      </c>
      <c r="D287" s="13">
        <v>501003688</v>
      </c>
      <c r="E287" s="14">
        <v>2528560698</v>
      </c>
      <c r="F287" s="11" t="s">
        <v>14</v>
      </c>
      <c r="G287" s="78">
        <v>42183</v>
      </c>
      <c r="H287" s="16">
        <f t="shared" ca="1" si="4"/>
        <v>5</v>
      </c>
      <c r="I287" s="17" t="s">
        <v>15</v>
      </c>
      <c r="J287" s="18">
        <v>107636</v>
      </c>
      <c r="K287" s="12">
        <v>2</v>
      </c>
    </row>
    <row r="288" spans="1:11" x14ac:dyDescent="0.25">
      <c r="A288" s="11" t="s">
        <v>465</v>
      </c>
      <c r="B288" s="12" t="s">
        <v>33</v>
      </c>
      <c r="C288" s="11" t="s">
        <v>460</v>
      </c>
      <c r="D288" s="13">
        <v>474007484</v>
      </c>
      <c r="E288" s="14">
        <v>9196132408</v>
      </c>
      <c r="F288" s="11" t="s">
        <v>14</v>
      </c>
      <c r="G288" s="78">
        <v>42231</v>
      </c>
      <c r="H288" s="16">
        <f t="shared" ca="1" si="4"/>
        <v>5</v>
      </c>
      <c r="I288" s="17" t="s">
        <v>15</v>
      </c>
      <c r="J288" s="18">
        <v>107690</v>
      </c>
      <c r="K288" s="12">
        <v>4</v>
      </c>
    </row>
    <row r="289" spans="1:11" x14ac:dyDescent="0.25">
      <c r="A289" s="11" t="s">
        <v>331</v>
      </c>
      <c r="B289" s="12" t="s">
        <v>28</v>
      </c>
      <c r="C289" s="11" t="s">
        <v>220</v>
      </c>
      <c r="D289" s="13">
        <v>708008747</v>
      </c>
      <c r="E289" s="14">
        <v>9192520526</v>
      </c>
      <c r="F289" s="11" t="s">
        <v>14</v>
      </c>
      <c r="G289" s="78">
        <v>42231</v>
      </c>
      <c r="H289" s="16">
        <f t="shared" ca="1" si="4"/>
        <v>5</v>
      </c>
      <c r="I289" s="17" t="s">
        <v>15</v>
      </c>
      <c r="J289" s="18">
        <v>101488</v>
      </c>
      <c r="K289" s="12">
        <v>3</v>
      </c>
    </row>
    <row r="290" spans="1:11" x14ac:dyDescent="0.25">
      <c r="A290" s="11" t="s">
        <v>447</v>
      </c>
      <c r="B290" s="12" t="s">
        <v>28</v>
      </c>
      <c r="C290" s="11" t="s">
        <v>433</v>
      </c>
      <c r="D290" s="13">
        <v>221004716</v>
      </c>
      <c r="E290" s="14">
        <v>2521389906</v>
      </c>
      <c r="F290" s="11" t="s">
        <v>14</v>
      </c>
      <c r="G290" s="78">
        <v>42254</v>
      </c>
      <c r="H290" s="16">
        <f t="shared" ca="1" si="4"/>
        <v>5</v>
      </c>
      <c r="I290" s="17" t="s">
        <v>15</v>
      </c>
      <c r="J290" s="18">
        <v>96957</v>
      </c>
      <c r="K290" s="12">
        <v>2</v>
      </c>
    </row>
    <row r="291" spans="1:11" x14ac:dyDescent="0.25">
      <c r="A291" s="11" t="s">
        <v>94</v>
      </c>
      <c r="B291" s="12" t="s">
        <v>33</v>
      </c>
      <c r="C291" s="11" t="s">
        <v>67</v>
      </c>
      <c r="D291" s="13">
        <v>571000098</v>
      </c>
      <c r="E291" s="14">
        <v>2525789252</v>
      </c>
      <c r="F291" s="11" t="s">
        <v>14</v>
      </c>
      <c r="G291" s="78">
        <v>42254</v>
      </c>
      <c r="H291" s="16">
        <f t="shared" ca="1" si="4"/>
        <v>5</v>
      </c>
      <c r="I291" s="17" t="s">
        <v>15</v>
      </c>
      <c r="J291" s="18">
        <v>82391</v>
      </c>
      <c r="K291" s="12">
        <v>3</v>
      </c>
    </row>
    <row r="292" spans="1:11" x14ac:dyDescent="0.25">
      <c r="A292" s="11" t="s">
        <v>687</v>
      </c>
      <c r="B292" s="12" t="s">
        <v>28</v>
      </c>
      <c r="C292" s="11" t="s">
        <v>685</v>
      </c>
      <c r="D292" s="13">
        <v>657005603</v>
      </c>
      <c r="E292" s="14">
        <v>2526609693</v>
      </c>
      <c r="F292" s="11" t="s">
        <v>14</v>
      </c>
      <c r="G292" s="78">
        <v>42261</v>
      </c>
      <c r="H292" s="16">
        <f t="shared" ca="1" si="4"/>
        <v>5</v>
      </c>
      <c r="I292" s="17" t="s">
        <v>15</v>
      </c>
      <c r="J292" s="18">
        <v>32670</v>
      </c>
      <c r="K292" s="12">
        <v>5</v>
      </c>
    </row>
    <row r="293" spans="1:11" x14ac:dyDescent="0.25">
      <c r="A293" s="11" t="s">
        <v>610</v>
      </c>
      <c r="B293" s="12" t="s">
        <v>33</v>
      </c>
      <c r="C293" s="11" t="s">
        <v>611</v>
      </c>
      <c r="D293" s="13">
        <v>693005639</v>
      </c>
      <c r="E293" s="14">
        <v>9195866887</v>
      </c>
      <c r="F293" s="11" t="s">
        <v>14</v>
      </c>
      <c r="G293" s="78">
        <v>42285</v>
      </c>
      <c r="H293" s="16">
        <f t="shared" ca="1" si="4"/>
        <v>5</v>
      </c>
      <c r="I293" s="17" t="s">
        <v>15</v>
      </c>
      <c r="J293" s="18">
        <v>72765</v>
      </c>
      <c r="K293" s="12">
        <v>5</v>
      </c>
    </row>
    <row r="294" spans="1:11" x14ac:dyDescent="0.25">
      <c r="A294" s="11" t="s">
        <v>199</v>
      </c>
      <c r="B294" s="12" t="s">
        <v>28</v>
      </c>
      <c r="C294" s="11" t="s">
        <v>172</v>
      </c>
      <c r="D294" s="13">
        <v>625001462</v>
      </c>
      <c r="E294" s="14">
        <v>2527553017</v>
      </c>
      <c r="F294" s="11" t="s">
        <v>14</v>
      </c>
      <c r="G294" s="78">
        <v>42347</v>
      </c>
      <c r="H294" s="16">
        <f t="shared" ca="1" si="4"/>
        <v>4</v>
      </c>
      <c r="I294" s="17" t="s">
        <v>15</v>
      </c>
      <c r="J294" s="18">
        <v>57348</v>
      </c>
      <c r="K294" s="12">
        <v>3</v>
      </c>
    </row>
    <row r="295" spans="1:11" x14ac:dyDescent="0.25">
      <c r="A295" s="11" t="s">
        <v>437</v>
      </c>
      <c r="B295" s="12" t="s">
        <v>31</v>
      </c>
      <c r="C295" s="11" t="s">
        <v>433</v>
      </c>
      <c r="D295" s="13">
        <v>303001529</v>
      </c>
      <c r="E295" s="14">
        <v>9196753698</v>
      </c>
      <c r="F295" s="11" t="s">
        <v>22</v>
      </c>
      <c r="G295" s="78">
        <v>42380</v>
      </c>
      <c r="H295" s="16">
        <f t="shared" ca="1" si="4"/>
        <v>4</v>
      </c>
      <c r="I295" s="17" t="s">
        <v>15</v>
      </c>
      <c r="J295" s="18">
        <v>66697</v>
      </c>
      <c r="K295" s="12">
        <v>4</v>
      </c>
    </row>
    <row r="296" spans="1:11" x14ac:dyDescent="0.25">
      <c r="A296" s="11" t="s">
        <v>270</v>
      </c>
      <c r="B296" s="12" t="s">
        <v>28</v>
      </c>
      <c r="C296" s="11" t="s">
        <v>220</v>
      </c>
      <c r="D296" s="13">
        <v>676000562</v>
      </c>
      <c r="E296" s="14">
        <v>9198253211</v>
      </c>
      <c r="F296" s="11" t="s">
        <v>14</v>
      </c>
      <c r="G296" s="78">
        <v>42418</v>
      </c>
      <c r="H296" s="16">
        <f t="shared" ca="1" si="4"/>
        <v>4</v>
      </c>
      <c r="I296" s="17" t="s">
        <v>15</v>
      </c>
      <c r="J296" s="18">
        <v>81135</v>
      </c>
      <c r="K296" s="12">
        <v>1</v>
      </c>
    </row>
    <row r="297" spans="1:11" x14ac:dyDescent="0.25">
      <c r="A297" s="11" t="s">
        <v>676</v>
      </c>
      <c r="B297" s="12" t="s">
        <v>33</v>
      </c>
      <c r="C297" s="11" t="s">
        <v>611</v>
      </c>
      <c r="D297" s="13">
        <v>647001956</v>
      </c>
      <c r="E297" s="14">
        <v>2521240785</v>
      </c>
      <c r="F297" s="11" t="s">
        <v>14</v>
      </c>
      <c r="G297" s="78">
        <v>42422</v>
      </c>
      <c r="H297" s="16">
        <f t="shared" ca="1" si="4"/>
        <v>4</v>
      </c>
      <c r="I297" s="17" t="s">
        <v>15</v>
      </c>
      <c r="J297" s="18">
        <v>99306</v>
      </c>
      <c r="K297" s="12">
        <v>3</v>
      </c>
    </row>
    <row r="298" spans="1:11" x14ac:dyDescent="0.25">
      <c r="A298" s="11" t="s">
        <v>219</v>
      </c>
      <c r="B298" s="12" t="s">
        <v>33</v>
      </c>
      <c r="C298" s="11" t="s">
        <v>220</v>
      </c>
      <c r="D298" s="13">
        <v>291005078</v>
      </c>
      <c r="E298" s="14">
        <v>9197662359</v>
      </c>
      <c r="F298" s="11" t="s">
        <v>14</v>
      </c>
      <c r="G298" s="78">
        <v>37645</v>
      </c>
      <c r="H298" s="16">
        <f t="shared" ca="1" si="4"/>
        <v>17</v>
      </c>
      <c r="I298" s="17" t="s">
        <v>221</v>
      </c>
      <c r="J298" s="18">
        <v>76815</v>
      </c>
      <c r="K298" s="12">
        <v>5</v>
      </c>
    </row>
    <row r="299" spans="1:11" x14ac:dyDescent="0.25">
      <c r="A299" s="11" t="s">
        <v>430</v>
      </c>
      <c r="B299" s="12" t="s">
        <v>28</v>
      </c>
      <c r="C299" s="11" t="s">
        <v>381</v>
      </c>
      <c r="D299" s="13">
        <v>168001562</v>
      </c>
      <c r="E299" s="14">
        <v>9194161772</v>
      </c>
      <c r="F299" s="11" t="s">
        <v>14</v>
      </c>
      <c r="G299" s="78">
        <v>35294</v>
      </c>
      <c r="H299" s="16">
        <f t="shared" ca="1" si="4"/>
        <v>24</v>
      </c>
      <c r="I299" s="17" t="s">
        <v>20</v>
      </c>
      <c r="J299" s="18">
        <v>102303</v>
      </c>
      <c r="K299" s="12">
        <v>2</v>
      </c>
    </row>
    <row r="300" spans="1:11" x14ac:dyDescent="0.25">
      <c r="A300" s="11" t="s">
        <v>504</v>
      </c>
      <c r="B300" s="12" t="s">
        <v>33</v>
      </c>
      <c r="C300" s="11" t="s">
        <v>505</v>
      </c>
      <c r="D300" s="13">
        <v>852000023</v>
      </c>
      <c r="E300" s="14">
        <v>9195506190</v>
      </c>
      <c r="F300" s="11" t="s">
        <v>22</v>
      </c>
      <c r="G300" s="78">
        <v>35372</v>
      </c>
      <c r="H300" s="16">
        <f t="shared" ca="1" si="4"/>
        <v>24</v>
      </c>
      <c r="I300" s="17" t="s">
        <v>20</v>
      </c>
      <c r="J300" s="18">
        <v>33500</v>
      </c>
      <c r="K300" s="12">
        <v>1</v>
      </c>
    </row>
    <row r="301" spans="1:11" x14ac:dyDescent="0.25">
      <c r="A301" s="11" t="s">
        <v>18</v>
      </c>
      <c r="B301" s="12" t="s">
        <v>19</v>
      </c>
      <c r="C301" s="11" t="s">
        <v>13</v>
      </c>
      <c r="D301" s="13">
        <v>991006720</v>
      </c>
      <c r="E301" s="14">
        <v>2528138394</v>
      </c>
      <c r="F301" s="11" t="s">
        <v>14</v>
      </c>
      <c r="G301" s="78">
        <v>35397</v>
      </c>
      <c r="H301" s="16">
        <f t="shared" ca="1" si="4"/>
        <v>24</v>
      </c>
      <c r="I301" s="17" t="s">
        <v>20</v>
      </c>
      <c r="J301" s="18">
        <v>98321</v>
      </c>
      <c r="K301" s="12">
        <v>2</v>
      </c>
    </row>
    <row r="302" spans="1:11" x14ac:dyDescent="0.25">
      <c r="A302" s="11" t="s">
        <v>392</v>
      </c>
      <c r="B302" s="12" t="s">
        <v>33</v>
      </c>
      <c r="C302" s="11" t="s">
        <v>381</v>
      </c>
      <c r="D302" s="13">
        <v>443006169</v>
      </c>
      <c r="E302" s="14">
        <v>9195085809</v>
      </c>
      <c r="F302" s="11" t="s">
        <v>14</v>
      </c>
      <c r="G302" s="78">
        <v>35401</v>
      </c>
      <c r="H302" s="16">
        <f t="shared" ca="1" si="4"/>
        <v>24</v>
      </c>
      <c r="I302" s="17" t="s">
        <v>20</v>
      </c>
      <c r="J302" s="18">
        <v>116829</v>
      </c>
      <c r="K302" s="12">
        <v>4</v>
      </c>
    </row>
    <row r="303" spans="1:11" x14ac:dyDescent="0.25">
      <c r="A303" s="11" t="s">
        <v>704</v>
      </c>
      <c r="B303" s="12" t="s">
        <v>28</v>
      </c>
      <c r="C303" s="11" t="s">
        <v>685</v>
      </c>
      <c r="D303" s="13">
        <v>750006979</v>
      </c>
      <c r="E303" s="14">
        <v>2528444054</v>
      </c>
      <c r="F303" s="11" t="s">
        <v>22</v>
      </c>
      <c r="G303" s="78">
        <v>35493</v>
      </c>
      <c r="H303" s="16">
        <f t="shared" ca="1" si="4"/>
        <v>23</v>
      </c>
      <c r="I303" s="17" t="s">
        <v>20</v>
      </c>
      <c r="J303" s="18">
        <v>37409</v>
      </c>
      <c r="K303" s="12">
        <v>3</v>
      </c>
    </row>
    <row r="304" spans="1:11" x14ac:dyDescent="0.25">
      <c r="A304" s="11" t="s">
        <v>88</v>
      </c>
      <c r="B304" s="12" t="s">
        <v>33</v>
      </c>
      <c r="C304" s="11" t="s">
        <v>67</v>
      </c>
      <c r="D304" s="13">
        <v>905005120</v>
      </c>
      <c r="E304" s="14">
        <v>9192526124</v>
      </c>
      <c r="F304" s="11" t="s">
        <v>14</v>
      </c>
      <c r="G304" s="78">
        <v>35530</v>
      </c>
      <c r="H304" s="16">
        <f t="shared" ca="1" si="4"/>
        <v>23</v>
      </c>
      <c r="I304" s="17" t="s">
        <v>20</v>
      </c>
      <c r="J304" s="18">
        <v>104733</v>
      </c>
      <c r="K304" s="12">
        <v>3</v>
      </c>
    </row>
    <row r="305" spans="1:11" x14ac:dyDescent="0.25">
      <c r="A305" s="11" t="s">
        <v>664</v>
      </c>
      <c r="B305" s="12" t="s">
        <v>28</v>
      </c>
      <c r="C305" s="11" t="s">
        <v>611</v>
      </c>
      <c r="D305" s="13">
        <v>836003739</v>
      </c>
      <c r="E305" s="14">
        <v>2526443692</v>
      </c>
      <c r="F305" s="11" t="s">
        <v>22</v>
      </c>
      <c r="G305" s="78">
        <v>35535</v>
      </c>
      <c r="H305" s="16">
        <f t="shared" ca="1" si="4"/>
        <v>23</v>
      </c>
      <c r="I305" s="17" t="s">
        <v>20</v>
      </c>
      <c r="J305" s="18">
        <v>28337</v>
      </c>
      <c r="K305" s="12">
        <v>4</v>
      </c>
    </row>
    <row r="306" spans="1:11" x14ac:dyDescent="0.25">
      <c r="A306" s="11" t="s">
        <v>218</v>
      </c>
      <c r="B306" s="12" t="s">
        <v>25</v>
      </c>
      <c r="C306" s="11" t="s">
        <v>211</v>
      </c>
      <c r="D306" s="13">
        <v>117006630</v>
      </c>
      <c r="E306" s="14">
        <v>9197173558</v>
      </c>
      <c r="F306" s="11" t="s">
        <v>17</v>
      </c>
      <c r="G306" s="78">
        <v>35549</v>
      </c>
      <c r="H306" s="16">
        <f t="shared" ca="1" si="4"/>
        <v>23</v>
      </c>
      <c r="I306" s="17" t="s">
        <v>20</v>
      </c>
      <c r="J306" s="18">
        <v>96107</v>
      </c>
      <c r="K306" s="12">
        <v>4</v>
      </c>
    </row>
    <row r="307" spans="1:11" x14ac:dyDescent="0.25">
      <c r="A307" s="11" t="s">
        <v>369</v>
      </c>
      <c r="B307" s="12" t="s">
        <v>33</v>
      </c>
      <c r="C307" s="11" t="s">
        <v>220</v>
      </c>
      <c r="D307" s="13">
        <v>377004926</v>
      </c>
      <c r="E307" s="14">
        <v>9197362525</v>
      </c>
      <c r="F307" s="11" t="s">
        <v>14</v>
      </c>
      <c r="G307" s="78">
        <v>35615</v>
      </c>
      <c r="H307" s="16">
        <f t="shared" ca="1" si="4"/>
        <v>23</v>
      </c>
      <c r="I307" s="17" t="s">
        <v>20</v>
      </c>
      <c r="J307" s="18">
        <v>59751</v>
      </c>
      <c r="K307" s="12">
        <v>1</v>
      </c>
    </row>
    <row r="308" spans="1:11" x14ac:dyDescent="0.25">
      <c r="A308" s="11" t="s">
        <v>91</v>
      </c>
      <c r="B308" s="12" t="s">
        <v>12</v>
      </c>
      <c r="C308" s="11" t="s">
        <v>67</v>
      </c>
      <c r="D308" s="13">
        <v>936000279</v>
      </c>
      <c r="E308" s="14">
        <v>2528033253</v>
      </c>
      <c r="F308" s="11" t="s">
        <v>22</v>
      </c>
      <c r="G308" s="78">
        <v>35636</v>
      </c>
      <c r="H308" s="16">
        <f t="shared" ca="1" si="4"/>
        <v>23</v>
      </c>
      <c r="I308" s="17" t="s">
        <v>20</v>
      </c>
      <c r="J308" s="18">
        <v>65360</v>
      </c>
      <c r="K308" s="12">
        <v>4</v>
      </c>
    </row>
    <row r="309" spans="1:11" x14ac:dyDescent="0.25">
      <c r="A309" s="11" t="s">
        <v>138</v>
      </c>
      <c r="B309" s="12" t="s">
        <v>19</v>
      </c>
      <c r="C309" s="11" t="s">
        <v>136</v>
      </c>
      <c r="D309" s="13">
        <v>452002136</v>
      </c>
      <c r="E309" s="14">
        <v>2524106437</v>
      </c>
      <c r="F309" s="11" t="s">
        <v>14</v>
      </c>
      <c r="G309" s="78">
        <v>35679</v>
      </c>
      <c r="H309" s="16">
        <f t="shared" ca="1" si="4"/>
        <v>23</v>
      </c>
      <c r="I309" s="17" t="s">
        <v>20</v>
      </c>
      <c r="J309" s="18">
        <v>35789</v>
      </c>
      <c r="K309" s="12">
        <v>1</v>
      </c>
    </row>
    <row r="310" spans="1:11" x14ac:dyDescent="0.25">
      <c r="A310" s="11" t="s">
        <v>276</v>
      </c>
      <c r="B310" s="12" t="s">
        <v>19</v>
      </c>
      <c r="C310" s="11" t="s">
        <v>220</v>
      </c>
      <c r="D310" s="13">
        <v>881005933</v>
      </c>
      <c r="E310" s="14">
        <v>9192354572</v>
      </c>
      <c r="F310" s="11" t="s">
        <v>14</v>
      </c>
      <c r="G310" s="78">
        <v>35707</v>
      </c>
      <c r="H310" s="16">
        <f t="shared" ca="1" si="4"/>
        <v>23</v>
      </c>
      <c r="I310" s="17" t="s">
        <v>20</v>
      </c>
      <c r="J310" s="18">
        <v>47871</v>
      </c>
      <c r="K310" s="12">
        <v>5</v>
      </c>
    </row>
    <row r="311" spans="1:11" x14ac:dyDescent="0.25">
      <c r="A311" s="11" t="s">
        <v>518</v>
      </c>
      <c r="B311" s="12" t="s">
        <v>19</v>
      </c>
      <c r="C311" s="11" t="s">
        <v>505</v>
      </c>
      <c r="D311" s="13">
        <v>834001135</v>
      </c>
      <c r="E311" s="14">
        <v>9198472270</v>
      </c>
      <c r="F311" s="11" t="s">
        <v>14</v>
      </c>
      <c r="G311" s="78">
        <v>35851</v>
      </c>
      <c r="H311" s="16">
        <f t="shared" ca="1" si="4"/>
        <v>22</v>
      </c>
      <c r="I311" s="17" t="s">
        <v>20</v>
      </c>
      <c r="J311" s="18">
        <v>60156</v>
      </c>
      <c r="K311" s="12">
        <v>2</v>
      </c>
    </row>
    <row r="312" spans="1:11" x14ac:dyDescent="0.25">
      <c r="A312" s="11" t="s">
        <v>298</v>
      </c>
      <c r="B312" s="12" t="s">
        <v>33</v>
      </c>
      <c r="C312" s="11" t="s">
        <v>220</v>
      </c>
      <c r="D312" s="13">
        <v>319009613</v>
      </c>
      <c r="E312" s="14">
        <v>2523454032</v>
      </c>
      <c r="F312" s="11" t="s">
        <v>14</v>
      </c>
      <c r="G312" s="78">
        <v>35944</v>
      </c>
      <c r="H312" s="16">
        <f t="shared" ca="1" si="4"/>
        <v>22</v>
      </c>
      <c r="I312" s="17" t="s">
        <v>20</v>
      </c>
      <c r="J312" s="18">
        <v>50976</v>
      </c>
      <c r="K312" s="12">
        <v>2</v>
      </c>
    </row>
    <row r="313" spans="1:11" x14ac:dyDescent="0.25">
      <c r="A313" s="11" t="s">
        <v>208</v>
      </c>
      <c r="B313" s="12" t="s">
        <v>28</v>
      </c>
      <c r="C313" s="11" t="s">
        <v>172</v>
      </c>
      <c r="D313" s="13">
        <v>518000148</v>
      </c>
      <c r="E313" s="14">
        <v>2526500529</v>
      </c>
      <c r="F313" s="11" t="s">
        <v>14</v>
      </c>
      <c r="G313" s="78">
        <v>35945</v>
      </c>
      <c r="H313" s="16">
        <f t="shared" ca="1" si="4"/>
        <v>22</v>
      </c>
      <c r="I313" s="17" t="s">
        <v>20</v>
      </c>
      <c r="J313" s="18">
        <v>44064</v>
      </c>
      <c r="K313" s="12">
        <v>4</v>
      </c>
    </row>
    <row r="314" spans="1:11" x14ac:dyDescent="0.25">
      <c r="A314" s="11" t="s">
        <v>84</v>
      </c>
      <c r="B314" s="12" t="s">
        <v>28</v>
      </c>
      <c r="C314" s="11" t="s">
        <v>67</v>
      </c>
      <c r="D314" s="13">
        <v>923005952</v>
      </c>
      <c r="E314" s="14">
        <v>2525295649</v>
      </c>
      <c r="F314" s="11" t="s">
        <v>14</v>
      </c>
      <c r="G314" s="78">
        <v>35947</v>
      </c>
      <c r="H314" s="16">
        <f t="shared" ca="1" si="4"/>
        <v>22</v>
      </c>
      <c r="I314" s="17" t="s">
        <v>20</v>
      </c>
      <c r="J314" s="18">
        <v>104423</v>
      </c>
      <c r="K314" s="12">
        <v>5</v>
      </c>
    </row>
    <row r="315" spans="1:11" x14ac:dyDescent="0.25">
      <c r="A315" s="11" t="s">
        <v>760</v>
      </c>
      <c r="B315" s="12" t="s">
        <v>31</v>
      </c>
      <c r="C315" s="11" t="s">
        <v>685</v>
      </c>
      <c r="D315" s="13">
        <v>276003359</v>
      </c>
      <c r="E315" s="14">
        <v>2522304625</v>
      </c>
      <c r="F315" s="11" t="s">
        <v>14</v>
      </c>
      <c r="G315" s="78">
        <v>35949</v>
      </c>
      <c r="H315" s="16">
        <f t="shared" ca="1" si="4"/>
        <v>22</v>
      </c>
      <c r="I315" s="17" t="s">
        <v>20</v>
      </c>
      <c r="J315" s="18">
        <v>34682</v>
      </c>
      <c r="K315" s="12">
        <v>2</v>
      </c>
    </row>
    <row r="316" spans="1:11" x14ac:dyDescent="0.25">
      <c r="A316" s="11" t="s">
        <v>47</v>
      </c>
      <c r="B316" s="12" t="s">
        <v>19</v>
      </c>
      <c r="C316" s="11" t="s">
        <v>29</v>
      </c>
      <c r="D316" s="13">
        <v>840003216</v>
      </c>
      <c r="E316" s="14">
        <v>9198449868</v>
      </c>
      <c r="F316" s="11" t="s">
        <v>14</v>
      </c>
      <c r="G316" s="78">
        <v>35950</v>
      </c>
      <c r="H316" s="16">
        <f t="shared" ca="1" si="4"/>
        <v>22</v>
      </c>
      <c r="I316" s="17" t="s">
        <v>20</v>
      </c>
      <c r="J316" s="18">
        <v>50855</v>
      </c>
      <c r="K316" s="12">
        <v>3</v>
      </c>
    </row>
    <row r="317" spans="1:11" x14ac:dyDescent="0.25">
      <c r="A317" s="11" t="s">
        <v>322</v>
      </c>
      <c r="B317" s="12" t="s">
        <v>28</v>
      </c>
      <c r="C317" s="11" t="s">
        <v>220</v>
      </c>
      <c r="D317" s="13">
        <v>512005919</v>
      </c>
      <c r="E317" s="14">
        <v>9195858234</v>
      </c>
      <c r="F317" s="11" t="s">
        <v>14</v>
      </c>
      <c r="G317" s="78">
        <v>36286</v>
      </c>
      <c r="H317" s="16">
        <f t="shared" ca="1" si="4"/>
        <v>21</v>
      </c>
      <c r="I317" s="17" t="s">
        <v>20</v>
      </c>
      <c r="J317" s="18">
        <v>86576</v>
      </c>
      <c r="K317" s="12">
        <v>1</v>
      </c>
    </row>
    <row r="318" spans="1:11" x14ac:dyDescent="0.25">
      <c r="A318" s="11" t="s">
        <v>475</v>
      </c>
      <c r="B318" s="12" t="s">
        <v>19</v>
      </c>
      <c r="C318" s="11" t="s">
        <v>460</v>
      </c>
      <c r="D318" s="13">
        <v>297006507</v>
      </c>
      <c r="E318" s="14">
        <v>9197312659</v>
      </c>
      <c r="F318" s="11" t="s">
        <v>14</v>
      </c>
      <c r="G318" s="78">
        <v>36309</v>
      </c>
      <c r="H318" s="16">
        <f t="shared" ca="1" si="4"/>
        <v>21</v>
      </c>
      <c r="I318" s="17" t="s">
        <v>20</v>
      </c>
      <c r="J318" s="18">
        <v>105084</v>
      </c>
      <c r="K318" s="12">
        <v>2</v>
      </c>
    </row>
    <row r="319" spans="1:11" x14ac:dyDescent="0.25">
      <c r="A319" s="11" t="s">
        <v>110</v>
      </c>
      <c r="B319" s="12" t="s">
        <v>28</v>
      </c>
      <c r="C319" s="11" t="s">
        <v>67</v>
      </c>
      <c r="D319" s="13">
        <v>436003732</v>
      </c>
      <c r="E319" s="14">
        <v>2524077699</v>
      </c>
      <c r="F319" s="11" t="s">
        <v>14</v>
      </c>
      <c r="G319" s="78">
        <v>36435</v>
      </c>
      <c r="H319" s="16">
        <f t="shared" ca="1" si="4"/>
        <v>21</v>
      </c>
      <c r="I319" s="17" t="s">
        <v>20</v>
      </c>
      <c r="J319" s="18">
        <v>84767</v>
      </c>
      <c r="K319" s="12">
        <v>2</v>
      </c>
    </row>
    <row r="320" spans="1:11" x14ac:dyDescent="0.25">
      <c r="A320" s="11" t="s">
        <v>279</v>
      </c>
      <c r="B320" s="12" t="s">
        <v>12</v>
      </c>
      <c r="C320" s="11" t="s">
        <v>220</v>
      </c>
      <c r="D320" s="13">
        <v>416004493</v>
      </c>
      <c r="E320" s="14">
        <v>2525228252</v>
      </c>
      <c r="F320" s="11" t="s">
        <v>14</v>
      </c>
      <c r="G320" s="78">
        <v>36454</v>
      </c>
      <c r="H320" s="16">
        <f t="shared" ca="1" si="4"/>
        <v>21</v>
      </c>
      <c r="I320" s="17" t="s">
        <v>20</v>
      </c>
      <c r="J320" s="18">
        <v>74858</v>
      </c>
      <c r="K320" s="12">
        <v>5</v>
      </c>
    </row>
    <row r="321" spans="1:11" x14ac:dyDescent="0.25">
      <c r="A321" s="11" t="s">
        <v>717</v>
      </c>
      <c r="B321" s="12" t="s">
        <v>33</v>
      </c>
      <c r="C321" s="11" t="s">
        <v>685</v>
      </c>
      <c r="D321" s="13">
        <v>992004973</v>
      </c>
      <c r="E321" s="14">
        <v>2526088101</v>
      </c>
      <c r="F321" s="11" t="s">
        <v>14</v>
      </c>
      <c r="G321" s="78">
        <v>36510</v>
      </c>
      <c r="H321" s="16">
        <f t="shared" ca="1" si="4"/>
        <v>20</v>
      </c>
      <c r="I321" s="17" t="s">
        <v>20</v>
      </c>
      <c r="J321" s="18">
        <v>87453</v>
      </c>
      <c r="K321" s="12">
        <v>5</v>
      </c>
    </row>
    <row r="322" spans="1:11" x14ac:dyDescent="0.25">
      <c r="A322" s="11" t="s">
        <v>162</v>
      </c>
      <c r="B322" s="12" t="s">
        <v>28</v>
      </c>
      <c r="C322" s="11" t="s">
        <v>146</v>
      </c>
      <c r="D322" s="13">
        <v>469001073</v>
      </c>
      <c r="E322" s="14">
        <v>2523327522</v>
      </c>
      <c r="F322" s="11" t="s">
        <v>14</v>
      </c>
      <c r="G322" s="78">
        <v>36545</v>
      </c>
      <c r="H322" s="16">
        <f t="shared" ref="H322:H385" ca="1" si="5">DATEDIF(G322,TODAY(),"Y")</f>
        <v>20</v>
      </c>
      <c r="I322" s="17" t="s">
        <v>20</v>
      </c>
      <c r="J322" s="18">
        <v>82553</v>
      </c>
      <c r="K322" s="12">
        <v>4</v>
      </c>
    </row>
    <row r="323" spans="1:11" x14ac:dyDescent="0.25">
      <c r="A323" s="11" t="s">
        <v>570</v>
      </c>
      <c r="B323" s="12" t="s">
        <v>28</v>
      </c>
      <c r="C323" s="11" t="s">
        <v>522</v>
      </c>
      <c r="D323" s="13">
        <v>330009921</v>
      </c>
      <c r="E323" s="14">
        <v>9195691314</v>
      </c>
      <c r="F323" s="11" t="s">
        <v>14</v>
      </c>
      <c r="G323" s="78">
        <v>36699</v>
      </c>
      <c r="H323" s="16">
        <f t="shared" ca="1" si="5"/>
        <v>20</v>
      </c>
      <c r="I323" s="17" t="s">
        <v>20</v>
      </c>
      <c r="J323" s="18">
        <v>73683</v>
      </c>
      <c r="K323" s="12">
        <v>4</v>
      </c>
    </row>
    <row r="324" spans="1:11" x14ac:dyDescent="0.25">
      <c r="A324" s="11" t="s">
        <v>255</v>
      </c>
      <c r="B324" s="12" t="s">
        <v>25</v>
      </c>
      <c r="C324" s="11" t="s">
        <v>220</v>
      </c>
      <c r="D324" s="13">
        <v>682007379</v>
      </c>
      <c r="E324" s="14">
        <v>2521854525</v>
      </c>
      <c r="F324" s="11" t="s">
        <v>14</v>
      </c>
      <c r="G324" s="78">
        <v>36935</v>
      </c>
      <c r="H324" s="16">
        <f t="shared" ca="1" si="5"/>
        <v>19</v>
      </c>
      <c r="I324" s="17" t="s">
        <v>20</v>
      </c>
      <c r="J324" s="18">
        <v>53352</v>
      </c>
      <c r="K324" s="12">
        <v>5</v>
      </c>
    </row>
    <row r="325" spans="1:11" x14ac:dyDescent="0.25">
      <c r="A325" s="11" t="s">
        <v>64</v>
      </c>
      <c r="B325" s="12" t="s">
        <v>33</v>
      </c>
      <c r="C325" s="11" t="s">
        <v>62</v>
      </c>
      <c r="D325" s="13">
        <v>534004571</v>
      </c>
      <c r="E325" s="14">
        <v>2526169135</v>
      </c>
      <c r="F325" s="11" t="s">
        <v>22</v>
      </c>
      <c r="G325" s="78">
        <v>37145</v>
      </c>
      <c r="H325" s="16">
        <f t="shared" ca="1" si="5"/>
        <v>19</v>
      </c>
      <c r="I325" s="17" t="s">
        <v>20</v>
      </c>
      <c r="J325" s="18">
        <v>62228</v>
      </c>
      <c r="K325" s="12">
        <v>3</v>
      </c>
    </row>
    <row r="326" spans="1:11" x14ac:dyDescent="0.25">
      <c r="A326" s="11" t="s">
        <v>123</v>
      </c>
      <c r="B326" s="12" t="s">
        <v>28</v>
      </c>
      <c r="C326" s="11" t="s">
        <v>67</v>
      </c>
      <c r="D326" s="13">
        <v>242009349</v>
      </c>
      <c r="E326" s="14">
        <v>2526576057</v>
      </c>
      <c r="F326" s="11" t="s">
        <v>14</v>
      </c>
      <c r="G326" s="78">
        <v>37351</v>
      </c>
      <c r="H326" s="16">
        <f t="shared" ca="1" si="5"/>
        <v>18</v>
      </c>
      <c r="I326" s="17" t="s">
        <v>20</v>
      </c>
      <c r="J326" s="18">
        <v>105057</v>
      </c>
      <c r="K326" s="12">
        <v>3</v>
      </c>
    </row>
    <row r="327" spans="1:11" x14ac:dyDescent="0.25">
      <c r="A327" s="11" t="s">
        <v>607</v>
      </c>
      <c r="B327" s="12" t="s">
        <v>33</v>
      </c>
      <c r="C327" s="11" t="s">
        <v>522</v>
      </c>
      <c r="D327" s="13">
        <v>953009212</v>
      </c>
      <c r="E327" s="14">
        <v>9191664940</v>
      </c>
      <c r="F327" s="11" t="s">
        <v>14</v>
      </c>
      <c r="G327" s="78">
        <v>37479</v>
      </c>
      <c r="H327" s="16">
        <f t="shared" ca="1" si="5"/>
        <v>18</v>
      </c>
      <c r="I327" s="17" t="s">
        <v>20</v>
      </c>
      <c r="J327" s="18">
        <v>79853</v>
      </c>
      <c r="K327" s="12">
        <v>4</v>
      </c>
    </row>
    <row r="328" spans="1:11" x14ac:dyDescent="0.25">
      <c r="A328" s="11" t="s">
        <v>629</v>
      </c>
      <c r="B328" s="12" t="s">
        <v>28</v>
      </c>
      <c r="C328" s="11" t="s">
        <v>611</v>
      </c>
      <c r="D328" s="13">
        <v>272009955</v>
      </c>
      <c r="E328" s="14">
        <v>9194127875</v>
      </c>
      <c r="F328" s="11" t="s">
        <v>14</v>
      </c>
      <c r="G328" s="78">
        <v>37560</v>
      </c>
      <c r="H328" s="16">
        <f t="shared" ca="1" si="5"/>
        <v>18</v>
      </c>
      <c r="I328" s="17" t="s">
        <v>20</v>
      </c>
      <c r="J328" s="18">
        <v>65462</v>
      </c>
      <c r="K328" s="12">
        <v>2</v>
      </c>
    </row>
    <row r="329" spans="1:11" x14ac:dyDescent="0.25">
      <c r="A329" s="11" t="s">
        <v>183</v>
      </c>
      <c r="B329" s="12" t="s">
        <v>33</v>
      </c>
      <c r="C329" s="11" t="s">
        <v>172</v>
      </c>
      <c r="D329" s="13">
        <v>116009057</v>
      </c>
      <c r="E329" s="14">
        <v>2521614846</v>
      </c>
      <c r="F329" s="11" t="s">
        <v>22</v>
      </c>
      <c r="G329" s="78">
        <v>37742</v>
      </c>
      <c r="H329" s="16">
        <f t="shared" ca="1" si="5"/>
        <v>17</v>
      </c>
      <c r="I329" s="17" t="s">
        <v>20</v>
      </c>
      <c r="J329" s="18">
        <v>20257</v>
      </c>
      <c r="K329" s="12">
        <v>4</v>
      </c>
    </row>
    <row r="330" spans="1:11" x14ac:dyDescent="0.25">
      <c r="A330" s="11" t="s">
        <v>125</v>
      </c>
      <c r="B330" s="12" t="s">
        <v>33</v>
      </c>
      <c r="C330" s="11" t="s">
        <v>67</v>
      </c>
      <c r="D330" s="13">
        <v>129007083</v>
      </c>
      <c r="E330" s="14">
        <v>2521391475</v>
      </c>
      <c r="F330" s="11" t="s">
        <v>14</v>
      </c>
      <c r="G330" s="78">
        <v>37864</v>
      </c>
      <c r="H330" s="16">
        <f t="shared" ca="1" si="5"/>
        <v>17</v>
      </c>
      <c r="I330" s="17" t="s">
        <v>20</v>
      </c>
      <c r="J330" s="18">
        <v>93029</v>
      </c>
      <c r="K330" s="12">
        <v>5</v>
      </c>
    </row>
    <row r="331" spans="1:11" x14ac:dyDescent="0.25">
      <c r="A331" s="11" t="s">
        <v>426</v>
      </c>
      <c r="B331" s="12" t="s">
        <v>12</v>
      </c>
      <c r="C331" s="11" t="s">
        <v>381</v>
      </c>
      <c r="D331" s="13">
        <v>132006163</v>
      </c>
      <c r="E331" s="14">
        <v>2527726916</v>
      </c>
      <c r="F331" s="11" t="s">
        <v>22</v>
      </c>
      <c r="G331" s="78">
        <v>37927</v>
      </c>
      <c r="H331" s="16">
        <f t="shared" ca="1" si="5"/>
        <v>17</v>
      </c>
      <c r="I331" s="17" t="s">
        <v>20</v>
      </c>
      <c r="J331" s="18">
        <v>52076</v>
      </c>
      <c r="K331" s="12">
        <v>2</v>
      </c>
    </row>
    <row r="332" spans="1:11" x14ac:dyDescent="0.25">
      <c r="A332" s="11" t="s">
        <v>494</v>
      </c>
      <c r="B332" s="12" t="s">
        <v>33</v>
      </c>
      <c r="C332" s="11" t="s">
        <v>460</v>
      </c>
      <c r="D332" s="13">
        <v>145000921</v>
      </c>
      <c r="E332" s="14">
        <v>2525227751</v>
      </c>
      <c r="F332" s="11" t="s">
        <v>14</v>
      </c>
      <c r="G332" s="78">
        <v>37977</v>
      </c>
      <c r="H332" s="16">
        <f t="shared" ca="1" si="5"/>
        <v>16</v>
      </c>
      <c r="I332" s="17" t="s">
        <v>20</v>
      </c>
      <c r="J332" s="18">
        <v>68837</v>
      </c>
      <c r="K332" s="12">
        <v>4</v>
      </c>
    </row>
    <row r="333" spans="1:11" x14ac:dyDescent="0.25">
      <c r="A333" s="11" t="s">
        <v>163</v>
      </c>
      <c r="B333" s="12" t="s">
        <v>19</v>
      </c>
      <c r="C333" s="11" t="s">
        <v>146</v>
      </c>
      <c r="D333" s="13">
        <v>434007073</v>
      </c>
      <c r="E333" s="14">
        <v>2528440900</v>
      </c>
      <c r="F333" s="11" t="s">
        <v>14</v>
      </c>
      <c r="G333" s="78">
        <v>38044</v>
      </c>
      <c r="H333" s="16">
        <f t="shared" ca="1" si="5"/>
        <v>16</v>
      </c>
      <c r="I333" s="17" t="s">
        <v>20</v>
      </c>
      <c r="J333" s="18">
        <v>53649</v>
      </c>
      <c r="K333" s="12">
        <v>1</v>
      </c>
    </row>
    <row r="334" spans="1:11" x14ac:dyDescent="0.25">
      <c r="A334" s="11" t="s">
        <v>608</v>
      </c>
      <c r="B334" s="12" t="s">
        <v>33</v>
      </c>
      <c r="C334" s="11" t="s">
        <v>522</v>
      </c>
      <c r="D334" s="13">
        <v>449007941</v>
      </c>
      <c r="E334" s="14">
        <v>2528742282</v>
      </c>
      <c r="F334" s="11" t="s">
        <v>14</v>
      </c>
      <c r="G334" s="78">
        <v>38053</v>
      </c>
      <c r="H334" s="16">
        <f t="shared" ca="1" si="5"/>
        <v>16</v>
      </c>
      <c r="I334" s="17" t="s">
        <v>20</v>
      </c>
      <c r="J334" s="18">
        <v>85328</v>
      </c>
      <c r="K334" s="12">
        <v>1</v>
      </c>
    </row>
    <row r="335" spans="1:11" x14ac:dyDescent="0.25">
      <c r="A335" s="11" t="s">
        <v>291</v>
      </c>
      <c r="B335" s="12" t="s">
        <v>28</v>
      </c>
      <c r="C335" s="11" t="s">
        <v>220</v>
      </c>
      <c r="D335" s="13">
        <v>569001716</v>
      </c>
      <c r="E335" s="14">
        <v>2527461285</v>
      </c>
      <c r="F335" s="11" t="s">
        <v>22</v>
      </c>
      <c r="G335" s="78">
        <v>38102</v>
      </c>
      <c r="H335" s="16">
        <f t="shared" ca="1" si="5"/>
        <v>16</v>
      </c>
      <c r="I335" s="17" t="s">
        <v>20</v>
      </c>
      <c r="J335" s="18">
        <v>29255</v>
      </c>
      <c r="K335" s="12">
        <v>2</v>
      </c>
    </row>
    <row r="336" spans="1:11" x14ac:dyDescent="0.25">
      <c r="A336" s="11" t="s">
        <v>384</v>
      </c>
      <c r="B336" s="12" t="s">
        <v>28</v>
      </c>
      <c r="C336" s="11" t="s">
        <v>381</v>
      </c>
      <c r="D336" s="13">
        <v>555005137</v>
      </c>
      <c r="E336" s="14">
        <v>2526565171</v>
      </c>
      <c r="F336" s="11" t="s">
        <v>22</v>
      </c>
      <c r="G336" s="78">
        <v>38177</v>
      </c>
      <c r="H336" s="16">
        <f t="shared" ca="1" si="5"/>
        <v>16</v>
      </c>
      <c r="I336" s="17" t="s">
        <v>20</v>
      </c>
      <c r="J336" s="18">
        <v>17672</v>
      </c>
      <c r="K336" s="12">
        <v>4</v>
      </c>
    </row>
    <row r="337" spans="1:11" x14ac:dyDescent="0.25">
      <c r="A337" s="11" t="s">
        <v>201</v>
      </c>
      <c r="B337" s="12" t="s">
        <v>33</v>
      </c>
      <c r="C337" s="11" t="s">
        <v>172</v>
      </c>
      <c r="D337" s="13">
        <v>541005827</v>
      </c>
      <c r="E337" s="14">
        <v>2525317859</v>
      </c>
      <c r="F337" s="11" t="s">
        <v>14</v>
      </c>
      <c r="G337" s="78">
        <v>38247</v>
      </c>
      <c r="H337" s="16">
        <f t="shared" ca="1" si="5"/>
        <v>16</v>
      </c>
      <c r="I337" s="17" t="s">
        <v>20</v>
      </c>
      <c r="J337" s="18">
        <v>88506</v>
      </c>
      <c r="K337" s="12">
        <v>1</v>
      </c>
    </row>
    <row r="338" spans="1:11" x14ac:dyDescent="0.25">
      <c r="A338" s="11" t="s">
        <v>212</v>
      </c>
      <c r="B338" s="12" t="s">
        <v>28</v>
      </c>
      <c r="C338" s="11" t="s">
        <v>211</v>
      </c>
      <c r="D338" s="13">
        <v>244001882</v>
      </c>
      <c r="E338" s="14">
        <v>2527577867</v>
      </c>
      <c r="F338" s="11" t="s">
        <v>22</v>
      </c>
      <c r="G338" s="78">
        <v>38250</v>
      </c>
      <c r="H338" s="16">
        <f t="shared" ca="1" si="5"/>
        <v>16</v>
      </c>
      <c r="I338" s="17" t="s">
        <v>20</v>
      </c>
      <c r="J338" s="18">
        <v>121203</v>
      </c>
      <c r="K338" s="12">
        <v>4</v>
      </c>
    </row>
    <row r="339" spans="1:11" x14ac:dyDescent="0.25">
      <c r="A339" s="11" t="s">
        <v>173</v>
      </c>
      <c r="B339" s="12" t="s">
        <v>28</v>
      </c>
      <c r="C339" s="11" t="s">
        <v>172</v>
      </c>
      <c r="D339" s="13">
        <v>113009123</v>
      </c>
      <c r="E339" s="14">
        <v>2526563683</v>
      </c>
      <c r="F339" s="11" t="s">
        <v>14</v>
      </c>
      <c r="G339" s="78">
        <v>38351</v>
      </c>
      <c r="H339" s="16">
        <f t="shared" ca="1" si="5"/>
        <v>15</v>
      </c>
      <c r="I339" s="17" t="s">
        <v>20</v>
      </c>
      <c r="J339" s="18">
        <v>47736</v>
      </c>
      <c r="K339" s="12">
        <v>5</v>
      </c>
    </row>
    <row r="340" spans="1:11" x14ac:dyDescent="0.25">
      <c r="A340" s="11" t="s">
        <v>738</v>
      </c>
      <c r="B340" s="12" t="s">
        <v>25</v>
      </c>
      <c r="C340" s="11" t="s">
        <v>685</v>
      </c>
      <c r="D340" s="13">
        <v>900000539</v>
      </c>
      <c r="E340" s="14">
        <v>2522749909</v>
      </c>
      <c r="F340" s="11" t="s">
        <v>22</v>
      </c>
      <c r="G340" s="78">
        <v>38724</v>
      </c>
      <c r="H340" s="16">
        <f t="shared" ca="1" si="5"/>
        <v>14</v>
      </c>
      <c r="I340" s="17" t="s">
        <v>20</v>
      </c>
      <c r="J340" s="18">
        <v>26764</v>
      </c>
      <c r="K340" s="12">
        <v>2</v>
      </c>
    </row>
    <row r="341" spans="1:11" x14ac:dyDescent="0.25">
      <c r="A341" s="11" t="s">
        <v>528</v>
      </c>
      <c r="B341" s="12" t="s">
        <v>28</v>
      </c>
      <c r="C341" s="11" t="s">
        <v>522</v>
      </c>
      <c r="D341" s="13">
        <v>503006433</v>
      </c>
      <c r="E341" s="14">
        <v>9192453666</v>
      </c>
      <c r="F341" s="11" t="s">
        <v>14</v>
      </c>
      <c r="G341" s="78">
        <v>38751</v>
      </c>
      <c r="H341" s="16">
        <f t="shared" ca="1" si="5"/>
        <v>14</v>
      </c>
      <c r="I341" s="17" t="s">
        <v>20</v>
      </c>
      <c r="J341" s="18">
        <v>104949</v>
      </c>
      <c r="K341" s="12">
        <v>1</v>
      </c>
    </row>
    <row r="342" spans="1:11" x14ac:dyDescent="0.25">
      <c r="A342" s="11" t="s">
        <v>644</v>
      </c>
      <c r="B342" s="12" t="s">
        <v>31</v>
      </c>
      <c r="C342" s="11" t="s">
        <v>611</v>
      </c>
      <c r="D342" s="13">
        <v>619006809</v>
      </c>
      <c r="E342" s="14">
        <v>9196865606</v>
      </c>
      <c r="F342" s="11" t="s">
        <v>22</v>
      </c>
      <c r="G342" s="78">
        <v>39289</v>
      </c>
      <c r="H342" s="16">
        <f t="shared" ca="1" si="5"/>
        <v>13</v>
      </c>
      <c r="I342" s="17" t="s">
        <v>20</v>
      </c>
      <c r="J342" s="18">
        <v>53366</v>
      </c>
      <c r="K342" s="12">
        <v>5</v>
      </c>
    </row>
    <row r="343" spans="1:11" x14ac:dyDescent="0.25">
      <c r="A343" s="11" t="s">
        <v>362</v>
      </c>
      <c r="B343" s="12" t="s">
        <v>19</v>
      </c>
      <c r="C343" s="11" t="s">
        <v>220</v>
      </c>
      <c r="D343" s="13">
        <v>425004540</v>
      </c>
      <c r="E343" s="14">
        <v>9196969994</v>
      </c>
      <c r="F343" s="11" t="s">
        <v>14</v>
      </c>
      <c r="G343" s="78">
        <v>39632</v>
      </c>
      <c r="H343" s="16">
        <f t="shared" ca="1" si="5"/>
        <v>12</v>
      </c>
      <c r="I343" s="17" t="s">
        <v>20</v>
      </c>
      <c r="J343" s="18">
        <v>46832</v>
      </c>
      <c r="K343" s="12">
        <v>2</v>
      </c>
    </row>
    <row r="344" spans="1:11" x14ac:dyDescent="0.25">
      <c r="A344" s="11" t="s">
        <v>531</v>
      </c>
      <c r="B344" s="12" t="s">
        <v>28</v>
      </c>
      <c r="C344" s="11" t="s">
        <v>522</v>
      </c>
      <c r="D344" s="13">
        <v>880007384</v>
      </c>
      <c r="E344" s="14">
        <v>9195220001</v>
      </c>
      <c r="F344" s="11" t="s">
        <v>14</v>
      </c>
      <c r="G344" s="78">
        <v>40517</v>
      </c>
      <c r="H344" s="16">
        <f t="shared" ca="1" si="5"/>
        <v>10</v>
      </c>
      <c r="I344" s="17" t="s">
        <v>20</v>
      </c>
      <c r="J344" s="18">
        <v>107190</v>
      </c>
      <c r="K344" s="12">
        <v>4</v>
      </c>
    </row>
    <row r="345" spans="1:11" x14ac:dyDescent="0.25">
      <c r="A345" s="11" t="s">
        <v>311</v>
      </c>
      <c r="B345" s="12" t="s">
        <v>12</v>
      </c>
      <c r="C345" s="11" t="s">
        <v>220</v>
      </c>
      <c r="D345" s="13">
        <v>353004196</v>
      </c>
      <c r="E345" s="14">
        <v>2528159919</v>
      </c>
      <c r="F345" s="11" t="s">
        <v>14</v>
      </c>
      <c r="G345" s="78">
        <v>40593</v>
      </c>
      <c r="H345" s="16">
        <f t="shared" ca="1" si="5"/>
        <v>9</v>
      </c>
      <c r="I345" s="17" t="s">
        <v>20</v>
      </c>
      <c r="J345" s="18">
        <v>31928</v>
      </c>
      <c r="K345" s="12">
        <v>1</v>
      </c>
    </row>
    <row r="346" spans="1:11" x14ac:dyDescent="0.25">
      <c r="A346" s="11" t="s">
        <v>523</v>
      </c>
      <c r="B346" s="12" t="s">
        <v>33</v>
      </c>
      <c r="C346" s="11" t="s">
        <v>522</v>
      </c>
      <c r="D346" s="13">
        <v>528008211</v>
      </c>
      <c r="E346" s="14">
        <v>9194727385</v>
      </c>
      <c r="F346" s="11" t="s">
        <v>14</v>
      </c>
      <c r="G346" s="78">
        <v>40700</v>
      </c>
      <c r="H346" s="16">
        <f t="shared" ca="1" si="5"/>
        <v>9</v>
      </c>
      <c r="I346" s="17" t="s">
        <v>20</v>
      </c>
      <c r="J346" s="18">
        <v>62249</v>
      </c>
      <c r="K346" s="12">
        <v>4</v>
      </c>
    </row>
    <row r="347" spans="1:11" x14ac:dyDescent="0.25">
      <c r="A347" s="11" t="s">
        <v>306</v>
      </c>
      <c r="B347" s="12" t="s">
        <v>28</v>
      </c>
      <c r="C347" s="11" t="s">
        <v>220</v>
      </c>
      <c r="D347" s="13">
        <v>698009555</v>
      </c>
      <c r="E347" s="14">
        <v>2526052545</v>
      </c>
      <c r="F347" s="11" t="s">
        <v>22</v>
      </c>
      <c r="G347" s="78">
        <v>41231</v>
      </c>
      <c r="H347" s="16">
        <f t="shared" ca="1" si="5"/>
        <v>8</v>
      </c>
      <c r="I347" s="17" t="s">
        <v>20</v>
      </c>
      <c r="J347" s="18">
        <v>56180</v>
      </c>
      <c r="K347" s="12">
        <v>1</v>
      </c>
    </row>
    <row r="348" spans="1:11" x14ac:dyDescent="0.25">
      <c r="A348" s="11" t="s">
        <v>540</v>
      </c>
      <c r="B348" s="12" t="s">
        <v>28</v>
      </c>
      <c r="C348" s="11" t="s">
        <v>522</v>
      </c>
      <c r="D348" s="13">
        <v>317003890</v>
      </c>
      <c r="E348" s="14">
        <v>9192350434</v>
      </c>
      <c r="F348" s="11" t="s">
        <v>14</v>
      </c>
      <c r="G348" s="78">
        <v>41329</v>
      </c>
      <c r="H348" s="16">
        <f t="shared" ca="1" si="5"/>
        <v>7</v>
      </c>
      <c r="I348" s="17" t="s">
        <v>20</v>
      </c>
      <c r="J348" s="18">
        <v>93717</v>
      </c>
      <c r="K348" s="12">
        <v>2</v>
      </c>
    </row>
    <row r="349" spans="1:11" x14ac:dyDescent="0.25">
      <c r="A349" s="11" t="s">
        <v>353</v>
      </c>
      <c r="B349" s="12" t="s">
        <v>28</v>
      </c>
      <c r="C349" s="11" t="s">
        <v>220</v>
      </c>
      <c r="D349" s="13">
        <v>930004379</v>
      </c>
      <c r="E349" s="14">
        <v>2524854867</v>
      </c>
      <c r="F349" s="11" t="s">
        <v>14</v>
      </c>
      <c r="G349" s="78">
        <v>41386</v>
      </c>
      <c r="H349" s="16">
        <f t="shared" ca="1" si="5"/>
        <v>7</v>
      </c>
      <c r="I349" s="17" t="s">
        <v>20</v>
      </c>
      <c r="J349" s="18">
        <v>96512</v>
      </c>
      <c r="K349" s="12">
        <v>5</v>
      </c>
    </row>
    <row r="350" spans="1:11" x14ac:dyDescent="0.25">
      <c r="A350" s="11" t="s">
        <v>149</v>
      </c>
      <c r="B350" s="12" t="s">
        <v>28</v>
      </c>
      <c r="C350" s="11" t="s">
        <v>146</v>
      </c>
      <c r="D350" s="13">
        <v>690004765</v>
      </c>
      <c r="E350" s="14">
        <v>2525786813</v>
      </c>
      <c r="F350" s="11" t="s">
        <v>14</v>
      </c>
      <c r="G350" s="78">
        <v>41480</v>
      </c>
      <c r="H350" s="16">
        <f t="shared" ca="1" si="5"/>
        <v>7</v>
      </c>
      <c r="I350" s="17" t="s">
        <v>20</v>
      </c>
      <c r="J350" s="18">
        <v>111375</v>
      </c>
      <c r="K350" s="12">
        <v>5</v>
      </c>
    </row>
    <row r="351" spans="1:11" x14ac:dyDescent="0.25">
      <c r="A351" s="11" t="s">
        <v>57</v>
      </c>
      <c r="B351" s="12" t="s">
        <v>12</v>
      </c>
      <c r="C351" s="11" t="s">
        <v>51</v>
      </c>
      <c r="D351" s="13">
        <v>515003972</v>
      </c>
      <c r="E351" s="14">
        <v>9193539483</v>
      </c>
      <c r="F351" s="11" t="s">
        <v>14</v>
      </c>
      <c r="G351" s="78">
        <v>41531</v>
      </c>
      <c r="H351" s="16">
        <f t="shared" ca="1" si="5"/>
        <v>7</v>
      </c>
      <c r="I351" s="17" t="s">
        <v>20</v>
      </c>
      <c r="J351" s="18">
        <v>76194</v>
      </c>
      <c r="K351" s="12">
        <v>1</v>
      </c>
    </row>
    <row r="352" spans="1:11" x14ac:dyDescent="0.25">
      <c r="A352" s="11" t="s">
        <v>561</v>
      </c>
      <c r="B352" s="12" t="s">
        <v>12</v>
      </c>
      <c r="C352" s="11" t="s">
        <v>522</v>
      </c>
      <c r="D352" s="13">
        <v>217008415</v>
      </c>
      <c r="E352" s="14">
        <v>2522814530</v>
      </c>
      <c r="F352" s="11" t="s">
        <v>14</v>
      </c>
      <c r="G352" s="78">
        <v>41586</v>
      </c>
      <c r="H352" s="16">
        <f t="shared" ca="1" si="5"/>
        <v>7</v>
      </c>
      <c r="I352" s="17" t="s">
        <v>20</v>
      </c>
      <c r="J352" s="18">
        <v>30875</v>
      </c>
      <c r="K352" s="12">
        <v>3</v>
      </c>
    </row>
    <row r="353" spans="1:11" x14ac:dyDescent="0.25">
      <c r="A353" s="11" t="s">
        <v>267</v>
      </c>
      <c r="B353" s="12" t="s">
        <v>31</v>
      </c>
      <c r="C353" s="11" t="s">
        <v>220</v>
      </c>
      <c r="D353" s="13">
        <v>350004448</v>
      </c>
      <c r="E353" s="14">
        <v>9193883356</v>
      </c>
      <c r="F353" s="11" t="s">
        <v>14</v>
      </c>
      <c r="G353" s="78">
        <v>41869</v>
      </c>
      <c r="H353" s="16">
        <f t="shared" ca="1" si="5"/>
        <v>6</v>
      </c>
      <c r="I353" s="17" t="s">
        <v>20</v>
      </c>
      <c r="J353" s="18">
        <v>60642</v>
      </c>
      <c r="K353" s="12">
        <v>1</v>
      </c>
    </row>
    <row r="354" spans="1:11" x14ac:dyDescent="0.25">
      <c r="A354" s="11" t="s">
        <v>99</v>
      </c>
      <c r="B354" s="12" t="s">
        <v>12</v>
      </c>
      <c r="C354" s="11" t="s">
        <v>67</v>
      </c>
      <c r="D354" s="13">
        <v>339008339</v>
      </c>
      <c r="E354" s="14">
        <v>2527682821</v>
      </c>
      <c r="F354" s="11" t="s">
        <v>14</v>
      </c>
      <c r="G354" s="78">
        <v>41910</v>
      </c>
      <c r="H354" s="16">
        <f t="shared" ca="1" si="5"/>
        <v>6</v>
      </c>
      <c r="I354" s="17" t="s">
        <v>20</v>
      </c>
      <c r="J354" s="18">
        <v>46953</v>
      </c>
      <c r="K354" s="12">
        <v>4</v>
      </c>
    </row>
    <row r="355" spans="1:11" x14ac:dyDescent="0.25">
      <c r="A355" s="11" t="s">
        <v>683</v>
      </c>
      <c r="B355" s="12" t="s">
        <v>33</v>
      </c>
      <c r="C355" s="11" t="s">
        <v>611</v>
      </c>
      <c r="D355" s="13">
        <v>323001315</v>
      </c>
      <c r="E355" s="14">
        <v>9194479196</v>
      </c>
      <c r="F355" s="11" t="s">
        <v>14</v>
      </c>
      <c r="G355" s="78">
        <v>41987</v>
      </c>
      <c r="H355" s="16">
        <f t="shared" ca="1" si="5"/>
        <v>5</v>
      </c>
      <c r="I355" s="17" t="s">
        <v>20</v>
      </c>
      <c r="J355" s="18">
        <v>108351</v>
      </c>
      <c r="K355" s="12">
        <v>3</v>
      </c>
    </row>
    <row r="356" spans="1:11" x14ac:dyDescent="0.25">
      <c r="A356" s="11" t="s">
        <v>572</v>
      </c>
      <c r="B356" s="12" t="s">
        <v>28</v>
      </c>
      <c r="C356" s="11" t="s">
        <v>522</v>
      </c>
      <c r="D356" s="13">
        <v>978004935</v>
      </c>
      <c r="E356" s="14">
        <v>2521384592</v>
      </c>
      <c r="F356" s="11" t="s">
        <v>14</v>
      </c>
      <c r="G356" s="78">
        <v>42037</v>
      </c>
      <c r="H356" s="16">
        <f t="shared" ca="1" si="5"/>
        <v>5</v>
      </c>
      <c r="I356" s="17" t="s">
        <v>20</v>
      </c>
      <c r="J356" s="18">
        <v>62586</v>
      </c>
      <c r="K356" s="12">
        <v>5</v>
      </c>
    </row>
    <row r="357" spans="1:11" x14ac:dyDescent="0.25">
      <c r="A357" s="11" t="s">
        <v>459</v>
      </c>
      <c r="B357" s="12" t="s">
        <v>33</v>
      </c>
      <c r="C357" s="11" t="s">
        <v>460</v>
      </c>
      <c r="D357" s="13">
        <v>959008761</v>
      </c>
      <c r="E357" s="14">
        <v>9194744493</v>
      </c>
      <c r="F357" s="11" t="s">
        <v>14</v>
      </c>
      <c r="G357" s="78">
        <v>42118</v>
      </c>
      <c r="H357" s="16">
        <f t="shared" ca="1" si="5"/>
        <v>5</v>
      </c>
      <c r="I357" s="17" t="s">
        <v>20</v>
      </c>
      <c r="J357" s="18">
        <v>82985</v>
      </c>
      <c r="K357" s="12">
        <v>5</v>
      </c>
    </row>
    <row r="358" spans="1:11" x14ac:dyDescent="0.25">
      <c r="A358" s="11" t="s">
        <v>698</v>
      </c>
      <c r="B358" s="12" t="s">
        <v>19</v>
      </c>
      <c r="C358" s="11" t="s">
        <v>685</v>
      </c>
      <c r="D358" s="13">
        <v>616005292</v>
      </c>
      <c r="E358" s="14">
        <v>9192913490</v>
      </c>
      <c r="F358" s="11" t="s">
        <v>14</v>
      </c>
      <c r="G358" s="78">
        <v>42205</v>
      </c>
      <c r="H358" s="16">
        <f t="shared" ca="1" si="5"/>
        <v>5</v>
      </c>
      <c r="I358" s="17" t="s">
        <v>20</v>
      </c>
      <c r="J358" s="18">
        <v>43416</v>
      </c>
      <c r="K358" s="12">
        <v>3</v>
      </c>
    </row>
    <row r="359" spans="1:11" x14ac:dyDescent="0.25">
      <c r="A359" s="11" t="s">
        <v>390</v>
      </c>
      <c r="B359" s="12" t="s">
        <v>33</v>
      </c>
      <c r="C359" s="11" t="s">
        <v>381</v>
      </c>
      <c r="D359" s="13">
        <v>254001611</v>
      </c>
      <c r="E359" s="14">
        <v>9197803578</v>
      </c>
      <c r="F359" s="11" t="s">
        <v>14</v>
      </c>
      <c r="G359" s="78">
        <v>42252</v>
      </c>
      <c r="H359" s="16">
        <f t="shared" ca="1" si="5"/>
        <v>5</v>
      </c>
      <c r="I359" s="17" t="s">
        <v>20</v>
      </c>
      <c r="J359" s="18">
        <v>60993</v>
      </c>
      <c r="K359" s="12">
        <v>5</v>
      </c>
    </row>
    <row r="360" spans="1:11" x14ac:dyDescent="0.25">
      <c r="A360" s="11" t="s">
        <v>396</v>
      </c>
      <c r="B360" s="12" t="s">
        <v>12</v>
      </c>
      <c r="C360" s="11" t="s">
        <v>381</v>
      </c>
      <c r="D360" s="13">
        <v>917004039</v>
      </c>
      <c r="E360" s="14">
        <v>9194402150</v>
      </c>
      <c r="F360" s="11" t="s">
        <v>14</v>
      </c>
      <c r="G360" s="78">
        <v>42358</v>
      </c>
      <c r="H360" s="16">
        <f t="shared" ca="1" si="5"/>
        <v>4</v>
      </c>
      <c r="I360" s="17" t="s">
        <v>20</v>
      </c>
      <c r="J360" s="18">
        <v>95148</v>
      </c>
      <c r="K360" s="12">
        <v>4</v>
      </c>
    </row>
    <row r="361" spans="1:11" x14ac:dyDescent="0.25">
      <c r="A361" s="11" t="s">
        <v>740</v>
      </c>
      <c r="B361" s="12" t="s">
        <v>33</v>
      </c>
      <c r="C361" s="11" t="s">
        <v>685</v>
      </c>
      <c r="D361" s="13">
        <v>546006374</v>
      </c>
      <c r="E361" s="14">
        <v>9192727944</v>
      </c>
      <c r="F361" s="11" t="s">
        <v>22</v>
      </c>
      <c r="G361" s="78">
        <v>34882</v>
      </c>
      <c r="H361" s="16">
        <f t="shared" ca="1" si="5"/>
        <v>25</v>
      </c>
      <c r="I361" s="17" t="s">
        <v>37</v>
      </c>
      <c r="J361" s="18">
        <v>35350</v>
      </c>
      <c r="K361" s="12">
        <v>5</v>
      </c>
    </row>
    <row r="362" spans="1:11" x14ac:dyDescent="0.25">
      <c r="A362" s="11" t="s">
        <v>477</v>
      </c>
      <c r="B362" s="12" t="s">
        <v>31</v>
      </c>
      <c r="C362" s="11" t="s">
        <v>460</v>
      </c>
      <c r="D362" s="13">
        <v>577009513</v>
      </c>
      <c r="E362" s="14">
        <v>9193199265</v>
      </c>
      <c r="F362" s="11" t="s">
        <v>14</v>
      </c>
      <c r="G362" s="78">
        <v>34928</v>
      </c>
      <c r="H362" s="16">
        <f t="shared" ca="1" si="5"/>
        <v>25</v>
      </c>
      <c r="I362" s="17" t="s">
        <v>37</v>
      </c>
      <c r="J362" s="18">
        <v>85158</v>
      </c>
      <c r="K362" s="12">
        <v>5</v>
      </c>
    </row>
    <row r="363" spans="1:11" x14ac:dyDescent="0.25">
      <c r="A363" s="11" t="s">
        <v>496</v>
      </c>
      <c r="B363" s="12" t="s">
        <v>19</v>
      </c>
      <c r="C363" s="11" t="s">
        <v>460</v>
      </c>
      <c r="D363" s="13">
        <v>443008477</v>
      </c>
      <c r="E363" s="14">
        <v>9198624601</v>
      </c>
      <c r="F363" s="11" t="s">
        <v>14</v>
      </c>
      <c r="G363" s="78">
        <v>34951</v>
      </c>
      <c r="H363" s="16">
        <f t="shared" ca="1" si="5"/>
        <v>25</v>
      </c>
      <c r="I363" s="17" t="s">
        <v>37</v>
      </c>
      <c r="J363" s="18">
        <v>108122</v>
      </c>
      <c r="K363" s="12">
        <v>2</v>
      </c>
    </row>
    <row r="364" spans="1:11" x14ac:dyDescent="0.25">
      <c r="A364" s="11" t="s">
        <v>309</v>
      </c>
      <c r="B364" s="12" t="s">
        <v>33</v>
      </c>
      <c r="C364" s="11" t="s">
        <v>220</v>
      </c>
      <c r="D364" s="13">
        <v>356002235</v>
      </c>
      <c r="E364" s="14">
        <v>2521667727</v>
      </c>
      <c r="F364" s="11" t="s">
        <v>22</v>
      </c>
      <c r="G364" s="78">
        <v>34967</v>
      </c>
      <c r="H364" s="16">
        <f t="shared" ca="1" si="5"/>
        <v>25</v>
      </c>
      <c r="I364" s="17" t="s">
        <v>37</v>
      </c>
      <c r="J364" s="18">
        <v>63059</v>
      </c>
      <c r="K364" s="12">
        <v>3</v>
      </c>
    </row>
    <row r="365" spans="1:11" x14ac:dyDescent="0.25">
      <c r="A365" s="11" t="s">
        <v>113</v>
      </c>
      <c r="B365" s="12" t="s">
        <v>33</v>
      </c>
      <c r="C365" s="11" t="s">
        <v>67</v>
      </c>
      <c r="D365" s="13">
        <v>252006921</v>
      </c>
      <c r="E365" s="14">
        <v>2525777345</v>
      </c>
      <c r="F365" s="11" t="s">
        <v>14</v>
      </c>
      <c r="G365" s="78">
        <v>34977</v>
      </c>
      <c r="H365" s="16">
        <f t="shared" ca="1" si="5"/>
        <v>25</v>
      </c>
      <c r="I365" s="17" t="s">
        <v>37</v>
      </c>
      <c r="J365" s="18">
        <v>117828</v>
      </c>
      <c r="K365" s="12">
        <v>4</v>
      </c>
    </row>
    <row r="366" spans="1:11" x14ac:dyDescent="0.25">
      <c r="A366" s="11" t="s">
        <v>680</v>
      </c>
      <c r="B366" s="12" t="s">
        <v>12</v>
      </c>
      <c r="C366" s="11" t="s">
        <v>611</v>
      </c>
      <c r="D366" s="13">
        <v>855005948</v>
      </c>
      <c r="E366" s="14">
        <v>9196408497</v>
      </c>
      <c r="F366" s="11" t="s">
        <v>14</v>
      </c>
      <c r="G366" s="78">
        <v>35006</v>
      </c>
      <c r="H366" s="16">
        <f t="shared" ca="1" si="5"/>
        <v>25</v>
      </c>
      <c r="I366" s="17" t="s">
        <v>37</v>
      </c>
      <c r="J366" s="18">
        <v>97281</v>
      </c>
      <c r="K366" s="12">
        <v>2</v>
      </c>
    </row>
    <row r="367" spans="1:11" x14ac:dyDescent="0.25">
      <c r="A367" s="11" t="s">
        <v>710</v>
      </c>
      <c r="B367" s="12" t="s">
        <v>33</v>
      </c>
      <c r="C367" s="11" t="s">
        <v>685</v>
      </c>
      <c r="D367" s="13">
        <v>892000187</v>
      </c>
      <c r="E367" s="14">
        <v>2524877123</v>
      </c>
      <c r="F367" s="11" t="s">
        <v>14</v>
      </c>
      <c r="G367" s="78">
        <v>35070</v>
      </c>
      <c r="H367" s="16">
        <f t="shared" ca="1" si="5"/>
        <v>24</v>
      </c>
      <c r="I367" s="17" t="s">
        <v>37</v>
      </c>
      <c r="J367" s="18">
        <v>117747</v>
      </c>
      <c r="K367" s="12">
        <v>1</v>
      </c>
    </row>
    <row r="368" spans="1:11" x14ac:dyDescent="0.25">
      <c r="A368" s="11" t="s">
        <v>323</v>
      </c>
      <c r="B368" s="12" t="s">
        <v>28</v>
      </c>
      <c r="C368" s="11" t="s">
        <v>220</v>
      </c>
      <c r="D368" s="13">
        <v>468003610</v>
      </c>
      <c r="E368" s="14">
        <v>2525344270</v>
      </c>
      <c r="F368" s="11" t="s">
        <v>14</v>
      </c>
      <c r="G368" s="78">
        <v>35103</v>
      </c>
      <c r="H368" s="16">
        <f t="shared" ca="1" si="5"/>
        <v>24</v>
      </c>
      <c r="I368" s="17" t="s">
        <v>37</v>
      </c>
      <c r="J368" s="18">
        <v>93258</v>
      </c>
      <c r="K368" s="12">
        <v>3</v>
      </c>
    </row>
    <row r="369" spans="1:11" x14ac:dyDescent="0.25">
      <c r="A369" s="11" t="s">
        <v>593</v>
      </c>
      <c r="B369" s="12" t="s">
        <v>28</v>
      </c>
      <c r="C369" s="11" t="s">
        <v>522</v>
      </c>
      <c r="D369" s="13">
        <v>990003236</v>
      </c>
      <c r="E369" s="14">
        <v>9196245634</v>
      </c>
      <c r="F369" s="11" t="s">
        <v>14</v>
      </c>
      <c r="G369" s="78">
        <v>35171</v>
      </c>
      <c r="H369" s="16">
        <f t="shared" ca="1" si="5"/>
        <v>24</v>
      </c>
      <c r="I369" s="17" t="s">
        <v>37</v>
      </c>
      <c r="J369" s="18">
        <v>88938</v>
      </c>
      <c r="K369" s="12">
        <v>5</v>
      </c>
    </row>
    <row r="370" spans="1:11" x14ac:dyDescent="0.25">
      <c r="A370" s="11" t="s">
        <v>376</v>
      </c>
      <c r="B370" s="12" t="s">
        <v>33</v>
      </c>
      <c r="C370" s="11" t="s">
        <v>373</v>
      </c>
      <c r="D370" s="13">
        <v>214004804</v>
      </c>
      <c r="E370" s="14">
        <v>2528908079</v>
      </c>
      <c r="F370" s="11" t="s">
        <v>14</v>
      </c>
      <c r="G370" s="78">
        <v>35186</v>
      </c>
      <c r="H370" s="16">
        <f t="shared" ca="1" si="5"/>
        <v>24</v>
      </c>
      <c r="I370" s="17" t="s">
        <v>37</v>
      </c>
      <c r="J370" s="18">
        <v>72725</v>
      </c>
      <c r="K370" s="12">
        <v>2</v>
      </c>
    </row>
    <row r="371" spans="1:11" x14ac:dyDescent="0.25">
      <c r="A371" s="11" t="s">
        <v>264</v>
      </c>
      <c r="B371" s="12" t="s">
        <v>12</v>
      </c>
      <c r="C371" s="11" t="s">
        <v>220</v>
      </c>
      <c r="D371" s="13">
        <v>612005735</v>
      </c>
      <c r="E371" s="14">
        <v>9195228292</v>
      </c>
      <c r="F371" s="11" t="s">
        <v>14</v>
      </c>
      <c r="G371" s="78">
        <v>35244</v>
      </c>
      <c r="H371" s="16">
        <f t="shared" ca="1" si="5"/>
        <v>24</v>
      </c>
      <c r="I371" s="17" t="s">
        <v>37</v>
      </c>
      <c r="J371" s="18">
        <v>98744</v>
      </c>
      <c r="K371" s="12">
        <v>5</v>
      </c>
    </row>
    <row r="372" spans="1:11" x14ac:dyDescent="0.25">
      <c r="A372" s="11" t="s">
        <v>783</v>
      </c>
      <c r="B372" s="12" t="s">
        <v>19</v>
      </c>
      <c r="C372" s="11" t="s">
        <v>780</v>
      </c>
      <c r="D372" s="13">
        <v>443006890</v>
      </c>
      <c r="E372" s="14">
        <v>2524411859</v>
      </c>
      <c r="F372" s="11" t="s">
        <v>14</v>
      </c>
      <c r="G372" s="78">
        <v>35286</v>
      </c>
      <c r="H372" s="16">
        <f t="shared" ca="1" si="5"/>
        <v>24</v>
      </c>
      <c r="I372" s="17" t="s">
        <v>37</v>
      </c>
      <c r="J372" s="18">
        <v>57780</v>
      </c>
      <c r="K372" s="12">
        <v>5</v>
      </c>
    </row>
    <row r="373" spans="1:11" x14ac:dyDescent="0.25">
      <c r="A373" s="11" t="s">
        <v>625</v>
      </c>
      <c r="B373" s="12" t="s">
        <v>25</v>
      </c>
      <c r="C373" s="11" t="s">
        <v>611</v>
      </c>
      <c r="D373" s="13">
        <v>462001365</v>
      </c>
      <c r="E373" s="14">
        <v>2527126482</v>
      </c>
      <c r="F373" s="11" t="s">
        <v>14</v>
      </c>
      <c r="G373" s="78">
        <v>35290</v>
      </c>
      <c r="H373" s="16">
        <f t="shared" ca="1" si="5"/>
        <v>24</v>
      </c>
      <c r="I373" s="17" t="s">
        <v>37</v>
      </c>
      <c r="J373" s="18">
        <v>60899</v>
      </c>
      <c r="K373" s="12">
        <v>2</v>
      </c>
    </row>
    <row r="374" spans="1:11" x14ac:dyDescent="0.25">
      <c r="A374" s="11" t="s">
        <v>622</v>
      </c>
      <c r="B374" s="12" t="s">
        <v>19</v>
      </c>
      <c r="C374" s="11" t="s">
        <v>611</v>
      </c>
      <c r="D374" s="13">
        <v>878002154</v>
      </c>
      <c r="E374" s="14">
        <v>9191155509</v>
      </c>
      <c r="F374" s="11" t="s">
        <v>22</v>
      </c>
      <c r="G374" s="78">
        <v>35390</v>
      </c>
      <c r="H374" s="16">
        <f t="shared" ca="1" si="5"/>
        <v>24</v>
      </c>
      <c r="I374" s="17" t="s">
        <v>37</v>
      </c>
      <c r="J374" s="18">
        <v>34945</v>
      </c>
      <c r="K374" s="12">
        <v>5</v>
      </c>
    </row>
    <row r="375" spans="1:11" x14ac:dyDescent="0.25">
      <c r="A375" s="11" t="s">
        <v>423</v>
      </c>
      <c r="B375" s="12" t="s">
        <v>12</v>
      </c>
      <c r="C375" s="11" t="s">
        <v>381</v>
      </c>
      <c r="D375" s="13">
        <v>980000186</v>
      </c>
      <c r="E375" s="14">
        <v>9191517218</v>
      </c>
      <c r="F375" s="11" t="s">
        <v>22</v>
      </c>
      <c r="G375" s="78">
        <v>35420</v>
      </c>
      <c r="H375" s="16">
        <f t="shared" ca="1" si="5"/>
        <v>23</v>
      </c>
      <c r="I375" s="17" t="s">
        <v>37</v>
      </c>
      <c r="J375" s="18">
        <v>64402</v>
      </c>
      <c r="K375" s="12">
        <v>5</v>
      </c>
    </row>
    <row r="376" spans="1:11" x14ac:dyDescent="0.25">
      <c r="A376" s="11" t="s">
        <v>225</v>
      </c>
      <c r="B376" s="12" t="s">
        <v>28</v>
      </c>
      <c r="C376" s="11" t="s">
        <v>220</v>
      </c>
      <c r="D376" s="13">
        <v>854006695</v>
      </c>
      <c r="E376" s="14">
        <v>9192672603</v>
      </c>
      <c r="F376" s="11" t="s">
        <v>14</v>
      </c>
      <c r="G376" s="78">
        <v>35486</v>
      </c>
      <c r="H376" s="16">
        <f t="shared" ca="1" si="5"/>
        <v>23</v>
      </c>
      <c r="I376" s="17" t="s">
        <v>37</v>
      </c>
      <c r="J376" s="18">
        <v>35357</v>
      </c>
      <c r="K376" s="12">
        <v>5</v>
      </c>
    </row>
    <row r="377" spans="1:11" x14ac:dyDescent="0.25">
      <c r="A377" s="11" t="s">
        <v>364</v>
      </c>
      <c r="B377" s="12" t="s">
        <v>28</v>
      </c>
      <c r="C377" s="11" t="s">
        <v>220</v>
      </c>
      <c r="D377" s="13">
        <v>527005620</v>
      </c>
      <c r="E377" s="14">
        <v>2524627771</v>
      </c>
      <c r="F377" s="11" t="s">
        <v>14</v>
      </c>
      <c r="G377" s="78">
        <v>35497</v>
      </c>
      <c r="H377" s="16">
        <f t="shared" ca="1" si="5"/>
        <v>23</v>
      </c>
      <c r="I377" s="17" t="s">
        <v>37</v>
      </c>
      <c r="J377" s="18">
        <v>47655</v>
      </c>
      <c r="K377" s="12">
        <v>5</v>
      </c>
    </row>
    <row r="378" spans="1:11" x14ac:dyDescent="0.25">
      <c r="A378" s="11" t="s">
        <v>748</v>
      </c>
      <c r="B378" s="12" t="s">
        <v>25</v>
      </c>
      <c r="C378" s="11" t="s">
        <v>685</v>
      </c>
      <c r="D378" s="13">
        <v>759001070</v>
      </c>
      <c r="E378" s="14">
        <v>2525402828</v>
      </c>
      <c r="F378" s="11" t="s">
        <v>14</v>
      </c>
      <c r="G378" s="78">
        <v>35590</v>
      </c>
      <c r="H378" s="16">
        <f t="shared" ca="1" si="5"/>
        <v>23</v>
      </c>
      <c r="I378" s="17" t="s">
        <v>37</v>
      </c>
      <c r="J378" s="18">
        <v>106259</v>
      </c>
      <c r="K378" s="12">
        <v>2</v>
      </c>
    </row>
    <row r="379" spans="1:11" x14ac:dyDescent="0.25">
      <c r="A379" s="11" t="s">
        <v>178</v>
      </c>
      <c r="B379" s="12" t="s">
        <v>25</v>
      </c>
      <c r="C379" s="11" t="s">
        <v>172</v>
      </c>
      <c r="D379" s="13">
        <v>993007417</v>
      </c>
      <c r="E379" s="14">
        <v>2522338778</v>
      </c>
      <c r="F379" s="11" t="s">
        <v>14</v>
      </c>
      <c r="G379" s="78">
        <v>35604</v>
      </c>
      <c r="H379" s="16">
        <f t="shared" ca="1" si="5"/>
        <v>23</v>
      </c>
      <c r="I379" s="17" t="s">
        <v>37</v>
      </c>
      <c r="J379" s="18">
        <v>62559</v>
      </c>
      <c r="K379" s="12">
        <v>5</v>
      </c>
    </row>
    <row r="380" spans="1:11" x14ac:dyDescent="0.25">
      <c r="A380" s="11" t="s">
        <v>655</v>
      </c>
      <c r="B380" s="12" t="s">
        <v>12</v>
      </c>
      <c r="C380" s="11" t="s">
        <v>611</v>
      </c>
      <c r="D380" s="13">
        <v>512004764</v>
      </c>
      <c r="E380" s="14">
        <v>9193976775</v>
      </c>
      <c r="F380" s="11" t="s">
        <v>14</v>
      </c>
      <c r="G380" s="78">
        <v>35662</v>
      </c>
      <c r="H380" s="16">
        <f t="shared" ca="1" si="5"/>
        <v>23</v>
      </c>
      <c r="I380" s="17" t="s">
        <v>37</v>
      </c>
      <c r="J380" s="18">
        <v>52650</v>
      </c>
      <c r="K380" s="12">
        <v>3</v>
      </c>
    </row>
    <row r="381" spans="1:11" x14ac:dyDescent="0.25">
      <c r="A381" s="11" t="s">
        <v>427</v>
      </c>
      <c r="B381" s="12" t="s">
        <v>19</v>
      </c>
      <c r="C381" s="11" t="s">
        <v>381</v>
      </c>
      <c r="D381" s="13">
        <v>506005137</v>
      </c>
      <c r="E381" s="14">
        <v>9193613417</v>
      </c>
      <c r="F381" s="11" t="s">
        <v>14</v>
      </c>
      <c r="G381" s="78">
        <v>35665</v>
      </c>
      <c r="H381" s="16">
        <f t="shared" ca="1" si="5"/>
        <v>23</v>
      </c>
      <c r="I381" s="17" t="s">
        <v>37</v>
      </c>
      <c r="J381" s="18">
        <v>59603</v>
      </c>
      <c r="K381" s="12">
        <v>4</v>
      </c>
    </row>
    <row r="382" spans="1:11" x14ac:dyDescent="0.25">
      <c r="A382" s="11" t="s">
        <v>159</v>
      </c>
      <c r="B382" s="12" t="s">
        <v>33</v>
      </c>
      <c r="C382" s="11" t="s">
        <v>146</v>
      </c>
      <c r="D382" s="13">
        <v>694000128</v>
      </c>
      <c r="E382" s="14">
        <v>9197111802</v>
      </c>
      <c r="F382" s="11" t="s">
        <v>14</v>
      </c>
      <c r="G382" s="78">
        <v>35674</v>
      </c>
      <c r="H382" s="16">
        <f t="shared" ca="1" si="5"/>
        <v>23</v>
      </c>
      <c r="I382" s="17" t="s">
        <v>37</v>
      </c>
      <c r="J382" s="18">
        <v>82796</v>
      </c>
      <c r="K382" s="12">
        <v>1</v>
      </c>
    </row>
    <row r="383" spans="1:11" x14ac:dyDescent="0.25">
      <c r="A383" s="11" t="s">
        <v>233</v>
      </c>
      <c r="B383" s="12" t="s">
        <v>31</v>
      </c>
      <c r="C383" s="11" t="s">
        <v>220</v>
      </c>
      <c r="D383" s="13">
        <v>487000878</v>
      </c>
      <c r="E383" s="14">
        <v>9194555389</v>
      </c>
      <c r="F383" s="11" t="s">
        <v>14</v>
      </c>
      <c r="G383" s="78">
        <v>35733</v>
      </c>
      <c r="H383" s="16">
        <f t="shared" ca="1" si="5"/>
        <v>23</v>
      </c>
      <c r="I383" s="17" t="s">
        <v>37</v>
      </c>
      <c r="J383" s="18">
        <v>31496</v>
      </c>
      <c r="K383" s="12">
        <v>4</v>
      </c>
    </row>
    <row r="384" spans="1:11" x14ac:dyDescent="0.25">
      <c r="A384" s="11" t="s">
        <v>293</v>
      </c>
      <c r="B384" s="12" t="s">
        <v>28</v>
      </c>
      <c r="C384" s="11" t="s">
        <v>220</v>
      </c>
      <c r="D384" s="13">
        <v>984000981</v>
      </c>
      <c r="E384" s="14">
        <v>2528155179</v>
      </c>
      <c r="F384" s="11" t="s">
        <v>22</v>
      </c>
      <c r="G384" s="78">
        <v>35733</v>
      </c>
      <c r="H384" s="16">
        <f t="shared" ca="1" si="5"/>
        <v>23</v>
      </c>
      <c r="I384" s="17" t="s">
        <v>37</v>
      </c>
      <c r="J384" s="18">
        <v>65057</v>
      </c>
      <c r="K384" s="12">
        <v>1</v>
      </c>
    </row>
    <row r="385" spans="1:11" x14ac:dyDescent="0.25">
      <c r="A385" s="11" t="s">
        <v>413</v>
      </c>
      <c r="B385" s="12" t="s">
        <v>28</v>
      </c>
      <c r="C385" s="11" t="s">
        <v>381</v>
      </c>
      <c r="D385" s="13">
        <v>796005092</v>
      </c>
      <c r="E385" s="14">
        <v>2527469217</v>
      </c>
      <c r="F385" s="11" t="s">
        <v>14</v>
      </c>
      <c r="G385" s="78">
        <v>35761</v>
      </c>
      <c r="H385" s="16">
        <f t="shared" ca="1" si="5"/>
        <v>23</v>
      </c>
      <c r="I385" s="17" t="s">
        <v>37</v>
      </c>
      <c r="J385" s="18">
        <v>58671</v>
      </c>
      <c r="K385" s="12">
        <v>5</v>
      </c>
    </row>
    <row r="386" spans="1:11" x14ac:dyDescent="0.25">
      <c r="A386" s="11" t="s">
        <v>424</v>
      </c>
      <c r="B386" s="12" t="s">
        <v>12</v>
      </c>
      <c r="C386" s="11" t="s">
        <v>381</v>
      </c>
      <c r="D386" s="13">
        <v>895008697</v>
      </c>
      <c r="E386" s="14">
        <v>2523383207</v>
      </c>
      <c r="F386" s="11" t="s">
        <v>14</v>
      </c>
      <c r="G386" s="78">
        <v>35763</v>
      </c>
      <c r="H386" s="16">
        <f t="shared" ref="H386:H449" ca="1" si="6">DATEDIF(G386,TODAY(),"Y")</f>
        <v>23</v>
      </c>
      <c r="I386" s="17" t="s">
        <v>37</v>
      </c>
      <c r="J386" s="18">
        <v>64274</v>
      </c>
      <c r="K386" s="12">
        <v>4</v>
      </c>
    </row>
    <row r="387" spans="1:11" x14ac:dyDescent="0.25">
      <c r="A387" s="11" t="s">
        <v>278</v>
      </c>
      <c r="B387" s="12" t="s">
        <v>33</v>
      </c>
      <c r="C387" s="11" t="s">
        <v>220</v>
      </c>
      <c r="D387" s="13">
        <v>618005019</v>
      </c>
      <c r="E387" s="14">
        <v>9193695179</v>
      </c>
      <c r="F387" s="11" t="s">
        <v>14</v>
      </c>
      <c r="G387" s="78">
        <v>35812</v>
      </c>
      <c r="H387" s="16">
        <f t="shared" ca="1" si="6"/>
        <v>22</v>
      </c>
      <c r="I387" s="17" t="s">
        <v>37</v>
      </c>
      <c r="J387" s="18">
        <v>121149</v>
      </c>
      <c r="K387" s="12">
        <v>5</v>
      </c>
    </row>
    <row r="388" spans="1:11" x14ac:dyDescent="0.25">
      <c r="A388" s="11" t="s">
        <v>657</v>
      </c>
      <c r="B388" s="12" t="s">
        <v>12</v>
      </c>
      <c r="C388" s="11" t="s">
        <v>611</v>
      </c>
      <c r="D388" s="13">
        <v>288001910</v>
      </c>
      <c r="E388" s="14">
        <v>2522842668</v>
      </c>
      <c r="F388" s="11" t="s">
        <v>14</v>
      </c>
      <c r="G388" s="78">
        <v>35870</v>
      </c>
      <c r="H388" s="16">
        <f t="shared" ca="1" si="6"/>
        <v>22</v>
      </c>
      <c r="I388" s="17" t="s">
        <v>37</v>
      </c>
      <c r="J388" s="18">
        <v>90477</v>
      </c>
      <c r="K388" s="12">
        <v>1</v>
      </c>
    </row>
    <row r="389" spans="1:11" x14ac:dyDescent="0.25">
      <c r="A389" s="11" t="s">
        <v>239</v>
      </c>
      <c r="B389" s="12" t="s">
        <v>28</v>
      </c>
      <c r="C389" s="11" t="s">
        <v>220</v>
      </c>
      <c r="D389" s="13">
        <v>775007609</v>
      </c>
      <c r="E389" s="14">
        <v>9191591006</v>
      </c>
      <c r="F389" s="11" t="s">
        <v>14</v>
      </c>
      <c r="G389" s="78">
        <v>35953</v>
      </c>
      <c r="H389" s="16">
        <f t="shared" ca="1" si="6"/>
        <v>22</v>
      </c>
      <c r="I389" s="17" t="s">
        <v>37</v>
      </c>
      <c r="J389" s="18">
        <v>33359</v>
      </c>
      <c r="K389" s="12">
        <v>2</v>
      </c>
    </row>
    <row r="390" spans="1:11" x14ac:dyDescent="0.25">
      <c r="A390" s="11" t="s">
        <v>58</v>
      </c>
      <c r="B390" s="12" t="s">
        <v>12</v>
      </c>
      <c r="C390" s="11" t="s">
        <v>51</v>
      </c>
      <c r="D390" s="13">
        <v>278001222</v>
      </c>
      <c r="E390" s="14">
        <v>9196699611</v>
      </c>
      <c r="F390" s="11" t="s">
        <v>14</v>
      </c>
      <c r="G390" s="78">
        <v>35997</v>
      </c>
      <c r="H390" s="16">
        <f t="shared" ca="1" si="6"/>
        <v>22</v>
      </c>
      <c r="I390" s="17" t="s">
        <v>37</v>
      </c>
      <c r="J390" s="18">
        <v>45414</v>
      </c>
      <c r="K390" s="12">
        <v>3</v>
      </c>
    </row>
    <row r="391" spans="1:11" x14ac:dyDescent="0.25">
      <c r="A391" s="11" t="s">
        <v>520</v>
      </c>
      <c r="B391" s="12" t="s">
        <v>12</v>
      </c>
      <c r="C391" s="11" t="s">
        <v>505</v>
      </c>
      <c r="D391" s="13">
        <v>360004659</v>
      </c>
      <c r="E391" s="14">
        <v>2523766803</v>
      </c>
      <c r="F391" s="11" t="s">
        <v>14</v>
      </c>
      <c r="G391" s="78">
        <v>36486</v>
      </c>
      <c r="H391" s="16">
        <f t="shared" ca="1" si="6"/>
        <v>21</v>
      </c>
      <c r="I391" s="17" t="s">
        <v>37</v>
      </c>
      <c r="J391" s="18">
        <v>60237</v>
      </c>
      <c r="K391" s="12">
        <v>5</v>
      </c>
    </row>
    <row r="392" spans="1:11" x14ac:dyDescent="0.25">
      <c r="A392" s="11" t="s">
        <v>411</v>
      </c>
      <c r="B392" s="12" t="s">
        <v>31</v>
      </c>
      <c r="C392" s="11" t="s">
        <v>381</v>
      </c>
      <c r="D392" s="13">
        <v>357001517</v>
      </c>
      <c r="E392" s="14">
        <v>2527660273</v>
      </c>
      <c r="F392" s="11" t="s">
        <v>22</v>
      </c>
      <c r="G392" s="78">
        <v>36524</v>
      </c>
      <c r="H392" s="16">
        <f t="shared" ca="1" si="6"/>
        <v>20</v>
      </c>
      <c r="I392" s="17" t="s">
        <v>37</v>
      </c>
      <c r="J392" s="18">
        <v>36167</v>
      </c>
      <c r="K392" s="12">
        <v>2</v>
      </c>
    </row>
    <row r="393" spans="1:11" x14ac:dyDescent="0.25">
      <c r="A393" s="11" t="s">
        <v>651</v>
      </c>
      <c r="B393" s="12" t="s">
        <v>12</v>
      </c>
      <c r="C393" s="11" t="s">
        <v>611</v>
      </c>
      <c r="D393" s="13">
        <v>291004360</v>
      </c>
      <c r="E393" s="14">
        <v>2524563177</v>
      </c>
      <c r="F393" s="11" t="s">
        <v>14</v>
      </c>
      <c r="G393" s="78">
        <v>36665</v>
      </c>
      <c r="H393" s="16">
        <f t="shared" ca="1" si="6"/>
        <v>20</v>
      </c>
      <c r="I393" s="17" t="s">
        <v>37</v>
      </c>
      <c r="J393" s="18">
        <v>90999</v>
      </c>
      <c r="K393" s="12">
        <v>5</v>
      </c>
    </row>
    <row r="394" spans="1:11" x14ac:dyDescent="0.25">
      <c r="A394" s="11" t="s">
        <v>589</v>
      </c>
      <c r="B394" s="12" t="s">
        <v>33</v>
      </c>
      <c r="C394" s="11" t="s">
        <v>522</v>
      </c>
      <c r="D394" s="13">
        <v>115004531</v>
      </c>
      <c r="E394" s="14">
        <v>2522636321</v>
      </c>
      <c r="F394" s="11" t="s">
        <v>22</v>
      </c>
      <c r="G394" s="78">
        <v>36731</v>
      </c>
      <c r="H394" s="16">
        <f t="shared" ca="1" si="6"/>
        <v>20</v>
      </c>
      <c r="I394" s="17" t="s">
        <v>37</v>
      </c>
      <c r="J394" s="18">
        <v>44415</v>
      </c>
      <c r="K394" s="12">
        <v>2</v>
      </c>
    </row>
    <row r="395" spans="1:11" x14ac:dyDescent="0.25">
      <c r="A395" s="11" t="s">
        <v>214</v>
      </c>
      <c r="B395" s="12" t="s">
        <v>31</v>
      </c>
      <c r="C395" s="11" t="s">
        <v>211</v>
      </c>
      <c r="D395" s="13">
        <v>746007232</v>
      </c>
      <c r="E395" s="14">
        <v>9196681578</v>
      </c>
      <c r="F395" s="11" t="s">
        <v>17</v>
      </c>
      <c r="G395" s="78">
        <v>36878</v>
      </c>
      <c r="H395" s="16">
        <f t="shared" ca="1" si="6"/>
        <v>19</v>
      </c>
      <c r="I395" s="17" t="s">
        <v>37</v>
      </c>
      <c r="J395" s="18">
        <v>93704</v>
      </c>
      <c r="K395" s="12">
        <v>4</v>
      </c>
    </row>
    <row r="396" spans="1:11" x14ac:dyDescent="0.25">
      <c r="A396" s="11" t="s">
        <v>192</v>
      </c>
      <c r="B396" s="12" t="s">
        <v>28</v>
      </c>
      <c r="C396" s="11" t="s">
        <v>172</v>
      </c>
      <c r="D396" s="13">
        <v>571001715</v>
      </c>
      <c r="E396" s="14">
        <v>2527102355</v>
      </c>
      <c r="F396" s="11" t="s">
        <v>14</v>
      </c>
      <c r="G396" s="78">
        <v>36903</v>
      </c>
      <c r="H396" s="16">
        <f t="shared" ca="1" si="6"/>
        <v>19</v>
      </c>
      <c r="I396" s="17" t="s">
        <v>37</v>
      </c>
      <c r="J396" s="18">
        <v>76775</v>
      </c>
      <c r="K396" s="12">
        <v>1</v>
      </c>
    </row>
    <row r="397" spans="1:11" x14ac:dyDescent="0.25">
      <c r="A397" s="11" t="s">
        <v>626</v>
      </c>
      <c r="B397" s="12" t="s">
        <v>28</v>
      </c>
      <c r="C397" s="11" t="s">
        <v>611</v>
      </c>
      <c r="D397" s="13">
        <v>404009373</v>
      </c>
      <c r="E397" s="14">
        <v>9198407416</v>
      </c>
      <c r="F397" s="11" t="s">
        <v>14</v>
      </c>
      <c r="G397" s="78">
        <v>36930</v>
      </c>
      <c r="H397" s="16">
        <f t="shared" ca="1" si="6"/>
        <v>19</v>
      </c>
      <c r="I397" s="17" t="s">
        <v>37</v>
      </c>
      <c r="J397" s="18">
        <v>90212</v>
      </c>
      <c r="K397" s="12">
        <v>2</v>
      </c>
    </row>
    <row r="398" spans="1:11" x14ac:dyDescent="0.25">
      <c r="A398" s="11" t="s">
        <v>76</v>
      </c>
      <c r="B398" s="12" t="s">
        <v>33</v>
      </c>
      <c r="C398" s="11" t="s">
        <v>67</v>
      </c>
      <c r="D398" s="13">
        <v>951006517</v>
      </c>
      <c r="E398" s="14">
        <v>2524936058</v>
      </c>
      <c r="F398" s="11" t="s">
        <v>14</v>
      </c>
      <c r="G398" s="78">
        <v>36969</v>
      </c>
      <c r="H398" s="16">
        <f t="shared" ca="1" si="6"/>
        <v>19</v>
      </c>
      <c r="I398" s="17" t="s">
        <v>37</v>
      </c>
      <c r="J398" s="18">
        <v>96755</v>
      </c>
      <c r="K398" s="12">
        <v>4</v>
      </c>
    </row>
    <row r="399" spans="1:11" x14ac:dyDescent="0.25">
      <c r="A399" s="11" t="s">
        <v>213</v>
      </c>
      <c r="B399" s="12" t="s">
        <v>28</v>
      </c>
      <c r="C399" s="11" t="s">
        <v>211</v>
      </c>
      <c r="D399" s="13">
        <v>351008538</v>
      </c>
      <c r="E399" s="14">
        <v>2525610944</v>
      </c>
      <c r="F399" s="11" t="s">
        <v>26</v>
      </c>
      <c r="G399" s="78">
        <v>36973</v>
      </c>
      <c r="H399" s="16">
        <f t="shared" ca="1" si="6"/>
        <v>19</v>
      </c>
      <c r="I399" s="17" t="s">
        <v>37</v>
      </c>
      <c r="J399" s="18">
        <v>83511</v>
      </c>
      <c r="K399" s="12">
        <v>5</v>
      </c>
    </row>
    <row r="400" spans="1:11" x14ac:dyDescent="0.25">
      <c r="A400" s="11" t="s">
        <v>302</v>
      </c>
      <c r="B400" s="12" t="s">
        <v>33</v>
      </c>
      <c r="C400" s="11" t="s">
        <v>220</v>
      </c>
      <c r="D400" s="13">
        <v>594000949</v>
      </c>
      <c r="E400" s="14">
        <v>9192375580</v>
      </c>
      <c r="F400" s="11" t="s">
        <v>22</v>
      </c>
      <c r="G400" s="78">
        <v>37064</v>
      </c>
      <c r="H400" s="16">
        <f t="shared" ca="1" si="6"/>
        <v>19</v>
      </c>
      <c r="I400" s="17" t="s">
        <v>37</v>
      </c>
      <c r="J400" s="18">
        <v>23315</v>
      </c>
      <c r="K400" s="12">
        <v>5</v>
      </c>
    </row>
    <row r="401" spans="1:11" x14ac:dyDescent="0.25">
      <c r="A401" s="11" t="s">
        <v>143</v>
      </c>
      <c r="B401" s="12" t="s">
        <v>28</v>
      </c>
      <c r="C401" s="11" t="s">
        <v>136</v>
      </c>
      <c r="D401" s="13">
        <v>324002113</v>
      </c>
      <c r="E401" s="14">
        <v>9198824849</v>
      </c>
      <c r="F401" s="11" t="s">
        <v>22</v>
      </c>
      <c r="G401" s="78">
        <v>37066</v>
      </c>
      <c r="H401" s="16">
        <f t="shared" ca="1" si="6"/>
        <v>19</v>
      </c>
      <c r="I401" s="17" t="s">
        <v>37</v>
      </c>
      <c r="J401" s="18">
        <v>38644</v>
      </c>
      <c r="K401" s="12">
        <v>1</v>
      </c>
    </row>
    <row r="402" spans="1:11" x14ac:dyDescent="0.25">
      <c r="A402" s="11" t="s">
        <v>546</v>
      </c>
      <c r="B402" s="12" t="s">
        <v>12</v>
      </c>
      <c r="C402" s="11" t="s">
        <v>522</v>
      </c>
      <c r="D402" s="13">
        <v>160004934</v>
      </c>
      <c r="E402" s="14">
        <v>9191191599</v>
      </c>
      <c r="F402" s="11" t="s">
        <v>22</v>
      </c>
      <c r="G402" s="78">
        <v>37113</v>
      </c>
      <c r="H402" s="16">
        <f t="shared" ca="1" si="6"/>
        <v>19</v>
      </c>
      <c r="I402" s="17" t="s">
        <v>37</v>
      </c>
      <c r="J402" s="18">
        <v>14445</v>
      </c>
      <c r="K402" s="12">
        <v>4</v>
      </c>
    </row>
    <row r="403" spans="1:11" x14ac:dyDescent="0.25">
      <c r="A403" s="11" t="s">
        <v>517</v>
      </c>
      <c r="B403" s="12" t="s">
        <v>28</v>
      </c>
      <c r="C403" s="11" t="s">
        <v>505</v>
      </c>
      <c r="D403" s="13">
        <v>904000184</v>
      </c>
      <c r="E403" s="14">
        <v>9191876990</v>
      </c>
      <c r="F403" s="11" t="s">
        <v>14</v>
      </c>
      <c r="G403" s="78">
        <v>37157</v>
      </c>
      <c r="H403" s="16">
        <f t="shared" ca="1" si="6"/>
        <v>19</v>
      </c>
      <c r="I403" s="17" t="s">
        <v>37</v>
      </c>
      <c r="J403" s="18">
        <v>104922</v>
      </c>
      <c r="K403" s="12">
        <v>3</v>
      </c>
    </row>
    <row r="404" spans="1:11" x14ac:dyDescent="0.25">
      <c r="A404" s="11" t="s">
        <v>191</v>
      </c>
      <c r="B404" s="12" t="s">
        <v>33</v>
      </c>
      <c r="C404" s="11" t="s">
        <v>172</v>
      </c>
      <c r="D404" s="13">
        <v>659006304</v>
      </c>
      <c r="E404" s="14">
        <v>9195876028</v>
      </c>
      <c r="F404" s="11" t="s">
        <v>14</v>
      </c>
      <c r="G404" s="78">
        <v>37163</v>
      </c>
      <c r="H404" s="16">
        <f t="shared" ca="1" si="6"/>
        <v>19</v>
      </c>
      <c r="I404" s="17" t="s">
        <v>37</v>
      </c>
      <c r="J404" s="18">
        <v>50963</v>
      </c>
      <c r="K404" s="12">
        <v>5</v>
      </c>
    </row>
    <row r="405" spans="1:11" x14ac:dyDescent="0.25">
      <c r="A405" s="11" t="s">
        <v>429</v>
      </c>
      <c r="B405" s="12" t="s">
        <v>28</v>
      </c>
      <c r="C405" s="11" t="s">
        <v>381</v>
      </c>
      <c r="D405" s="13">
        <v>247006371</v>
      </c>
      <c r="E405" s="14">
        <v>9195299873</v>
      </c>
      <c r="F405" s="11" t="s">
        <v>22</v>
      </c>
      <c r="G405" s="78">
        <v>37165</v>
      </c>
      <c r="H405" s="16">
        <f t="shared" ca="1" si="6"/>
        <v>19</v>
      </c>
      <c r="I405" s="17" t="s">
        <v>37</v>
      </c>
      <c r="J405" s="18">
        <v>27054</v>
      </c>
      <c r="K405" s="12">
        <v>3</v>
      </c>
    </row>
    <row r="406" spans="1:11" x14ac:dyDescent="0.25">
      <c r="A406" s="11" t="s">
        <v>247</v>
      </c>
      <c r="B406" s="12" t="s">
        <v>33</v>
      </c>
      <c r="C406" s="11" t="s">
        <v>220</v>
      </c>
      <c r="D406" s="13">
        <v>565002209</v>
      </c>
      <c r="E406" s="14">
        <v>2522889972</v>
      </c>
      <c r="F406" s="11" t="s">
        <v>14</v>
      </c>
      <c r="G406" s="78">
        <v>37179</v>
      </c>
      <c r="H406" s="16">
        <f t="shared" ca="1" si="6"/>
        <v>19</v>
      </c>
      <c r="I406" s="17" t="s">
        <v>37</v>
      </c>
      <c r="J406" s="18">
        <v>90518</v>
      </c>
      <c r="K406" s="12">
        <v>4</v>
      </c>
    </row>
    <row r="407" spans="1:11" x14ac:dyDescent="0.25">
      <c r="A407" s="11" t="s">
        <v>167</v>
      </c>
      <c r="B407" s="12" t="s">
        <v>12</v>
      </c>
      <c r="C407" s="11" t="s">
        <v>166</v>
      </c>
      <c r="D407" s="13">
        <v>885003638</v>
      </c>
      <c r="E407" s="14">
        <v>9196188082</v>
      </c>
      <c r="F407" s="11" t="s">
        <v>14</v>
      </c>
      <c r="G407" s="78">
        <v>37235</v>
      </c>
      <c r="H407" s="16">
        <f t="shared" ca="1" si="6"/>
        <v>18</v>
      </c>
      <c r="I407" s="17" t="s">
        <v>37</v>
      </c>
      <c r="J407" s="18">
        <v>101331</v>
      </c>
      <c r="K407" s="12">
        <v>5</v>
      </c>
    </row>
    <row r="408" spans="1:11" x14ac:dyDescent="0.25">
      <c r="A408" s="11" t="s">
        <v>330</v>
      </c>
      <c r="B408" s="12" t="s">
        <v>19</v>
      </c>
      <c r="C408" s="11" t="s">
        <v>220</v>
      </c>
      <c r="D408" s="13">
        <v>135005371</v>
      </c>
      <c r="E408" s="14">
        <v>9195592950</v>
      </c>
      <c r="F408" s="11" t="s">
        <v>14</v>
      </c>
      <c r="G408" s="78">
        <v>37274</v>
      </c>
      <c r="H408" s="16">
        <f t="shared" ca="1" si="6"/>
        <v>18</v>
      </c>
      <c r="I408" s="17" t="s">
        <v>37</v>
      </c>
      <c r="J408" s="18">
        <v>41742</v>
      </c>
      <c r="K408" s="12">
        <v>5</v>
      </c>
    </row>
    <row r="409" spans="1:11" x14ac:dyDescent="0.25">
      <c r="A409" s="11" t="s">
        <v>318</v>
      </c>
      <c r="B409" s="12" t="s">
        <v>31</v>
      </c>
      <c r="C409" s="11" t="s">
        <v>220</v>
      </c>
      <c r="D409" s="13">
        <v>312009803</v>
      </c>
      <c r="E409" s="14">
        <v>9197961953</v>
      </c>
      <c r="F409" s="11" t="s">
        <v>14</v>
      </c>
      <c r="G409" s="78">
        <v>37302</v>
      </c>
      <c r="H409" s="16">
        <f t="shared" ca="1" si="6"/>
        <v>18</v>
      </c>
      <c r="I409" s="17" t="s">
        <v>37</v>
      </c>
      <c r="J409" s="18">
        <v>34169</v>
      </c>
      <c r="K409" s="12">
        <v>4</v>
      </c>
    </row>
    <row r="410" spans="1:11" x14ac:dyDescent="0.25">
      <c r="A410" s="11" t="s">
        <v>235</v>
      </c>
      <c r="B410" s="12" t="s">
        <v>28</v>
      </c>
      <c r="C410" s="11" t="s">
        <v>220</v>
      </c>
      <c r="D410" s="13">
        <v>380003169</v>
      </c>
      <c r="E410" s="14">
        <v>9194743535</v>
      </c>
      <c r="F410" s="11" t="s">
        <v>14</v>
      </c>
      <c r="G410" s="78">
        <v>37331</v>
      </c>
      <c r="H410" s="16">
        <f t="shared" ca="1" si="6"/>
        <v>18</v>
      </c>
      <c r="I410" s="17" t="s">
        <v>37</v>
      </c>
      <c r="J410" s="18">
        <v>110673</v>
      </c>
      <c r="K410" s="12">
        <v>2</v>
      </c>
    </row>
    <row r="411" spans="1:11" x14ac:dyDescent="0.25">
      <c r="A411" s="11" t="s">
        <v>637</v>
      </c>
      <c r="B411" s="12" t="s">
        <v>33</v>
      </c>
      <c r="C411" s="11" t="s">
        <v>611</v>
      </c>
      <c r="D411" s="13">
        <v>984001714</v>
      </c>
      <c r="E411" s="14">
        <v>9196973131</v>
      </c>
      <c r="F411" s="11" t="s">
        <v>14</v>
      </c>
      <c r="G411" s="78">
        <v>37348</v>
      </c>
      <c r="H411" s="16">
        <f t="shared" ca="1" si="6"/>
        <v>18</v>
      </c>
      <c r="I411" s="17" t="s">
        <v>37</v>
      </c>
      <c r="J411" s="18">
        <v>46346</v>
      </c>
      <c r="K411" s="12">
        <v>3</v>
      </c>
    </row>
    <row r="412" spans="1:11" x14ac:dyDescent="0.25">
      <c r="A412" s="11" t="s">
        <v>741</v>
      </c>
      <c r="B412" s="12" t="s">
        <v>33</v>
      </c>
      <c r="C412" s="11" t="s">
        <v>685</v>
      </c>
      <c r="D412" s="13">
        <v>380004349</v>
      </c>
      <c r="E412" s="14">
        <v>2526129939</v>
      </c>
      <c r="F412" s="11" t="s">
        <v>14</v>
      </c>
      <c r="G412" s="78">
        <v>37373</v>
      </c>
      <c r="H412" s="16">
        <f t="shared" ca="1" si="6"/>
        <v>18</v>
      </c>
      <c r="I412" s="17" t="s">
        <v>37</v>
      </c>
      <c r="J412" s="18">
        <v>47871</v>
      </c>
      <c r="K412" s="12">
        <v>1</v>
      </c>
    </row>
    <row r="413" spans="1:11" x14ac:dyDescent="0.25">
      <c r="A413" s="11" t="s">
        <v>148</v>
      </c>
      <c r="B413" s="12" t="s">
        <v>12</v>
      </c>
      <c r="C413" s="11" t="s">
        <v>146</v>
      </c>
      <c r="D413" s="13">
        <v>719007584</v>
      </c>
      <c r="E413" s="14">
        <v>9191653055</v>
      </c>
      <c r="F413" s="11" t="s">
        <v>14</v>
      </c>
      <c r="G413" s="78">
        <v>37375</v>
      </c>
      <c r="H413" s="16">
        <f t="shared" ca="1" si="6"/>
        <v>18</v>
      </c>
      <c r="I413" s="17" t="s">
        <v>37</v>
      </c>
      <c r="J413" s="18">
        <v>50787</v>
      </c>
      <c r="K413" s="12">
        <v>5</v>
      </c>
    </row>
    <row r="414" spans="1:11" x14ac:dyDescent="0.25">
      <c r="A414" s="11" t="s">
        <v>266</v>
      </c>
      <c r="B414" s="12" t="s">
        <v>33</v>
      </c>
      <c r="C414" s="11" t="s">
        <v>220</v>
      </c>
      <c r="D414" s="13">
        <v>482007373</v>
      </c>
      <c r="E414" s="14">
        <v>9198413271</v>
      </c>
      <c r="F414" s="11" t="s">
        <v>14</v>
      </c>
      <c r="G414" s="78">
        <v>37451</v>
      </c>
      <c r="H414" s="16">
        <f t="shared" ca="1" si="6"/>
        <v>18</v>
      </c>
      <c r="I414" s="17" t="s">
        <v>37</v>
      </c>
      <c r="J414" s="18">
        <v>43727</v>
      </c>
      <c r="K414" s="12">
        <v>2</v>
      </c>
    </row>
    <row r="415" spans="1:11" x14ac:dyDescent="0.25">
      <c r="A415" s="11" t="s">
        <v>490</v>
      </c>
      <c r="B415" s="12" t="s">
        <v>28</v>
      </c>
      <c r="C415" s="11" t="s">
        <v>460</v>
      </c>
      <c r="D415" s="13">
        <v>972006665</v>
      </c>
      <c r="E415" s="14">
        <v>2526007063</v>
      </c>
      <c r="F415" s="11" t="s">
        <v>14</v>
      </c>
      <c r="G415" s="78">
        <v>37457</v>
      </c>
      <c r="H415" s="16">
        <f t="shared" ca="1" si="6"/>
        <v>18</v>
      </c>
      <c r="I415" s="17" t="s">
        <v>37</v>
      </c>
      <c r="J415" s="18">
        <v>116370</v>
      </c>
      <c r="K415" s="12">
        <v>3</v>
      </c>
    </row>
    <row r="416" spans="1:11" x14ac:dyDescent="0.25">
      <c r="A416" s="11" t="s">
        <v>772</v>
      </c>
      <c r="B416" s="12" t="s">
        <v>19</v>
      </c>
      <c r="C416" s="11" t="s">
        <v>685</v>
      </c>
      <c r="D416" s="13">
        <v>929004686</v>
      </c>
      <c r="E416" s="14">
        <v>9194483888</v>
      </c>
      <c r="F416" s="11" t="s">
        <v>14</v>
      </c>
      <c r="G416" s="78">
        <v>37466</v>
      </c>
      <c r="H416" s="16">
        <f t="shared" ca="1" si="6"/>
        <v>18</v>
      </c>
      <c r="I416" s="17" t="s">
        <v>37</v>
      </c>
      <c r="J416" s="18">
        <v>95486</v>
      </c>
      <c r="K416" s="12">
        <v>1</v>
      </c>
    </row>
    <row r="417" spans="1:11" x14ac:dyDescent="0.25">
      <c r="A417" s="11" t="s">
        <v>647</v>
      </c>
      <c r="B417" s="12" t="s">
        <v>33</v>
      </c>
      <c r="C417" s="11" t="s">
        <v>611</v>
      </c>
      <c r="D417" s="13">
        <v>331001341</v>
      </c>
      <c r="E417" s="14">
        <v>2528678875</v>
      </c>
      <c r="F417" s="11" t="s">
        <v>14</v>
      </c>
      <c r="G417" s="78">
        <v>37487</v>
      </c>
      <c r="H417" s="16">
        <f t="shared" ca="1" si="6"/>
        <v>18</v>
      </c>
      <c r="I417" s="17" t="s">
        <v>37</v>
      </c>
      <c r="J417" s="18">
        <v>94878</v>
      </c>
      <c r="K417" s="12">
        <v>3</v>
      </c>
    </row>
    <row r="418" spans="1:11" x14ac:dyDescent="0.25">
      <c r="A418" s="11" t="s">
        <v>444</v>
      </c>
      <c r="B418" s="12" t="s">
        <v>28</v>
      </c>
      <c r="C418" s="11" t="s">
        <v>433</v>
      </c>
      <c r="D418" s="13">
        <v>332002868</v>
      </c>
      <c r="E418" s="14">
        <v>9196109756</v>
      </c>
      <c r="F418" s="11" t="s">
        <v>14</v>
      </c>
      <c r="G418" s="78">
        <v>37521</v>
      </c>
      <c r="H418" s="16">
        <f t="shared" ca="1" si="6"/>
        <v>18</v>
      </c>
      <c r="I418" s="17" t="s">
        <v>37</v>
      </c>
      <c r="J418" s="18">
        <v>31752</v>
      </c>
      <c r="K418" s="12">
        <v>2</v>
      </c>
    </row>
    <row r="419" spans="1:11" x14ac:dyDescent="0.25">
      <c r="A419" s="11" t="s">
        <v>230</v>
      </c>
      <c r="B419" s="12" t="s">
        <v>28</v>
      </c>
      <c r="C419" s="11" t="s">
        <v>220</v>
      </c>
      <c r="D419" s="13">
        <v>505006230</v>
      </c>
      <c r="E419" s="14">
        <v>9198038161</v>
      </c>
      <c r="F419" s="11" t="s">
        <v>14</v>
      </c>
      <c r="G419" s="78">
        <v>37613</v>
      </c>
      <c r="H419" s="16">
        <f t="shared" ca="1" si="6"/>
        <v>17</v>
      </c>
      <c r="I419" s="17" t="s">
        <v>37</v>
      </c>
      <c r="J419" s="18">
        <v>61425</v>
      </c>
      <c r="K419" s="12">
        <v>3</v>
      </c>
    </row>
    <row r="420" spans="1:11" x14ac:dyDescent="0.25">
      <c r="A420" s="11" t="s">
        <v>463</v>
      </c>
      <c r="B420" s="12" t="s">
        <v>12</v>
      </c>
      <c r="C420" s="11" t="s">
        <v>460</v>
      </c>
      <c r="D420" s="13">
        <v>724003735</v>
      </c>
      <c r="E420" s="14">
        <v>2528627048</v>
      </c>
      <c r="F420" s="11" t="s">
        <v>14</v>
      </c>
      <c r="G420" s="78">
        <v>37641</v>
      </c>
      <c r="H420" s="16">
        <f t="shared" ca="1" si="6"/>
        <v>17</v>
      </c>
      <c r="I420" s="17" t="s">
        <v>37</v>
      </c>
      <c r="J420" s="18">
        <v>58307</v>
      </c>
      <c r="K420" s="12">
        <v>2</v>
      </c>
    </row>
    <row r="421" spans="1:11" x14ac:dyDescent="0.25">
      <c r="A421" s="11" t="s">
        <v>170</v>
      </c>
      <c r="B421" s="12" t="s">
        <v>12</v>
      </c>
      <c r="C421" s="11" t="s">
        <v>166</v>
      </c>
      <c r="D421" s="13">
        <v>914001569</v>
      </c>
      <c r="E421" s="14">
        <v>9196082608</v>
      </c>
      <c r="F421" s="11" t="s">
        <v>14</v>
      </c>
      <c r="G421" s="78">
        <v>37686</v>
      </c>
      <c r="H421" s="16">
        <f t="shared" ca="1" si="6"/>
        <v>17</v>
      </c>
      <c r="I421" s="17" t="s">
        <v>37</v>
      </c>
      <c r="J421" s="18">
        <v>106853</v>
      </c>
      <c r="K421" s="12">
        <v>2</v>
      </c>
    </row>
    <row r="422" spans="1:11" x14ac:dyDescent="0.25">
      <c r="A422" s="11" t="s">
        <v>677</v>
      </c>
      <c r="B422" s="12" t="s">
        <v>12</v>
      </c>
      <c r="C422" s="11" t="s">
        <v>611</v>
      </c>
      <c r="D422" s="13">
        <v>765006666</v>
      </c>
      <c r="E422" s="14">
        <v>2525013435</v>
      </c>
      <c r="F422" s="11" t="s">
        <v>14</v>
      </c>
      <c r="G422" s="78">
        <v>37776</v>
      </c>
      <c r="H422" s="16">
        <f t="shared" ca="1" si="6"/>
        <v>17</v>
      </c>
      <c r="I422" s="17" t="s">
        <v>37</v>
      </c>
      <c r="J422" s="18">
        <v>58860</v>
      </c>
      <c r="K422" s="12">
        <v>5</v>
      </c>
    </row>
    <row r="423" spans="1:11" x14ac:dyDescent="0.25">
      <c r="A423" s="11" t="s">
        <v>668</v>
      </c>
      <c r="B423" s="12" t="s">
        <v>19</v>
      </c>
      <c r="C423" s="11" t="s">
        <v>611</v>
      </c>
      <c r="D423" s="13">
        <v>313008228</v>
      </c>
      <c r="E423" s="14">
        <v>2524998145</v>
      </c>
      <c r="F423" s="11" t="s">
        <v>14</v>
      </c>
      <c r="G423" s="78">
        <v>37780</v>
      </c>
      <c r="H423" s="16">
        <f t="shared" ca="1" si="6"/>
        <v>17</v>
      </c>
      <c r="I423" s="17" t="s">
        <v>37</v>
      </c>
      <c r="J423" s="18">
        <v>111362</v>
      </c>
      <c r="K423" s="12">
        <v>5</v>
      </c>
    </row>
    <row r="424" spans="1:11" x14ac:dyDescent="0.25">
      <c r="A424" s="11" t="s">
        <v>144</v>
      </c>
      <c r="B424" s="12" t="s">
        <v>33</v>
      </c>
      <c r="C424" s="11" t="s">
        <v>136</v>
      </c>
      <c r="D424" s="13">
        <v>124003063</v>
      </c>
      <c r="E424" s="14">
        <v>9192229885</v>
      </c>
      <c r="F424" s="11" t="s">
        <v>22</v>
      </c>
      <c r="G424" s="78">
        <v>37781</v>
      </c>
      <c r="H424" s="16">
        <f t="shared" ca="1" si="6"/>
        <v>17</v>
      </c>
      <c r="I424" s="17" t="s">
        <v>37</v>
      </c>
      <c r="J424" s="18">
        <v>14202</v>
      </c>
      <c r="K424" s="12">
        <v>4</v>
      </c>
    </row>
    <row r="425" spans="1:11" x14ac:dyDescent="0.25">
      <c r="A425" s="11" t="s">
        <v>65</v>
      </c>
      <c r="B425" s="12" t="s">
        <v>28</v>
      </c>
      <c r="C425" s="11" t="s">
        <v>62</v>
      </c>
      <c r="D425" s="13">
        <v>601002708</v>
      </c>
      <c r="E425" s="14">
        <v>9198085402</v>
      </c>
      <c r="F425" s="11" t="s">
        <v>22</v>
      </c>
      <c r="G425" s="78">
        <v>37796</v>
      </c>
      <c r="H425" s="16">
        <f t="shared" ca="1" si="6"/>
        <v>17</v>
      </c>
      <c r="I425" s="17" t="s">
        <v>37</v>
      </c>
      <c r="J425" s="18">
        <v>38718</v>
      </c>
      <c r="K425" s="12">
        <v>1</v>
      </c>
    </row>
    <row r="426" spans="1:11" x14ac:dyDescent="0.25">
      <c r="A426" s="11" t="s">
        <v>53</v>
      </c>
      <c r="B426" s="12" t="s">
        <v>28</v>
      </c>
      <c r="C426" s="11" t="s">
        <v>51</v>
      </c>
      <c r="D426" s="13">
        <v>216007562</v>
      </c>
      <c r="E426" s="14">
        <v>2521593705</v>
      </c>
      <c r="F426" s="11" t="s">
        <v>14</v>
      </c>
      <c r="G426" s="78">
        <v>37809</v>
      </c>
      <c r="H426" s="16">
        <f t="shared" ca="1" si="6"/>
        <v>17</v>
      </c>
      <c r="I426" s="17" t="s">
        <v>37</v>
      </c>
      <c r="J426" s="18">
        <v>66636</v>
      </c>
      <c r="K426" s="12">
        <v>2</v>
      </c>
    </row>
    <row r="427" spans="1:11" x14ac:dyDescent="0.25">
      <c r="A427" s="11" t="s">
        <v>294</v>
      </c>
      <c r="B427" s="12" t="s">
        <v>28</v>
      </c>
      <c r="C427" s="11" t="s">
        <v>220</v>
      </c>
      <c r="D427" s="13">
        <v>931005030</v>
      </c>
      <c r="E427" s="14">
        <v>9191397811</v>
      </c>
      <c r="F427" s="11" t="s">
        <v>14</v>
      </c>
      <c r="G427" s="78">
        <v>37851</v>
      </c>
      <c r="H427" s="16">
        <f t="shared" ca="1" si="6"/>
        <v>17</v>
      </c>
      <c r="I427" s="17" t="s">
        <v>37</v>
      </c>
      <c r="J427" s="18">
        <v>82796</v>
      </c>
      <c r="K427" s="12">
        <v>4</v>
      </c>
    </row>
    <row r="428" spans="1:11" x14ac:dyDescent="0.25">
      <c r="A428" s="11" t="s">
        <v>642</v>
      </c>
      <c r="B428" s="12" t="s">
        <v>31</v>
      </c>
      <c r="C428" s="11" t="s">
        <v>611</v>
      </c>
      <c r="D428" s="13">
        <v>269003478</v>
      </c>
      <c r="E428" s="14">
        <v>9198244224</v>
      </c>
      <c r="F428" s="11" t="s">
        <v>14</v>
      </c>
      <c r="G428" s="78">
        <v>37862</v>
      </c>
      <c r="H428" s="16">
        <f t="shared" ca="1" si="6"/>
        <v>17</v>
      </c>
      <c r="I428" s="17" t="s">
        <v>37</v>
      </c>
      <c r="J428" s="18">
        <v>43362</v>
      </c>
      <c r="K428" s="12">
        <v>1</v>
      </c>
    </row>
    <row r="429" spans="1:11" x14ac:dyDescent="0.25">
      <c r="A429" s="11" t="s">
        <v>345</v>
      </c>
      <c r="B429" s="12" t="s">
        <v>33</v>
      </c>
      <c r="C429" s="11" t="s">
        <v>220</v>
      </c>
      <c r="D429" s="13">
        <v>914000398</v>
      </c>
      <c r="E429" s="14">
        <v>9193498222</v>
      </c>
      <c r="F429" s="11" t="s">
        <v>14</v>
      </c>
      <c r="G429" s="78">
        <v>37868</v>
      </c>
      <c r="H429" s="16">
        <f t="shared" ca="1" si="6"/>
        <v>17</v>
      </c>
      <c r="I429" s="17" t="s">
        <v>37</v>
      </c>
      <c r="J429" s="18">
        <v>88722</v>
      </c>
      <c r="K429" s="12">
        <v>1</v>
      </c>
    </row>
    <row r="430" spans="1:11" x14ac:dyDescent="0.25">
      <c r="A430" s="11" t="s">
        <v>36</v>
      </c>
      <c r="B430" s="12" t="s">
        <v>31</v>
      </c>
      <c r="C430" s="11" t="s">
        <v>29</v>
      </c>
      <c r="D430" s="13">
        <v>475006935</v>
      </c>
      <c r="E430" s="14">
        <v>2527852326</v>
      </c>
      <c r="F430" s="11" t="s">
        <v>14</v>
      </c>
      <c r="G430" s="78">
        <v>37905</v>
      </c>
      <c r="H430" s="16">
        <f t="shared" ca="1" si="6"/>
        <v>17</v>
      </c>
      <c r="I430" s="17" t="s">
        <v>37</v>
      </c>
      <c r="J430" s="18">
        <v>115155</v>
      </c>
      <c r="K430" s="12">
        <v>2</v>
      </c>
    </row>
    <row r="431" spans="1:11" x14ac:dyDescent="0.25">
      <c r="A431" s="11" t="s">
        <v>134</v>
      </c>
      <c r="B431" s="12" t="s">
        <v>25</v>
      </c>
      <c r="C431" s="11" t="s">
        <v>127</v>
      </c>
      <c r="D431" s="13">
        <v>640001378</v>
      </c>
      <c r="E431" s="14">
        <v>2524663056</v>
      </c>
      <c r="F431" s="11" t="s">
        <v>22</v>
      </c>
      <c r="G431" s="78">
        <v>37906</v>
      </c>
      <c r="H431" s="16">
        <f t="shared" ca="1" si="6"/>
        <v>17</v>
      </c>
      <c r="I431" s="17" t="s">
        <v>37</v>
      </c>
      <c r="J431" s="18">
        <v>62411</v>
      </c>
      <c r="K431" s="12">
        <v>2</v>
      </c>
    </row>
    <row r="432" spans="1:11" x14ac:dyDescent="0.25">
      <c r="A432" s="11" t="s">
        <v>404</v>
      </c>
      <c r="B432" s="12" t="s">
        <v>28</v>
      </c>
      <c r="C432" s="11" t="s">
        <v>381</v>
      </c>
      <c r="D432" s="13">
        <v>597001409</v>
      </c>
      <c r="E432" s="14">
        <v>9196201509</v>
      </c>
      <c r="F432" s="11" t="s">
        <v>14</v>
      </c>
      <c r="G432" s="78">
        <v>37959</v>
      </c>
      <c r="H432" s="16">
        <f t="shared" ca="1" si="6"/>
        <v>17</v>
      </c>
      <c r="I432" s="17" t="s">
        <v>37</v>
      </c>
      <c r="J432" s="18">
        <v>110849</v>
      </c>
      <c r="K432" s="12">
        <v>3</v>
      </c>
    </row>
    <row r="433" spans="1:11" x14ac:dyDescent="0.25">
      <c r="A433" s="11" t="s">
        <v>571</v>
      </c>
      <c r="B433" s="12" t="s">
        <v>25</v>
      </c>
      <c r="C433" s="11" t="s">
        <v>522</v>
      </c>
      <c r="D433" s="13">
        <v>265003292</v>
      </c>
      <c r="E433" s="14">
        <v>2522939413</v>
      </c>
      <c r="F433" s="11" t="s">
        <v>14</v>
      </c>
      <c r="G433" s="78">
        <v>37966</v>
      </c>
      <c r="H433" s="16">
        <f t="shared" ca="1" si="6"/>
        <v>16</v>
      </c>
      <c r="I433" s="17" t="s">
        <v>37</v>
      </c>
      <c r="J433" s="18">
        <v>60750</v>
      </c>
      <c r="K433" s="12">
        <v>4</v>
      </c>
    </row>
    <row r="434" spans="1:11" x14ac:dyDescent="0.25">
      <c r="A434" s="11" t="s">
        <v>509</v>
      </c>
      <c r="B434" s="12" t="s">
        <v>19</v>
      </c>
      <c r="C434" s="11" t="s">
        <v>505</v>
      </c>
      <c r="D434" s="13">
        <v>710000589</v>
      </c>
      <c r="E434" s="14">
        <v>2526104400</v>
      </c>
      <c r="F434" s="11" t="s">
        <v>14</v>
      </c>
      <c r="G434" s="78">
        <v>37980</v>
      </c>
      <c r="H434" s="16">
        <f t="shared" ca="1" si="6"/>
        <v>16</v>
      </c>
      <c r="I434" s="17" t="s">
        <v>37</v>
      </c>
      <c r="J434" s="18">
        <v>58199</v>
      </c>
      <c r="K434" s="12">
        <v>2</v>
      </c>
    </row>
    <row r="435" spans="1:11" x14ac:dyDescent="0.25">
      <c r="A435" s="11" t="s">
        <v>249</v>
      </c>
      <c r="B435" s="12" t="s">
        <v>33</v>
      </c>
      <c r="C435" s="11" t="s">
        <v>220</v>
      </c>
      <c r="D435" s="13">
        <v>561007107</v>
      </c>
      <c r="E435" s="14">
        <v>9198294156</v>
      </c>
      <c r="F435" s="11" t="s">
        <v>14</v>
      </c>
      <c r="G435" s="78">
        <v>37982</v>
      </c>
      <c r="H435" s="16">
        <f t="shared" ca="1" si="6"/>
        <v>16</v>
      </c>
      <c r="I435" s="17" t="s">
        <v>37</v>
      </c>
      <c r="J435" s="18">
        <v>98647</v>
      </c>
      <c r="K435" s="12">
        <v>5</v>
      </c>
    </row>
    <row r="436" spans="1:11" x14ac:dyDescent="0.25">
      <c r="A436" s="11" t="s">
        <v>195</v>
      </c>
      <c r="B436" s="12" t="s">
        <v>25</v>
      </c>
      <c r="C436" s="11" t="s">
        <v>172</v>
      </c>
      <c r="D436" s="13">
        <v>212006062</v>
      </c>
      <c r="E436" s="14">
        <v>9197226463</v>
      </c>
      <c r="F436" s="11" t="s">
        <v>14</v>
      </c>
      <c r="G436" s="78">
        <v>37998</v>
      </c>
      <c r="H436" s="16">
        <f t="shared" ca="1" si="6"/>
        <v>16</v>
      </c>
      <c r="I436" s="17" t="s">
        <v>37</v>
      </c>
      <c r="J436" s="18">
        <v>111240</v>
      </c>
      <c r="K436" s="12">
        <v>2</v>
      </c>
    </row>
    <row r="437" spans="1:11" x14ac:dyDescent="0.25">
      <c r="A437" s="11" t="s">
        <v>662</v>
      </c>
      <c r="B437" s="12" t="s">
        <v>19</v>
      </c>
      <c r="C437" s="11" t="s">
        <v>611</v>
      </c>
      <c r="D437" s="13">
        <v>889000902</v>
      </c>
      <c r="E437" s="14">
        <v>2527422559</v>
      </c>
      <c r="F437" s="11" t="s">
        <v>14</v>
      </c>
      <c r="G437" s="78">
        <v>38001</v>
      </c>
      <c r="H437" s="16">
        <f t="shared" ca="1" si="6"/>
        <v>16</v>
      </c>
      <c r="I437" s="17" t="s">
        <v>37</v>
      </c>
      <c r="J437" s="18">
        <v>65138</v>
      </c>
      <c r="K437" s="12">
        <v>3</v>
      </c>
    </row>
    <row r="438" spans="1:11" x14ac:dyDescent="0.25">
      <c r="A438" s="11" t="s">
        <v>754</v>
      </c>
      <c r="B438" s="12" t="s">
        <v>33</v>
      </c>
      <c r="C438" s="11" t="s">
        <v>685</v>
      </c>
      <c r="D438" s="13">
        <v>177004163</v>
      </c>
      <c r="E438" s="14">
        <v>2527091949</v>
      </c>
      <c r="F438" s="11" t="s">
        <v>14</v>
      </c>
      <c r="G438" s="78">
        <v>38027</v>
      </c>
      <c r="H438" s="16">
        <f t="shared" ca="1" si="6"/>
        <v>16</v>
      </c>
      <c r="I438" s="17" t="s">
        <v>37</v>
      </c>
      <c r="J438" s="18">
        <v>64814</v>
      </c>
      <c r="K438" s="12">
        <v>3</v>
      </c>
    </row>
    <row r="439" spans="1:11" x14ac:dyDescent="0.25">
      <c r="A439" s="11" t="s">
        <v>150</v>
      </c>
      <c r="B439" s="12" t="s">
        <v>33</v>
      </c>
      <c r="C439" s="11" t="s">
        <v>146</v>
      </c>
      <c r="D439" s="13">
        <v>685003695</v>
      </c>
      <c r="E439" s="14">
        <v>9196756847</v>
      </c>
      <c r="F439" s="11" t="s">
        <v>14</v>
      </c>
      <c r="G439" s="78">
        <v>38126</v>
      </c>
      <c r="H439" s="16">
        <f t="shared" ca="1" si="6"/>
        <v>16</v>
      </c>
      <c r="I439" s="17" t="s">
        <v>37</v>
      </c>
      <c r="J439" s="18">
        <v>111726</v>
      </c>
      <c r="K439" s="12">
        <v>4</v>
      </c>
    </row>
    <row r="440" spans="1:11" x14ac:dyDescent="0.25">
      <c r="A440" s="11" t="s">
        <v>613</v>
      </c>
      <c r="B440" s="12" t="s">
        <v>33</v>
      </c>
      <c r="C440" s="11" t="s">
        <v>611</v>
      </c>
      <c r="D440" s="13">
        <v>420009404</v>
      </c>
      <c r="E440" s="14">
        <v>9197785583</v>
      </c>
      <c r="F440" s="11" t="s">
        <v>14</v>
      </c>
      <c r="G440" s="78">
        <v>38134</v>
      </c>
      <c r="H440" s="16">
        <f t="shared" ca="1" si="6"/>
        <v>16</v>
      </c>
      <c r="I440" s="17" t="s">
        <v>37</v>
      </c>
      <c r="J440" s="18">
        <v>33534</v>
      </c>
      <c r="K440" s="12">
        <v>1</v>
      </c>
    </row>
    <row r="441" spans="1:11" x14ac:dyDescent="0.25">
      <c r="A441" s="11" t="s">
        <v>38</v>
      </c>
      <c r="B441" s="12" t="s">
        <v>25</v>
      </c>
      <c r="C441" s="11" t="s">
        <v>29</v>
      </c>
      <c r="D441" s="13">
        <v>481006564</v>
      </c>
      <c r="E441" s="14">
        <v>9196479087</v>
      </c>
      <c r="F441" s="11" t="s">
        <v>14</v>
      </c>
      <c r="G441" s="78">
        <v>38141</v>
      </c>
      <c r="H441" s="16">
        <f t="shared" ca="1" si="6"/>
        <v>16</v>
      </c>
      <c r="I441" s="17" t="s">
        <v>37</v>
      </c>
      <c r="J441" s="18">
        <v>97322</v>
      </c>
      <c r="K441" s="12">
        <v>5</v>
      </c>
    </row>
    <row r="442" spans="1:11" x14ac:dyDescent="0.25">
      <c r="A442" s="11" t="s">
        <v>734</v>
      </c>
      <c r="B442" s="12" t="s">
        <v>25</v>
      </c>
      <c r="C442" s="11" t="s">
        <v>685</v>
      </c>
      <c r="D442" s="13">
        <v>332004481</v>
      </c>
      <c r="E442" s="14">
        <v>9192094386</v>
      </c>
      <c r="F442" s="11" t="s">
        <v>14</v>
      </c>
      <c r="G442" s="78">
        <v>38240</v>
      </c>
      <c r="H442" s="16">
        <f t="shared" ca="1" si="6"/>
        <v>16</v>
      </c>
      <c r="I442" s="17" t="s">
        <v>37</v>
      </c>
      <c r="J442" s="18">
        <v>65354</v>
      </c>
      <c r="K442" s="12">
        <v>5</v>
      </c>
    </row>
    <row r="443" spans="1:11" x14ac:dyDescent="0.25">
      <c r="A443" s="11" t="s">
        <v>250</v>
      </c>
      <c r="B443" s="12" t="s">
        <v>28</v>
      </c>
      <c r="C443" s="11" t="s">
        <v>220</v>
      </c>
      <c r="D443" s="13">
        <v>962003692</v>
      </c>
      <c r="E443" s="14">
        <v>9196689962</v>
      </c>
      <c r="F443" s="11" t="s">
        <v>14</v>
      </c>
      <c r="G443" s="78">
        <v>38254</v>
      </c>
      <c r="H443" s="16">
        <f t="shared" ca="1" si="6"/>
        <v>16</v>
      </c>
      <c r="I443" s="17" t="s">
        <v>37</v>
      </c>
      <c r="J443" s="18">
        <v>116451</v>
      </c>
      <c r="K443" s="12">
        <v>3</v>
      </c>
    </row>
    <row r="444" spans="1:11" x14ac:dyDescent="0.25">
      <c r="A444" s="11" t="s">
        <v>565</v>
      </c>
      <c r="B444" s="12" t="s">
        <v>33</v>
      </c>
      <c r="C444" s="11" t="s">
        <v>522</v>
      </c>
      <c r="D444" s="13">
        <v>475001127</v>
      </c>
      <c r="E444" s="14">
        <v>9196650531</v>
      </c>
      <c r="F444" s="11" t="s">
        <v>14</v>
      </c>
      <c r="G444" s="78">
        <v>38263</v>
      </c>
      <c r="H444" s="16">
        <f t="shared" ca="1" si="6"/>
        <v>16</v>
      </c>
      <c r="I444" s="17" t="s">
        <v>37</v>
      </c>
      <c r="J444" s="18">
        <v>82917</v>
      </c>
      <c r="K444" s="12">
        <v>4</v>
      </c>
    </row>
    <row r="445" spans="1:11" x14ac:dyDescent="0.25">
      <c r="A445" s="11" t="s">
        <v>198</v>
      </c>
      <c r="B445" s="12" t="s">
        <v>12</v>
      </c>
      <c r="C445" s="11" t="s">
        <v>172</v>
      </c>
      <c r="D445" s="13">
        <v>429003827</v>
      </c>
      <c r="E445" s="14">
        <v>9195508095</v>
      </c>
      <c r="F445" s="11" t="s">
        <v>14</v>
      </c>
      <c r="G445" s="78">
        <v>38287</v>
      </c>
      <c r="H445" s="16">
        <f t="shared" ca="1" si="6"/>
        <v>16</v>
      </c>
      <c r="I445" s="17" t="s">
        <v>37</v>
      </c>
      <c r="J445" s="18">
        <v>96363</v>
      </c>
      <c r="K445" s="12">
        <v>2</v>
      </c>
    </row>
    <row r="446" spans="1:11" x14ac:dyDescent="0.25">
      <c r="A446" s="11" t="s">
        <v>139</v>
      </c>
      <c r="B446" s="12" t="s">
        <v>31</v>
      </c>
      <c r="C446" s="11" t="s">
        <v>136</v>
      </c>
      <c r="D446" s="13">
        <v>313001312</v>
      </c>
      <c r="E446" s="14">
        <v>2526092172</v>
      </c>
      <c r="F446" s="11" t="s">
        <v>14</v>
      </c>
      <c r="G446" s="78">
        <v>38303</v>
      </c>
      <c r="H446" s="16">
        <f t="shared" ca="1" si="6"/>
        <v>16</v>
      </c>
      <c r="I446" s="17" t="s">
        <v>37</v>
      </c>
      <c r="J446" s="18">
        <v>92205</v>
      </c>
      <c r="K446" s="12">
        <v>5</v>
      </c>
    </row>
    <row r="447" spans="1:11" x14ac:dyDescent="0.25">
      <c r="A447" s="11" t="s">
        <v>174</v>
      </c>
      <c r="B447" s="12" t="s">
        <v>28</v>
      </c>
      <c r="C447" s="11" t="s">
        <v>172</v>
      </c>
      <c r="D447" s="13">
        <v>503009830</v>
      </c>
      <c r="E447" s="14">
        <v>9191999230</v>
      </c>
      <c r="F447" s="11" t="s">
        <v>14</v>
      </c>
      <c r="G447" s="78">
        <v>38310</v>
      </c>
      <c r="H447" s="16">
        <f t="shared" ca="1" si="6"/>
        <v>16</v>
      </c>
      <c r="I447" s="17" t="s">
        <v>37</v>
      </c>
      <c r="J447" s="18">
        <v>43389</v>
      </c>
      <c r="K447" s="12">
        <v>2</v>
      </c>
    </row>
    <row r="448" spans="1:11" x14ac:dyDescent="0.25">
      <c r="A448" s="11" t="s">
        <v>137</v>
      </c>
      <c r="B448" s="12" t="s">
        <v>28</v>
      </c>
      <c r="C448" s="11" t="s">
        <v>136</v>
      </c>
      <c r="D448" s="13">
        <v>943001719</v>
      </c>
      <c r="E448" s="14">
        <v>9193517837</v>
      </c>
      <c r="F448" s="11" t="s">
        <v>14</v>
      </c>
      <c r="G448" s="78">
        <v>38403</v>
      </c>
      <c r="H448" s="16">
        <f t="shared" ca="1" si="6"/>
        <v>15</v>
      </c>
      <c r="I448" s="17" t="s">
        <v>37</v>
      </c>
      <c r="J448" s="18">
        <v>30942</v>
      </c>
      <c r="K448" s="12">
        <v>3</v>
      </c>
    </row>
    <row r="449" spans="1:11" x14ac:dyDescent="0.25">
      <c r="A449" s="11" t="s">
        <v>407</v>
      </c>
      <c r="B449" s="12" t="s">
        <v>12</v>
      </c>
      <c r="C449" s="11" t="s">
        <v>381</v>
      </c>
      <c r="D449" s="13">
        <v>499004019</v>
      </c>
      <c r="E449" s="14">
        <v>9195978858</v>
      </c>
      <c r="F449" s="11" t="s">
        <v>22</v>
      </c>
      <c r="G449" s="78">
        <v>38407</v>
      </c>
      <c r="H449" s="16">
        <f t="shared" ca="1" si="6"/>
        <v>15</v>
      </c>
      <c r="I449" s="17" t="s">
        <v>37</v>
      </c>
      <c r="J449" s="18">
        <v>38988</v>
      </c>
      <c r="K449" s="12">
        <v>3</v>
      </c>
    </row>
    <row r="450" spans="1:11" x14ac:dyDescent="0.25">
      <c r="A450" s="11" t="s">
        <v>209</v>
      </c>
      <c r="B450" s="12" t="s">
        <v>33</v>
      </c>
      <c r="C450" s="11" t="s">
        <v>172</v>
      </c>
      <c r="D450" s="13">
        <v>536006131</v>
      </c>
      <c r="E450" s="14">
        <v>2524442207</v>
      </c>
      <c r="F450" s="11" t="s">
        <v>14</v>
      </c>
      <c r="G450" s="78">
        <v>38426</v>
      </c>
      <c r="H450" s="16">
        <f t="shared" ref="H450:H513" ca="1" si="7">DATEDIF(G450,TODAY(),"Y")</f>
        <v>15</v>
      </c>
      <c r="I450" s="17" t="s">
        <v>37</v>
      </c>
      <c r="J450" s="18">
        <v>57537</v>
      </c>
      <c r="K450" s="12">
        <v>3</v>
      </c>
    </row>
    <row r="451" spans="1:11" x14ac:dyDescent="0.25">
      <c r="A451" s="11" t="s">
        <v>141</v>
      </c>
      <c r="B451" s="12" t="s">
        <v>33</v>
      </c>
      <c r="C451" s="11" t="s">
        <v>136</v>
      </c>
      <c r="D451" s="13">
        <v>510000628</v>
      </c>
      <c r="E451" s="14">
        <v>2527405629</v>
      </c>
      <c r="F451" s="11" t="s">
        <v>14</v>
      </c>
      <c r="G451" s="78">
        <v>38487</v>
      </c>
      <c r="H451" s="16">
        <f t="shared" ca="1" si="7"/>
        <v>15</v>
      </c>
      <c r="I451" s="17" t="s">
        <v>37</v>
      </c>
      <c r="J451" s="18">
        <v>58968</v>
      </c>
      <c r="K451" s="12">
        <v>5</v>
      </c>
    </row>
    <row r="452" spans="1:11" x14ac:dyDescent="0.25">
      <c r="A452" s="11" t="s">
        <v>711</v>
      </c>
      <c r="B452" s="12" t="s">
        <v>28</v>
      </c>
      <c r="C452" s="11" t="s">
        <v>685</v>
      </c>
      <c r="D452" s="13">
        <v>318003704</v>
      </c>
      <c r="E452" s="14">
        <v>9196526117</v>
      </c>
      <c r="F452" s="11" t="s">
        <v>14</v>
      </c>
      <c r="G452" s="78">
        <v>38488</v>
      </c>
      <c r="H452" s="16">
        <f t="shared" ca="1" si="7"/>
        <v>15</v>
      </c>
      <c r="I452" s="17" t="s">
        <v>37</v>
      </c>
      <c r="J452" s="18">
        <v>99698</v>
      </c>
      <c r="K452" s="12">
        <v>2</v>
      </c>
    </row>
    <row r="453" spans="1:11" x14ac:dyDescent="0.25">
      <c r="A453" s="11" t="s">
        <v>673</v>
      </c>
      <c r="B453" s="12" t="s">
        <v>12</v>
      </c>
      <c r="C453" s="11" t="s">
        <v>611</v>
      </c>
      <c r="D453" s="13">
        <v>649002883</v>
      </c>
      <c r="E453" s="14">
        <v>9198413896</v>
      </c>
      <c r="F453" s="11" t="s">
        <v>14</v>
      </c>
      <c r="G453" s="78">
        <v>38571</v>
      </c>
      <c r="H453" s="16">
        <f t="shared" ca="1" si="7"/>
        <v>15</v>
      </c>
      <c r="I453" s="17" t="s">
        <v>37</v>
      </c>
      <c r="J453" s="18">
        <v>43079</v>
      </c>
      <c r="K453" s="12">
        <v>5</v>
      </c>
    </row>
    <row r="454" spans="1:11" x14ac:dyDescent="0.25">
      <c r="A454" s="11" t="s">
        <v>415</v>
      </c>
      <c r="B454" s="12" t="s">
        <v>12</v>
      </c>
      <c r="C454" s="11" t="s">
        <v>381</v>
      </c>
      <c r="D454" s="13">
        <v>422009693</v>
      </c>
      <c r="E454" s="14">
        <v>9191487375</v>
      </c>
      <c r="F454" s="11" t="s">
        <v>14</v>
      </c>
      <c r="G454" s="78">
        <v>38677</v>
      </c>
      <c r="H454" s="16">
        <f t="shared" ca="1" si="7"/>
        <v>15</v>
      </c>
      <c r="I454" s="17" t="s">
        <v>37</v>
      </c>
      <c r="J454" s="18">
        <v>70862</v>
      </c>
      <c r="K454" s="12">
        <v>4</v>
      </c>
    </row>
    <row r="455" spans="1:11" x14ac:dyDescent="0.25">
      <c r="A455" s="11" t="s">
        <v>718</v>
      </c>
      <c r="B455" s="12" t="s">
        <v>33</v>
      </c>
      <c r="C455" s="11" t="s">
        <v>685</v>
      </c>
      <c r="D455" s="13">
        <v>483003618</v>
      </c>
      <c r="E455" s="14">
        <v>2526459263</v>
      </c>
      <c r="F455" s="11" t="s">
        <v>14</v>
      </c>
      <c r="G455" s="78">
        <v>38740</v>
      </c>
      <c r="H455" s="16">
        <f t="shared" ca="1" si="7"/>
        <v>14</v>
      </c>
      <c r="I455" s="17" t="s">
        <v>37</v>
      </c>
      <c r="J455" s="18">
        <v>45347</v>
      </c>
      <c r="K455" s="12">
        <v>5</v>
      </c>
    </row>
    <row r="456" spans="1:11" x14ac:dyDescent="0.25">
      <c r="A456" s="11" t="s">
        <v>768</v>
      </c>
      <c r="B456" s="12" t="s">
        <v>28</v>
      </c>
      <c r="C456" s="11" t="s">
        <v>685</v>
      </c>
      <c r="D456" s="13">
        <v>964005290</v>
      </c>
      <c r="E456" s="14">
        <v>9197446192</v>
      </c>
      <c r="F456" s="11" t="s">
        <v>14</v>
      </c>
      <c r="G456" s="78">
        <v>38775</v>
      </c>
      <c r="H456" s="16">
        <f t="shared" ca="1" si="7"/>
        <v>14</v>
      </c>
      <c r="I456" s="17" t="s">
        <v>37</v>
      </c>
      <c r="J456" s="18">
        <v>47237</v>
      </c>
      <c r="K456" s="12">
        <v>3</v>
      </c>
    </row>
    <row r="457" spans="1:11" x14ac:dyDescent="0.25">
      <c r="A457" s="11" t="s">
        <v>702</v>
      </c>
      <c r="B457" s="12" t="s">
        <v>31</v>
      </c>
      <c r="C457" s="11" t="s">
        <v>685</v>
      </c>
      <c r="D457" s="13">
        <v>364005917</v>
      </c>
      <c r="E457" s="14">
        <v>2522787318</v>
      </c>
      <c r="F457" s="11" t="s">
        <v>14</v>
      </c>
      <c r="G457" s="78">
        <v>38827</v>
      </c>
      <c r="H457" s="16">
        <f t="shared" ca="1" si="7"/>
        <v>14</v>
      </c>
      <c r="I457" s="17" t="s">
        <v>37</v>
      </c>
      <c r="J457" s="18">
        <v>62654</v>
      </c>
      <c r="K457" s="12">
        <v>2</v>
      </c>
    </row>
    <row r="458" spans="1:11" x14ac:dyDescent="0.25">
      <c r="A458" s="11" t="s">
        <v>640</v>
      </c>
      <c r="B458" s="12" t="s">
        <v>33</v>
      </c>
      <c r="C458" s="11" t="s">
        <v>611</v>
      </c>
      <c r="D458" s="13">
        <v>750002934</v>
      </c>
      <c r="E458" s="14">
        <v>2523631883</v>
      </c>
      <c r="F458" s="11" t="s">
        <v>14</v>
      </c>
      <c r="G458" s="78">
        <v>38883</v>
      </c>
      <c r="H458" s="16">
        <f t="shared" ca="1" si="7"/>
        <v>14</v>
      </c>
      <c r="I458" s="17" t="s">
        <v>37</v>
      </c>
      <c r="J458" s="18">
        <v>50990</v>
      </c>
      <c r="K458" s="12">
        <v>5</v>
      </c>
    </row>
    <row r="459" spans="1:11" x14ac:dyDescent="0.25">
      <c r="A459" s="11" t="s">
        <v>320</v>
      </c>
      <c r="B459" s="12" t="s">
        <v>28</v>
      </c>
      <c r="C459" s="11" t="s">
        <v>220</v>
      </c>
      <c r="D459" s="13">
        <v>213004397</v>
      </c>
      <c r="E459" s="14">
        <v>2524138160</v>
      </c>
      <c r="F459" s="11" t="s">
        <v>14</v>
      </c>
      <c r="G459" s="78">
        <v>38922</v>
      </c>
      <c r="H459" s="16">
        <f t="shared" ca="1" si="7"/>
        <v>14</v>
      </c>
      <c r="I459" s="17" t="s">
        <v>37</v>
      </c>
      <c r="J459" s="18">
        <v>84713</v>
      </c>
      <c r="K459" s="12">
        <v>3</v>
      </c>
    </row>
    <row r="460" spans="1:11" x14ac:dyDescent="0.25">
      <c r="A460" s="11" t="s">
        <v>478</v>
      </c>
      <c r="B460" s="12" t="s">
        <v>12</v>
      </c>
      <c r="C460" s="11" t="s">
        <v>460</v>
      </c>
      <c r="D460" s="13">
        <v>869004136</v>
      </c>
      <c r="E460" s="14">
        <v>9193640748</v>
      </c>
      <c r="F460" s="11" t="s">
        <v>14</v>
      </c>
      <c r="G460" s="78">
        <v>38922</v>
      </c>
      <c r="H460" s="16">
        <f t="shared" ca="1" si="7"/>
        <v>14</v>
      </c>
      <c r="I460" s="17" t="s">
        <v>37</v>
      </c>
      <c r="J460" s="18">
        <v>58604</v>
      </c>
      <c r="K460" s="12">
        <v>1</v>
      </c>
    </row>
    <row r="461" spans="1:11" x14ac:dyDescent="0.25">
      <c r="A461" s="11" t="s">
        <v>681</v>
      </c>
      <c r="B461" s="12" t="s">
        <v>31</v>
      </c>
      <c r="C461" s="11" t="s">
        <v>611</v>
      </c>
      <c r="D461" s="13">
        <v>491000893</v>
      </c>
      <c r="E461" s="14">
        <v>2524713634</v>
      </c>
      <c r="F461" s="11" t="s">
        <v>14</v>
      </c>
      <c r="G461" s="78">
        <v>38925</v>
      </c>
      <c r="H461" s="16">
        <f t="shared" ca="1" si="7"/>
        <v>14</v>
      </c>
      <c r="I461" s="17" t="s">
        <v>37</v>
      </c>
      <c r="J461" s="18">
        <v>31307</v>
      </c>
      <c r="K461" s="12">
        <v>5</v>
      </c>
    </row>
    <row r="462" spans="1:11" x14ac:dyDescent="0.25">
      <c r="A462" s="11" t="s">
        <v>744</v>
      </c>
      <c r="B462" s="12" t="s">
        <v>25</v>
      </c>
      <c r="C462" s="11" t="s">
        <v>685</v>
      </c>
      <c r="D462" s="13">
        <v>635000617</v>
      </c>
      <c r="E462" s="14">
        <v>9192259651</v>
      </c>
      <c r="F462" s="11" t="s">
        <v>14</v>
      </c>
      <c r="G462" s="78">
        <v>38950</v>
      </c>
      <c r="H462" s="16">
        <f t="shared" ca="1" si="7"/>
        <v>14</v>
      </c>
      <c r="I462" s="17" t="s">
        <v>37</v>
      </c>
      <c r="J462" s="18">
        <v>64301</v>
      </c>
      <c r="K462" s="12">
        <v>3</v>
      </c>
    </row>
    <row r="463" spans="1:11" x14ac:dyDescent="0.25">
      <c r="A463" s="11" t="s">
        <v>354</v>
      </c>
      <c r="B463" s="12" t="s">
        <v>19</v>
      </c>
      <c r="C463" s="11" t="s">
        <v>220</v>
      </c>
      <c r="D463" s="13">
        <v>292003080</v>
      </c>
      <c r="E463" s="14">
        <v>2525085320</v>
      </c>
      <c r="F463" s="11" t="s">
        <v>14</v>
      </c>
      <c r="G463" s="78">
        <v>39033</v>
      </c>
      <c r="H463" s="16">
        <f t="shared" ca="1" si="7"/>
        <v>14</v>
      </c>
      <c r="I463" s="17" t="s">
        <v>37</v>
      </c>
      <c r="J463" s="18">
        <v>80217</v>
      </c>
      <c r="K463" s="12">
        <v>4</v>
      </c>
    </row>
    <row r="464" spans="1:11" x14ac:dyDescent="0.25">
      <c r="A464" s="11" t="s">
        <v>157</v>
      </c>
      <c r="B464" s="12" t="s">
        <v>28</v>
      </c>
      <c r="C464" s="11" t="s">
        <v>146</v>
      </c>
      <c r="D464" s="13">
        <v>863001920</v>
      </c>
      <c r="E464" s="14">
        <v>2523748373</v>
      </c>
      <c r="F464" s="11" t="s">
        <v>14</v>
      </c>
      <c r="G464" s="78">
        <v>39110</v>
      </c>
      <c r="H464" s="16">
        <f t="shared" ca="1" si="7"/>
        <v>13</v>
      </c>
      <c r="I464" s="17" t="s">
        <v>37</v>
      </c>
      <c r="J464" s="18">
        <v>67649</v>
      </c>
      <c r="K464" s="12">
        <v>1</v>
      </c>
    </row>
    <row r="465" spans="1:11" x14ac:dyDescent="0.25">
      <c r="A465" s="11" t="s">
        <v>674</v>
      </c>
      <c r="B465" s="12" t="s">
        <v>31</v>
      </c>
      <c r="C465" s="11" t="s">
        <v>611</v>
      </c>
      <c r="D465" s="13">
        <v>666004498</v>
      </c>
      <c r="E465" s="14">
        <v>2526593848</v>
      </c>
      <c r="F465" s="11" t="s">
        <v>14</v>
      </c>
      <c r="G465" s="78">
        <v>39293</v>
      </c>
      <c r="H465" s="16">
        <f t="shared" ca="1" si="7"/>
        <v>13</v>
      </c>
      <c r="I465" s="17" t="s">
        <v>37</v>
      </c>
      <c r="J465" s="18">
        <v>113009</v>
      </c>
      <c r="K465" s="12">
        <v>3</v>
      </c>
    </row>
    <row r="466" spans="1:11" x14ac:dyDescent="0.25">
      <c r="A466" s="11" t="s">
        <v>297</v>
      </c>
      <c r="B466" s="12" t="s">
        <v>33</v>
      </c>
      <c r="C466" s="11" t="s">
        <v>220</v>
      </c>
      <c r="D466" s="13">
        <v>475007002</v>
      </c>
      <c r="E466" s="14">
        <v>2523909820</v>
      </c>
      <c r="F466" s="11" t="s">
        <v>14</v>
      </c>
      <c r="G466" s="78">
        <v>39396</v>
      </c>
      <c r="H466" s="16">
        <f t="shared" ca="1" si="7"/>
        <v>13</v>
      </c>
      <c r="I466" s="17" t="s">
        <v>37</v>
      </c>
      <c r="J466" s="18">
        <v>92813</v>
      </c>
      <c r="K466" s="12">
        <v>1</v>
      </c>
    </row>
    <row r="467" spans="1:11" x14ac:dyDescent="0.25">
      <c r="A467" s="11" t="s">
        <v>635</v>
      </c>
      <c r="B467" s="12" t="s">
        <v>28</v>
      </c>
      <c r="C467" s="11" t="s">
        <v>611</v>
      </c>
      <c r="D467" s="13">
        <v>277005508</v>
      </c>
      <c r="E467" s="14">
        <v>2526584511</v>
      </c>
      <c r="F467" s="11" t="s">
        <v>14</v>
      </c>
      <c r="G467" s="78">
        <v>39451</v>
      </c>
      <c r="H467" s="16">
        <f t="shared" ca="1" si="7"/>
        <v>12</v>
      </c>
      <c r="I467" s="17" t="s">
        <v>37</v>
      </c>
      <c r="J467" s="18">
        <v>89694</v>
      </c>
      <c r="K467" s="12">
        <v>3</v>
      </c>
    </row>
    <row r="468" spans="1:11" x14ac:dyDescent="0.25">
      <c r="A468" s="11" t="s">
        <v>641</v>
      </c>
      <c r="B468" s="12" t="s">
        <v>28</v>
      </c>
      <c r="C468" s="11" t="s">
        <v>611</v>
      </c>
      <c r="D468" s="13">
        <v>863006129</v>
      </c>
      <c r="E468" s="14">
        <v>2522778445</v>
      </c>
      <c r="F468" s="11" t="s">
        <v>22</v>
      </c>
      <c r="G468" s="78">
        <v>39495</v>
      </c>
      <c r="H468" s="16">
        <f t="shared" ca="1" si="7"/>
        <v>12</v>
      </c>
      <c r="I468" s="17" t="s">
        <v>37</v>
      </c>
      <c r="J468" s="18">
        <v>57699</v>
      </c>
      <c r="K468" s="12">
        <v>2</v>
      </c>
    </row>
    <row r="469" spans="1:11" x14ac:dyDescent="0.25">
      <c r="A469" s="11" t="s">
        <v>393</v>
      </c>
      <c r="B469" s="12" t="s">
        <v>33</v>
      </c>
      <c r="C469" s="11" t="s">
        <v>381</v>
      </c>
      <c r="D469" s="13">
        <v>422007475</v>
      </c>
      <c r="E469" s="14">
        <v>2524273090</v>
      </c>
      <c r="F469" s="11" t="s">
        <v>14</v>
      </c>
      <c r="G469" s="78">
        <v>39667</v>
      </c>
      <c r="H469" s="16">
        <f t="shared" ca="1" si="7"/>
        <v>12</v>
      </c>
      <c r="I469" s="17" t="s">
        <v>37</v>
      </c>
      <c r="J469" s="18">
        <v>88088</v>
      </c>
      <c r="K469" s="12">
        <v>2</v>
      </c>
    </row>
    <row r="470" spans="1:11" x14ac:dyDescent="0.25">
      <c r="A470" s="11" t="s">
        <v>591</v>
      </c>
      <c r="B470" s="12" t="s">
        <v>19</v>
      </c>
      <c r="C470" s="11" t="s">
        <v>522</v>
      </c>
      <c r="D470" s="13">
        <v>437000422</v>
      </c>
      <c r="E470" s="14">
        <v>2528439277</v>
      </c>
      <c r="F470" s="11" t="s">
        <v>22</v>
      </c>
      <c r="G470" s="78">
        <v>39919</v>
      </c>
      <c r="H470" s="16">
        <f t="shared" ca="1" si="7"/>
        <v>11</v>
      </c>
      <c r="I470" s="17" t="s">
        <v>37</v>
      </c>
      <c r="J470" s="18">
        <v>14351</v>
      </c>
      <c r="K470" s="12">
        <v>3</v>
      </c>
    </row>
    <row r="471" spans="1:11" x14ac:dyDescent="0.25">
      <c r="A471" s="11" t="s">
        <v>756</v>
      </c>
      <c r="B471" s="12" t="s">
        <v>12</v>
      </c>
      <c r="C471" s="11" t="s">
        <v>685</v>
      </c>
      <c r="D471" s="13">
        <v>683000378</v>
      </c>
      <c r="E471" s="14">
        <v>9196259106</v>
      </c>
      <c r="F471" s="11" t="s">
        <v>14</v>
      </c>
      <c r="G471" s="78">
        <v>39928</v>
      </c>
      <c r="H471" s="16">
        <f t="shared" ca="1" si="7"/>
        <v>11</v>
      </c>
      <c r="I471" s="17" t="s">
        <v>37</v>
      </c>
      <c r="J471" s="18">
        <v>109809</v>
      </c>
      <c r="K471" s="12">
        <v>2</v>
      </c>
    </row>
    <row r="472" spans="1:11" x14ac:dyDescent="0.25">
      <c r="A472" s="11" t="s">
        <v>679</v>
      </c>
      <c r="B472" s="12" t="s">
        <v>33</v>
      </c>
      <c r="C472" s="11" t="s">
        <v>611</v>
      </c>
      <c r="D472" s="13">
        <v>826008763</v>
      </c>
      <c r="E472" s="14">
        <v>2526801348</v>
      </c>
      <c r="F472" s="11" t="s">
        <v>14</v>
      </c>
      <c r="G472" s="78">
        <v>40105</v>
      </c>
      <c r="H472" s="16">
        <f t="shared" ca="1" si="7"/>
        <v>11</v>
      </c>
      <c r="I472" s="17" t="s">
        <v>37</v>
      </c>
      <c r="J472" s="18">
        <v>39596</v>
      </c>
      <c r="K472" s="12">
        <v>5</v>
      </c>
    </row>
    <row r="473" spans="1:11" x14ac:dyDescent="0.25">
      <c r="A473" s="11" t="s">
        <v>135</v>
      </c>
      <c r="B473" s="12" t="s">
        <v>33</v>
      </c>
      <c r="C473" s="11" t="s">
        <v>136</v>
      </c>
      <c r="D473" s="13">
        <v>405007884</v>
      </c>
      <c r="E473" s="14">
        <v>2524747044</v>
      </c>
      <c r="F473" s="11" t="s">
        <v>14</v>
      </c>
      <c r="G473" s="78">
        <v>40321</v>
      </c>
      <c r="H473" s="16">
        <f t="shared" ca="1" si="7"/>
        <v>10</v>
      </c>
      <c r="I473" s="17" t="s">
        <v>37</v>
      </c>
      <c r="J473" s="18">
        <v>93231</v>
      </c>
      <c r="K473" s="12">
        <v>1</v>
      </c>
    </row>
    <row r="474" spans="1:11" x14ac:dyDescent="0.25">
      <c r="A474" s="11" t="s">
        <v>436</v>
      </c>
      <c r="B474" s="12" t="s">
        <v>33</v>
      </c>
      <c r="C474" s="11" t="s">
        <v>433</v>
      </c>
      <c r="D474" s="13">
        <v>414005182</v>
      </c>
      <c r="E474" s="14">
        <v>9193820411</v>
      </c>
      <c r="F474" s="11" t="s">
        <v>14</v>
      </c>
      <c r="G474" s="78">
        <v>40507</v>
      </c>
      <c r="H474" s="16">
        <f t="shared" ca="1" si="7"/>
        <v>10</v>
      </c>
      <c r="I474" s="17" t="s">
        <v>37</v>
      </c>
      <c r="J474" s="18">
        <v>30861</v>
      </c>
      <c r="K474" s="12">
        <v>5</v>
      </c>
    </row>
    <row r="475" spans="1:11" x14ac:dyDescent="0.25">
      <c r="A475" s="11" t="s">
        <v>729</v>
      </c>
      <c r="B475" s="12" t="s">
        <v>33</v>
      </c>
      <c r="C475" s="11" t="s">
        <v>685</v>
      </c>
      <c r="D475" s="13">
        <v>296001985</v>
      </c>
      <c r="E475" s="14">
        <v>2528217409</v>
      </c>
      <c r="F475" s="11" t="s">
        <v>14</v>
      </c>
      <c r="G475" s="78">
        <v>40539</v>
      </c>
      <c r="H475" s="16">
        <f t="shared" ca="1" si="7"/>
        <v>9</v>
      </c>
      <c r="I475" s="17" t="s">
        <v>37</v>
      </c>
      <c r="J475" s="18">
        <v>55863</v>
      </c>
      <c r="K475" s="12">
        <v>2</v>
      </c>
    </row>
    <row r="476" spans="1:11" x14ac:dyDescent="0.25">
      <c r="A476" s="11" t="s">
        <v>470</v>
      </c>
      <c r="B476" s="12" t="s">
        <v>28</v>
      </c>
      <c r="C476" s="11" t="s">
        <v>460</v>
      </c>
      <c r="D476" s="13">
        <v>934007306</v>
      </c>
      <c r="E476" s="14">
        <v>2525981242</v>
      </c>
      <c r="F476" s="11" t="s">
        <v>14</v>
      </c>
      <c r="G476" s="78">
        <v>40574</v>
      </c>
      <c r="H476" s="16">
        <f t="shared" ca="1" si="7"/>
        <v>9</v>
      </c>
      <c r="I476" s="17" t="s">
        <v>37</v>
      </c>
      <c r="J476" s="18">
        <v>98591</v>
      </c>
      <c r="K476" s="12">
        <v>5</v>
      </c>
    </row>
    <row r="477" spans="1:11" x14ac:dyDescent="0.25">
      <c r="A477" s="11" t="s">
        <v>558</v>
      </c>
      <c r="B477" s="12" t="s">
        <v>33</v>
      </c>
      <c r="C477" s="11" t="s">
        <v>522</v>
      </c>
      <c r="D477" s="13">
        <v>394006677</v>
      </c>
      <c r="E477" s="14">
        <v>2522551469</v>
      </c>
      <c r="F477" s="11" t="s">
        <v>14</v>
      </c>
      <c r="G477" s="78">
        <v>40658</v>
      </c>
      <c r="H477" s="16">
        <f t="shared" ca="1" si="7"/>
        <v>9</v>
      </c>
      <c r="I477" s="17" t="s">
        <v>37</v>
      </c>
      <c r="J477" s="18">
        <v>45981</v>
      </c>
      <c r="K477" s="12">
        <v>2</v>
      </c>
    </row>
    <row r="478" spans="1:11" x14ac:dyDescent="0.25">
      <c r="A478" s="11" t="s">
        <v>269</v>
      </c>
      <c r="B478" s="12" t="s">
        <v>25</v>
      </c>
      <c r="C478" s="11" t="s">
        <v>220</v>
      </c>
      <c r="D478" s="13">
        <v>696005191</v>
      </c>
      <c r="E478" s="14">
        <v>2527710498</v>
      </c>
      <c r="F478" s="11" t="s">
        <v>14</v>
      </c>
      <c r="G478" s="78">
        <v>40696</v>
      </c>
      <c r="H478" s="16">
        <f t="shared" ca="1" si="7"/>
        <v>9</v>
      </c>
      <c r="I478" s="17" t="s">
        <v>37</v>
      </c>
      <c r="J478" s="18">
        <v>82553</v>
      </c>
      <c r="K478" s="12">
        <v>2</v>
      </c>
    </row>
    <row r="479" spans="1:11" x14ac:dyDescent="0.25">
      <c r="A479" s="11" t="s">
        <v>722</v>
      </c>
      <c r="B479" s="12" t="s">
        <v>19</v>
      </c>
      <c r="C479" s="11" t="s">
        <v>685</v>
      </c>
      <c r="D479" s="13">
        <v>758001890</v>
      </c>
      <c r="E479" s="14">
        <v>2521202348</v>
      </c>
      <c r="F479" s="11" t="s">
        <v>22</v>
      </c>
      <c r="G479" s="78">
        <v>40831</v>
      </c>
      <c r="H479" s="16">
        <f t="shared" ca="1" si="7"/>
        <v>9</v>
      </c>
      <c r="I479" s="17" t="s">
        <v>37</v>
      </c>
      <c r="J479" s="18">
        <v>51442</v>
      </c>
      <c r="K479" s="12">
        <v>2</v>
      </c>
    </row>
    <row r="480" spans="1:11" x14ac:dyDescent="0.25">
      <c r="A480" s="11" t="s">
        <v>105</v>
      </c>
      <c r="B480" s="12" t="s">
        <v>33</v>
      </c>
      <c r="C480" s="11" t="s">
        <v>67</v>
      </c>
      <c r="D480" s="13">
        <v>334004480</v>
      </c>
      <c r="E480" s="14">
        <v>2525165289</v>
      </c>
      <c r="F480" s="11" t="s">
        <v>14</v>
      </c>
      <c r="G480" s="78">
        <v>40941</v>
      </c>
      <c r="H480" s="16">
        <f t="shared" ca="1" si="7"/>
        <v>8</v>
      </c>
      <c r="I480" s="17" t="s">
        <v>37</v>
      </c>
      <c r="J480" s="18">
        <v>43335</v>
      </c>
      <c r="K480" s="12">
        <v>1</v>
      </c>
    </row>
    <row r="481" spans="1:11" x14ac:dyDescent="0.25">
      <c r="A481" s="11" t="s">
        <v>379</v>
      </c>
      <c r="B481" s="12" t="s">
        <v>19</v>
      </c>
      <c r="C481" s="11" t="s">
        <v>373</v>
      </c>
      <c r="D481" s="13">
        <v>723000767</v>
      </c>
      <c r="E481" s="14">
        <v>9191375297</v>
      </c>
      <c r="F481" s="11" t="s">
        <v>14</v>
      </c>
      <c r="G481" s="78">
        <v>41067</v>
      </c>
      <c r="H481" s="16">
        <f t="shared" ca="1" si="7"/>
        <v>8</v>
      </c>
      <c r="I481" s="17" t="s">
        <v>37</v>
      </c>
      <c r="J481" s="18">
        <v>36788</v>
      </c>
      <c r="K481" s="12">
        <v>5</v>
      </c>
    </row>
    <row r="482" spans="1:11" x14ac:dyDescent="0.25">
      <c r="A482" s="11" t="s">
        <v>412</v>
      </c>
      <c r="B482" s="12" t="s">
        <v>25</v>
      </c>
      <c r="C482" s="11" t="s">
        <v>381</v>
      </c>
      <c r="D482" s="13">
        <v>662004752</v>
      </c>
      <c r="E482" s="14">
        <v>2526040465</v>
      </c>
      <c r="F482" s="11" t="s">
        <v>14</v>
      </c>
      <c r="G482" s="78">
        <v>41230</v>
      </c>
      <c r="H482" s="16">
        <f t="shared" ca="1" si="7"/>
        <v>8</v>
      </c>
      <c r="I482" s="17" t="s">
        <v>37</v>
      </c>
      <c r="J482" s="18">
        <v>69404</v>
      </c>
      <c r="K482" s="12">
        <v>4</v>
      </c>
    </row>
    <row r="483" spans="1:11" x14ac:dyDescent="0.25">
      <c r="A483" s="11" t="s">
        <v>573</v>
      </c>
      <c r="B483" s="12" t="s">
        <v>31</v>
      </c>
      <c r="C483" s="11" t="s">
        <v>522</v>
      </c>
      <c r="D483" s="13">
        <v>369000573</v>
      </c>
      <c r="E483" s="14">
        <v>2526555049</v>
      </c>
      <c r="F483" s="11" t="s">
        <v>22</v>
      </c>
      <c r="G483" s="78">
        <v>41463</v>
      </c>
      <c r="H483" s="16">
        <f t="shared" ca="1" si="7"/>
        <v>7</v>
      </c>
      <c r="I483" s="17" t="s">
        <v>37</v>
      </c>
      <c r="J483" s="18">
        <v>30341</v>
      </c>
      <c r="K483" s="12">
        <v>4</v>
      </c>
    </row>
    <row r="484" spans="1:11" x14ac:dyDescent="0.25">
      <c r="A484" s="11" t="s">
        <v>224</v>
      </c>
      <c r="B484" s="12" t="s">
        <v>12</v>
      </c>
      <c r="C484" s="11" t="s">
        <v>220</v>
      </c>
      <c r="D484" s="13">
        <v>467000396</v>
      </c>
      <c r="E484" s="14">
        <v>2526213620</v>
      </c>
      <c r="F484" s="11" t="s">
        <v>14</v>
      </c>
      <c r="G484" s="78">
        <v>41512</v>
      </c>
      <c r="H484" s="16">
        <f t="shared" ca="1" si="7"/>
        <v>7</v>
      </c>
      <c r="I484" s="17" t="s">
        <v>37</v>
      </c>
      <c r="J484" s="18">
        <v>79529</v>
      </c>
      <c r="K484" s="12">
        <v>1</v>
      </c>
    </row>
    <row r="485" spans="1:11" x14ac:dyDescent="0.25">
      <c r="A485" s="11" t="s">
        <v>70</v>
      </c>
      <c r="B485" s="12" t="s">
        <v>28</v>
      </c>
      <c r="C485" s="11" t="s">
        <v>67</v>
      </c>
      <c r="D485" s="13">
        <v>631005285</v>
      </c>
      <c r="E485" s="14">
        <v>2527491979</v>
      </c>
      <c r="F485" s="11" t="s">
        <v>14</v>
      </c>
      <c r="G485" s="78">
        <v>41743</v>
      </c>
      <c r="H485" s="16">
        <f t="shared" ca="1" si="7"/>
        <v>6</v>
      </c>
      <c r="I485" s="17" t="s">
        <v>37</v>
      </c>
      <c r="J485" s="18">
        <v>115992</v>
      </c>
      <c r="K485" s="12">
        <v>4</v>
      </c>
    </row>
    <row r="486" spans="1:11" x14ac:dyDescent="0.25">
      <c r="A486" s="11" t="s">
        <v>300</v>
      </c>
      <c r="B486" s="12" t="s">
        <v>33</v>
      </c>
      <c r="C486" s="11" t="s">
        <v>220</v>
      </c>
      <c r="D486" s="13">
        <v>110007055</v>
      </c>
      <c r="E486" s="14">
        <v>2526966637</v>
      </c>
      <c r="F486" s="11" t="s">
        <v>22</v>
      </c>
      <c r="G486" s="78">
        <v>42058</v>
      </c>
      <c r="H486" s="16">
        <f t="shared" ca="1" si="7"/>
        <v>5</v>
      </c>
      <c r="I486" s="17" t="s">
        <v>37</v>
      </c>
      <c r="J486" s="18">
        <v>14938</v>
      </c>
      <c r="K486" s="12">
        <v>1</v>
      </c>
    </row>
    <row r="487" spans="1:11" x14ac:dyDescent="0.25">
      <c r="A487" s="11" t="s">
        <v>486</v>
      </c>
      <c r="B487" s="12" t="s">
        <v>33</v>
      </c>
      <c r="C487" s="11" t="s">
        <v>460</v>
      </c>
      <c r="D487" s="13">
        <v>489003842</v>
      </c>
      <c r="E487" s="14">
        <v>2521658481</v>
      </c>
      <c r="F487" s="11" t="s">
        <v>22</v>
      </c>
      <c r="G487" s="78">
        <v>42076</v>
      </c>
      <c r="H487" s="16">
        <f t="shared" ca="1" si="7"/>
        <v>5</v>
      </c>
      <c r="I487" s="17" t="s">
        <v>37</v>
      </c>
      <c r="J487" s="18">
        <v>39157</v>
      </c>
      <c r="K487" s="12">
        <v>1</v>
      </c>
    </row>
    <row r="488" spans="1:11" x14ac:dyDescent="0.25">
      <c r="A488" s="11" t="s">
        <v>602</v>
      </c>
      <c r="B488" s="12" t="s">
        <v>25</v>
      </c>
      <c r="C488" s="11" t="s">
        <v>522</v>
      </c>
      <c r="D488" s="13">
        <v>618005364</v>
      </c>
      <c r="E488" s="14">
        <v>9193182167</v>
      </c>
      <c r="F488" s="11" t="s">
        <v>22</v>
      </c>
      <c r="G488" s="78">
        <v>42117</v>
      </c>
      <c r="H488" s="16">
        <f t="shared" ca="1" si="7"/>
        <v>5</v>
      </c>
      <c r="I488" s="17" t="s">
        <v>37</v>
      </c>
      <c r="J488" s="18">
        <v>65745</v>
      </c>
      <c r="K488" s="12">
        <v>3</v>
      </c>
    </row>
    <row r="489" spans="1:11" x14ac:dyDescent="0.25">
      <c r="A489" s="11" t="s">
        <v>688</v>
      </c>
      <c r="B489" s="12" t="s">
        <v>33</v>
      </c>
      <c r="C489" s="11" t="s">
        <v>685</v>
      </c>
      <c r="D489" s="13">
        <v>277003593</v>
      </c>
      <c r="E489" s="14">
        <v>9195790921</v>
      </c>
      <c r="F489" s="11" t="s">
        <v>22</v>
      </c>
      <c r="G489" s="78">
        <v>42156</v>
      </c>
      <c r="H489" s="16">
        <f t="shared" ca="1" si="7"/>
        <v>5</v>
      </c>
      <c r="I489" s="17" t="s">
        <v>37</v>
      </c>
      <c r="J489" s="18">
        <v>18164</v>
      </c>
      <c r="K489" s="12">
        <v>2</v>
      </c>
    </row>
    <row r="490" spans="1:11" x14ac:dyDescent="0.25">
      <c r="A490" s="11" t="s">
        <v>445</v>
      </c>
      <c r="B490" s="12" t="s">
        <v>19</v>
      </c>
      <c r="C490" s="11" t="s">
        <v>433</v>
      </c>
      <c r="D490" s="13">
        <v>113007726</v>
      </c>
      <c r="E490" s="14">
        <v>9197494648</v>
      </c>
      <c r="F490" s="11" t="s">
        <v>14</v>
      </c>
      <c r="G490" s="78">
        <v>42188</v>
      </c>
      <c r="H490" s="16">
        <f t="shared" ca="1" si="7"/>
        <v>5</v>
      </c>
      <c r="I490" s="17" t="s">
        <v>37</v>
      </c>
      <c r="J490" s="18">
        <v>92354</v>
      </c>
      <c r="K490" s="12">
        <v>5</v>
      </c>
    </row>
    <row r="491" spans="1:11" x14ac:dyDescent="0.25">
      <c r="A491" s="11" t="s">
        <v>109</v>
      </c>
      <c r="B491" s="12" t="s">
        <v>33</v>
      </c>
      <c r="C491" s="11" t="s">
        <v>67</v>
      </c>
      <c r="D491" s="13">
        <v>349009288</v>
      </c>
      <c r="E491" s="14">
        <v>9194629972</v>
      </c>
      <c r="F491" s="11" t="s">
        <v>14</v>
      </c>
      <c r="G491" s="78">
        <v>42254</v>
      </c>
      <c r="H491" s="16">
        <f t="shared" ca="1" si="7"/>
        <v>5</v>
      </c>
      <c r="I491" s="17" t="s">
        <v>37</v>
      </c>
      <c r="J491" s="18">
        <v>38678</v>
      </c>
      <c r="K491" s="12">
        <v>4</v>
      </c>
    </row>
    <row r="492" spans="1:11" x14ac:dyDescent="0.25">
      <c r="A492" s="11" t="s">
        <v>617</v>
      </c>
      <c r="B492" s="12" t="s">
        <v>19</v>
      </c>
      <c r="C492" s="11" t="s">
        <v>611</v>
      </c>
      <c r="D492" s="13">
        <v>781002289</v>
      </c>
      <c r="E492" s="14">
        <v>2528502926</v>
      </c>
      <c r="F492" s="11" t="s">
        <v>14</v>
      </c>
      <c r="G492" s="78">
        <v>42317</v>
      </c>
      <c r="H492" s="16">
        <f t="shared" ca="1" si="7"/>
        <v>5</v>
      </c>
      <c r="I492" s="17" t="s">
        <v>37</v>
      </c>
      <c r="J492" s="18">
        <v>85118</v>
      </c>
      <c r="K492" s="12">
        <v>3</v>
      </c>
    </row>
    <row r="493" spans="1:11" x14ac:dyDescent="0.25">
      <c r="A493" s="11" t="s">
        <v>578</v>
      </c>
      <c r="B493" s="12" t="s">
        <v>28</v>
      </c>
      <c r="C493" s="11" t="s">
        <v>522</v>
      </c>
      <c r="D493" s="13">
        <v>867000310</v>
      </c>
      <c r="E493" s="14">
        <v>9191376854</v>
      </c>
      <c r="F493" s="11" t="s">
        <v>14</v>
      </c>
      <c r="G493" s="78">
        <v>42352</v>
      </c>
      <c r="H493" s="16">
        <f t="shared" ca="1" si="7"/>
        <v>4</v>
      </c>
      <c r="I493" s="17" t="s">
        <v>37</v>
      </c>
      <c r="J493" s="18">
        <v>88979</v>
      </c>
      <c r="K493" s="12">
        <v>5</v>
      </c>
    </row>
    <row r="494" spans="1:11" x14ac:dyDescent="0.25">
      <c r="A494" s="11" t="s">
        <v>428</v>
      </c>
      <c r="B494" s="12" t="s">
        <v>28</v>
      </c>
      <c r="C494" s="11" t="s">
        <v>381</v>
      </c>
      <c r="D494" s="13">
        <v>649004799</v>
      </c>
      <c r="E494" s="14">
        <v>2521588597</v>
      </c>
      <c r="F494" s="11" t="s">
        <v>14</v>
      </c>
      <c r="G494" s="78">
        <v>42365</v>
      </c>
      <c r="H494" s="16">
        <f t="shared" ca="1" si="7"/>
        <v>4</v>
      </c>
      <c r="I494" s="17" t="s">
        <v>37</v>
      </c>
      <c r="J494" s="18">
        <v>61101</v>
      </c>
      <c r="K494" s="12">
        <v>4</v>
      </c>
    </row>
    <row r="495" spans="1:11" x14ac:dyDescent="0.25">
      <c r="A495" s="11" t="s">
        <v>252</v>
      </c>
      <c r="B495" s="12" t="s">
        <v>28</v>
      </c>
      <c r="C495" s="11" t="s">
        <v>220</v>
      </c>
      <c r="D495" s="13">
        <v>147004014</v>
      </c>
      <c r="E495" s="14">
        <v>9192212512</v>
      </c>
      <c r="F495" s="11" t="s">
        <v>14</v>
      </c>
      <c r="G495" s="78">
        <v>42464</v>
      </c>
      <c r="H495" s="16">
        <f t="shared" ca="1" si="7"/>
        <v>4</v>
      </c>
      <c r="I495" s="17" t="s">
        <v>37</v>
      </c>
      <c r="J495" s="18">
        <v>59765</v>
      </c>
      <c r="K495" s="12">
        <v>2</v>
      </c>
    </row>
    <row r="496" spans="1:11" x14ac:dyDescent="0.25">
      <c r="A496" s="11" t="s">
        <v>101</v>
      </c>
      <c r="B496" s="12" t="s">
        <v>12</v>
      </c>
      <c r="C496" s="11" t="s">
        <v>67</v>
      </c>
      <c r="D496" s="13">
        <v>126002342</v>
      </c>
      <c r="E496" s="14">
        <v>9196299247</v>
      </c>
      <c r="F496" s="11" t="s">
        <v>26</v>
      </c>
      <c r="G496" s="78">
        <v>34897</v>
      </c>
      <c r="H496" s="16">
        <f t="shared" ca="1" si="7"/>
        <v>25</v>
      </c>
      <c r="I496" s="17"/>
      <c r="J496" s="18">
        <v>24975</v>
      </c>
      <c r="K496" s="12">
        <v>5</v>
      </c>
    </row>
    <row r="497" spans="1:11" x14ac:dyDescent="0.25">
      <c r="A497" s="11" t="s">
        <v>275</v>
      </c>
      <c r="B497" s="12" t="s">
        <v>12</v>
      </c>
      <c r="C497" s="11" t="s">
        <v>220</v>
      </c>
      <c r="D497" s="13">
        <v>661000671</v>
      </c>
      <c r="E497" s="14">
        <v>2528405900</v>
      </c>
      <c r="F497" s="11" t="s">
        <v>26</v>
      </c>
      <c r="G497" s="78">
        <v>34942</v>
      </c>
      <c r="H497" s="16">
        <f t="shared" ca="1" si="7"/>
        <v>25</v>
      </c>
      <c r="I497" s="17"/>
      <c r="J497" s="18">
        <v>39388</v>
      </c>
      <c r="K497" s="12">
        <v>3</v>
      </c>
    </row>
    <row r="498" spans="1:11" x14ac:dyDescent="0.25">
      <c r="A498" s="11" t="s">
        <v>614</v>
      </c>
      <c r="B498" s="12" t="s">
        <v>25</v>
      </c>
      <c r="C498" s="11" t="s">
        <v>611</v>
      </c>
      <c r="D498" s="13">
        <v>265003407</v>
      </c>
      <c r="E498" s="14">
        <v>9193558443</v>
      </c>
      <c r="F498" s="11" t="s">
        <v>17</v>
      </c>
      <c r="G498" s="78">
        <v>34963</v>
      </c>
      <c r="H498" s="16">
        <f t="shared" ca="1" si="7"/>
        <v>25</v>
      </c>
      <c r="I498" s="17"/>
      <c r="J498" s="18">
        <v>120758</v>
      </c>
      <c r="K498" s="12">
        <v>2</v>
      </c>
    </row>
    <row r="499" spans="1:11" x14ac:dyDescent="0.25">
      <c r="A499" s="11" t="s">
        <v>232</v>
      </c>
      <c r="B499" s="12" t="s">
        <v>12</v>
      </c>
      <c r="C499" s="11" t="s">
        <v>220</v>
      </c>
      <c r="D499" s="13">
        <v>138007245</v>
      </c>
      <c r="E499" s="14">
        <v>2522140101</v>
      </c>
      <c r="F499" s="11" t="s">
        <v>17</v>
      </c>
      <c r="G499" s="78">
        <v>34970</v>
      </c>
      <c r="H499" s="16">
        <f t="shared" ca="1" si="7"/>
        <v>25</v>
      </c>
      <c r="I499" s="17"/>
      <c r="J499" s="18">
        <v>106947</v>
      </c>
      <c r="K499" s="12">
        <v>4</v>
      </c>
    </row>
    <row r="500" spans="1:11" x14ac:dyDescent="0.25">
      <c r="A500" s="11" t="s">
        <v>666</v>
      </c>
      <c r="B500" s="12" t="s">
        <v>28</v>
      </c>
      <c r="C500" s="11" t="s">
        <v>611</v>
      </c>
      <c r="D500" s="13">
        <v>975007784</v>
      </c>
      <c r="E500" s="14">
        <v>9192390604</v>
      </c>
      <c r="F500" s="11" t="s">
        <v>17</v>
      </c>
      <c r="G500" s="78">
        <v>35012</v>
      </c>
      <c r="H500" s="16">
        <f t="shared" ca="1" si="7"/>
        <v>25</v>
      </c>
      <c r="I500" s="17"/>
      <c r="J500" s="18">
        <v>104976</v>
      </c>
      <c r="K500" s="12">
        <v>3</v>
      </c>
    </row>
    <row r="501" spans="1:11" x14ac:dyDescent="0.25">
      <c r="A501" s="11" t="s">
        <v>581</v>
      </c>
      <c r="B501" s="12" t="s">
        <v>33</v>
      </c>
      <c r="C501" s="11" t="s">
        <v>522</v>
      </c>
      <c r="D501" s="13">
        <v>938003321</v>
      </c>
      <c r="E501" s="14">
        <v>9196456972</v>
      </c>
      <c r="F501" s="11" t="s">
        <v>17</v>
      </c>
      <c r="G501" s="78">
        <v>35040</v>
      </c>
      <c r="H501" s="16">
        <f t="shared" ca="1" si="7"/>
        <v>25</v>
      </c>
      <c r="I501" s="17"/>
      <c r="J501" s="18">
        <v>121014</v>
      </c>
      <c r="K501" s="12">
        <v>4</v>
      </c>
    </row>
    <row r="502" spans="1:11" x14ac:dyDescent="0.25">
      <c r="A502" s="11" t="s">
        <v>709</v>
      </c>
      <c r="B502" s="12" t="s">
        <v>31</v>
      </c>
      <c r="C502" s="11" t="s">
        <v>685</v>
      </c>
      <c r="D502" s="13">
        <v>426002736</v>
      </c>
      <c r="E502" s="14">
        <v>9198399625</v>
      </c>
      <c r="F502" s="11" t="s">
        <v>17</v>
      </c>
      <c r="G502" s="78">
        <v>35053</v>
      </c>
      <c r="H502" s="16">
        <f t="shared" ca="1" si="7"/>
        <v>24</v>
      </c>
      <c r="I502" s="17"/>
      <c r="J502" s="18">
        <v>47574</v>
      </c>
      <c r="K502" s="12">
        <v>3</v>
      </c>
    </row>
    <row r="503" spans="1:11" x14ac:dyDescent="0.25">
      <c r="A503" s="11" t="s">
        <v>697</v>
      </c>
      <c r="B503" s="12" t="s">
        <v>12</v>
      </c>
      <c r="C503" s="11" t="s">
        <v>685</v>
      </c>
      <c r="D503" s="13">
        <v>610000294</v>
      </c>
      <c r="E503" s="14">
        <v>9198443818</v>
      </c>
      <c r="F503" s="11" t="s">
        <v>17</v>
      </c>
      <c r="G503" s="78">
        <v>35064</v>
      </c>
      <c r="H503" s="16">
        <f t="shared" ca="1" si="7"/>
        <v>24</v>
      </c>
      <c r="I503" s="17"/>
      <c r="J503" s="18">
        <v>94905</v>
      </c>
      <c r="K503" s="12">
        <v>3</v>
      </c>
    </row>
    <row r="504" spans="1:11" x14ac:dyDescent="0.25">
      <c r="A504" s="11" t="s">
        <v>244</v>
      </c>
      <c r="B504" s="12" t="s">
        <v>19</v>
      </c>
      <c r="C504" s="11" t="s">
        <v>220</v>
      </c>
      <c r="D504" s="13">
        <v>165007010</v>
      </c>
      <c r="E504" s="14">
        <v>2527038033</v>
      </c>
      <c r="F504" s="11" t="s">
        <v>17</v>
      </c>
      <c r="G504" s="78">
        <v>35104</v>
      </c>
      <c r="H504" s="16">
        <f t="shared" ca="1" si="7"/>
        <v>24</v>
      </c>
      <c r="I504" s="17"/>
      <c r="J504" s="18">
        <v>108932</v>
      </c>
      <c r="K504" s="12">
        <v>3</v>
      </c>
    </row>
    <row r="505" spans="1:11" x14ac:dyDescent="0.25">
      <c r="A505" s="11" t="s">
        <v>416</v>
      </c>
      <c r="B505" s="12" t="s">
        <v>33</v>
      </c>
      <c r="C505" s="11" t="s">
        <v>381</v>
      </c>
      <c r="D505" s="13">
        <v>157007652</v>
      </c>
      <c r="E505" s="14">
        <v>9193262077</v>
      </c>
      <c r="F505" s="11" t="s">
        <v>17</v>
      </c>
      <c r="G505" s="78">
        <v>35132</v>
      </c>
      <c r="H505" s="16">
        <f t="shared" ca="1" si="7"/>
        <v>24</v>
      </c>
      <c r="I505" s="17"/>
      <c r="J505" s="18">
        <v>67770</v>
      </c>
      <c r="K505" s="12">
        <v>4</v>
      </c>
    </row>
    <row r="506" spans="1:11" x14ac:dyDescent="0.25">
      <c r="A506" s="11" t="s">
        <v>200</v>
      </c>
      <c r="B506" s="12" t="s">
        <v>33</v>
      </c>
      <c r="C506" s="11" t="s">
        <v>172</v>
      </c>
      <c r="D506" s="13">
        <v>575008597</v>
      </c>
      <c r="E506" s="14">
        <v>9198865267</v>
      </c>
      <c r="F506" s="11" t="s">
        <v>17</v>
      </c>
      <c r="G506" s="78">
        <v>35145</v>
      </c>
      <c r="H506" s="16">
        <f t="shared" ca="1" si="7"/>
        <v>24</v>
      </c>
      <c r="I506" s="17"/>
      <c r="J506" s="18">
        <v>43160</v>
      </c>
      <c r="K506" s="12">
        <v>5</v>
      </c>
    </row>
    <row r="507" spans="1:11" x14ac:dyDescent="0.25">
      <c r="A507" s="11" t="s">
        <v>576</v>
      </c>
      <c r="B507" s="12" t="s">
        <v>19</v>
      </c>
      <c r="C507" s="11" t="s">
        <v>522</v>
      </c>
      <c r="D507" s="13">
        <v>239007790</v>
      </c>
      <c r="E507" s="14">
        <v>2524045531</v>
      </c>
      <c r="F507" s="11" t="s">
        <v>17</v>
      </c>
      <c r="G507" s="78">
        <v>35175</v>
      </c>
      <c r="H507" s="16">
        <f t="shared" ca="1" si="7"/>
        <v>24</v>
      </c>
      <c r="I507" s="17"/>
      <c r="J507" s="18">
        <v>96255</v>
      </c>
      <c r="K507" s="12">
        <v>5</v>
      </c>
    </row>
    <row r="508" spans="1:11" x14ac:dyDescent="0.25">
      <c r="A508" s="11" t="s">
        <v>89</v>
      </c>
      <c r="B508" s="12" t="s">
        <v>33</v>
      </c>
      <c r="C508" s="11" t="s">
        <v>67</v>
      </c>
      <c r="D508" s="13">
        <v>427001310</v>
      </c>
      <c r="E508" s="14">
        <v>9191362796</v>
      </c>
      <c r="F508" s="11" t="s">
        <v>17</v>
      </c>
      <c r="G508" s="78">
        <v>35189</v>
      </c>
      <c r="H508" s="16">
        <f t="shared" ca="1" si="7"/>
        <v>24</v>
      </c>
      <c r="I508" s="17"/>
      <c r="J508" s="18">
        <v>120569</v>
      </c>
      <c r="K508" s="12">
        <v>5</v>
      </c>
    </row>
    <row r="509" spans="1:11" x14ac:dyDescent="0.25">
      <c r="A509" s="11" t="s">
        <v>728</v>
      </c>
      <c r="B509" s="12" t="s">
        <v>33</v>
      </c>
      <c r="C509" s="11" t="s">
        <v>685</v>
      </c>
      <c r="D509" s="13">
        <v>240001467</v>
      </c>
      <c r="E509" s="14">
        <v>2524914916</v>
      </c>
      <c r="F509" s="11" t="s">
        <v>26</v>
      </c>
      <c r="G509" s="78">
        <v>35191</v>
      </c>
      <c r="H509" s="16">
        <f t="shared" ca="1" si="7"/>
        <v>24</v>
      </c>
      <c r="I509" s="17"/>
      <c r="J509" s="18">
        <v>38837</v>
      </c>
      <c r="K509" s="12">
        <v>3</v>
      </c>
    </row>
    <row r="510" spans="1:11" x14ac:dyDescent="0.25">
      <c r="A510" s="11" t="s">
        <v>340</v>
      </c>
      <c r="B510" s="12" t="s">
        <v>33</v>
      </c>
      <c r="C510" s="11" t="s">
        <v>220</v>
      </c>
      <c r="D510" s="13">
        <v>412001335</v>
      </c>
      <c r="E510" s="14">
        <v>2525998691</v>
      </c>
      <c r="F510" s="11" t="s">
        <v>17</v>
      </c>
      <c r="G510" s="78">
        <v>35197</v>
      </c>
      <c r="H510" s="16">
        <f t="shared" ca="1" si="7"/>
        <v>24</v>
      </c>
      <c r="I510" s="17"/>
      <c r="J510" s="18">
        <v>55269</v>
      </c>
      <c r="K510" s="12">
        <v>2</v>
      </c>
    </row>
    <row r="511" spans="1:11" x14ac:dyDescent="0.25">
      <c r="A511" s="11" t="s">
        <v>335</v>
      </c>
      <c r="B511" s="12" t="s">
        <v>12</v>
      </c>
      <c r="C511" s="11" t="s">
        <v>220</v>
      </c>
      <c r="D511" s="13">
        <v>361005033</v>
      </c>
      <c r="E511" s="14">
        <v>9196633751</v>
      </c>
      <c r="F511" s="11" t="s">
        <v>17</v>
      </c>
      <c r="G511" s="78">
        <v>35208</v>
      </c>
      <c r="H511" s="16">
        <f t="shared" ca="1" si="7"/>
        <v>24</v>
      </c>
      <c r="I511" s="17"/>
      <c r="J511" s="18">
        <v>96971</v>
      </c>
      <c r="K511" s="12">
        <v>3</v>
      </c>
    </row>
    <row r="512" spans="1:11" x14ac:dyDescent="0.25">
      <c r="A512" s="11" t="s">
        <v>133</v>
      </c>
      <c r="B512" s="12" t="s">
        <v>33</v>
      </c>
      <c r="C512" s="11" t="s">
        <v>127</v>
      </c>
      <c r="D512" s="13">
        <v>495002805</v>
      </c>
      <c r="E512" s="14">
        <v>9197146686</v>
      </c>
      <c r="F512" s="11" t="s">
        <v>17</v>
      </c>
      <c r="G512" s="78">
        <v>35231</v>
      </c>
      <c r="H512" s="16">
        <f t="shared" ca="1" si="7"/>
        <v>24</v>
      </c>
      <c r="I512" s="17"/>
      <c r="J512" s="18">
        <v>80123</v>
      </c>
      <c r="K512" s="12">
        <v>5</v>
      </c>
    </row>
    <row r="513" spans="1:11" x14ac:dyDescent="0.25">
      <c r="A513" s="11" t="s">
        <v>653</v>
      </c>
      <c r="B513" s="12" t="s">
        <v>33</v>
      </c>
      <c r="C513" s="11" t="s">
        <v>611</v>
      </c>
      <c r="D513" s="13">
        <v>351003584</v>
      </c>
      <c r="E513" s="14">
        <v>2524269081</v>
      </c>
      <c r="F513" s="11" t="s">
        <v>17</v>
      </c>
      <c r="G513" s="78">
        <v>35279</v>
      </c>
      <c r="H513" s="16">
        <f t="shared" ca="1" si="7"/>
        <v>24</v>
      </c>
      <c r="I513" s="17"/>
      <c r="J513" s="18">
        <v>71969</v>
      </c>
      <c r="K513" s="12">
        <v>5</v>
      </c>
    </row>
    <row r="514" spans="1:11" x14ac:dyDescent="0.25">
      <c r="A514" s="11" t="s">
        <v>85</v>
      </c>
      <c r="B514" s="12" t="s">
        <v>31</v>
      </c>
      <c r="C514" s="11" t="s">
        <v>67</v>
      </c>
      <c r="D514" s="13">
        <v>247006092</v>
      </c>
      <c r="E514" s="14">
        <v>2522636516</v>
      </c>
      <c r="F514" s="11" t="s">
        <v>17</v>
      </c>
      <c r="G514" s="78">
        <v>35299</v>
      </c>
      <c r="H514" s="16">
        <f t="shared" ref="H514:H577" ca="1" si="8">DATEDIF(G514,TODAY(),"Y")</f>
        <v>24</v>
      </c>
      <c r="I514" s="17"/>
      <c r="J514" s="18">
        <v>86927</v>
      </c>
      <c r="K514" s="12">
        <v>2</v>
      </c>
    </row>
    <row r="515" spans="1:11" x14ac:dyDescent="0.25">
      <c r="A515" s="11" t="s">
        <v>90</v>
      </c>
      <c r="B515" s="12" t="s">
        <v>28</v>
      </c>
      <c r="C515" s="11" t="s">
        <v>67</v>
      </c>
      <c r="D515" s="13">
        <v>627008686</v>
      </c>
      <c r="E515" s="14">
        <v>2526101454</v>
      </c>
      <c r="F515" s="11" t="s">
        <v>17</v>
      </c>
      <c r="G515" s="78">
        <v>35311</v>
      </c>
      <c r="H515" s="16">
        <f t="shared" ca="1" si="8"/>
        <v>24</v>
      </c>
      <c r="I515" s="17"/>
      <c r="J515" s="18">
        <v>100899</v>
      </c>
      <c r="K515" s="12">
        <v>5</v>
      </c>
    </row>
    <row r="516" spans="1:11" x14ac:dyDescent="0.25">
      <c r="A516" s="11" t="s">
        <v>92</v>
      </c>
      <c r="B516" s="12" t="s">
        <v>33</v>
      </c>
      <c r="C516" s="11" t="s">
        <v>67</v>
      </c>
      <c r="D516" s="13">
        <v>164004130</v>
      </c>
      <c r="E516" s="14">
        <v>2528046670</v>
      </c>
      <c r="F516" s="11" t="s">
        <v>17</v>
      </c>
      <c r="G516" s="78">
        <v>35320</v>
      </c>
      <c r="H516" s="16">
        <f t="shared" ca="1" si="8"/>
        <v>24</v>
      </c>
      <c r="I516" s="17"/>
      <c r="J516" s="18">
        <v>113670</v>
      </c>
      <c r="K516" s="12">
        <v>2</v>
      </c>
    </row>
    <row r="517" spans="1:11" x14ac:dyDescent="0.25">
      <c r="A517" s="11" t="s">
        <v>452</v>
      </c>
      <c r="B517" s="12" t="s">
        <v>28</v>
      </c>
      <c r="C517" s="11" t="s">
        <v>433</v>
      </c>
      <c r="D517" s="13">
        <v>397005298</v>
      </c>
      <c r="E517" s="14">
        <v>9196795200</v>
      </c>
      <c r="F517" s="11" t="s">
        <v>17</v>
      </c>
      <c r="G517" s="78">
        <v>35359</v>
      </c>
      <c r="H517" s="16">
        <f t="shared" ca="1" si="8"/>
        <v>24</v>
      </c>
      <c r="I517" s="17"/>
      <c r="J517" s="18">
        <v>101385</v>
      </c>
      <c r="K517" s="12">
        <v>4</v>
      </c>
    </row>
    <row r="518" spans="1:11" x14ac:dyDescent="0.25">
      <c r="A518" s="11" t="s">
        <v>286</v>
      </c>
      <c r="B518" s="12" t="s">
        <v>31</v>
      </c>
      <c r="C518" s="11" t="s">
        <v>220</v>
      </c>
      <c r="D518" s="13">
        <v>596008829</v>
      </c>
      <c r="E518" s="14">
        <v>9198721709</v>
      </c>
      <c r="F518" s="11" t="s">
        <v>17</v>
      </c>
      <c r="G518" s="78">
        <v>35362</v>
      </c>
      <c r="H518" s="16">
        <f t="shared" ca="1" si="8"/>
        <v>24</v>
      </c>
      <c r="I518" s="17"/>
      <c r="J518" s="18">
        <v>60818</v>
      </c>
      <c r="K518" s="12">
        <v>1</v>
      </c>
    </row>
    <row r="519" spans="1:11" x14ac:dyDescent="0.25">
      <c r="A519" s="11" t="s">
        <v>524</v>
      </c>
      <c r="B519" s="12" t="s">
        <v>12</v>
      </c>
      <c r="C519" s="11" t="s">
        <v>522</v>
      </c>
      <c r="D519" s="13">
        <v>484002635</v>
      </c>
      <c r="E519" s="14">
        <v>2527194901</v>
      </c>
      <c r="F519" s="11" t="s">
        <v>17</v>
      </c>
      <c r="G519" s="78">
        <v>35388</v>
      </c>
      <c r="H519" s="16">
        <f t="shared" ca="1" si="8"/>
        <v>24</v>
      </c>
      <c r="I519" s="17"/>
      <c r="J519" s="18">
        <v>31077</v>
      </c>
      <c r="K519" s="12">
        <v>4</v>
      </c>
    </row>
    <row r="520" spans="1:11" x14ac:dyDescent="0.25">
      <c r="A520" s="11" t="s">
        <v>43</v>
      </c>
      <c r="B520" s="12" t="s">
        <v>12</v>
      </c>
      <c r="C520" s="11" t="s">
        <v>29</v>
      </c>
      <c r="D520" s="13">
        <v>767001463</v>
      </c>
      <c r="E520" s="14">
        <v>2523646601</v>
      </c>
      <c r="F520" s="11" t="s">
        <v>17</v>
      </c>
      <c r="G520" s="78">
        <v>35397</v>
      </c>
      <c r="H520" s="16">
        <f t="shared" ca="1" si="8"/>
        <v>24</v>
      </c>
      <c r="I520" s="17"/>
      <c r="J520" s="18">
        <v>103532</v>
      </c>
      <c r="K520" s="12">
        <v>3</v>
      </c>
    </row>
    <row r="521" spans="1:11" x14ac:dyDescent="0.25">
      <c r="A521" s="11" t="s">
        <v>750</v>
      </c>
      <c r="B521" s="12" t="s">
        <v>28</v>
      </c>
      <c r="C521" s="11" t="s">
        <v>685</v>
      </c>
      <c r="D521" s="13">
        <v>916004119</v>
      </c>
      <c r="E521" s="14">
        <v>2524907564</v>
      </c>
      <c r="F521" s="11" t="s">
        <v>17</v>
      </c>
      <c r="G521" s="78">
        <v>35415</v>
      </c>
      <c r="H521" s="16">
        <f t="shared" ca="1" si="8"/>
        <v>23</v>
      </c>
      <c r="I521" s="17"/>
      <c r="J521" s="18">
        <v>38165</v>
      </c>
      <c r="K521" s="12">
        <v>5</v>
      </c>
    </row>
    <row r="522" spans="1:11" x14ac:dyDescent="0.25">
      <c r="A522" s="11" t="s">
        <v>691</v>
      </c>
      <c r="B522" s="12" t="s">
        <v>33</v>
      </c>
      <c r="C522" s="11" t="s">
        <v>685</v>
      </c>
      <c r="D522" s="13">
        <v>970006937</v>
      </c>
      <c r="E522" s="14">
        <v>9192042331</v>
      </c>
      <c r="F522" s="11" t="s">
        <v>17</v>
      </c>
      <c r="G522" s="78">
        <v>35442</v>
      </c>
      <c r="H522" s="16">
        <f t="shared" ca="1" si="8"/>
        <v>23</v>
      </c>
      <c r="I522" s="17"/>
      <c r="J522" s="18">
        <v>84348</v>
      </c>
      <c r="K522" s="12">
        <v>5</v>
      </c>
    </row>
    <row r="523" spans="1:11" x14ac:dyDescent="0.25">
      <c r="A523" s="11" t="s">
        <v>119</v>
      </c>
      <c r="B523" s="12" t="s">
        <v>33</v>
      </c>
      <c r="C523" s="11" t="s">
        <v>67</v>
      </c>
      <c r="D523" s="13">
        <v>653003221</v>
      </c>
      <c r="E523" s="14">
        <v>9197713771</v>
      </c>
      <c r="F523" s="11" t="s">
        <v>17</v>
      </c>
      <c r="G523" s="78">
        <v>35455</v>
      </c>
      <c r="H523" s="16">
        <f t="shared" ca="1" si="8"/>
        <v>23</v>
      </c>
      <c r="I523" s="17"/>
      <c r="J523" s="18">
        <v>107271</v>
      </c>
      <c r="K523" s="12">
        <v>5</v>
      </c>
    </row>
    <row r="524" spans="1:11" x14ac:dyDescent="0.25">
      <c r="A524" s="11" t="s">
        <v>257</v>
      </c>
      <c r="B524" s="12" t="s">
        <v>28</v>
      </c>
      <c r="C524" s="11" t="s">
        <v>220</v>
      </c>
      <c r="D524" s="13">
        <v>592001929</v>
      </c>
      <c r="E524" s="14">
        <v>2523922629</v>
      </c>
      <c r="F524" s="11" t="s">
        <v>17</v>
      </c>
      <c r="G524" s="78">
        <v>35462</v>
      </c>
      <c r="H524" s="16">
        <f t="shared" ca="1" si="8"/>
        <v>23</v>
      </c>
      <c r="I524" s="17"/>
      <c r="J524" s="18">
        <v>71469</v>
      </c>
      <c r="K524" s="12">
        <v>4</v>
      </c>
    </row>
    <row r="525" spans="1:11" x14ac:dyDescent="0.25">
      <c r="A525" s="11" t="s">
        <v>682</v>
      </c>
      <c r="B525" s="12" t="s">
        <v>28</v>
      </c>
      <c r="C525" s="11" t="s">
        <v>611</v>
      </c>
      <c r="D525" s="13">
        <v>750001894</v>
      </c>
      <c r="E525" s="14">
        <v>2528433766</v>
      </c>
      <c r="F525" s="11" t="s">
        <v>17</v>
      </c>
      <c r="G525" s="78">
        <v>35465</v>
      </c>
      <c r="H525" s="16">
        <f t="shared" ca="1" si="8"/>
        <v>23</v>
      </c>
      <c r="I525" s="17"/>
      <c r="J525" s="18">
        <v>29133</v>
      </c>
      <c r="K525" s="12">
        <v>3</v>
      </c>
    </row>
    <row r="526" spans="1:11" x14ac:dyDescent="0.25">
      <c r="A526" s="11" t="s">
        <v>776</v>
      </c>
      <c r="B526" s="12" t="s">
        <v>25</v>
      </c>
      <c r="C526" s="11" t="s">
        <v>685</v>
      </c>
      <c r="D526" s="13">
        <v>995000510</v>
      </c>
      <c r="E526" s="14">
        <v>9191838930</v>
      </c>
      <c r="F526" s="11" t="s">
        <v>17</v>
      </c>
      <c r="G526" s="78">
        <v>35469</v>
      </c>
      <c r="H526" s="16">
        <f t="shared" ca="1" si="8"/>
        <v>23</v>
      </c>
      <c r="I526" s="17"/>
      <c r="J526" s="18">
        <v>58037</v>
      </c>
      <c r="K526" s="12">
        <v>4</v>
      </c>
    </row>
    <row r="527" spans="1:11" x14ac:dyDescent="0.25">
      <c r="A527" s="11" t="s">
        <v>310</v>
      </c>
      <c r="B527" s="12" t="s">
        <v>28</v>
      </c>
      <c r="C527" s="11" t="s">
        <v>220</v>
      </c>
      <c r="D527" s="13">
        <v>257009459</v>
      </c>
      <c r="E527" s="14">
        <v>9197775023</v>
      </c>
      <c r="F527" s="11" t="s">
        <v>17</v>
      </c>
      <c r="G527" s="78">
        <v>35495</v>
      </c>
      <c r="H527" s="16">
        <f t="shared" ca="1" si="8"/>
        <v>23</v>
      </c>
      <c r="I527" s="17"/>
      <c r="J527" s="18">
        <v>77760</v>
      </c>
      <c r="K527" s="12">
        <v>3</v>
      </c>
    </row>
    <row r="528" spans="1:11" x14ac:dyDescent="0.25">
      <c r="A528" s="11" t="s">
        <v>442</v>
      </c>
      <c r="B528" s="12" t="s">
        <v>12</v>
      </c>
      <c r="C528" s="11" t="s">
        <v>433</v>
      </c>
      <c r="D528" s="13">
        <v>550001321</v>
      </c>
      <c r="E528" s="14">
        <v>9192529195</v>
      </c>
      <c r="F528" s="11" t="s">
        <v>17</v>
      </c>
      <c r="G528" s="78">
        <v>35504</v>
      </c>
      <c r="H528" s="16">
        <f t="shared" ca="1" si="8"/>
        <v>23</v>
      </c>
      <c r="I528" s="17"/>
      <c r="J528" s="18">
        <v>97848</v>
      </c>
      <c r="K528" s="12">
        <v>2</v>
      </c>
    </row>
    <row r="529" spans="1:11" x14ac:dyDescent="0.25">
      <c r="A529" s="11" t="s">
        <v>604</v>
      </c>
      <c r="B529" s="12" t="s">
        <v>28</v>
      </c>
      <c r="C529" s="11" t="s">
        <v>522</v>
      </c>
      <c r="D529" s="13">
        <v>278009861</v>
      </c>
      <c r="E529" s="14">
        <v>9198561246</v>
      </c>
      <c r="F529" s="11" t="s">
        <v>17</v>
      </c>
      <c r="G529" s="78">
        <v>35505</v>
      </c>
      <c r="H529" s="16">
        <f t="shared" ca="1" si="8"/>
        <v>23</v>
      </c>
      <c r="I529" s="17"/>
      <c r="J529" s="18">
        <v>53393</v>
      </c>
      <c r="K529" s="12">
        <v>5</v>
      </c>
    </row>
    <row r="530" spans="1:11" x14ac:dyDescent="0.25">
      <c r="A530" s="11" t="s">
        <v>425</v>
      </c>
      <c r="B530" s="12" t="s">
        <v>28</v>
      </c>
      <c r="C530" s="11" t="s">
        <v>381</v>
      </c>
      <c r="D530" s="13">
        <v>400000342</v>
      </c>
      <c r="E530" s="14">
        <v>9196798743</v>
      </c>
      <c r="F530" s="11" t="s">
        <v>17</v>
      </c>
      <c r="G530" s="78">
        <v>35558</v>
      </c>
      <c r="H530" s="16">
        <f t="shared" ca="1" si="8"/>
        <v>23</v>
      </c>
      <c r="I530" s="17"/>
      <c r="J530" s="18">
        <v>100535</v>
      </c>
      <c r="K530" s="12">
        <v>3</v>
      </c>
    </row>
    <row r="531" spans="1:11" x14ac:dyDescent="0.25">
      <c r="A531" s="11" t="s">
        <v>501</v>
      </c>
      <c r="B531" s="12" t="s">
        <v>28</v>
      </c>
      <c r="C531" s="11" t="s">
        <v>460</v>
      </c>
      <c r="D531" s="13">
        <v>816007187</v>
      </c>
      <c r="E531" s="14">
        <v>9195520461</v>
      </c>
      <c r="F531" s="11" t="s">
        <v>26</v>
      </c>
      <c r="G531" s="78">
        <v>35570</v>
      </c>
      <c r="H531" s="16">
        <f t="shared" ca="1" si="8"/>
        <v>23</v>
      </c>
      <c r="I531" s="17"/>
      <c r="J531" s="18">
        <v>12393</v>
      </c>
      <c r="K531" s="12">
        <v>3</v>
      </c>
    </row>
    <row r="532" spans="1:11" x14ac:dyDescent="0.25">
      <c r="A532" s="11" t="s">
        <v>287</v>
      </c>
      <c r="B532" s="12" t="s">
        <v>31</v>
      </c>
      <c r="C532" s="11" t="s">
        <v>220</v>
      </c>
      <c r="D532" s="13">
        <v>993003806</v>
      </c>
      <c r="E532" s="14">
        <v>2521810581</v>
      </c>
      <c r="F532" s="11" t="s">
        <v>26</v>
      </c>
      <c r="G532" s="78">
        <v>35573</v>
      </c>
      <c r="H532" s="16">
        <f t="shared" ca="1" si="8"/>
        <v>23</v>
      </c>
      <c r="I532" s="17"/>
      <c r="J532" s="18">
        <v>50776</v>
      </c>
      <c r="K532" s="12">
        <v>4</v>
      </c>
    </row>
    <row r="533" spans="1:11" x14ac:dyDescent="0.25">
      <c r="A533" s="11" t="s">
        <v>395</v>
      </c>
      <c r="B533" s="12" t="s">
        <v>31</v>
      </c>
      <c r="C533" s="11" t="s">
        <v>381</v>
      </c>
      <c r="D533" s="13">
        <v>991004142</v>
      </c>
      <c r="E533" s="14">
        <v>9192490678</v>
      </c>
      <c r="F533" s="11" t="s">
        <v>17</v>
      </c>
      <c r="G533" s="78">
        <v>35595</v>
      </c>
      <c r="H533" s="16">
        <f t="shared" ca="1" si="8"/>
        <v>23</v>
      </c>
      <c r="I533" s="17"/>
      <c r="J533" s="18">
        <v>110606</v>
      </c>
      <c r="K533" s="12">
        <v>5</v>
      </c>
    </row>
    <row r="534" spans="1:11" x14ac:dyDescent="0.25">
      <c r="A534" s="11" t="s">
        <v>164</v>
      </c>
      <c r="B534" s="12" t="s">
        <v>31</v>
      </c>
      <c r="C534" s="11" t="s">
        <v>146</v>
      </c>
      <c r="D534" s="13">
        <v>581003751</v>
      </c>
      <c r="E534" s="14">
        <v>2528577225</v>
      </c>
      <c r="F534" s="11" t="s">
        <v>17</v>
      </c>
      <c r="G534" s="78">
        <v>35630</v>
      </c>
      <c r="H534" s="16">
        <f t="shared" ca="1" si="8"/>
        <v>23</v>
      </c>
      <c r="I534" s="17"/>
      <c r="J534" s="18">
        <v>99077</v>
      </c>
      <c r="K534" s="12">
        <v>2</v>
      </c>
    </row>
    <row r="535" spans="1:11" x14ac:dyDescent="0.25">
      <c r="A535" s="11" t="s">
        <v>695</v>
      </c>
      <c r="B535" s="12" t="s">
        <v>12</v>
      </c>
      <c r="C535" s="11" t="s">
        <v>685</v>
      </c>
      <c r="D535" s="13">
        <v>741008203</v>
      </c>
      <c r="E535" s="14">
        <v>9195157707</v>
      </c>
      <c r="F535" s="11" t="s">
        <v>17</v>
      </c>
      <c r="G535" s="78">
        <v>35656</v>
      </c>
      <c r="H535" s="16">
        <f t="shared" ca="1" si="8"/>
        <v>23</v>
      </c>
      <c r="I535" s="17"/>
      <c r="J535" s="18">
        <v>79823</v>
      </c>
      <c r="K535" s="12">
        <v>4</v>
      </c>
    </row>
    <row r="536" spans="1:11" x14ac:dyDescent="0.25">
      <c r="A536" s="11" t="s">
        <v>739</v>
      </c>
      <c r="B536" s="12" t="s">
        <v>19</v>
      </c>
      <c r="C536" s="11" t="s">
        <v>685</v>
      </c>
      <c r="D536" s="13">
        <v>120004342</v>
      </c>
      <c r="E536" s="14">
        <v>9198986390</v>
      </c>
      <c r="F536" s="11" t="s">
        <v>26</v>
      </c>
      <c r="G536" s="78">
        <v>35688</v>
      </c>
      <c r="H536" s="16">
        <f t="shared" ca="1" si="8"/>
        <v>23</v>
      </c>
      <c r="I536" s="17"/>
      <c r="J536" s="18">
        <v>43924</v>
      </c>
      <c r="K536" s="12">
        <v>2</v>
      </c>
    </row>
    <row r="537" spans="1:11" x14ac:dyDescent="0.25">
      <c r="A537" s="11" t="s">
        <v>705</v>
      </c>
      <c r="B537" s="12" t="s">
        <v>33</v>
      </c>
      <c r="C537" s="11" t="s">
        <v>685</v>
      </c>
      <c r="D537" s="13">
        <v>763002349</v>
      </c>
      <c r="E537" s="14">
        <v>2527780776</v>
      </c>
      <c r="F537" s="11" t="s">
        <v>17</v>
      </c>
      <c r="G537" s="78">
        <v>35698</v>
      </c>
      <c r="H537" s="16">
        <f t="shared" ca="1" si="8"/>
        <v>23</v>
      </c>
      <c r="I537" s="17"/>
      <c r="J537" s="18">
        <v>101993</v>
      </c>
      <c r="K537" s="12">
        <v>3</v>
      </c>
    </row>
    <row r="538" spans="1:11" x14ac:dyDescent="0.25">
      <c r="A538" s="11" t="s">
        <v>240</v>
      </c>
      <c r="B538" s="12" t="s">
        <v>28</v>
      </c>
      <c r="C538" s="11" t="s">
        <v>220</v>
      </c>
      <c r="D538" s="13">
        <v>219005495</v>
      </c>
      <c r="E538" s="14">
        <v>9198256039</v>
      </c>
      <c r="F538" s="11" t="s">
        <v>17</v>
      </c>
      <c r="G538" s="78">
        <v>35707</v>
      </c>
      <c r="H538" s="16">
        <f t="shared" ca="1" si="8"/>
        <v>23</v>
      </c>
      <c r="I538" s="17"/>
      <c r="J538" s="18">
        <v>85469</v>
      </c>
      <c r="K538" s="12">
        <v>3</v>
      </c>
    </row>
    <row r="539" spans="1:11" x14ac:dyDescent="0.25">
      <c r="A539" s="11" t="s">
        <v>719</v>
      </c>
      <c r="B539" s="12" t="s">
        <v>33</v>
      </c>
      <c r="C539" s="11" t="s">
        <v>685</v>
      </c>
      <c r="D539" s="13">
        <v>101009876</v>
      </c>
      <c r="E539" s="14">
        <v>2522552565</v>
      </c>
      <c r="F539" s="11" t="s">
        <v>26</v>
      </c>
      <c r="G539" s="78">
        <v>35712</v>
      </c>
      <c r="H539" s="16">
        <f t="shared" ca="1" si="8"/>
        <v>23</v>
      </c>
      <c r="I539" s="17"/>
      <c r="J539" s="18">
        <v>45565</v>
      </c>
      <c r="K539" s="12">
        <v>3</v>
      </c>
    </row>
    <row r="540" spans="1:11" x14ac:dyDescent="0.25">
      <c r="A540" s="11" t="s">
        <v>72</v>
      </c>
      <c r="B540" s="12" t="s">
        <v>33</v>
      </c>
      <c r="C540" s="11" t="s">
        <v>67</v>
      </c>
      <c r="D540" s="13">
        <v>260005239</v>
      </c>
      <c r="E540" s="14">
        <v>2523040292</v>
      </c>
      <c r="F540" s="11" t="s">
        <v>26</v>
      </c>
      <c r="G540" s="78">
        <v>35758</v>
      </c>
      <c r="H540" s="16">
        <f t="shared" ca="1" si="8"/>
        <v>23</v>
      </c>
      <c r="I540" s="17"/>
      <c r="J540" s="18">
        <v>19667</v>
      </c>
      <c r="K540" s="12">
        <v>3</v>
      </c>
    </row>
    <row r="541" spans="1:11" x14ac:dyDescent="0.25">
      <c r="A541" s="11" t="s">
        <v>543</v>
      </c>
      <c r="B541" s="12" t="s">
        <v>33</v>
      </c>
      <c r="C541" s="11" t="s">
        <v>522</v>
      </c>
      <c r="D541" s="13">
        <v>933003118</v>
      </c>
      <c r="E541" s="14">
        <v>2523294956</v>
      </c>
      <c r="F541" s="11" t="s">
        <v>17</v>
      </c>
      <c r="G541" s="78">
        <v>35762</v>
      </c>
      <c r="H541" s="16">
        <f t="shared" ca="1" si="8"/>
        <v>23</v>
      </c>
      <c r="I541" s="17"/>
      <c r="J541" s="18">
        <v>116073</v>
      </c>
      <c r="K541" s="12">
        <v>2</v>
      </c>
    </row>
    <row r="542" spans="1:11" x14ac:dyDescent="0.25">
      <c r="A542" s="11" t="s">
        <v>205</v>
      </c>
      <c r="B542" s="12" t="s">
        <v>25</v>
      </c>
      <c r="C542" s="11" t="s">
        <v>172</v>
      </c>
      <c r="D542" s="13">
        <v>281005046</v>
      </c>
      <c r="E542" s="14">
        <v>2527051004</v>
      </c>
      <c r="F542" s="11" t="s">
        <v>17</v>
      </c>
      <c r="G542" s="78">
        <v>35778</v>
      </c>
      <c r="H542" s="16">
        <f t="shared" ca="1" si="8"/>
        <v>22</v>
      </c>
      <c r="I542" s="17"/>
      <c r="J542" s="18">
        <v>76842</v>
      </c>
      <c r="K542" s="12">
        <v>4</v>
      </c>
    </row>
    <row r="543" spans="1:11" x14ac:dyDescent="0.25">
      <c r="A543" s="11" t="s">
        <v>749</v>
      </c>
      <c r="B543" s="12" t="s">
        <v>19</v>
      </c>
      <c r="C543" s="11" t="s">
        <v>685</v>
      </c>
      <c r="D543" s="13">
        <v>592009648</v>
      </c>
      <c r="E543" s="14">
        <v>9191797370</v>
      </c>
      <c r="F543" s="11" t="s">
        <v>17</v>
      </c>
      <c r="G543" s="78">
        <v>35789</v>
      </c>
      <c r="H543" s="16">
        <f t="shared" ca="1" si="8"/>
        <v>22</v>
      </c>
      <c r="I543" s="17"/>
      <c r="J543" s="18">
        <v>104134</v>
      </c>
      <c r="K543" s="12">
        <v>5</v>
      </c>
    </row>
    <row r="544" spans="1:11" x14ac:dyDescent="0.25">
      <c r="A544" s="11" t="s">
        <v>104</v>
      </c>
      <c r="B544" s="12" t="s">
        <v>12</v>
      </c>
      <c r="C544" s="11" t="s">
        <v>67</v>
      </c>
      <c r="D544" s="13">
        <v>822004734</v>
      </c>
      <c r="E544" s="14">
        <v>2524924736</v>
      </c>
      <c r="F544" s="11" t="s">
        <v>26</v>
      </c>
      <c r="G544" s="78">
        <v>35805</v>
      </c>
      <c r="H544" s="16">
        <f t="shared" ca="1" si="8"/>
        <v>22</v>
      </c>
      <c r="I544" s="17"/>
      <c r="J544" s="18">
        <v>44626</v>
      </c>
      <c r="K544" s="12">
        <v>5</v>
      </c>
    </row>
    <row r="545" spans="1:11" x14ac:dyDescent="0.25">
      <c r="A545" s="11" t="s">
        <v>706</v>
      </c>
      <c r="B545" s="12" t="s">
        <v>31</v>
      </c>
      <c r="C545" s="11" t="s">
        <v>685</v>
      </c>
      <c r="D545" s="13">
        <v>641002645</v>
      </c>
      <c r="E545" s="14">
        <v>9196965088</v>
      </c>
      <c r="F545" s="11" t="s">
        <v>17</v>
      </c>
      <c r="G545" s="78">
        <v>35818</v>
      </c>
      <c r="H545" s="16">
        <f t="shared" ca="1" si="8"/>
        <v>22</v>
      </c>
      <c r="I545" s="17"/>
      <c r="J545" s="18">
        <v>106097</v>
      </c>
      <c r="K545" s="12">
        <v>1</v>
      </c>
    </row>
    <row r="546" spans="1:11" x14ac:dyDescent="0.25">
      <c r="A546" s="11" t="s">
        <v>630</v>
      </c>
      <c r="B546" s="12" t="s">
        <v>28</v>
      </c>
      <c r="C546" s="11" t="s">
        <v>611</v>
      </c>
      <c r="D546" s="13">
        <v>102009909</v>
      </c>
      <c r="E546" s="14">
        <v>2521868104</v>
      </c>
      <c r="F546" s="11" t="s">
        <v>26</v>
      </c>
      <c r="G546" s="78">
        <v>35838</v>
      </c>
      <c r="H546" s="16">
        <f t="shared" ca="1" si="8"/>
        <v>22</v>
      </c>
      <c r="I546" s="17"/>
      <c r="J546" s="18">
        <v>49664</v>
      </c>
      <c r="K546" s="12">
        <v>4</v>
      </c>
    </row>
    <row r="547" spans="1:11" x14ac:dyDescent="0.25">
      <c r="A547" s="11" t="s">
        <v>229</v>
      </c>
      <c r="B547" s="12" t="s">
        <v>28</v>
      </c>
      <c r="C547" s="11" t="s">
        <v>220</v>
      </c>
      <c r="D547" s="13">
        <v>820004290</v>
      </c>
      <c r="E547" s="14">
        <v>9194944596</v>
      </c>
      <c r="F547" s="11" t="s">
        <v>17</v>
      </c>
      <c r="G547" s="78">
        <v>35845</v>
      </c>
      <c r="H547" s="16">
        <f t="shared" ca="1" si="8"/>
        <v>22</v>
      </c>
      <c r="I547" s="17"/>
      <c r="J547" s="18">
        <v>99887</v>
      </c>
      <c r="K547" s="12">
        <v>3</v>
      </c>
    </row>
    <row r="548" spans="1:11" x14ac:dyDescent="0.25">
      <c r="A548" s="11" t="s">
        <v>308</v>
      </c>
      <c r="B548" s="12" t="s">
        <v>31</v>
      </c>
      <c r="C548" s="11" t="s">
        <v>220</v>
      </c>
      <c r="D548" s="13">
        <v>396007504</v>
      </c>
      <c r="E548" s="14">
        <v>9193204992</v>
      </c>
      <c r="F548" s="11" t="s">
        <v>17</v>
      </c>
      <c r="G548" s="78">
        <v>35852</v>
      </c>
      <c r="H548" s="16">
        <f t="shared" ca="1" si="8"/>
        <v>22</v>
      </c>
      <c r="I548" s="17"/>
      <c r="J548" s="18">
        <v>56484</v>
      </c>
      <c r="K548" s="12">
        <v>2</v>
      </c>
    </row>
    <row r="549" spans="1:11" x14ac:dyDescent="0.25">
      <c r="A549" s="11" t="s">
        <v>347</v>
      </c>
      <c r="B549" s="12" t="s">
        <v>31</v>
      </c>
      <c r="C549" s="11" t="s">
        <v>220</v>
      </c>
      <c r="D549" s="13">
        <v>725007456</v>
      </c>
      <c r="E549" s="14">
        <v>9191847141</v>
      </c>
      <c r="F549" s="11" t="s">
        <v>17</v>
      </c>
      <c r="G549" s="78">
        <v>35895</v>
      </c>
      <c r="H549" s="16">
        <f t="shared" ca="1" si="8"/>
        <v>22</v>
      </c>
      <c r="I549" s="17"/>
      <c r="J549" s="18">
        <v>80096</v>
      </c>
      <c r="K549" s="12">
        <v>4</v>
      </c>
    </row>
    <row r="550" spans="1:11" x14ac:dyDescent="0.25">
      <c r="A550" s="11" t="s">
        <v>489</v>
      </c>
      <c r="B550" s="12" t="s">
        <v>33</v>
      </c>
      <c r="C550" s="11" t="s">
        <v>460</v>
      </c>
      <c r="D550" s="13">
        <v>842004592</v>
      </c>
      <c r="E550" s="14">
        <v>2527345539</v>
      </c>
      <c r="F550" s="11" t="s">
        <v>26</v>
      </c>
      <c r="G550" s="78">
        <v>35919</v>
      </c>
      <c r="H550" s="16">
        <f t="shared" ca="1" si="8"/>
        <v>22</v>
      </c>
      <c r="I550" s="17"/>
      <c r="J550" s="18">
        <v>45241</v>
      </c>
      <c r="K550" s="12">
        <v>4</v>
      </c>
    </row>
    <row r="551" spans="1:11" x14ac:dyDescent="0.25">
      <c r="A551" s="11" t="s">
        <v>207</v>
      </c>
      <c r="B551" s="12" t="s">
        <v>19</v>
      </c>
      <c r="C551" s="11" t="s">
        <v>172</v>
      </c>
      <c r="D551" s="13">
        <v>956001859</v>
      </c>
      <c r="E551" s="14">
        <v>2521156902</v>
      </c>
      <c r="F551" s="11" t="s">
        <v>17</v>
      </c>
      <c r="G551" s="78">
        <v>35938</v>
      </c>
      <c r="H551" s="16">
        <f t="shared" ca="1" si="8"/>
        <v>22</v>
      </c>
      <c r="I551" s="17"/>
      <c r="J551" s="18">
        <v>61709</v>
      </c>
      <c r="K551" s="12">
        <v>3</v>
      </c>
    </row>
    <row r="552" spans="1:11" x14ac:dyDescent="0.25">
      <c r="A552" s="11" t="s">
        <v>103</v>
      </c>
      <c r="B552" s="12" t="s">
        <v>12</v>
      </c>
      <c r="C552" s="11" t="s">
        <v>67</v>
      </c>
      <c r="D552" s="13">
        <v>393003249</v>
      </c>
      <c r="E552" s="14">
        <v>9194980674</v>
      </c>
      <c r="F552" s="11" t="s">
        <v>17</v>
      </c>
      <c r="G552" s="78">
        <v>35961</v>
      </c>
      <c r="H552" s="16">
        <f t="shared" ca="1" si="8"/>
        <v>22</v>
      </c>
      <c r="I552" s="17"/>
      <c r="J552" s="18">
        <v>31806</v>
      </c>
      <c r="K552" s="12">
        <v>3</v>
      </c>
    </row>
    <row r="553" spans="1:11" x14ac:dyDescent="0.25">
      <c r="A553" s="11" t="s">
        <v>503</v>
      </c>
      <c r="B553" s="12" t="s">
        <v>25</v>
      </c>
      <c r="C553" s="11" t="s">
        <v>460</v>
      </c>
      <c r="D553" s="13">
        <v>711005298</v>
      </c>
      <c r="E553" s="14">
        <v>2528359862</v>
      </c>
      <c r="F553" s="11" t="s">
        <v>17</v>
      </c>
      <c r="G553" s="78">
        <v>36006</v>
      </c>
      <c r="H553" s="16">
        <f t="shared" ca="1" si="8"/>
        <v>22</v>
      </c>
      <c r="I553" s="17"/>
      <c r="J553" s="18">
        <v>113805</v>
      </c>
      <c r="K553" s="12">
        <v>1</v>
      </c>
    </row>
    <row r="554" spans="1:11" x14ac:dyDescent="0.25">
      <c r="A554" s="11" t="s">
        <v>115</v>
      </c>
      <c r="B554" s="12" t="s">
        <v>12</v>
      </c>
      <c r="C554" s="11" t="s">
        <v>67</v>
      </c>
      <c r="D554" s="13">
        <v>733003074</v>
      </c>
      <c r="E554" s="14">
        <v>9192224790</v>
      </c>
      <c r="F554" s="11" t="s">
        <v>17</v>
      </c>
      <c r="G554" s="78">
        <v>36049</v>
      </c>
      <c r="H554" s="16">
        <f t="shared" ca="1" si="8"/>
        <v>22</v>
      </c>
      <c r="I554" s="17"/>
      <c r="J554" s="18">
        <v>112145</v>
      </c>
      <c r="K554" s="12">
        <v>3</v>
      </c>
    </row>
    <row r="555" spans="1:11" x14ac:dyDescent="0.25">
      <c r="A555" s="11" t="s">
        <v>633</v>
      </c>
      <c r="B555" s="12" t="s">
        <v>19</v>
      </c>
      <c r="C555" s="11" t="s">
        <v>611</v>
      </c>
      <c r="D555" s="13">
        <v>687003890</v>
      </c>
      <c r="E555" s="14">
        <v>2522447501</v>
      </c>
      <c r="F555" s="11" t="s">
        <v>26</v>
      </c>
      <c r="G555" s="78">
        <v>36070</v>
      </c>
      <c r="H555" s="16">
        <f t="shared" ca="1" si="8"/>
        <v>22</v>
      </c>
      <c r="I555" s="17"/>
      <c r="J555" s="18">
        <v>31984</v>
      </c>
      <c r="K555" s="12">
        <v>4</v>
      </c>
    </row>
    <row r="556" spans="1:11" x14ac:dyDescent="0.25">
      <c r="A556" s="11" t="s">
        <v>686</v>
      </c>
      <c r="B556" s="12" t="s">
        <v>28</v>
      </c>
      <c r="C556" s="11" t="s">
        <v>685</v>
      </c>
      <c r="D556" s="13">
        <v>918006287</v>
      </c>
      <c r="E556" s="14">
        <v>2528238755</v>
      </c>
      <c r="F556" s="11" t="s">
        <v>17</v>
      </c>
      <c r="G556" s="78">
        <v>36085</v>
      </c>
      <c r="H556" s="16">
        <f t="shared" ca="1" si="8"/>
        <v>22</v>
      </c>
      <c r="I556" s="17"/>
      <c r="J556" s="18">
        <v>85874</v>
      </c>
      <c r="K556" s="12">
        <v>5</v>
      </c>
    </row>
    <row r="557" spans="1:11" x14ac:dyDescent="0.25">
      <c r="A557" s="11" t="s">
        <v>649</v>
      </c>
      <c r="B557" s="12" t="s">
        <v>12</v>
      </c>
      <c r="C557" s="11" t="s">
        <v>611</v>
      </c>
      <c r="D557" s="13">
        <v>221007766</v>
      </c>
      <c r="E557" s="14">
        <v>2526853122</v>
      </c>
      <c r="F557" s="11" t="s">
        <v>17</v>
      </c>
      <c r="G557" s="78">
        <v>36129</v>
      </c>
      <c r="H557" s="16">
        <f t="shared" ca="1" si="8"/>
        <v>22</v>
      </c>
      <c r="I557" s="17"/>
      <c r="J557" s="18">
        <v>79718</v>
      </c>
      <c r="K557" s="12">
        <v>4</v>
      </c>
    </row>
    <row r="558" spans="1:11" x14ac:dyDescent="0.25">
      <c r="A558" s="11" t="s">
        <v>542</v>
      </c>
      <c r="B558" s="12" t="s">
        <v>28</v>
      </c>
      <c r="C558" s="11" t="s">
        <v>522</v>
      </c>
      <c r="D558" s="13">
        <v>336005451</v>
      </c>
      <c r="E558" s="14">
        <v>2522344526</v>
      </c>
      <c r="F558" s="11" t="s">
        <v>17</v>
      </c>
      <c r="G558" s="78">
        <v>36188</v>
      </c>
      <c r="H558" s="16">
        <f t="shared" ca="1" si="8"/>
        <v>21</v>
      </c>
      <c r="I558" s="17"/>
      <c r="J558" s="18">
        <v>76478</v>
      </c>
      <c r="K558" s="12">
        <v>1</v>
      </c>
    </row>
    <row r="559" spans="1:11" x14ac:dyDescent="0.25">
      <c r="A559" s="11" t="s">
        <v>636</v>
      </c>
      <c r="B559" s="12" t="s">
        <v>28</v>
      </c>
      <c r="C559" s="11" t="s">
        <v>611</v>
      </c>
      <c r="D559" s="13">
        <v>412009105</v>
      </c>
      <c r="E559" s="14">
        <v>9198252392</v>
      </c>
      <c r="F559" s="11" t="s">
        <v>26</v>
      </c>
      <c r="G559" s="78">
        <v>36209</v>
      </c>
      <c r="H559" s="16">
        <f t="shared" ca="1" si="8"/>
        <v>21</v>
      </c>
      <c r="I559" s="17"/>
      <c r="J559" s="18">
        <v>45236</v>
      </c>
      <c r="K559" s="12">
        <v>4</v>
      </c>
    </row>
    <row r="560" spans="1:11" x14ac:dyDescent="0.25">
      <c r="A560" s="11" t="s">
        <v>451</v>
      </c>
      <c r="B560" s="12" t="s">
        <v>25</v>
      </c>
      <c r="C560" s="11" t="s">
        <v>433</v>
      </c>
      <c r="D560" s="13">
        <v>755005415</v>
      </c>
      <c r="E560" s="14">
        <v>2524373324</v>
      </c>
      <c r="F560" s="11" t="s">
        <v>17</v>
      </c>
      <c r="G560" s="78">
        <v>36258</v>
      </c>
      <c r="H560" s="16">
        <f t="shared" ca="1" si="8"/>
        <v>21</v>
      </c>
      <c r="I560" s="17"/>
      <c r="J560" s="18">
        <v>99927</v>
      </c>
      <c r="K560" s="12">
        <v>2</v>
      </c>
    </row>
    <row r="561" spans="1:11" x14ac:dyDescent="0.25">
      <c r="A561" s="11" t="s">
        <v>234</v>
      </c>
      <c r="B561" s="12" t="s">
        <v>28</v>
      </c>
      <c r="C561" s="11" t="s">
        <v>220</v>
      </c>
      <c r="D561" s="13">
        <v>220001349</v>
      </c>
      <c r="E561" s="14">
        <v>2525185281</v>
      </c>
      <c r="F561" s="11" t="s">
        <v>17</v>
      </c>
      <c r="G561" s="78">
        <v>36309</v>
      </c>
      <c r="H561" s="16">
        <f t="shared" ca="1" si="8"/>
        <v>21</v>
      </c>
      <c r="I561" s="17"/>
      <c r="J561" s="18">
        <v>61790</v>
      </c>
      <c r="K561" s="12">
        <v>5</v>
      </c>
    </row>
    <row r="562" spans="1:11" x14ac:dyDescent="0.25">
      <c r="A562" s="11" t="s">
        <v>684</v>
      </c>
      <c r="B562" s="12" t="s">
        <v>33</v>
      </c>
      <c r="C562" s="11" t="s">
        <v>685</v>
      </c>
      <c r="D562" s="13">
        <v>904007673</v>
      </c>
      <c r="E562" s="14">
        <v>2521277028</v>
      </c>
      <c r="F562" s="11" t="s">
        <v>17</v>
      </c>
      <c r="G562" s="78">
        <v>36318</v>
      </c>
      <c r="H562" s="16">
        <f t="shared" ca="1" si="8"/>
        <v>21</v>
      </c>
      <c r="I562" s="17"/>
      <c r="J562" s="18">
        <v>31509</v>
      </c>
      <c r="K562" s="12">
        <v>4</v>
      </c>
    </row>
    <row r="563" spans="1:11" x14ac:dyDescent="0.25">
      <c r="A563" s="11" t="s">
        <v>326</v>
      </c>
      <c r="B563" s="12" t="s">
        <v>33</v>
      </c>
      <c r="C563" s="11" t="s">
        <v>220</v>
      </c>
      <c r="D563" s="13">
        <v>167008119</v>
      </c>
      <c r="E563" s="14">
        <v>2527237007</v>
      </c>
      <c r="F563" s="11" t="s">
        <v>26</v>
      </c>
      <c r="G563" s="78">
        <v>36325</v>
      </c>
      <c r="H563" s="16">
        <f t="shared" ca="1" si="8"/>
        <v>21</v>
      </c>
      <c r="I563" s="17"/>
      <c r="J563" s="18">
        <v>12004</v>
      </c>
      <c r="K563" s="12">
        <v>1</v>
      </c>
    </row>
    <row r="564" spans="1:11" x14ac:dyDescent="0.25">
      <c r="A564" s="11" t="s">
        <v>766</v>
      </c>
      <c r="B564" s="12" t="s">
        <v>12</v>
      </c>
      <c r="C564" s="11" t="s">
        <v>685</v>
      </c>
      <c r="D564" s="13">
        <v>667005362</v>
      </c>
      <c r="E564" s="14">
        <v>2522952173</v>
      </c>
      <c r="F564" s="11" t="s">
        <v>17</v>
      </c>
      <c r="G564" s="78">
        <v>36332</v>
      </c>
      <c r="H564" s="16">
        <f t="shared" ca="1" si="8"/>
        <v>21</v>
      </c>
      <c r="I564" s="17"/>
      <c r="J564" s="18">
        <v>116154</v>
      </c>
      <c r="K564" s="12">
        <v>5</v>
      </c>
    </row>
    <row r="565" spans="1:11" x14ac:dyDescent="0.25">
      <c r="A565" s="11" t="s">
        <v>438</v>
      </c>
      <c r="B565" s="12" t="s">
        <v>28</v>
      </c>
      <c r="C565" s="11" t="s">
        <v>433</v>
      </c>
      <c r="D565" s="13">
        <v>788002967</v>
      </c>
      <c r="E565" s="14">
        <v>2521919147</v>
      </c>
      <c r="F565" s="11" t="s">
        <v>26</v>
      </c>
      <c r="G565" s="78">
        <v>36401</v>
      </c>
      <c r="H565" s="16">
        <f t="shared" ca="1" si="8"/>
        <v>21</v>
      </c>
      <c r="I565" s="17"/>
      <c r="J565" s="18">
        <v>47671</v>
      </c>
      <c r="K565" s="12">
        <v>3</v>
      </c>
    </row>
    <row r="566" spans="1:11" x14ac:dyDescent="0.25">
      <c r="A566" s="11" t="s">
        <v>787</v>
      </c>
      <c r="B566" s="12" t="s">
        <v>33</v>
      </c>
      <c r="C566" s="11" t="s">
        <v>786</v>
      </c>
      <c r="D566" s="13">
        <v>978002408</v>
      </c>
      <c r="E566" s="14">
        <v>9191888279</v>
      </c>
      <c r="F566" s="11" t="s">
        <v>17</v>
      </c>
      <c r="G566" s="78">
        <v>36507</v>
      </c>
      <c r="H566" s="16">
        <f t="shared" ca="1" si="8"/>
        <v>20</v>
      </c>
      <c r="I566" s="17"/>
      <c r="J566" s="18">
        <v>87372</v>
      </c>
      <c r="K566" s="12">
        <v>5</v>
      </c>
    </row>
    <row r="567" spans="1:11" x14ac:dyDescent="0.25">
      <c r="A567" s="11" t="s">
        <v>325</v>
      </c>
      <c r="B567" s="12" t="s">
        <v>33</v>
      </c>
      <c r="C567" s="11" t="s">
        <v>220</v>
      </c>
      <c r="D567" s="13">
        <v>948000407</v>
      </c>
      <c r="E567" s="14">
        <v>9191449596</v>
      </c>
      <c r="F567" s="11" t="s">
        <v>17</v>
      </c>
      <c r="G567" s="78">
        <v>36521</v>
      </c>
      <c r="H567" s="16">
        <f t="shared" ca="1" si="8"/>
        <v>20</v>
      </c>
      <c r="I567" s="17"/>
      <c r="J567" s="18">
        <v>82850</v>
      </c>
      <c r="K567" s="12">
        <v>3</v>
      </c>
    </row>
    <row r="568" spans="1:11" x14ac:dyDescent="0.25">
      <c r="A568" s="11" t="s">
        <v>152</v>
      </c>
      <c r="B568" s="12" t="s">
        <v>12</v>
      </c>
      <c r="C568" s="11" t="s">
        <v>146</v>
      </c>
      <c r="D568" s="13">
        <v>681006577</v>
      </c>
      <c r="E568" s="14">
        <v>9192387348</v>
      </c>
      <c r="F568" s="11" t="s">
        <v>17</v>
      </c>
      <c r="G568" s="78">
        <v>36539</v>
      </c>
      <c r="H568" s="16">
        <f t="shared" ca="1" si="8"/>
        <v>20</v>
      </c>
      <c r="I568" s="17"/>
      <c r="J568" s="18">
        <v>47601</v>
      </c>
      <c r="K568" s="12">
        <v>2</v>
      </c>
    </row>
    <row r="569" spans="1:11" x14ac:dyDescent="0.25">
      <c r="A569" s="11" t="s">
        <v>567</v>
      </c>
      <c r="B569" s="12" t="s">
        <v>33</v>
      </c>
      <c r="C569" s="11" t="s">
        <v>522</v>
      </c>
      <c r="D569" s="13">
        <v>699006024</v>
      </c>
      <c r="E569" s="14">
        <v>2525842116</v>
      </c>
      <c r="F569" s="11" t="s">
        <v>26</v>
      </c>
      <c r="G569" s="78">
        <v>36555</v>
      </c>
      <c r="H569" s="16">
        <f t="shared" ca="1" si="8"/>
        <v>20</v>
      </c>
      <c r="I569" s="17"/>
      <c r="J569" s="18">
        <v>22529</v>
      </c>
      <c r="K569" s="12">
        <v>3</v>
      </c>
    </row>
    <row r="570" spans="1:11" x14ac:dyDescent="0.25">
      <c r="A570" s="11" t="s">
        <v>790</v>
      </c>
      <c r="B570" s="12" t="s">
        <v>19</v>
      </c>
      <c r="C570" s="11" t="s">
        <v>786</v>
      </c>
      <c r="D570" s="13">
        <v>827007063</v>
      </c>
      <c r="E570" s="14">
        <v>2528873234</v>
      </c>
      <c r="F570" s="11" t="s">
        <v>26</v>
      </c>
      <c r="G570" s="78">
        <v>36569</v>
      </c>
      <c r="H570" s="16">
        <f t="shared" ca="1" si="8"/>
        <v>20</v>
      </c>
      <c r="I570" s="17"/>
      <c r="J570" s="18">
        <v>25709</v>
      </c>
      <c r="K570" s="12">
        <v>1</v>
      </c>
    </row>
    <row r="571" spans="1:11" x14ac:dyDescent="0.25">
      <c r="A571" s="11" t="s">
        <v>645</v>
      </c>
      <c r="B571" s="12" t="s">
        <v>28</v>
      </c>
      <c r="C571" s="11" t="s">
        <v>611</v>
      </c>
      <c r="D571" s="13">
        <v>843002637</v>
      </c>
      <c r="E571" s="14">
        <v>9198545681</v>
      </c>
      <c r="F571" s="11" t="s">
        <v>26</v>
      </c>
      <c r="G571" s="78">
        <v>36609</v>
      </c>
      <c r="H571" s="16">
        <f t="shared" ca="1" si="8"/>
        <v>20</v>
      </c>
      <c r="I571" s="17"/>
      <c r="J571" s="18">
        <v>17329</v>
      </c>
      <c r="K571" s="12">
        <v>5</v>
      </c>
    </row>
    <row r="572" spans="1:11" x14ac:dyDescent="0.25">
      <c r="A572" s="11" t="s">
        <v>450</v>
      </c>
      <c r="B572" s="12" t="s">
        <v>19</v>
      </c>
      <c r="C572" s="11" t="s">
        <v>433</v>
      </c>
      <c r="D572" s="13">
        <v>917005248</v>
      </c>
      <c r="E572" s="14">
        <v>9194605984</v>
      </c>
      <c r="F572" s="11" t="s">
        <v>26</v>
      </c>
      <c r="G572" s="78">
        <v>36616</v>
      </c>
      <c r="H572" s="16">
        <f t="shared" ca="1" si="8"/>
        <v>20</v>
      </c>
      <c r="I572" s="17"/>
      <c r="J572" s="18">
        <v>14909</v>
      </c>
      <c r="K572" s="12">
        <v>2</v>
      </c>
    </row>
    <row r="573" spans="1:11" x14ac:dyDescent="0.25">
      <c r="A573" s="11" t="s">
        <v>785</v>
      </c>
      <c r="B573" s="12" t="s">
        <v>33</v>
      </c>
      <c r="C573" s="11" t="s">
        <v>786</v>
      </c>
      <c r="D573" s="13">
        <v>183005788</v>
      </c>
      <c r="E573" s="14">
        <v>2521198851</v>
      </c>
      <c r="F573" s="11" t="s">
        <v>17</v>
      </c>
      <c r="G573" s="78">
        <v>36685</v>
      </c>
      <c r="H573" s="16">
        <f t="shared" ca="1" si="8"/>
        <v>20</v>
      </c>
      <c r="I573" s="17"/>
      <c r="J573" s="18">
        <v>82026</v>
      </c>
      <c r="K573" s="12">
        <v>2</v>
      </c>
    </row>
    <row r="574" spans="1:11" x14ac:dyDescent="0.25">
      <c r="A574" s="11" t="s">
        <v>333</v>
      </c>
      <c r="B574" s="12" t="s">
        <v>33</v>
      </c>
      <c r="C574" s="11" t="s">
        <v>220</v>
      </c>
      <c r="D574" s="13">
        <v>378001658</v>
      </c>
      <c r="E574" s="14">
        <v>9196705508</v>
      </c>
      <c r="F574" s="11" t="s">
        <v>17</v>
      </c>
      <c r="G574" s="78">
        <v>36696</v>
      </c>
      <c r="H574" s="16">
        <f t="shared" ca="1" si="8"/>
        <v>20</v>
      </c>
      <c r="I574" s="17"/>
      <c r="J574" s="18">
        <v>53055</v>
      </c>
      <c r="K574" s="12">
        <v>2</v>
      </c>
    </row>
    <row r="575" spans="1:11" x14ac:dyDescent="0.25">
      <c r="A575" s="11" t="s">
        <v>102</v>
      </c>
      <c r="B575" s="12" t="s">
        <v>12</v>
      </c>
      <c r="C575" s="11" t="s">
        <v>67</v>
      </c>
      <c r="D575" s="13">
        <v>474009228</v>
      </c>
      <c r="E575" s="14">
        <v>9193848677</v>
      </c>
      <c r="F575" s="11" t="s">
        <v>17</v>
      </c>
      <c r="G575" s="78">
        <v>36731</v>
      </c>
      <c r="H575" s="16">
        <f t="shared" ca="1" si="8"/>
        <v>20</v>
      </c>
      <c r="I575" s="17"/>
      <c r="J575" s="18">
        <v>103856</v>
      </c>
      <c r="K575" s="12">
        <v>1</v>
      </c>
    </row>
    <row r="576" spans="1:11" x14ac:dyDescent="0.25">
      <c r="A576" s="11" t="s">
        <v>116</v>
      </c>
      <c r="B576" s="12" t="s">
        <v>12</v>
      </c>
      <c r="C576" s="11" t="s">
        <v>67</v>
      </c>
      <c r="D576" s="13">
        <v>580000042</v>
      </c>
      <c r="E576" s="14">
        <v>9197528456</v>
      </c>
      <c r="F576" s="11" t="s">
        <v>17</v>
      </c>
      <c r="G576" s="78">
        <v>36744</v>
      </c>
      <c r="H576" s="16">
        <f t="shared" ca="1" si="8"/>
        <v>20</v>
      </c>
      <c r="I576" s="17"/>
      <c r="J576" s="18">
        <v>83903</v>
      </c>
      <c r="K576" s="12">
        <v>4</v>
      </c>
    </row>
    <row r="577" spans="1:11" x14ac:dyDescent="0.25">
      <c r="A577" s="11" t="s">
        <v>49</v>
      </c>
      <c r="B577" s="12" t="s">
        <v>12</v>
      </c>
      <c r="C577" s="11" t="s">
        <v>29</v>
      </c>
      <c r="D577" s="13">
        <v>771007493</v>
      </c>
      <c r="E577" s="14">
        <v>2522872439</v>
      </c>
      <c r="F577" s="11" t="s">
        <v>26</v>
      </c>
      <c r="G577" s="78">
        <v>36780</v>
      </c>
      <c r="H577" s="16">
        <f t="shared" ca="1" si="8"/>
        <v>20</v>
      </c>
      <c r="I577" s="17"/>
      <c r="J577" s="18">
        <v>14359</v>
      </c>
      <c r="K577" s="12">
        <v>4</v>
      </c>
    </row>
    <row r="578" spans="1:11" x14ac:dyDescent="0.25">
      <c r="A578" s="11" t="s">
        <v>160</v>
      </c>
      <c r="B578" s="12" t="s">
        <v>19</v>
      </c>
      <c r="C578" s="11" t="s">
        <v>146</v>
      </c>
      <c r="D578" s="13">
        <v>707002019</v>
      </c>
      <c r="E578" s="14">
        <v>2523373445</v>
      </c>
      <c r="F578" s="11" t="s">
        <v>17</v>
      </c>
      <c r="G578" s="78">
        <v>36808</v>
      </c>
      <c r="H578" s="16">
        <f t="shared" ref="H578:H641" ca="1" si="9">DATEDIF(G578,TODAY(),"Y")</f>
        <v>20</v>
      </c>
      <c r="I578" s="17"/>
      <c r="J578" s="18">
        <v>117410</v>
      </c>
      <c r="K578" s="12">
        <v>4</v>
      </c>
    </row>
    <row r="579" spans="1:11" x14ac:dyDescent="0.25">
      <c r="A579" s="11" t="s">
        <v>55</v>
      </c>
      <c r="B579" s="12" t="s">
        <v>28</v>
      </c>
      <c r="C579" s="11" t="s">
        <v>51</v>
      </c>
      <c r="D579" s="13">
        <v>243000742</v>
      </c>
      <c r="E579" s="14">
        <v>2528304204</v>
      </c>
      <c r="F579" s="11" t="s">
        <v>26</v>
      </c>
      <c r="G579" s="78">
        <v>36868</v>
      </c>
      <c r="H579" s="16">
        <f t="shared" ca="1" si="9"/>
        <v>19</v>
      </c>
      <c r="I579" s="17"/>
      <c r="J579" s="18">
        <v>27038</v>
      </c>
      <c r="K579" s="12">
        <v>4</v>
      </c>
    </row>
    <row r="580" spans="1:11" x14ac:dyDescent="0.25">
      <c r="A580" s="11" t="s">
        <v>228</v>
      </c>
      <c r="B580" s="12" t="s">
        <v>28</v>
      </c>
      <c r="C580" s="11" t="s">
        <v>220</v>
      </c>
      <c r="D580" s="13">
        <v>910004196</v>
      </c>
      <c r="E580" s="14">
        <v>9194361873</v>
      </c>
      <c r="F580" s="11" t="s">
        <v>17</v>
      </c>
      <c r="G580" s="78">
        <v>36905</v>
      </c>
      <c r="H580" s="16">
        <f t="shared" ca="1" si="9"/>
        <v>19</v>
      </c>
      <c r="I580" s="17"/>
      <c r="J580" s="18">
        <v>66866</v>
      </c>
      <c r="K580" s="12">
        <v>2</v>
      </c>
    </row>
    <row r="581" spans="1:11" x14ac:dyDescent="0.25">
      <c r="A581" s="11" t="s">
        <v>557</v>
      </c>
      <c r="B581" s="12" t="s">
        <v>12</v>
      </c>
      <c r="C581" s="11" t="s">
        <v>522</v>
      </c>
      <c r="D581" s="13">
        <v>643009374</v>
      </c>
      <c r="E581" s="14">
        <v>2521230519</v>
      </c>
      <c r="F581" s="11" t="s">
        <v>17</v>
      </c>
      <c r="G581" s="78">
        <v>36917</v>
      </c>
      <c r="H581" s="16">
        <f t="shared" ca="1" si="9"/>
        <v>19</v>
      </c>
      <c r="I581" s="17"/>
      <c r="J581" s="18">
        <v>66866</v>
      </c>
      <c r="K581" s="12">
        <v>4</v>
      </c>
    </row>
    <row r="582" spans="1:11" x14ac:dyDescent="0.25">
      <c r="A582" s="11" t="s">
        <v>482</v>
      </c>
      <c r="B582" s="12" t="s">
        <v>31</v>
      </c>
      <c r="C582" s="11" t="s">
        <v>460</v>
      </c>
      <c r="D582" s="13">
        <v>213001822</v>
      </c>
      <c r="E582" s="14">
        <v>2521780498</v>
      </c>
      <c r="F582" s="11" t="s">
        <v>17</v>
      </c>
      <c r="G582" s="78">
        <v>36934</v>
      </c>
      <c r="H582" s="16">
        <f t="shared" ca="1" si="9"/>
        <v>19</v>
      </c>
      <c r="I582" s="17"/>
      <c r="J582" s="18">
        <v>85496</v>
      </c>
      <c r="K582" s="12">
        <v>4</v>
      </c>
    </row>
    <row r="583" spans="1:11" x14ac:dyDescent="0.25">
      <c r="A583" s="11" t="s">
        <v>391</v>
      </c>
      <c r="B583" s="12" t="s">
        <v>19</v>
      </c>
      <c r="C583" s="11" t="s">
        <v>381</v>
      </c>
      <c r="D583" s="13">
        <v>466000098</v>
      </c>
      <c r="E583" s="14">
        <v>2524652136</v>
      </c>
      <c r="F583" s="11" t="s">
        <v>17</v>
      </c>
      <c r="G583" s="78">
        <v>36934</v>
      </c>
      <c r="H583" s="16">
        <f t="shared" ca="1" si="9"/>
        <v>19</v>
      </c>
      <c r="I583" s="17"/>
      <c r="J583" s="18">
        <v>39150</v>
      </c>
      <c r="K583" s="12">
        <v>5</v>
      </c>
    </row>
    <row r="584" spans="1:11" x14ac:dyDescent="0.25">
      <c r="A584" s="11" t="s">
        <v>471</v>
      </c>
      <c r="B584" s="12" t="s">
        <v>25</v>
      </c>
      <c r="C584" s="11" t="s">
        <v>460</v>
      </c>
      <c r="D584" s="13">
        <v>761007848</v>
      </c>
      <c r="E584" s="14">
        <v>9193967339</v>
      </c>
      <c r="F584" s="11" t="s">
        <v>17</v>
      </c>
      <c r="G584" s="78">
        <v>36981</v>
      </c>
      <c r="H584" s="16">
        <f t="shared" ca="1" si="9"/>
        <v>19</v>
      </c>
      <c r="I584" s="17"/>
      <c r="J584" s="18">
        <v>90059</v>
      </c>
      <c r="K584" s="12">
        <v>2</v>
      </c>
    </row>
    <row r="585" spans="1:11" x14ac:dyDescent="0.25">
      <c r="A585" s="11" t="s">
        <v>454</v>
      </c>
      <c r="B585" s="12" t="s">
        <v>12</v>
      </c>
      <c r="C585" s="11" t="s">
        <v>455</v>
      </c>
      <c r="D585" s="13">
        <v>425003144</v>
      </c>
      <c r="E585" s="14">
        <v>2522911046</v>
      </c>
      <c r="F585" s="11" t="s">
        <v>17</v>
      </c>
      <c r="G585" s="78">
        <v>36991</v>
      </c>
      <c r="H585" s="16">
        <f t="shared" ca="1" si="9"/>
        <v>19</v>
      </c>
      <c r="I585" s="17"/>
      <c r="J585" s="18">
        <v>96795</v>
      </c>
      <c r="K585" s="12">
        <v>2</v>
      </c>
    </row>
    <row r="586" spans="1:11" x14ac:dyDescent="0.25">
      <c r="A586" s="11" t="s">
        <v>315</v>
      </c>
      <c r="B586" s="12" t="s">
        <v>33</v>
      </c>
      <c r="C586" s="11" t="s">
        <v>220</v>
      </c>
      <c r="D586" s="13">
        <v>251004309</v>
      </c>
      <c r="E586" s="14">
        <v>9197950668</v>
      </c>
      <c r="F586" s="11" t="s">
        <v>17</v>
      </c>
      <c r="G586" s="78">
        <v>37004</v>
      </c>
      <c r="H586" s="16">
        <f t="shared" ca="1" si="9"/>
        <v>19</v>
      </c>
      <c r="I586" s="17"/>
      <c r="J586" s="18">
        <v>61317</v>
      </c>
      <c r="K586" s="12">
        <v>1</v>
      </c>
    </row>
    <row r="587" spans="1:11" x14ac:dyDescent="0.25">
      <c r="A587" s="11" t="s">
        <v>24</v>
      </c>
      <c r="B587" s="12" t="s">
        <v>25</v>
      </c>
      <c r="C587" s="11" t="s">
        <v>13</v>
      </c>
      <c r="D587" s="13">
        <v>311006157</v>
      </c>
      <c r="E587" s="14">
        <v>9195818082</v>
      </c>
      <c r="F587" s="11" t="s">
        <v>26</v>
      </c>
      <c r="G587" s="78">
        <v>37037</v>
      </c>
      <c r="H587" s="16">
        <f t="shared" ca="1" si="9"/>
        <v>19</v>
      </c>
      <c r="I587" s="17"/>
      <c r="J587" s="18">
        <v>48168</v>
      </c>
      <c r="K587" s="12">
        <v>2</v>
      </c>
    </row>
    <row r="588" spans="1:11" x14ac:dyDescent="0.25">
      <c r="A588" s="11" t="s">
        <v>179</v>
      </c>
      <c r="B588" s="12" t="s">
        <v>28</v>
      </c>
      <c r="C588" s="11" t="s">
        <v>172</v>
      </c>
      <c r="D588" s="13">
        <v>249000737</v>
      </c>
      <c r="E588" s="14">
        <v>2522969056</v>
      </c>
      <c r="F588" s="11" t="s">
        <v>17</v>
      </c>
      <c r="G588" s="78">
        <v>37038</v>
      </c>
      <c r="H588" s="16">
        <f t="shared" ca="1" si="9"/>
        <v>19</v>
      </c>
      <c r="I588" s="17"/>
      <c r="J588" s="18">
        <v>109445</v>
      </c>
      <c r="K588" s="12">
        <v>5</v>
      </c>
    </row>
    <row r="589" spans="1:11" x14ac:dyDescent="0.25">
      <c r="A589" s="11" t="s">
        <v>231</v>
      </c>
      <c r="B589" s="12" t="s">
        <v>25</v>
      </c>
      <c r="C589" s="11" t="s">
        <v>220</v>
      </c>
      <c r="D589" s="13">
        <v>884005623</v>
      </c>
      <c r="E589" s="14">
        <v>2521280865</v>
      </c>
      <c r="F589" s="11" t="s">
        <v>17</v>
      </c>
      <c r="G589" s="78">
        <v>37039</v>
      </c>
      <c r="H589" s="16">
        <f t="shared" ca="1" si="9"/>
        <v>19</v>
      </c>
      <c r="I589" s="17"/>
      <c r="J589" s="18">
        <v>86981</v>
      </c>
      <c r="K589" s="12">
        <v>4</v>
      </c>
    </row>
    <row r="590" spans="1:11" x14ac:dyDescent="0.25">
      <c r="A590" s="11" t="s">
        <v>440</v>
      </c>
      <c r="B590" s="12" t="s">
        <v>25</v>
      </c>
      <c r="C590" s="11" t="s">
        <v>433</v>
      </c>
      <c r="D590" s="13">
        <v>859004644</v>
      </c>
      <c r="E590" s="14">
        <v>9191617913</v>
      </c>
      <c r="F590" s="11" t="s">
        <v>17</v>
      </c>
      <c r="G590" s="78">
        <v>37070</v>
      </c>
      <c r="H590" s="16">
        <f t="shared" ca="1" si="9"/>
        <v>19</v>
      </c>
      <c r="I590" s="17"/>
      <c r="J590" s="18">
        <v>116735</v>
      </c>
      <c r="K590" s="12">
        <v>4</v>
      </c>
    </row>
    <row r="591" spans="1:11" x14ac:dyDescent="0.25">
      <c r="A591" s="11" t="s">
        <v>485</v>
      </c>
      <c r="B591" s="12" t="s">
        <v>28</v>
      </c>
      <c r="C591" s="11" t="s">
        <v>460</v>
      </c>
      <c r="D591" s="13">
        <v>960007007</v>
      </c>
      <c r="E591" s="14">
        <v>9194694995</v>
      </c>
      <c r="F591" s="11" t="s">
        <v>17</v>
      </c>
      <c r="G591" s="78">
        <v>37085</v>
      </c>
      <c r="H591" s="16">
        <f t="shared" ca="1" si="9"/>
        <v>19</v>
      </c>
      <c r="I591" s="17"/>
      <c r="J591" s="18">
        <v>40905</v>
      </c>
      <c r="K591" s="12">
        <v>1</v>
      </c>
    </row>
    <row r="592" spans="1:11" x14ac:dyDescent="0.25">
      <c r="A592" s="11" t="s">
        <v>314</v>
      </c>
      <c r="B592" s="12" t="s">
        <v>33</v>
      </c>
      <c r="C592" s="11" t="s">
        <v>220</v>
      </c>
      <c r="D592" s="13">
        <v>130009578</v>
      </c>
      <c r="E592" s="14">
        <v>9195057530</v>
      </c>
      <c r="F592" s="11" t="s">
        <v>17</v>
      </c>
      <c r="G592" s="78">
        <v>37095</v>
      </c>
      <c r="H592" s="16">
        <f t="shared" ca="1" si="9"/>
        <v>19</v>
      </c>
      <c r="I592" s="17"/>
      <c r="J592" s="18">
        <v>120852</v>
      </c>
      <c r="K592" s="12">
        <v>5</v>
      </c>
    </row>
    <row r="593" spans="1:11" x14ac:dyDescent="0.25">
      <c r="A593" s="11" t="s">
        <v>643</v>
      </c>
      <c r="B593" s="12" t="s">
        <v>28</v>
      </c>
      <c r="C593" s="11" t="s">
        <v>611</v>
      </c>
      <c r="D593" s="13">
        <v>668008287</v>
      </c>
      <c r="E593" s="14">
        <v>9191952821</v>
      </c>
      <c r="F593" s="11" t="s">
        <v>17</v>
      </c>
      <c r="G593" s="78">
        <v>37133</v>
      </c>
      <c r="H593" s="16">
        <f t="shared" ca="1" si="9"/>
        <v>19</v>
      </c>
      <c r="I593" s="17"/>
      <c r="J593" s="18">
        <v>116235</v>
      </c>
      <c r="K593" s="12">
        <v>4</v>
      </c>
    </row>
    <row r="594" spans="1:11" x14ac:dyDescent="0.25">
      <c r="A594" s="11" t="s">
        <v>615</v>
      </c>
      <c r="B594" s="12" t="s">
        <v>28</v>
      </c>
      <c r="C594" s="11" t="s">
        <v>611</v>
      </c>
      <c r="D594" s="13">
        <v>304004314</v>
      </c>
      <c r="E594" s="14">
        <v>9192244880</v>
      </c>
      <c r="F594" s="11" t="s">
        <v>17</v>
      </c>
      <c r="G594" s="78">
        <v>37163</v>
      </c>
      <c r="H594" s="16">
        <f t="shared" ca="1" si="9"/>
        <v>19</v>
      </c>
      <c r="I594" s="17"/>
      <c r="J594" s="18">
        <v>62978</v>
      </c>
      <c r="K594" s="12">
        <v>2</v>
      </c>
    </row>
    <row r="595" spans="1:11" x14ac:dyDescent="0.25">
      <c r="A595" s="11" t="s">
        <v>360</v>
      </c>
      <c r="B595" s="12" t="s">
        <v>12</v>
      </c>
      <c r="C595" s="11" t="s">
        <v>220</v>
      </c>
      <c r="D595" s="13">
        <v>159007255</v>
      </c>
      <c r="E595" s="14">
        <v>9198426889</v>
      </c>
      <c r="F595" s="11" t="s">
        <v>17</v>
      </c>
      <c r="G595" s="78">
        <v>37192</v>
      </c>
      <c r="H595" s="16">
        <f t="shared" ca="1" si="9"/>
        <v>19</v>
      </c>
      <c r="I595" s="17"/>
      <c r="J595" s="18">
        <v>106002</v>
      </c>
      <c r="K595" s="12">
        <v>4</v>
      </c>
    </row>
    <row r="596" spans="1:11" x14ac:dyDescent="0.25">
      <c r="A596" s="11" t="s">
        <v>367</v>
      </c>
      <c r="B596" s="12" t="s">
        <v>28</v>
      </c>
      <c r="C596" s="11" t="s">
        <v>220</v>
      </c>
      <c r="D596" s="13">
        <v>665003893</v>
      </c>
      <c r="E596" s="14">
        <v>9198857217</v>
      </c>
      <c r="F596" s="11" t="s">
        <v>26</v>
      </c>
      <c r="G596" s="78">
        <v>37196</v>
      </c>
      <c r="H596" s="16">
        <f t="shared" ca="1" si="9"/>
        <v>19</v>
      </c>
      <c r="I596" s="17"/>
      <c r="J596" s="18">
        <v>38372</v>
      </c>
      <c r="K596" s="12">
        <v>4</v>
      </c>
    </row>
    <row r="597" spans="1:11" x14ac:dyDescent="0.25">
      <c r="A597" s="11" t="s">
        <v>623</v>
      </c>
      <c r="B597" s="12" t="s">
        <v>33</v>
      </c>
      <c r="C597" s="11" t="s">
        <v>611</v>
      </c>
      <c r="D597" s="13">
        <v>195002503</v>
      </c>
      <c r="E597" s="14">
        <v>9193123940</v>
      </c>
      <c r="F597" s="11" t="s">
        <v>17</v>
      </c>
      <c r="G597" s="78">
        <v>37231</v>
      </c>
      <c r="H597" s="16">
        <f t="shared" ca="1" si="9"/>
        <v>19</v>
      </c>
      <c r="I597" s="17"/>
      <c r="J597" s="18">
        <v>75182</v>
      </c>
      <c r="K597" s="12">
        <v>2</v>
      </c>
    </row>
    <row r="598" spans="1:11" x14ac:dyDescent="0.25">
      <c r="A598" s="11" t="s">
        <v>507</v>
      </c>
      <c r="B598" s="12" t="s">
        <v>33</v>
      </c>
      <c r="C598" s="11" t="s">
        <v>505</v>
      </c>
      <c r="D598" s="13">
        <v>285005419</v>
      </c>
      <c r="E598" s="14">
        <v>9197904981</v>
      </c>
      <c r="F598" s="11" t="s">
        <v>26</v>
      </c>
      <c r="G598" s="78">
        <v>37233</v>
      </c>
      <c r="H598" s="16">
        <f t="shared" ca="1" si="9"/>
        <v>18</v>
      </c>
      <c r="I598" s="17"/>
      <c r="J598" s="18">
        <v>44863</v>
      </c>
      <c r="K598" s="12">
        <v>4</v>
      </c>
    </row>
    <row r="599" spans="1:11" x14ac:dyDescent="0.25">
      <c r="A599" s="11" t="s">
        <v>667</v>
      </c>
      <c r="B599" s="12" t="s">
        <v>25</v>
      </c>
      <c r="C599" s="11" t="s">
        <v>611</v>
      </c>
      <c r="D599" s="13">
        <v>368005341</v>
      </c>
      <c r="E599" s="14">
        <v>9195526537</v>
      </c>
      <c r="F599" s="11" t="s">
        <v>17</v>
      </c>
      <c r="G599" s="78">
        <v>37243</v>
      </c>
      <c r="H599" s="16">
        <f t="shared" ca="1" si="9"/>
        <v>18</v>
      </c>
      <c r="I599" s="17"/>
      <c r="J599" s="18">
        <v>63153</v>
      </c>
      <c r="K599" s="12">
        <v>2</v>
      </c>
    </row>
    <row r="600" spans="1:11" x14ac:dyDescent="0.25">
      <c r="A600" s="11" t="s">
        <v>693</v>
      </c>
      <c r="B600" s="12" t="s">
        <v>33</v>
      </c>
      <c r="C600" s="11" t="s">
        <v>685</v>
      </c>
      <c r="D600" s="13">
        <v>144002757</v>
      </c>
      <c r="E600" s="14">
        <v>9196060038</v>
      </c>
      <c r="F600" s="11" t="s">
        <v>17</v>
      </c>
      <c r="G600" s="78">
        <v>37271</v>
      </c>
      <c r="H600" s="16">
        <f t="shared" ca="1" si="9"/>
        <v>18</v>
      </c>
      <c r="I600" s="17"/>
      <c r="J600" s="18">
        <v>77625</v>
      </c>
      <c r="K600" s="12">
        <v>1</v>
      </c>
    </row>
    <row r="601" spans="1:11" x14ac:dyDescent="0.25">
      <c r="A601" s="11" t="s">
        <v>358</v>
      </c>
      <c r="B601" s="12" t="s">
        <v>19</v>
      </c>
      <c r="C601" s="11" t="s">
        <v>220</v>
      </c>
      <c r="D601" s="13">
        <v>484007278</v>
      </c>
      <c r="E601" s="14">
        <v>9195627374</v>
      </c>
      <c r="F601" s="11" t="s">
        <v>26</v>
      </c>
      <c r="G601" s="78">
        <v>37281</v>
      </c>
      <c r="H601" s="16">
        <f t="shared" ca="1" si="9"/>
        <v>18</v>
      </c>
      <c r="I601" s="17"/>
      <c r="J601" s="18">
        <v>14272</v>
      </c>
      <c r="K601" s="12">
        <v>4</v>
      </c>
    </row>
    <row r="602" spans="1:11" x14ac:dyDescent="0.25">
      <c r="A602" s="11" t="s">
        <v>316</v>
      </c>
      <c r="B602" s="12" t="s">
        <v>33</v>
      </c>
      <c r="C602" s="11" t="s">
        <v>220</v>
      </c>
      <c r="D602" s="13">
        <v>635007088</v>
      </c>
      <c r="E602" s="14">
        <v>2522153322</v>
      </c>
      <c r="F602" s="11" t="s">
        <v>17</v>
      </c>
      <c r="G602" s="78">
        <v>37285</v>
      </c>
      <c r="H602" s="16">
        <f t="shared" ca="1" si="9"/>
        <v>18</v>
      </c>
      <c r="I602" s="17"/>
      <c r="J602" s="18">
        <v>92489</v>
      </c>
      <c r="K602" s="12">
        <v>5</v>
      </c>
    </row>
    <row r="603" spans="1:11" x14ac:dyDescent="0.25">
      <c r="A603" s="11" t="s">
        <v>527</v>
      </c>
      <c r="B603" s="12" t="s">
        <v>28</v>
      </c>
      <c r="C603" s="11" t="s">
        <v>522</v>
      </c>
      <c r="D603" s="13">
        <v>462000472</v>
      </c>
      <c r="E603" s="14">
        <v>2521276517</v>
      </c>
      <c r="F603" s="11" t="s">
        <v>17</v>
      </c>
      <c r="G603" s="78">
        <v>37289</v>
      </c>
      <c r="H603" s="16">
        <f t="shared" ca="1" si="9"/>
        <v>18</v>
      </c>
      <c r="I603" s="17"/>
      <c r="J603" s="18">
        <v>107163</v>
      </c>
      <c r="K603" s="12">
        <v>1</v>
      </c>
    </row>
    <row r="604" spans="1:11" x14ac:dyDescent="0.25">
      <c r="A604" s="11" t="s">
        <v>305</v>
      </c>
      <c r="B604" s="12" t="s">
        <v>28</v>
      </c>
      <c r="C604" s="11" t="s">
        <v>220</v>
      </c>
      <c r="D604" s="13">
        <v>384004025</v>
      </c>
      <c r="E604" s="14">
        <v>2522064219</v>
      </c>
      <c r="F604" s="11" t="s">
        <v>17</v>
      </c>
      <c r="G604" s="78">
        <v>37298</v>
      </c>
      <c r="H604" s="16">
        <f t="shared" ca="1" si="9"/>
        <v>18</v>
      </c>
      <c r="I604" s="17"/>
      <c r="J604" s="18">
        <v>32144</v>
      </c>
      <c r="K604" s="12">
        <v>4</v>
      </c>
    </row>
    <row r="605" spans="1:11" x14ac:dyDescent="0.25">
      <c r="A605" s="11" t="s">
        <v>560</v>
      </c>
      <c r="B605" s="12" t="s">
        <v>25</v>
      </c>
      <c r="C605" s="11" t="s">
        <v>522</v>
      </c>
      <c r="D605" s="13">
        <v>698002533</v>
      </c>
      <c r="E605" s="14">
        <v>9192917217</v>
      </c>
      <c r="F605" s="11" t="s">
        <v>17</v>
      </c>
      <c r="G605" s="78">
        <v>37301</v>
      </c>
      <c r="H605" s="16">
        <f t="shared" ca="1" si="9"/>
        <v>18</v>
      </c>
      <c r="I605" s="17"/>
      <c r="J605" s="18">
        <v>48911</v>
      </c>
      <c r="K605" s="12">
        <v>2</v>
      </c>
    </row>
    <row r="606" spans="1:11" x14ac:dyDescent="0.25">
      <c r="A606" s="11" t="s">
        <v>672</v>
      </c>
      <c r="B606" s="12" t="s">
        <v>25</v>
      </c>
      <c r="C606" s="11" t="s">
        <v>611</v>
      </c>
      <c r="D606" s="13">
        <v>626001093</v>
      </c>
      <c r="E606" s="14">
        <v>9192822520</v>
      </c>
      <c r="F606" s="11" t="s">
        <v>17</v>
      </c>
      <c r="G606" s="78">
        <v>37304</v>
      </c>
      <c r="H606" s="16">
        <f t="shared" ca="1" si="9"/>
        <v>18</v>
      </c>
      <c r="I606" s="17"/>
      <c r="J606" s="18">
        <v>87197</v>
      </c>
      <c r="K606" s="12">
        <v>1</v>
      </c>
    </row>
    <row r="607" spans="1:11" x14ac:dyDescent="0.25">
      <c r="A607" s="11" t="s">
        <v>628</v>
      </c>
      <c r="B607" s="12" t="s">
        <v>28</v>
      </c>
      <c r="C607" s="11" t="s">
        <v>611</v>
      </c>
      <c r="D607" s="13">
        <v>705006668</v>
      </c>
      <c r="E607" s="14">
        <v>9193922813</v>
      </c>
      <c r="F607" s="11" t="s">
        <v>26</v>
      </c>
      <c r="G607" s="78">
        <v>37310</v>
      </c>
      <c r="H607" s="16">
        <f t="shared" ca="1" si="9"/>
        <v>18</v>
      </c>
      <c r="I607" s="17"/>
      <c r="J607" s="18">
        <v>35753</v>
      </c>
      <c r="K607" s="12">
        <v>5</v>
      </c>
    </row>
    <row r="608" spans="1:11" x14ac:dyDescent="0.25">
      <c r="A608" s="11" t="s">
        <v>261</v>
      </c>
      <c r="B608" s="12" t="s">
        <v>28</v>
      </c>
      <c r="C608" s="11" t="s">
        <v>220</v>
      </c>
      <c r="D608" s="13">
        <v>687006783</v>
      </c>
      <c r="E608" s="14">
        <v>2524919418</v>
      </c>
      <c r="F608" s="11" t="s">
        <v>17</v>
      </c>
      <c r="G608" s="78">
        <v>37312</v>
      </c>
      <c r="H608" s="16">
        <f t="shared" ca="1" si="9"/>
        <v>18</v>
      </c>
      <c r="I608" s="17"/>
      <c r="J608" s="18">
        <v>89114</v>
      </c>
      <c r="K608" s="12">
        <v>2</v>
      </c>
    </row>
    <row r="609" spans="1:11" x14ac:dyDescent="0.25">
      <c r="A609" s="11" t="s">
        <v>605</v>
      </c>
      <c r="B609" s="12" t="s">
        <v>12</v>
      </c>
      <c r="C609" s="11" t="s">
        <v>522</v>
      </c>
      <c r="D609" s="13">
        <v>502000672</v>
      </c>
      <c r="E609" s="14">
        <v>2527925201</v>
      </c>
      <c r="F609" s="11" t="s">
        <v>17</v>
      </c>
      <c r="G609" s="78">
        <v>37313</v>
      </c>
      <c r="H609" s="16">
        <f t="shared" ca="1" si="9"/>
        <v>18</v>
      </c>
      <c r="I609" s="17"/>
      <c r="J609" s="18">
        <v>77868</v>
      </c>
      <c r="K609" s="12">
        <v>4</v>
      </c>
    </row>
    <row r="610" spans="1:11" x14ac:dyDescent="0.25">
      <c r="A610" s="11" t="s">
        <v>282</v>
      </c>
      <c r="B610" s="12" t="s">
        <v>28</v>
      </c>
      <c r="C610" s="11" t="s">
        <v>220</v>
      </c>
      <c r="D610" s="13">
        <v>332009257</v>
      </c>
      <c r="E610" s="14">
        <v>9198367725</v>
      </c>
      <c r="F610" s="11" t="s">
        <v>17</v>
      </c>
      <c r="G610" s="78">
        <v>37353</v>
      </c>
      <c r="H610" s="16">
        <f t="shared" ca="1" si="9"/>
        <v>18</v>
      </c>
      <c r="I610" s="17"/>
      <c r="J610" s="18">
        <v>92151</v>
      </c>
      <c r="K610" s="12">
        <v>5</v>
      </c>
    </row>
    <row r="611" spans="1:11" x14ac:dyDescent="0.25">
      <c r="A611" s="11" t="s">
        <v>295</v>
      </c>
      <c r="B611" s="12" t="s">
        <v>31</v>
      </c>
      <c r="C611" s="11" t="s">
        <v>220</v>
      </c>
      <c r="D611" s="13">
        <v>969006994</v>
      </c>
      <c r="E611" s="14">
        <v>2528973095</v>
      </c>
      <c r="F611" s="11" t="s">
        <v>17</v>
      </c>
      <c r="G611" s="78">
        <v>37498</v>
      </c>
      <c r="H611" s="16">
        <f t="shared" ca="1" si="9"/>
        <v>18</v>
      </c>
      <c r="I611" s="17"/>
      <c r="J611" s="18">
        <v>33926</v>
      </c>
      <c r="K611" s="12">
        <v>5</v>
      </c>
    </row>
    <row r="612" spans="1:11" x14ac:dyDescent="0.25">
      <c r="A612" s="11" t="s">
        <v>262</v>
      </c>
      <c r="B612" s="12" t="s">
        <v>28</v>
      </c>
      <c r="C612" s="11" t="s">
        <v>220</v>
      </c>
      <c r="D612" s="13">
        <v>616007564</v>
      </c>
      <c r="E612" s="14">
        <v>9191806180</v>
      </c>
      <c r="F612" s="11" t="s">
        <v>17</v>
      </c>
      <c r="G612" s="78">
        <v>37499</v>
      </c>
      <c r="H612" s="16">
        <f t="shared" ca="1" si="9"/>
        <v>18</v>
      </c>
      <c r="I612" s="17"/>
      <c r="J612" s="18">
        <v>56903</v>
      </c>
      <c r="K612" s="12">
        <v>5</v>
      </c>
    </row>
    <row r="613" spans="1:11" x14ac:dyDescent="0.25">
      <c r="A613" s="11" t="s">
        <v>564</v>
      </c>
      <c r="B613" s="12" t="s">
        <v>12</v>
      </c>
      <c r="C613" s="11" t="s">
        <v>522</v>
      </c>
      <c r="D613" s="13">
        <v>525009951</v>
      </c>
      <c r="E613" s="14">
        <v>9198400261</v>
      </c>
      <c r="F613" s="11" t="s">
        <v>26</v>
      </c>
      <c r="G613" s="78">
        <v>37560</v>
      </c>
      <c r="H613" s="16">
        <f t="shared" ca="1" si="9"/>
        <v>18</v>
      </c>
      <c r="I613" s="17"/>
      <c r="J613" s="18">
        <v>19348</v>
      </c>
      <c r="K613" s="12">
        <v>5</v>
      </c>
    </row>
    <row r="614" spans="1:11" x14ac:dyDescent="0.25">
      <c r="A614" s="11" t="s">
        <v>332</v>
      </c>
      <c r="B614" s="12" t="s">
        <v>33</v>
      </c>
      <c r="C614" s="11" t="s">
        <v>220</v>
      </c>
      <c r="D614" s="13">
        <v>337000590</v>
      </c>
      <c r="E614" s="14">
        <v>9197046530</v>
      </c>
      <c r="F614" s="11" t="s">
        <v>17</v>
      </c>
      <c r="G614" s="78">
        <v>37585</v>
      </c>
      <c r="H614" s="16">
        <f t="shared" ca="1" si="9"/>
        <v>18</v>
      </c>
      <c r="I614" s="17"/>
      <c r="J614" s="18">
        <v>77504</v>
      </c>
      <c r="K614" s="12">
        <v>2</v>
      </c>
    </row>
    <row r="615" spans="1:11" x14ac:dyDescent="0.25">
      <c r="A615" s="11" t="s">
        <v>779</v>
      </c>
      <c r="B615" s="12" t="s">
        <v>12</v>
      </c>
      <c r="C615" s="11" t="s">
        <v>780</v>
      </c>
      <c r="D615" s="13">
        <v>776003797</v>
      </c>
      <c r="E615" s="14">
        <v>9193482736</v>
      </c>
      <c r="F615" s="11" t="s">
        <v>17</v>
      </c>
      <c r="G615" s="78">
        <v>37590</v>
      </c>
      <c r="H615" s="16">
        <f t="shared" ca="1" si="9"/>
        <v>18</v>
      </c>
      <c r="I615" s="17"/>
      <c r="J615" s="18">
        <v>115439</v>
      </c>
      <c r="K615" s="12">
        <v>4</v>
      </c>
    </row>
    <row r="616" spans="1:11" x14ac:dyDescent="0.25">
      <c r="A616" s="11" t="s">
        <v>488</v>
      </c>
      <c r="B616" s="12" t="s">
        <v>28</v>
      </c>
      <c r="C616" s="11" t="s">
        <v>460</v>
      </c>
      <c r="D616" s="13">
        <v>272004784</v>
      </c>
      <c r="E616" s="14">
        <v>9191162663</v>
      </c>
      <c r="F616" s="11" t="s">
        <v>26</v>
      </c>
      <c r="G616" s="78">
        <v>37591</v>
      </c>
      <c r="H616" s="16">
        <f t="shared" ca="1" si="9"/>
        <v>18</v>
      </c>
      <c r="I616" s="17"/>
      <c r="J616" s="18">
        <v>29225</v>
      </c>
      <c r="K616" s="12">
        <v>2</v>
      </c>
    </row>
    <row r="617" spans="1:11" x14ac:dyDescent="0.25">
      <c r="A617" s="11" t="s">
        <v>692</v>
      </c>
      <c r="B617" s="12" t="s">
        <v>28</v>
      </c>
      <c r="C617" s="11" t="s">
        <v>685</v>
      </c>
      <c r="D617" s="13">
        <v>111006346</v>
      </c>
      <c r="E617" s="14">
        <v>2525717431</v>
      </c>
      <c r="F617" s="11" t="s">
        <v>17</v>
      </c>
      <c r="G617" s="78">
        <v>37605</v>
      </c>
      <c r="H617" s="16">
        <f t="shared" ca="1" si="9"/>
        <v>17</v>
      </c>
      <c r="I617" s="17"/>
      <c r="J617" s="18">
        <v>82531</v>
      </c>
      <c r="K617" s="12">
        <v>4</v>
      </c>
    </row>
    <row r="618" spans="1:11" x14ac:dyDescent="0.25">
      <c r="A618" s="11" t="s">
        <v>193</v>
      </c>
      <c r="B618" s="12" t="s">
        <v>28</v>
      </c>
      <c r="C618" s="11" t="s">
        <v>172</v>
      </c>
      <c r="D618" s="13">
        <v>282002141</v>
      </c>
      <c r="E618" s="14">
        <v>2527135797</v>
      </c>
      <c r="F618" s="11" t="s">
        <v>17</v>
      </c>
      <c r="G618" s="78">
        <v>37610</v>
      </c>
      <c r="H618" s="16">
        <f t="shared" ca="1" si="9"/>
        <v>17</v>
      </c>
      <c r="I618" s="17"/>
      <c r="J618" s="18">
        <v>33912</v>
      </c>
      <c r="K618" s="12">
        <v>5</v>
      </c>
    </row>
    <row r="619" spans="1:11" x14ac:dyDescent="0.25">
      <c r="A619" s="11" t="s">
        <v>646</v>
      </c>
      <c r="B619" s="12" t="s">
        <v>12</v>
      </c>
      <c r="C619" s="11" t="s">
        <v>611</v>
      </c>
      <c r="D619" s="13">
        <v>518009092</v>
      </c>
      <c r="E619" s="14">
        <v>2528792521</v>
      </c>
      <c r="F619" s="11" t="s">
        <v>26</v>
      </c>
      <c r="G619" s="78">
        <v>37610</v>
      </c>
      <c r="H619" s="16">
        <f t="shared" ca="1" si="9"/>
        <v>17</v>
      </c>
      <c r="I619" s="17"/>
      <c r="J619" s="18">
        <v>24181</v>
      </c>
      <c r="K619" s="12">
        <v>5</v>
      </c>
    </row>
    <row r="620" spans="1:11" x14ac:dyDescent="0.25">
      <c r="A620" s="11" t="s">
        <v>399</v>
      </c>
      <c r="B620" s="12" t="s">
        <v>19</v>
      </c>
      <c r="C620" s="11" t="s">
        <v>381</v>
      </c>
      <c r="D620" s="13">
        <v>650004238</v>
      </c>
      <c r="E620" s="14">
        <v>9194679864</v>
      </c>
      <c r="F620" s="11" t="s">
        <v>17</v>
      </c>
      <c r="G620" s="78">
        <v>37613</v>
      </c>
      <c r="H620" s="16">
        <f t="shared" ca="1" si="9"/>
        <v>17</v>
      </c>
      <c r="I620" s="17"/>
      <c r="J620" s="18">
        <v>72725</v>
      </c>
      <c r="K620" s="12">
        <v>2</v>
      </c>
    </row>
    <row r="621" spans="1:11" x14ac:dyDescent="0.25">
      <c r="A621" s="11" t="s">
        <v>502</v>
      </c>
      <c r="B621" s="12" t="s">
        <v>25</v>
      </c>
      <c r="C621" s="11" t="s">
        <v>460</v>
      </c>
      <c r="D621" s="13">
        <v>719005738</v>
      </c>
      <c r="E621" s="14">
        <v>9195750692</v>
      </c>
      <c r="F621" s="11" t="s">
        <v>17</v>
      </c>
      <c r="G621" s="78">
        <v>37614</v>
      </c>
      <c r="H621" s="16">
        <f t="shared" ca="1" si="9"/>
        <v>17</v>
      </c>
      <c r="I621" s="17"/>
      <c r="J621" s="18">
        <v>53244</v>
      </c>
      <c r="K621" s="12">
        <v>4</v>
      </c>
    </row>
    <row r="622" spans="1:11" x14ac:dyDescent="0.25">
      <c r="A622" s="11" t="s">
        <v>466</v>
      </c>
      <c r="B622" s="12" t="s">
        <v>33</v>
      </c>
      <c r="C622" s="11" t="s">
        <v>460</v>
      </c>
      <c r="D622" s="13">
        <v>210003249</v>
      </c>
      <c r="E622" s="14">
        <v>2525780571</v>
      </c>
      <c r="F622" s="11" t="s">
        <v>17</v>
      </c>
      <c r="G622" s="78">
        <v>37640</v>
      </c>
      <c r="H622" s="16">
        <f t="shared" ca="1" si="9"/>
        <v>17</v>
      </c>
      <c r="I622" s="17"/>
      <c r="J622" s="18">
        <v>44078</v>
      </c>
      <c r="K622" s="12">
        <v>1</v>
      </c>
    </row>
    <row r="623" spans="1:11" x14ac:dyDescent="0.25">
      <c r="A623" s="11" t="s">
        <v>365</v>
      </c>
      <c r="B623" s="12" t="s">
        <v>33</v>
      </c>
      <c r="C623" s="11" t="s">
        <v>220</v>
      </c>
      <c r="D623" s="13">
        <v>876007922</v>
      </c>
      <c r="E623" s="14">
        <v>2527358099</v>
      </c>
      <c r="F623" s="11" t="s">
        <v>17</v>
      </c>
      <c r="G623" s="78">
        <v>37716</v>
      </c>
      <c r="H623" s="16">
        <f t="shared" ca="1" si="9"/>
        <v>17</v>
      </c>
      <c r="I623" s="17"/>
      <c r="J623" s="18">
        <v>119934</v>
      </c>
      <c r="K623" s="12">
        <v>5</v>
      </c>
    </row>
    <row r="624" spans="1:11" x14ac:dyDescent="0.25">
      <c r="A624" s="11" t="s">
        <v>678</v>
      </c>
      <c r="B624" s="12" t="s">
        <v>33</v>
      </c>
      <c r="C624" s="11" t="s">
        <v>611</v>
      </c>
      <c r="D624" s="13">
        <v>932003359</v>
      </c>
      <c r="E624" s="14">
        <v>9192376215</v>
      </c>
      <c r="F624" s="11" t="s">
        <v>17</v>
      </c>
      <c r="G624" s="78">
        <v>37730</v>
      </c>
      <c r="H624" s="16">
        <f t="shared" ca="1" si="9"/>
        <v>17</v>
      </c>
      <c r="I624" s="17"/>
      <c r="J624" s="18">
        <v>58482</v>
      </c>
      <c r="K624" s="12">
        <v>5</v>
      </c>
    </row>
    <row r="625" spans="1:11" x14ac:dyDescent="0.25">
      <c r="A625" s="11" t="s">
        <v>533</v>
      </c>
      <c r="B625" s="12" t="s">
        <v>12</v>
      </c>
      <c r="C625" s="11" t="s">
        <v>522</v>
      </c>
      <c r="D625" s="13">
        <v>452005054</v>
      </c>
      <c r="E625" s="14">
        <v>9196114005</v>
      </c>
      <c r="F625" s="11" t="s">
        <v>17</v>
      </c>
      <c r="G625" s="78">
        <v>37766</v>
      </c>
      <c r="H625" s="16">
        <f t="shared" ca="1" si="9"/>
        <v>17</v>
      </c>
      <c r="I625" s="17"/>
      <c r="J625" s="18">
        <v>68634</v>
      </c>
      <c r="K625" s="12">
        <v>4</v>
      </c>
    </row>
    <row r="626" spans="1:11" x14ac:dyDescent="0.25">
      <c r="A626" s="11" t="s">
        <v>497</v>
      </c>
      <c r="B626" s="12" t="s">
        <v>31</v>
      </c>
      <c r="C626" s="11" t="s">
        <v>460</v>
      </c>
      <c r="D626" s="13">
        <v>291003431</v>
      </c>
      <c r="E626" s="14">
        <v>2525866679</v>
      </c>
      <c r="F626" s="11" t="s">
        <v>17</v>
      </c>
      <c r="G626" s="78">
        <v>37773</v>
      </c>
      <c r="H626" s="16">
        <f t="shared" ca="1" si="9"/>
        <v>17</v>
      </c>
      <c r="I626" s="17"/>
      <c r="J626" s="18">
        <v>72900</v>
      </c>
      <c r="K626" s="12">
        <v>3</v>
      </c>
    </row>
    <row r="627" spans="1:11" x14ac:dyDescent="0.25">
      <c r="A627" s="11" t="s">
        <v>374</v>
      </c>
      <c r="B627" s="12" t="s">
        <v>12</v>
      </c>
      <c r="C627" s="11" t="s">
        <v>373</v>
      </c>
      <c r="D627" s="13">
        <v>292006053</v>
      </c>
      <c r="E627" s="14">
        <v>9197045091</v>
      </c>
      <c r="F627" s="11" t="s">
        <v>17</v>
      </c>
      <c r="G627" s="78">
        <v>37774</v>
      </c>
      <c r="H627" s="16">
        <f t="shared" ca="1" si="9"/>
        <v>17</v>
      </c>
      <c r="I627" s="17"/>
      <c r="J627" s="18">
        <v>100575</v>
      </c>
      <c r="K627" s="12">
        <v>4</v>
      </c>
    </row>
    <row r="628" spans="1:11" x14ac:dyDescent="0.25">
      <c r="A628" s="11" t="s">
        <v>569</v>
      </c>
      <c r="B628" s="12" t="s">
        <v>12</v>
      </c>
      <c r="C628" s="11" t="s">
        <v>522</v>
      </c>
      <c r="D628" s="13">
        <v>106006151</v>
      </c>
      <c r="E628" s="14">
        <v>2521246633</v>
      </c>
      <c r="F628" s="11" t="s">
        <v>17</v>
      </c>
      <c r="G628" s="78">
        <v>37793</v>
      </c>
      <c r="H628" s="16">
        <f t="shared" ca="1" si="9"/>
        <v>17</v>
      </c>
      <c r="I628" s="17"/>
      <c r="J628" s="18">
        <v>64152</v>
      </c>
      <c r="K628" s="12">
        <v>1</v>
      </c>
    </row>
    <row r="629" spans="1:11" x14ac:dyDescent="0.25">
      <c r="A629" s="11" t="s">
        <v>327</v>
      </c>
      <c r="B629" s="12" t="s">
        <v>19</v>
      </c>
      <c r="C629" s="11" t="s">
        <v>220</v>
      </c>
      <c r="D629" s="13">
        <v>143004593</v>
      </c>
      <c r="E629" s="14">
        <v>2527172882</v>
      </c>
      <c r="F629" s="11" t="s">
        <v>17</v>
      </c>
      <c r="G629" s="78">
        <v>37822</v>
      </c>
      <c r="H629" s="16">
        <f t="shared" ca="1" si="9"/>
        <v>17</v>
      </c>
      <c r="I629" s="17"/>
      <c r="J629" s="18">
        <v>101817</v>
      </c>
      <c r="K629" s="12">
        <v>1</v>
      </c>
    </row>
    <row r="630" spans="1:11" x14ac:dyDescent="0.25">
      <c r="A630" s="11" t="s">
        <v>715</v>
      </c>
      <c r="B630" s="12" t="s">
        <v>33</v>
      </c>
      <c r="C630" s="11" t="s">
        <v>685</v>
      </c>
      <c r="D630" s="13">
        <v>471004761</v>
      </c>
      <c r="E630" s="14">
        <v>9191800673</v>
      </c>
      <c r="F630" s="11" t="s">
        <v>26</v>
      </c>
      <c r="G630" s="78">
        <v>37831</v>
      </c>
      <c r="H630" s="16">
        <f t="shared" ca="1" si="9"/>
        <v>17</v>
      </c>
      <c r="I630" s="17"/>
      <c r="J630" s="18">
        <v>36374</v>
      </c>
      <c r="K630" s="12">
        <v>4</v>
      </c>
    </row>
    <row r="631" spans="1:11" x14ac:dyDescent="0.25">
      <c r="A631" s="11" t="s">
        <v>155</v>
      </c>
      <c r="B631" s="12" t="s">
        <v>28</v>
      </c>
      <c r="C631" s="11" t="s">
        <v>146</v>
      </c>
      <c r="D631" s="13">
        <v>197009466</v>
      </c>
      <c r="E631" s="14">
        <v>9191472895</v>
      </c>
      <c r="F631" s="11" t="s">
        <v>17</v>
      </c>
      <c r="G631" s="78">
        <v>37854</v>
      </c>
      <c r="H631" s="16">
        <f t="shared" ca="1" si="9"/>
        <v>17</v>
      </c>
      <c r="I631" s="17"/>
      <c r="J631" s="18">
        <v>102627</v>
      </c>
      <c r="K631" s="12">
        <v>1</v>
      </c>
    </row>
    <row r="632" spans="1:11" x14ac:dyDescent="0.25">
      <c r="A632" s="11" t="s">
        <v>784</v>
      </c>
      <c r="B632" s="12" t="s">
        <v>28</v>
      </c>
      <c r="C632" s="11" t="s">
        <v>780</v>
      </c>
      <c r="D632" s="13">
        <v>106009892</v>
      </c>
      <c r="E632" s="14">
        <v>9194436681</v>
      </c>
      <c r="F632" s="11" t="s">
        <v>17</v>
      </c>
      <c r="G632" s="78">
        <v>37861</v>
      </c>
      <c r="H632" s="16">
        <f t="shared" ca="1" si="9"/>
        <v>17</v>
      </c>
      <c r="I632" s="17"/>
      <c r="J632" s="18">
        <v>89278</v>
      </c>
      <c r="K632" s="12">
        <v>4</v>
      </c>
    </row>
    <row r="633" spans="1:11" x14ac:dyDescent="0.25">
      <c r="A633" s="11" t="s">
        <v>237</v>
      </c>
      <c r="B633" s="12" t="s">
        <v>31</v>
      </c>
      <c r="C633" s="11" t="s">
        <v>220</v>
      </c>
      <c r="D633" s="13">
        <v>366000174</v>
      </c>
      <c r="E633" s="14">
        <v>2521549933</v>
      </c>
      <c r="F633" s="11" t="s">
        <v>26</v>
      </c>
      <c r="G633" s="78">
        <v>37866</v>
      </c>
      <c r="H633" s="16">
        <f t="shared" ca="1" si="9"/>
        <v>17</v>
      </c>
      <c r="I633" s="17"/>
      <c r="J633" s="18">
        <v>41062</v>
      </c>
      <c r="K633" s="12">
        <v>1</v>
      </c>
    </row>
    <row r="634" spans="1:11" x14ac:dyDescent="0.25">
      <c r="A634" s="11" t="s">
        <v>422</v>
      </c>
      <c r="B634" s="12" t="s">
        <v>25</v>
      </c>
      <c r="C634" s="11" t="s">
        <v>381</v>
      </c>
      <c r="D634" s="13">
        <v>788001186</v>
      </c>
      <c r="E634" s="14">
        <v>9191682521</v>
      </c>
      <c r="F634" s="11" t="s">
        <v>17</v>
      </c>
      <c r="G634" s="78">
        <v>37920</v>
      </c>
      <c r="H634" s="16">
        <f t="shared" ca="1" si="9"/>
        <v>17</v>
      </c>
      <c r="I634" s="17"/>
      <c r="J634" s="18">
        <v>77652</v>
      </c>
      <c r="K634" s="12">
        <v>3</v>
      </c>
    </row>
    <row r="635" spans="1:11" x14ac:dyDescent="0.25">
      <c r="A635" s="11" t="s">
        <v>355</v>
      </c>
      <c r="B635" s="12" t="s">
        <v>12</v>
      </c>
      <c r="C635" s="11" t="s">
        <v>220</v>
      </c>
      <c r="D635" s="13">
        <v>318008637</v>
      </c>
      <c r="E635" s="14">
        <v>9193709408</v>
      </c>
      <c r="F635" s="11" t="s">
        <v>17</v>
      </c>
      <c r="G635" s="78">
        <v>37960</v>
      </c>
      <c r="H635" s="16">
        <f t="shared" ca="1" si="9"/>
        <v>17</v>
      </c>
      <c r="I635" s="17"/>
      <c r="J635" s="18">
        <v>84753</v>
      </c>
      <c r="K635" s="12">
        <v>4</v>
      </c>
    </row>
    <row r="636" spans="1:11" x14ac:dyDescent="0.25">
      <c r="A636" s="11" t="s">
        <v>439</v>
      </c>
      <c r="B636" s="12" t="s">
        <v>33</v>
      </c>
      <c r="C636" s="11" t="s">
        <v>433</v>
      </c>
      <c r="D636" s="13">
        <v>557008959</v>
      </c>
      <c r="E636" s="14">
        <v>9192783818</v>
      </c>
      <c r="F636" s="11" t="s">
        <v>17</v>
      </c>
      <c r="G636" s="78">
        <v>37961</v>
      </c>
      <c r="H636" s="16">
        <f t="shared" ca="1" si="9"/>
        <v>17</v>
      </c>
      <c r="I636" s="17"/>
      <c r="J636" s="18">
        <v>73157</v>
      </c>
      <c r="K636" s="12">
        <v>4</v>
      </c>
    </row>
    <row r="637" spans="1:11" x14ac:dyDescent="0.25">
      <c r="A637" s="11" t="s">
        <v>66</v>
      </c>
      <c r="B637" s="12" t="s">
        <v>28</v>
      </c>
      <c r="C637" s="11" t="s">
        <v>67</v>
      </c>
      <c r="D637" s="13">
        <v>513000687</v>
      </c>
      <c r="E637" s="14">
        <v>9192163497</v>
      </c>
      <c r="F637" s="11" t="s">
        <v>17</v>
      </c>
      <c r="G637" s="78">
        <v>37979</v>
      </c>
      <c r="H637" s="16">
        <f t="shared" ca="1" si="9"/>
        <v>16</v>
      </c>
      <c r="I637" s="17"/>
      <c r="J637" s="18">
        <v>57969</v>
      </c>
      <c r="K637" s="12">
        <v>1</v>
      </c>
    </row>
    <row r="638" spans="1:11" x14ac:dyDescent="0.25">
      <c r="A638" s="11" t="s">
        <v>277</v>
      </c>
      <c r="B638" s="12" t="s">
        <v>25</v>
      </c>
      <c r="C638" s="11" t="s">
        <v>220</v>
      </c>
      <c r="D638" s="13">
        <v>317004971</v>
      </c>
      <c r="E638" s="14">
        <v>9193557946</v>
      </c>
      <c r="F638" s="11" t="s">
        <v>17</v>
      </c>
      <c r="G638" s="78">
        <v>37983</v>
      </c>
      <c r="H638" s="16">
        <f t="shared" ca="1" si="9"/>
        <v>16</v>
      </c>
      <c r="I638" s="17"/>
      <c r="J638" s="18">
        <v>103829</v>
      </c>
      <c r="K638" s="12">
        <v>1</v>
      </c>
    </row>
    <row r="639" spans="1:11" x14ac:dyDescent="0.25">
      <c r="A639" s="11" t="s">
        <v>185</v>
      </c>
      <c r="B639" s="12" t="s">
        <v>28</v>
      </c>
      <c r="C639" s="11" t="s">
        <v>172</v>
      </c>
      <c r="D639" s="13">
        <v>622004162</v>
      </c>
      <c r="E639" s="14">
        <v>9191264786</v>
      </c>
      <c r="F639" s="11" t="s">
        <v>17</v>
      </c>
      <c r="G639" s="78">
        <v>37998</v>
      </c>
      <c r="H639" s="16">
        <f t="shared" ca="1" si="9"/>
        <v>16</v>
      </c>
      <c r="I639" s="17"/>
      <c r="J639" s="18">
        <v>35586</v>
      </c>
      <c r="K639" s="12">
        <v>4</v>
      </c>
    </row>
    <row r="640" spans="1:11" x14ac:dyDescent="0.25">
      <c r="A640" s="11" t="s">
        <v>401</v>
      </c>
      <c r="B640" s="12" t="s">
        <v>33</v>
      </c>
      <c r="C640" s="11" t="s">
        <v>381</v>
      </c>
      <c r="D640" s="13">
        <v>479001328</v>
      </c>
      <c r="E640" s="14">
        <v>2525368383</v>
      </c>
      <c r="F640" s="11" t="s">
        <v>17</v>
      </c>
      <c r="G640" s="78">
        <v>38033</v>
      </c>
      <c r="H640" s="16">
        <f t="shared" ca="1" si="9"/>
        <v>16</v>
      </c>
      <c r="I640" s="17"/>
      <c r="J640" s="18">
        <v>86198</v>
      </c>
      <c r="K640" s="12">
        <v>2</v>
      </c>
    </row>
    <row r="641" spans="1:11" x14ac:dyDescent="0.25">
      <c r="A641" s="11" t="s">
        <v>712</v>
      </c>
      <c r="B641" s="12" t="s">
        <v>33</v>
      </c>
      <c r="C641" s="11" t="s">
        <v>685</v>
      </c>
      <c r="D641" s="13">
        <v>324009262</v>
      </c>
      <c r="E641" s="14">
        <v>2525459665</v>
      </c>
      <c r="F641" s="11" t="s">
        <v>17</v>
      </c>
      <c r="G641" s="78">
        <v>38047</v>
      </c>
      <c r="H641" s="16">
        <f t="shared" ca="1" si="9"/>
        <v>16</v>
      </c>
      <c r="I641" s="17"/>
      <c r="J641" s="18">
        <v>60892</v>
      </c>
      <c r="K641" s="12">
        <v>1</v>
      </c>
    </row>
    <row r="642" spans="1:11" x14ac:dyDescent="0.25">
      <c r="A642" s="11" t="s">
        <v>661</v>
      </c>
      <c r="B642" s="12" t="s">
        <v>33</v>
      </c>
      <c r="C642" s="11" t="s">
        <v>611</v>
      </c>
      <c r="D642" s="13">
        <v>135003006</v>
      </c>
      <c r="E642" s="14">
        <v>2526732103</v>
      </c>
      <c r="F642" s="11" t="s">
        <v>17</v>
      </c>
      <c r="G642" s="78">
        <v>38074</v>
      </c>
      <c r="H642" s="16">
        <f t="shared" ref="H642:H705" ca="1" si="10">DATEDIF(G642,TODAY(),"Y")</f>
        <v>16</v>
      </c>
      <c r="I642" s="17"/>
      <c r="J642" s="18">
        <v>74034</v>
      </c>
      <c r="K642" s="12">
        <v>4</v>
      </c>
    </row>
    <row r="643" spans="1:11" x14ac:dyDescent="0.25">
      <c r="A643" s="11" t="s">
        <v>158</v>
      </c>
      <c r="B643" s="12" t="s">
        <v>25</v>
      </c>
      <c r="C643" s="11" t="s">
        <v>146</v>
      </c>
      <c r="D643" s="13">
        <v>843005501</v>
      </c>
      <c r="E643" s="14">
        <v>2522715355</v>
      </c>
      <c r="F643" s="11" t="s">
        <v>17</v>
      </c>
      <c r="G643" s="78">
        <v>38089</v>
      </c>
      <c r="H643" s="16">
        <f t="shared" ca="1" si="10"/>
        <v>16</v>
      </c>
      <c r="I643" s="17"/>
      <c r="J643" s="18">
        <v>44469</v>
      </c>
      <c r="K643" s="12">
        <v>5</v>
      </c>
    </row>
    <row r="644" spans="1:11" x14ac:dyDescent="0.25">
      <c r="A644" s="11" t="s">
        <v>366</v>
      </c>
      <c r="B644" s="12" t="s">
        <v>28</v>
      </c>
      <c r="C644" s="11" t="s">
        <v>220</v>
      </c>
      <c r="D644" s="13">
        <v>995008336</v>
      </c>
      <c r="E644" s="14">
        <v>2525035104</v>
      </c>
      <c r="F644" s="11" t="s">
        <v>17</v>
      </c>
      <c r="G644" s="78">
        <v>38113</v>
      </c>
      <c r="H644" s="16">
        <f t="shared" ca="1" si="10"/>
        <v>16</v>
      </c>
      <c r="I644" s="17"/>
      <c r="J644" s="18">
        <v>51084</v>
      </c>
      <c r="K644" s="12">
        <v>1</v>
      </c>
    </row>
    <row r="645" spans="1:11" x14ac:dyDescent="0.25">
      <c r="A645" s="11" t="s">
        <v>771</v>
      </c>
      <c r="B645" s="12" t="s">
        <v>33</v>
      </c>
      <c r="C645" s="11" t="s">
        <v>685</v>
      </c>
      <c r="D645" s="13">
        <v>717003282</v>
      </c>
      <c r="E645" s="14">
        <v>2522400087</v>
      </c>
      <c r="F645" s="11" t="s">
        <v>17</v>
      </c>
      <c r="G645" s="78">
        <v>38114</v>
      </c>
      <c r="H645" s="16">
        <f t="shared" ca="1" si="10"/>
        <v>16</v>
      </c>
      <c r="I645" s="17"/>
      <c r="J645" s="18">
        <v>62870</v>
      </c>
      <c r="K645" s="12">
        <v>4</v>
      </c>
    </row>
    <row r="646" spans="1:11" x14ac:dyDescent="0.25">
      <c r="A646" s="11" t="s">
        <v>259</v>
      </c>
      <c r="B646" s="12" t="s">
        <v>19</v>
      </c>
      <c r="C646" s="11" t="s">
        <v>220</v>
      </c>
      <c r="D646" s="13">
        <v>906001388</v>
      </c>
      <c r="E646" s="14">
        <v>2527919826</v>
      </c>
      <c r="F646" s="11" t="s">
        <v>17</v>
      </c>
      <c r="G646" s="78">
        <v>38116</v>
      </c>
      <c r="H646" s="16">
        <f t="shared" ca="1" si="10"/>
        <v>16</v>
      </c>
      <c r="I646" s="17"/>
      <c r="J646" s="18">
        <v>38151</v>
      </c>
      <c r="K646" s="12">
        <v>5</v>
      </c>
    </row>
    <row r="647" spans="1:11" x14ac:dyDescent="0.25">
      <c r="A647" s="11" t="s">
        <v>319</v>
      </c>
      <c r="B647" s="12" t="s">
        <v>25</v>
      </c>
      <c r="C647" s="11" t="s">
        <v>220</v>
      </c>
      <c r="D647" s="13">
        <v>311003362</v>
      </c>
      <c r="E647" s="14">
        <v>2526505454</v>
      </c>
      <c r="F647" s="11" t="s">
        <v>17</v>
      </c>
      <c r="G647" s="78">
        <v>38124</v>
      </c>
      <c r="H647" s="16">
        <f t="shared" ca="1" si="10"/>
        <v>16</v>
      </c>
      <c r="I647" s="17"/>
      <c r="J647" s="18">
        <v>71240</v>
      </c>
      <c r="K647" s="12">
        <v>2</v>
      </c>
    </row>
    <row r="648" spans="1:11" x14ac:dyDescent="0.25">
      <c r="A648" s="11" t="s">
        <v>281</v>
      </c>
      <c r="B648" s="12" t="s">
        <v>33</v>
      </c>
      <c r="C648" s="11" t="s">
        <v>220</v>
      </c>
      <c r="D648" s="13">
        <v>722000791</v>
      </c>
      <c r="E648" s="14">
        <v>2522263363</v>
      </c>
      <c r="F648" s="11" t="s">
        <v>26</v>
      </c>
      <c r="G648" s="78">
        <v>38149</v>
      </c>
      <c r="H648" s="16">
        <f t="shared" ca="1" si="10"/>
        <v>16</v>
      </c>
      <c r="I648" s="17"/>
      <c r="J648" s="18">
        <v>12020</v>
      </c>
      <c r="K648" s="12">
        <v>3</v>
      </c>
    </row>
    <row r="649" spans="1:11" x14ac:dyDescent="0.25">
      <c r="A649" s="11" t="s">
        <v>757</v>
      </c>
      <c r="B649" s="12" t="s">
        <v>31</v>
      </c>
      <c r="C649" s="11" t="s">
        <v>685</v>
      </c>
      <c r="D649" s="13">
        <v>723006626</v>
      </c>
      <c r="E649" s="14">
        <v>2525399385</v>
      </c>
      <c r="F649" s="11" t="s">
        <v>17</v>
      </c>
      <c r="G649" s="78">
        <v>38159</v>
      </c>
      <c r="H649" s="16">
        <f t="shared" ca="1" si="10"/>
        <v>16</v>
      </c>
      <c r="I649" s="17"/>
      <c r="J649" s="18">
        <v>44388</v>
      </c>
      <c r="K649" s="12">
        <v>3</v>
      </c>
    </row>
    <row r="650" spans="1:11" x14ac:dyDescent="0.25">
      <c r="A650" s="11" t="s">
        <v>284</v>
      </c>
      <c r="B650" s="12" t="s">
        <v>33</v>
      </c>
      <c r="C650" s="11" t="s">
        <v>220</v>
      </c>
      <c r="D650" s="13">
        <v>542003222</v>
      </c>
      <c r="E650" s="14">
        <v>9193708610</v>
      </c>
      <c r="F650" s="11" t="s">
        <v>17</v>
      </c>
      <c r="G650" s="78">
        <v>38164</v>
      </c>
      <c r="H650" s="16">
        <f t="shared" ca="1" si="10"/>
        <v>16</v>
      </c>
      <c r="I650" s="17"/>
      <c r="J650" s="18">
        <v>97902</v>
      </c>
      <c r="K650" s="12">
        <v>3</v>
      </c>
    </row>
    <row r="651" spans="1:11" x14ac:dyDescent="0.25">
      <c r="A651" s="11" t="s">
        <v>348</v>
      </c>
      <c r="B651" s="12" t="s">
        <v>25</v>
      </c>
      <c r="C651" s="11" t="s">
        <v>220</v>
      </c>
      <c r="D651" s="13">
        <v>240002873</v>
      </c>
      <c r="E651" s="14">
        <v>9198912054</v>
      </c>
      <c r="F651" s="11" t="s">
        <v>17</v>
      </c>
      <c r="G651" s="78">
        <v>38190</v>
      </c>
      <c r="H651" s="16">
        <f t="shared" ca="1" si="10"/>
        <v>16</v>
      </c>
      <c r="I651" s="17"/>
      <c r="J651" s="18">
        <v>108446</v>
      </c>
      <c r="K651" s="12">
        <v>4</v>
      </c>
    </row>
    <row r="652" spans="1:11" x14ac:dyDescent="0.25">
      <c r="A652" s="11" t="s">
        <v>100</v>
      </c>
      <c r="B652" s="12" t="s">
        <v>31</v>
      </c>
      <c r="C652" s="11" t="s">
        <v>67</v>
      </c>
      <c r="D652" s="13">
        <v>163002583</v>
      </c>
      <c r="E652" s="14">
        <v>2522005810</v>
      </c>
      <c r="F652" s="11" t="s">
        <v>17</v>
      </c>
      <c r="G652" s="78">
        <v>38191</v>
      </c>
      <c r="H652" s="16">
        <f t="shared" ca="1" si="10"/>
        <v>16</v>
      </c>
      <c r="I652" s="17"/>
      <c r="J652" s="18">
        <v>40959</v>
      </c>
      <c r="K652" s="12">
        <v>3</v>
      </c>
    </row>
    <row r="653" spans="1:11" x14ac:dyDescent="0.25">
      <c r="A653" s="11" t="s">
        <v>513</v>
      </c>
      <c r="B653" s="12" t="s">
        <v>25</v>
      </c>
      <c r="C653" s="11" t="s">
        <v>505</v>
      </c>
      <c r="D653" s="13">
        <v>264000848</v>
      </c>
      <c r="E653" s="14">
        <v>9195012757</v>
      </c>
      <c r="F653" s="11" t="s">
        <v>17</v>
      </c>
      <c r="G653" s="78">
        <v>38197</v>
      </c>
      <c r="H653" s="16">
        <f t="shared" ca="1" si="10"/>
        <v>16</v>
      </c>
      <c r="I653" s="17"/>
      <c r="J653" s="18">
        <v>66245</v>
      </c>
      <c r="K653" s="12">
        <v>3</v>
      </c>
    </row>
    <row r="654" spans="1:11" x14ac:dyDescent="0.25">
      <c r="A654" s="11" t="s">
        <v>299</v>
      </c>
      <c r="B654" s="12" t="s">
        <v>19</v>
      </c>
      <c r="C654" s="11" t="s">
        <v>220</v>
      </c>
      <c r="D654" s="13">
        <v>596001549</v>
      </c>
      <c r="E654" s="14">
        <v>9196194175</v>
      </c>
      <c r="F654" s="11" t="s">
        <v>17</v>
      </c>
      <c r="G654" s="78">
        <v>38206</v>
      </c>
      <c r="H654" s="16">
        <f t="shared" ca="1" si="10"/>
        <v>16</v>
      </c>
      <c r="I654" s="17"/>
      <c r="J654" s="18">
        <v>36963</v>
      </c>
      <c r="K654" s="12">
        <v>3</v>
      </c>
    </row>
    <row r="655" spans="1:11" x14ac:dyDescent="0.25">
      <c r="A655" s="11" t="s">
        <v>530</v>
      </c>
      <c r="B655" s="12" t="s">
        <v>28</v>
      </c>
      <c r="C655" s="11" t="s">
        <v>522</v>
      </c>
      <c r="D655" s="13">
        <v>387001597</v>
      </c>
      <c r="E655" s="14">
        <v>9191963194</v>
      </c>
      <c r="F655" s="11" t="s">
        <v>17</v>
      </c>
      <c r="G655" s="78">
        <v>38271</v>
      </c>
      <c r="H655" s="16">
        <f t="shared" ca="1" si="10"/>
        <v>16</v>
      </c>
      <c r="I655" s="17"/>
      <c r="J655" s="18">
        <v>71213</v>
      </c>
      <c r="K655" s="12">
        <v>1</v>
      </c>
    </row>
    <row r="656" spans="1:11" x14ac:dyDescent="0.25">
      <c r="A656" s="11" t="s">
        <v>555</v>
      </c>
      <c r="B656" s="12" t="s">
        <v>33</v>
      </c>
      <c r="C656" s="11" t="s">
        <v>522</v>
      </c>
      <c r="D656" s="13">
        <v>556007593</v>
      </c>
      <c r="E656" s="14">
        <v>2523324762</v>
      </c>
      <c r="F656" s="11" t="s">
        <v>17</v>
      </c>
      <c r="G656" s="78">
        <v>38298</v>
      </c>
      <c r="H656" s="16">
        <f t="shared" ca="1" si="10"/>
        <v>16</v>
      </c>
      <c r="I656" s="17"/>
      <c r="J656" s="18">
        <v>81095</v>
      </c>
      <c r="K656" s="12">
        <v>2</v>
      </c>
    </row>
    <row r="657" spans="1:11" x14ac:dyDescent="0.25">
      <c r="A657" s="11" t="s">
        <v>714</v>
      </c>
      <c r="B657" s="12" t="s">
        <v>28</v>
      </c>
      <c r="C657" s="11" t="s">
        <v>685</v>
      </c>
      <c r="D657" s="13">
        <v>375005723</v>
      </c>
      <c r="E657" s="14">
        <v>2526026842</v>
      </c>
      <c r="F657" s="11" t="s">
        <v>17</v>
      </c>
      <c r="G657" s="78">
        <v>38320</v>
      </c>
      <c r="H657" s="16">
        <f t="shared" ca="1" si="10"/>
        <v>16</v>
      </c>
      <c r="I657" s="17"/>
      <c r="J657" s="18">
        <v>86755</v>
      </c>
      <c r="K657" s="12">
        <v>3</v>
      </c>
    </row>
    <row r="658" spans="1:11" x14ac:dyDescent="0.25">
      <c r="A658" s="11" t="s">
        <v>731</v>
      </c>
      <c r="B658" s="12" t="s">
        <v>33</v>
      </c>
      <c r="C658" s="11" t="s">
        <v>685</v>
      </c>
      <c r="D658" s="13">
        <v>695008896</v>
      </c>
      <c r="E658" s="14">
        <v>2523533906</v>
      </c>
      <c r="F658" s="11" t="s">
        <v>17</v>
      </c>
      <c r="G658" s="78">
        <v>38333</v>
      </c>
      <c r="H658" s="16">
        <f t="shared" ca="1" si="10"/>
        <v>15</v>
      </c>
      <c r="I658" s="17"/>
      <c r="J658" s="18">
        <v>60791</v>
      </c>
      <c r="K658" s="12">
        <v>3</v>
      </c>
    </row>
    <row r="659" spans="1:11" x14ac:dyDescent="0.25">
      <c r="A659" s="11" t="s">
        <v>378</v>
      </c>
      <c r="B659" s="12" t="s">
        <v>19</v>
      </c>
      <c r="C659" s="11" t="s">
        <v>373</v>
      </c>
      <c r="D659" s="13">
        <v>380003690</v>
      </c>
      <c r="E659" s="14">
        <v>2523906310</v>
      </c>
      <c r="F659" s="11" t="s">
        <v>17</v>
      </c>
      <c r="G659" s="78">
        <v>38341</v>
      </c>
      <c r="H659" s="16">
        <f t="shared" ca="1" si="10"/>
        <v>15</v>
      </c>
      <c r="I659" s="17"/>
      <c r="J659" s="18">
        <v>83552</v>
      </c>
      <c r="K659" s="12">
        <v>2</v>
      </c>
    </row>
    <row r="660" spans="1:11" x14ac:dyDescent="0.25">
      <c r="A660" s="11" t="s">
        <v>371</v>
      </c>
      <c r="B660" s="12" t="s">
        <v>28</v>
      </c>
      <c r="C660" s="11" t="s">
        <v>220</v>
      </c>
      <c r="D660" s="13">
        <v>843004707</v>
      </c>
      <c r="E660" s="14">
        <v>9192687844</v>
      </c>
      <c r="F660" s="11" t="s">
        <v>17</v>
      </c>
      <c r="G660" s="78">
        <v>38341</v>
      </c>
      <c r="H660" s="16">
        <f t="shared" ca="1" si="10"/>
        <v>15</v>
      </c>
      <c r="I660" s="17"/>
      <c r="J660" s="18">
        <v>77099</v>
      </c>
      <c r="K660" s="12">
        <v>3</v>
      </c>
    </row>
    <row r="661" spans="1:11" x14ac:dyDescent="0.25">
      <c r="A661" s="11" t="s">
        <v>341</v>
      </c>
      <c r="B661" s="12" t="s">
        <v>12</v>
      </c>
      <c r="C661" s="11" t="s">
        <v>220</v>
      </c>
      <c r="D661" s="13">
        <v>470005648</v>
      </c>
      <c r="E661" s="14">
        <v>9192053579</v>
      </c>
      <c r="F661" s="11" t="s">
        <v>17</v>
      </c>
      <c r="G661" s="78">
        <v>38388</v>
      </c>
      <c r="H661" s="16">
        <f t="shared" ca="1" si="10"/>
        <v>15</v>
      </c>
      <c r="I661" s="17"/>
      <c r="J661" s="18">
        <v>53568</v>
      </c>
      <c r="K661" s="12">
        <v>1</v>
      </c>
    </row>
    <row r="662" spans="1:11" x14ac:dyDescent="0.25">
      <c r="A662" s="11" t="s">
        <v>585</v>
      </c>
      <c r="B662" s="12" t="s">
        <v>33</v>
      </c>
      <c r="C662" s="11" t="s">
        <v>522</v>
      </c>
      <c r="D662" s="13">
        <v>160002505</v>
      </c>
      <c r="E662" s="14">
        <v>2526427045</v>
      </c>
      <c r="F662" s="11" t="s">
        <v>17</v>
      </c>
      <c r="G662" s="78">
        <v>38427</v>
      </c>
      <c r="H662" s="16">
        <f t="shared" ca="1" si="10"/>
        <v>15</v>
      </c>
      <c r="I662" s="17"/>
      <c r="J662" s="18">
        <v>83133</v>
      </c>
      <c r="K662" s="12">
        <v>3</v>
      </c>
    </row>
    <row r="663" spans="1:11" x14ac:dyDescent="0.25">
      <c r="A663" s="11" t="s">
        <v>34</v>
      </c>
      <c r="B663" s="12" t="s">
        <v>28</v>
      </c>
      <c r="C663" s="11" t="s">
        <v>29</v>
      </c>
      <c r="D663" s="13">
        <v>202005919</v>
      </c>
      <c r="E663" s="14">
        <v>2528467597</v>
      </c>
      <c r="F663" s="11" t="s">
        <v>17</v>
      </c>
      <c r="G663" s="78">
        <v>38457</v>
      </c>
      <c r="H663" s="16">
        <f t="shared" ca="1" si="10"/>
        <v>15</v>
      </c>
      <c r="I663" s="17"/>
      <c r="J663" s="18">
        <v>89883</v>
      </c>
      <c r="K663" s="12">
        <v>5</v>
      </c>
    </row>
    <row r="664" spans="1:11" x14ac:dyDescent="0.25">
      <c r="A664" s="11" t="s">
        <v>525</v>
      </c>
      <c r="B664" s="12" t="s">
        <v>28</v>
      </c>
      <c r="C664" s="11" t="s">
        <v>522</v>
      </c>
      <c r="D664" s="13">
        <v>554009540</v>
      </c>
      <c r="E664" s="14">
        <v>2521544288</v>
      </c>
      <c r="F664" s="11" t="s">
        <v>17</v>
      </c>
      <c r="G664" s="78">
        <v>38513</v>
      </c>
      <c r="H664" s="16">
        <f t="shared" ca="1" si="10"/>
        <v>15</v>
      </c>
      <c r="I664" s="17"/>
      <c r="J664" s="18">
        <v>79178</v>
      </c>
      <c r="K664" s="12">
        <v>4</v>
      </c>
    </row>
    <row r="665" spans="1:11" x14ac:dyDescent="0.25">
      <c r="A665" s="11" t="s">
        <v>147</v>
      </c>
      <c r="B665" s="12" t="s">
        <v>25</v>
      </c>
      <c r="C665" s="11" t="s">
        <v>146</v>
      </c>
      <c r="D665" s="13">
        <v>938008346</v>
      </c>
      <c r="E665" s="14">
        <v>2526738901</v>
      </c>
      <c r="F665" s="11" t="s">
        <v>17</v>
      </c>
      <c r="G665" s="78">
        <v>38680</v>
      </c>
      <c r="H665" s="16">
        <f t="shared" ca="1" si="10"/>
        <v>15</v>
      </c>
      <c r="I665" s="17"/>
      <c r="J665" s="18">
        <v>108068</v>
      </c>
      <c r="K665" s="12">
        <v>2</v>
      </c>
    </row>
    <row r="666" spans="1:11" x14ac:dyDescent="0.25">
      <c r="A666" s="11" t="s">
        <v>458</v>
      </c>
      <c r="B666" s="12" t="s">
        <v>28</v>
      </c>
      <c r="C666" s="11" t="s">
        <v>455</v>
      </c>
      <c r="D666" s="13">
        <v>121008720</v>
      </c>
      <c r="E666" s="14">
        <v>9194794769</v>
      </c>
      <c r="F666" s="11" t="s">
        <v>17</v>
      </c>
      <c r="G666" s="78">
        <v>38682</v>
      </c>
      <c r="H666" s="16">
        <f t="shared" ca="1" si="10"/>
        <v>15</v>
      </c>
      <c r="I666" s="17"/>
      <c r="J666" s="18">
        <v>60507</v>
      </c>
      <c r="K666" s="12">
        <v>4</v>
      </c>
    </row>
    <row r="667" spans="1:11" x14ac:dyDescent="0.25">
      <c r="A667" s="11" t="s">
        <v>156</v>
      </c>
      <c r="B667" s="12" t="s">
        <v>28</v>
      </c>
      <c r="C667" s="11" t="s">
        <v>146</v>
      </c>
      <c r="D667" s="13">
        <v>526008716</v>
      </c>
      <c r="E667" s="14">
        <v>2527230063</v>
      </c>
      <c r="F667" s="11" t="s">
        <v>17</v>
      </c>
      <c r="G667" s="78">
        <v>38702</v>
      </c>
      <c r="H667" s="16">
        <f t="shared" ca="1" si="10"/>
        <v>14</v>
      </c>
      <c r="I667" s="17"/>
      <c r="J667" s="18">
        <v>87035</v>
      </c>
      <c r="K667" s="12">
        <v>3</v>
      </c>
    </row>
    <row r="668" spans="1:11" x14ac:dyDescent="0.25">
      <c r="A668" s="11" t="s">
        <v>402</v>
      </c>
      <c r="B668" s="12" t="s">
        <v>28</v>
      </c>
      <c r="C668" s="11" t="s">
        <v>381</v>
      </c>
      <c r="D668" s="13">
        <v>626007704</v>
      </c>
      <c r="E668" s="14">
        <v>2526971022</v>
      </c>
      <c r="F668" s="11" t="s">
        <v>17</v>
      </c>
      <c r="G668" s="78">
        <v>38852</v>
      </c>
      <c r="H668" s="16">
        <f t="shared" ca="1" si="10"/>
        <v>14</v>
      </c>
      <c r="I668" s="17"/>
      <c r="J668" s="18">
        <v>105206</v>
      </c>
      <c r="K668" s="12">
        <v>5</v>
      </c>
    </row>
    <row r="669" spans="1:11" x14ac:dyDescent="0.25">
      <c r="A669" s="11" t="s">
        <v>186</v>
      </c>
      <c r="B669" s="12" t="s">
        <v>33</v>
      </c>
      <c r="C669" s="11" t="s">
        <v>172</v>
      </c>
      <c r="D669" s="13">
        <v>661007587</v>
      </c>
      <c r="E669" s="14">
        <v>9196126835</v>
      </c>
      <c r="F669" s="11" t="s">
        <v>17</v>
      </c>
      <c r="G669" s="78">
        <v>38857</v>
      </c>
      <c r="H669" s="16">
        <f t="shared" ca="1" si="10"/>
        <v>14</v>
      </c>
      <c r="I669" s="17"/>
      <c r="J669" s="18">
        <v>54756</v>
      </c>
      <c r="K669" s="12">
        <v>5</v>
      </c>
    </row>
    <row r="670" spans="1:11" x14ac:dyDescent="0.25">
      <c r="A670" s="11" t="s">
        <v>383</v>
      </c>
      <c r="B670" s="12" t="s">
        <v>33</v>
      </c>
      <c r="C670" s="11" t="s">
        <v>381</v>
      </c>
      <c r="D670" s="13">
        <v>643002576</v>
      </c>
      <c r="E670" s="14">
        <v>2522256131</v>
      </c>
      <c r="F670" s="11" t="s">
        <v>26</v>
      </c>
      <c r="G670" s="78">
        <v>38866</v>
      </c>
      <c r="H670" s="16">
        <f t="shared" ca="1" si="10"/>
        <v>14</v>
      </c>
      <c r="I670" s="17"/>
      <c r="J670" s="18">
        <v>49739</v>
      </c>
      <c r="K670" s="12">
        <v>4</v>
      </c>
    </row>
    <row r="671" spans="1:11" x14ac:dyDescent="0.25">
      <c r="A671" s="11" t="s">
        <v>329</v>
      </c>
      <c r="B671" s="12" t="s">
        <v>19</v>
      </c>
      <c r="C671" s="11" t="s">
        <v>220</v>
      </c>
      <c r="D671" s="13">
        <v>378009642</v>
      </c>
      <c r="E671" s="14">
        <v>2526228199</v>
      </c>
      <c r="F671" s="11" t="s">
        <v>17</v>
      </c>
      <c r="G671" s="78">
        <v>38897</v>
      </c>
      <c r="H671" s="16">
        <f t="shared" ca="1" si="10"/>
        <v>14</v>
      </c>
      <c r="I671" s="17"/>
      <c r="J671" s="18">
        <v>86697</v>
      </c>
      <c r="K671" s="12">
        <v>5</v>
      </c>
    </row>
    <row r="672" spans="1:11" x14ac:dyDescent="0.25">
      <c r="A672" s="11" t="s">
        <v>735</v>
      </c>
      <c r="B672" s="12" t="s">
        <v>12</v>
      </c>
      <c r="C672" s="11" t="s">
        <v>685</v>
      </c>
      <c r="D672" s="13">
        <v>247002007</v>
      </c>
      <c r="E672" s="14">
        <v>2528012440</v>
      </c>
      <c r="F672" s="11" t="s">
        <v>17</v>
      </c>
      <c r="G672" s="78">
        <v>38960</v>
      </c>
      <c r="H672" s="16">
        <f t="shared" ca="1" si="10"/>
        <v>14</v>
      </c>
      <c r="I672" s="17"/>
      <c r="J672" s="18">
        <v>78638</v>
      </c>
      <c r="K672" s="12">
        <v>2</v>
      </c>
    </row>
    <row r="673" spans="1:11" x14ac:dyDescent="0.25">
      <c r="A673" s="11" t="s">
        <v>145</v>
      </c>
      <c r="B673" s="12" t="s">
        <v>33</v>
      </c>
      <c r="C673" s="11" t="s">
        <v>146</v>
      </c>
      <c r="D673" s="13">
        <v>828006583</v>
      </c>
      <c r="E673" s="14">
        <v>2521282202</v>
      </c>
      <c r="F673" s="11" t="s">
        <v>26</v>
      </c>
      <c r="G673" s="78">
        <v>39025</v>
      </c>
      <c r="H673" s="16">
        <f t="shared" ca="1" si="10"/>
        <v>14</v>
      </c>
      <c r="I673" s="17"/>
      <c r="J673" s="18">
        <v>19861</v>
      </c>
      <c r="K673" s="12">
        <v>5</v>
      </c>
    </row>
    <row r="674" spans="1:11" x14ac:dyDescent="0.25">
      <c r="A674" s="11" t="s">
        <v>770</v>
      </c>
      <c r="B674" s="12" t="s">
        <v>19</v>
      </c>
      <c r="C674" s="11" t="s">
        <v>685</v>
      </c>
      <c r="D674" s="13">
        <v>147003641</v>
      </c>
      <c r="E674" s="14">
        <v>9191657646</v>
      </c>
      <c r="F674" s="11" t="s">
        <v>17</v>
      </c>
      <c r="G674" s="78">
        <v>39188</v>
      </c>
      <c r="H674" s="16">
        <f t="shared" ca="1" si="10"/>
        <v>13</v>
      </c>
      <c r="I674" s="17"/>
      <c r="J674" s="18">
        <v>63828</v>
      </c>
      <c r="K674" s="12">
        <v>1</v>
      </c>
    </row>
    <row r="675" spans="1:11" x14ac:dyDescent="0.25">
      <c r="A675" s="11" t="s">
        <v>408</v>
      </c>
      <c r="B675" s="12" t="s">
        <v>12</v>
      </c>
      <c r="C675" s="11" t="s">
        <v>381</v>
      </c>
      <c r="D675" s="13">
        <v>259000447</v>
      </c>
      <c r="E675" s="14">
        <v>9195252544</v>
      </c>
      <c r="F675" s="11" t="s">
        <v>17</v>
      </c>
      <c r="G675" s="78">
        <v>39188</v>
      </c>
      <c r="H675" s="16">
        <f t="shared" ca="1" si="10"/>
        <v>13</v>
      </c>
      <c r="I675" s="17"/>
      <c r="J675" s="18">
        <v>64287</v>
      </c>
      <c r="K675" s="12">
        <v>5</v>
      </c>
    </row>
    <row r="676" spans="1:11" x14ac:dyDescent="0.25">
      <c r="A676" s="11" t="s">
        <v>700</v>
      </c>
      <c r="B676" s="12" t="s">
        <v>33</v>
      </c>
      <c r="C676" s="11" t="s">
        <v>685</v>
      </c>
      <c r="D676" s="13">
        <v>656002514</v>
      </c>
      <c r="E676" s="14">
        <v>9193679666</v>
      </c>
      <c r="F676" s="11" t="s">
        <v>17</v>
      </c>
      <c r="G676" s="78">
        <v>39191</v>
      </c>
      <c r="H676" s="16">
        <f t="shared" ca="1" si="10"/>
        <v>13</v>
      </c>
      <c r="I676" s="17"/>
      <c r="J676" s="18">
        <v>94703</v>
      </c>
      <c r="K676" s="12">
        <v>2</v>
      </c>
    </row>
    <row r="677" spans="1:11" x14ac:dyDescent="0.25">
      <c r="A677" s="11" t="s">
        <v>142</v>
      </c>
      <c r="B677" s="12" t="s">
        <v>28</v>
      </c>
      <c r="C677" s="11" t="s">
        <v>136</v>
      </c>
      <c r="D677" s="13">
        <v>651005963</v>
      </c>
      <c r="E677" s="14">
        <v>9194944945</v>
      </c>
      <c r="F677" s="11" t="s">
        <v>26</v>
      </c>
      <c r="G677" s="78">
        <v>39237</v>
      </c>
      <c r="H677" s="16">
        <f t="shared" ca="1" si="10"/>
        <v>13</v>
      </c>
      <c r="I677" s="17"/>
      <c r="J677" s="18">
        <v>37103</v>
      </c>
      <c r="K677" s="12">
        <v>4</v>
      </c>
    </row>
    <row r="678" spans="1:11" x14ac:dyDescent="0.25">
      <c r="A678" s="11" t="s">
        <v>759</v>
      </c>
      <c r="B678" s="12" t="s">
        <v>12</v>
      </c>
      <c r="C678" s="11" t="s">
        <v>685</v>
      </c>
      <c r="D678" s="13">
        <v>502000266</v>
      </c>
      <c r="E678" s="14">
        <v>9197103200</v>
      </c>
      <c r="F678" s="11" t="s">
        <v>26</v>
      </c>
      <c r="G678" s="78">
        <v>39254</v>
      </c>
      <c r="H678" s="16">
        <f t="shared" ca="1" si="10"/>
        <v>13</v>
      </c>
      <c r="I678" s="17"/>
      <c r="J678" s="18">
        <v>50414</v>
      </c>
      <c r="K678" s="12">
        <v>2</v>
      </c>
    </row>
    <row r="679" spans="1:11" x14ac:dyDescent="0.25">
      <c r="A679" s="11" t="s">
        <v>612</v>
      </c>
      <c r="B679" s="12" t="s">
        <v>12</v>
      </c>
      <c r="C679" s="11" t="s">
        <v>611</v>
      </c>
      <c r="D679" s="13">
        <v>352001400</v>
      </c>
      <c r="E679" s="14">
        <v>2525441252</v>
      </c>
      <c r="F679" s="11" t="s">
        <v>26</v>
      </c>
      <c r="G679" s="78">
        <v>39279</v>
      </c>
      <c r="H679" s="16">
        <f t="shared" ca="1" si="10"/>
        <v>13</v>
      </c>
      <c r="I679" s="17"/>
      <c r="J679" s="18">
        <v>41132</v>
      </c>
      <c r="K679" s="12">
        <v>2</v>
      </c>
    </row>
    <row r="680" spans="1:11" x14ac:dyDescent="0.25">
      <c r="A680" s="11" t="s">
        <v>227</v>
      </c>
      <c r="B680" s="12" t="s">
        <v>33</v>
      </c>
      <c r="C680" s="11" t="s">
        <v>220</v>
      </c>
      <c r="D680" s="13">
        <v>428004993</v>
      </c>
      <c r="E680" s="14">
        <v>9196410575</v>
      </c>
      <c r="F680" s="11" t="s">
        <v>17</v>
      </c>
      <c r="G680" s="78">
        <v>39310</v>
      </c>
      <c r="H680" s="16">
        <f t="shared" ca="1" si="10"/>
        <v>13</v>
      </c>
      <c r="I680" s="17"/>
      <c r="J680" s="18">
        <v>43457</v>
      </c>
      <c r="K680" s="12">
        <v>3</v>
      </c>
    </row>
    <row r="681" spans="1:11" x14ac:dyDescent="0.25">
      <c r="A681" s="11" t="s">
        <v>484</v>
      </c>
      <c r="B681" s="12" t="s">
        <v>28</v>
      </c>
      <c r="C681" s="11" t="s">
        <v>460</v>
      </c>
      <c r="D681" s="13">
        <v>948002103</v>
      </c>
      <c r="E681" s="14">
        <v>9197430732</v>
      </c>
      <c r="F681" s="11" t="s">
        <v>26</v>
      </c>
      <c r="G681" s="78">
        <v>39352</v>
      </c>
      <c r="H681" s="16">
        <f t="shared" ca="1" si="10"/>
        <v>13</v>
      </c>
      <c r="I681" s="17"/>
      <c r="J681" s="18">
        <v>53681</v>
      </c>
      <c r="K681" s="12">
        <v>1</v>
      </c>
    </row>
    <row r="682" spans="1:11" x14ac:dyDescent="0.25">
      <c r="A682" s="11" t="s">
        <v>349</v>
      </c>
      <c r="B682" s="12" t="s">
        <v>12</v>
      </c>
      <c r="C682" s="11" t="s">
        <v>220</v>
      </c>
      <c r="D682" s="13">
        <v>328007467</v>
      </c>
      <c r="E682" s="14">
        <v>9194897618</v>
      </c>
      <c r="F682" s="11" t="s">
        <v>26</v>
      </c>
      <c r="G682" s="78">
        <v>39404</v>
      </c>
      <c r="H682" s="16">
        <f t="shared" ca="1" si="10"/>
        <v>13</v>
      </c>
      <c r="I682" s="17"/>
      <c r="J682" s="18">
        <v>19462</v>
      </c>
      <c r="K682" s="12">
        <v>4</v>
      </c>
    </row>
    <row r="683" spans="1:11" x14ac:dyDescent="0.25">
      <c r="A683" s="11" t="s">
        <v>773</v>
      </c>
      <c r="B683" s="12" t="s">
        <v>33</v>
      </c>
      <c r="C683" s="11" t="s">
        <v>685</v>
      </c>
      <c r="D683" s="13">
        <v>151002569</v>
      </c>
      <c r="E683" s="14">
        <v>2525202015</v>
      </c>
      <c r="F683" s="11" t="s">
        <v>17</v>
      </c>
      <c r="G683" s="78">
        <v>39409</v>
      </c>
      <c r="H683" s="16">
        <f t="shared" ca="1" si="10"/>
        <v>13</v>
      </c>
      <c r="I683" s="17"/>
      <c r="J683" s="18">
        <v>74939</v>
      </c>
      <c r="K683" s="12">
        <v>3</v>
      </c>
    </row>
    <row r="684" spans="1:11" x14ac:dyDescent="0.25">
      <c r="A684" s="11" t="s">
        <v>443</v>
      </c>
      <c r="B684" s="12" t="s">
        <v>28</v>
      </c>
      <c r="C684" s="11" t="s">
        <v>433</v>
      </c>
      <c r="D684" s="13">
        <v>797001044</v>
      </c>
      <c r="E684" s="14">
        <v>2523820613</v>
      </c>
      <c r="F684" s="11" t="s">
        <v>26</v>
      </c>
      <c r="G684" s="78">
        <v>39425</v>
      </c>
      <c r="H684" s="16">
        <f t="shared" ca="1" si="10"/>
        <v>12</v>
      </c>
      <c r="I684" s="17"/>
      <c r="J684" s="18">
        <v>29252</v>
      </c>
      <c r="K684" s="12">
        <v>4</v>
      </c>
    </row>
    <row r="685" spans="1:11" x14ac:dyDescent="0.25">
      <c r="A685" s="11" t="s">
        <v>665</v>
      </c>
      <c r="B685" s="12" t="s">
        <v>19</v>
      </c>
      <c r="C685" s="11" t="s">
        <v>611</v>
      </c>
      <c r="D685" s="13">
        <v>733001041</v>
      </c>
      <c r="E685" s="14">
        <v>2524072342</v>
      </c>
      <c r="F685" s="11" t="s">
        <v>26</v>
      </c>
      <c r="G685" s="78">
        <v>39599</v>
      </c>
      <c r="H685" s="16">
        <f t="shared" ca="1" si="10"/>
        <v>12</v>
      </c>
      <c r="I685" s="17"/>
      <c r="J685" s="18">
        <v>20995</v>
      </c>
      <c r="K685" s="12">
        <v>4</v>
      </c>
    </row>
    <row r="686" spans="1:11" x14ac:dyDescent="0.25">
      <c r="A686" s="11" t="s">
        <v>350</v>
      </c>
      <c r="B686" s="12" t="s">
        <v>33</v>
      </c>
      <c r="C686" s="11" t="s">
        <v>220</v>
      </c>
      <c r="D686" s="13">
        <v>114005397</v>
      </c>
      <c r="E686" s="14">
        <v>2524694617</v>
      </c>
      <c r="F686" s="11" t="s">
        <v>17</v>
      </c>
      <c r="G686" s="78">
        <v>39650</v>
      </c>
      <c r="H686" s="16">
        <f t="shared" ca="1" si="10"/>
        <v>12</v>
      </c>
      <c r="I686" s="17"/>
      <c r="J686" s="18">
        <v>86198</v>
      </c>
      <c r="K686" s="12">
        <v>2</v>
      </c>
    </row>
    <row r="687" spans="1:11" x14ac:dyDescent="0.25">
      <c r="A687" s="11" t="s">
        <v>204</v>
      </c>
      <c r="B687" s="12" t="s">
        <v>28</v>
      </c>
      <c r="C687" s="11" t="s">
        <v>172</v>
      </c>
      <c r="D687" s="13">
        <v>407009017</v>
      </c>
      <c r="E687" s="14">
        <v>9195968632</v>
      </c>
      <c r="F687" s="11" t="s">
        <v>26</v>
      </c>
      <c r="G687" s="78">
        <v>39683</v>
      </c>
      <c r="H687" s="16">
        <f t="shared" ca="1" si="10"/>
        <v>12</v>
      </c>
      <c r="I687" s="17"/>
      <c r="J687" s="18">
        <v>21254</v>
      </c>
      <c r="K687" s="12">
        <v>3</v>
      </c>
    </row>
    <row r="688" spans="1:11" x14ac:dyDescent="0.25">
      <c r="A688" s="11" t="s">
        <v>724</v>
      </c>
      <c r="B688" s="12" t="s">
        <v>31</v>
      </c>
      <c r="C688" s="11" t="s">
        <v>685</v>
      </c>
      <c r="D688" s="13">
        <v>733008713</v>
      </c>
      <c r="E688" s="14">
        <v>9196648050</v>
      </c>
      <c r="F688" s="11" t="s">
        <v>17</v>
      </c>
      <c r="G688" s="78">
        <v>39730</v>
      </c>
      <c r="H688" s="16">
        <f t="shared" ca="1" si="10"/>
        <v>12</v>
      </c>
      <c r="I688" s="17"/>
      <c r="J688" s="18">
        <v>118571</v>
      </c>
      <c r="K688" s="12">
        <v>2</v>
      </c>
    </row>
    <row r="689" spans="1:11" x14ac:dyDescent="0.25">
      <c r="A689" s="11" t="s">
        <v>280</v>
      </c>
      <c r="B689" s="12" t="s">
        <v>33</v>
      </c>
      <c r="C689" s="11" t="s">
        <v>220</v>
      </c>
      <c r="D689" s="13">
        <v>725001036</v>
      </c>
      <c r="E689" s="14">
        <v>9195089157</v>
      </c>
      <c r="F689" s="11" t="s">
        <v>17</v>
      </c>
      <c r="G689" s="78">
        <v>39744</v>
      </c>
      <c r="H689" s="16">
        <f t="shared" ca="1" si="10"/>
        <v>12</v>
      </c>
      <c r="I689" s="17"/>
      <c r="J689" s="18">
        <v>96809</v>
      </c>
      <c r="K689" s="12">
        <v>5</v>
      </c>
    </row>
    <row r="690" spans="1:11" x14ac:dyDescent="0.25">
      <c r="A690" s="11" t="s">
        <v>545</v>
      </c>
      <c r="B690" s="12" t="s">
        <v>28</v>
      </c>
      <c r="C690" s="11" t="s">
        <v>522</v>
      </c>
      <c r="D690" s="13">
        <v>494004997</v>
      </c>
      <c r="E690" s="14">
        <v>9195617115</v>
      </c>
      <c r="F690" s="11" t="s">
        <v>17</v>
      </c>
      <c r="G690" s="78">
        <v>39811</v>
      </c>
      <c r="H690" s="16">
        <f t="shared" ca="1" si="10"/>
        <v>11</v>
      </c>
      <c r="I690" s="17"/>
      <c r="J690" s="18">
        <v>44712</v>
      </c>
      <c r="K690" s="12">
        <v>2</v>
      </c>
    </row>
    <row r="691" spans="1:11" x14ac:dyDescent="0.25">
      <c r="A691" s="11" t="s">
        <v>98</v>
      </c>
      <c r="B691" s="12" t="s">
        <v>19</v>
      </c>
      <c r="C691" s="11" t="s">
        <v>67</v>
      </c>
      <c r="D691" s="13">
        <v>267008084</v>
      </c>
      <c r="E691" s="14">
        <v>9193825834</v>
      </c>
      <c r="F691" s="11" t="s">
        <v>17</v>
      </c>
      <c r="G691" s="78">
        <v>39926</v>
      </c>
      <c r="H691" s="16">
        <f t="shared" ca="1" si="10"/>
        <v>11</v>
      </c>
      <c r="I691" s="17"/>
      <c r="J691" s="18">
        <v>118800</v>
      </c>
      <c r="K691" s="12">
        <v>5</v>
      </c>
    </row>
    <row r="692" spans="1:11" x14ac:dyDescent="0.25">
      <c r="A692" s="11" t="s">
        <v>206</v>
      </c>
      <c r="B692" s="12" t="s">
        <v>28</v>
      </c>
      <c r="C692" s="11" t="s">
        <v>172</v>
      </c>
      <c r="D692" s="13">
        <v>232006341</v>
      </c>
      <c r="E692" s="14">
        <v>9197288082</v>
      </c>
      <c r="F692" s="11" t="s">
        <v>17</v>
      </c>
      <c r="G692" s="78">
        <v>39957</v>
      </c>
      <c r="H692" s="16">
        <f t="shared" ca="1" si="10"/>
        <v>11</v>
      </c>
      <c r="I692" s="17"/>
      <c r="J692" s="18">
        <v>61871</v>
      </c>
      <c r="K692" s="12">
        <v>4</v>
      </c>
    </row>
    <row r="693" spans="1:11" x14ac:dyDescent="0.25">
      <c r="A693" s="11" t="s">
        <v>296</v>
      </c>
      <c r="B693" s="12" t="s">
        <v>28</v>
      </c>
      <c r="C693" s="11" t="s">
        <v>220</v>
      </c>
      <c r="D693" s="13">
        <v>506007536</v>
      </c>
      <c r="E693" s="14">
        <v>2524999647</v>
      </c>
      <c r="F693" s="11" t="s">
        <v>26</v>
      </c>
      <c r="G693" s="78">
        <v>40011</v>
      </c>
      <c r="H693" s="16">
        <f t="shared" ca="1" si="10"/>
        <v>11</v>
      </c>
      <c r="I693" s="17"/>
      <c r="J693" s="18">
        <v>12722</v>
      </c>
      <c r="K693" s="12">
        <v>4</v>
      </c>
    </row>
    <row r="694" spans="1:11" x14ac:dyDescent="0.25">
      <c r="A694" s="11" t="s">
        <v>751</v>
      </c>
      <c r="B694" s="12" t="s">
        <v>19</v>
      </c>
      <c r="C694" s="11" t="s">
        <v>685</v>
      </c>
      <c r="D694" s="13">
        <v>971008623</v>
      </c>
      <c r="E694" s="14">
        <v>9194375399</v>
      </c>
      <c r="F694" s="11" t="s">
        <v>17</v>
      </c>
      <c r="G694" s="78">
        <v>40073</v>
      </c>
      <c r="H694" s="16">
        <f t="shared" ca="1" si="10"/>
        <v>11</v>
      </c>
      <c r="I694" s="17"/>
      <c r="J694" s="18">
        <v>34466</v>
      </c>
      <c r="K694" s="12">
        <v>3</v>
      </c>
    </row>
    <row r="695" spans="1:11" x14ac:dyDescent="0.25">
      <c r="A695" s="11" t="s">
        <v>721</v>
      </c>
      <c r="B695" s="12" t="s">
        <v>31</v>
      </c>
      <c r="C695" s="11" t="s">
        <v>685</v>
      </c>
      <c r="D695" s="13">
        <v>749008847</v>
      </c>
      <c r="E695" s="14">
        <v>2528552110</v>
      </c>
      <c r="F695" s="11" t="s">
        <v>17</v>
      </c>
      <c r="G695" s="78">
        <v>40105</v>
      </c>
      <c r="H695" s="16">
        <f t="shared" ca="1" si="10"/>
        <v>11</v>
      </c>
      <c r="I695" s="17"/>
      <c r="J695" s="18">
        <v>56390</v>
      </c>
      <c r="K695" s="12">
        <v>5</v>
      </c>
    </row>
    <row r="696" spans="1:11" x14ac:dyDescent="0.25">
      <c r="A696" s="11" t="s">
        <v>550</v>
      </c>
      <c r="B696" s="12" t="s">
        <v>33</v>
      </c>
      <c r="C696" s="11" t="s">
        <v>522</v>
      </c>
      <c r="D696" s="13">
        <v>963000861</v>
      </c>
      <c r="E696" s="14">
        <v>2522792063</v>
      </c>
      <c r="F696" s="11" t="s">
        <v>17</v>
      </c>
      <c r="G696" s="78">
        <v>40146</v>
      </c>
      <c r="H696" s="16">
        <f t="shared" ca="1" si="10"/>
        <v>11</v>
      </c>
      <c r="I696" s="17"/>
      <c r="J696" s="18">
        <v>98807</v>
      </c>
      <c r="K696" s="12">
        <v>1</v>
      </c>
    </row>
    <row r="697" spans="1:11" x14ac:dyDescent="0.25">
      <c r="A697" s="11" t="s">
        <v>96</v>
      </c>
      <c r="B697" s="12" t="s">
        <v>28</v>
      </c>
      <c r="C697" s="11" t="s">
        <v>67</v>
      </c>
      <c r="D697" s="13">
        <v>981006829</v>
      </c>
      <c r="E697" s="14">
        <v>2526196095</v>
      </c>
      <c r="F697" s="11" t="s">
        <v>17</v>
      </c>
      <c r="G697" s="78">
        <v>40161</v>
      </c>
      <c r="H697" s="16">
        <f t="shared" ca="1" si="10"/>
        <v>10</v>
      </c>
      <c r="I697" s="17"/>
      <c r="J697" s="18">
        <v>115398</v>
      </c>
      <c r="K697" s="12">
        <v>5</v>
      </c>
    </row>
    <row r="698" spans="1:11" x14ac:dyDescent="0.25">
      <c r="A698" s="11" t="s">
        <v>675</v>
      </c>
      <c r="B698" s="12" t="s">
        <v>33</v>
      </c>
      <c r="C698" s="11" t="s">
        <v>611</v>
      </c>
      <c r="D698" s="13">
        <v>983007016</v>
      </c>
      <c r="E698" s="14">
        <v>9198451642</v>
      </c>
      <c r="F698" s="11" t="s">
        <v>17</v>
      </c>
      <c r="G698" s="78">
        <v>40201</v>
      </c>
      <c r="H698" s="16">
        <f t="shared" ca="1" si="10"/>
        <v>10</v>
      </c>
      <c r="I698" s="17"/>
      <c r="J698" s="18">
        <v>116006</v>
      </c>
      <c r="K698" s="12">
        <v>2</v>
      </c>
    </row>
    <row r="699" spans="1:11" x14ac:dyDescent="0.25">
      <c r="A699" s="11" t="s">
        <v>118</v>
      </c>
      <c r="B699" s="12" t="s">
        <v>31</v>
      </c>
      <c r="C699" s="11" t="s">
        <v>67</v>
      </c>
      <c r="D699" s="13">
        <v>683002853</v>
      </c>
      <c r="E699" s="14">
        <v>9196224056</v>
      </c>
      <c r="F699" s="11" t="s">
        <v>17</v>
      </c>
      <c r="G699" s="78">
        <v>40280</v>
      </c>
      <c r="H699" s="16">
        <f t="shared" ca="1" si="10"/>
        <v>10</v>
      </c>
      <c r="I699" s="17"/>
      <c r="J699" s="18">
        <v>34817</v>
      </c>
      <c r="K699" s="12">
        <v>3</v>
      </c>
    </row>
    <row r="700" spans="1:11" x14ac:dyDescent="0.25">
      <c r="A700" s="11" t="s">
        <v>356</v>
      </c>
      <c r="B700" s="12" t="s">
        <v>28</v>
      </c>
      <c r="C700" s="11" t="s">
        <v>220</v>
      </c>
      <c r="D700" s="13">
        <v>829006164</v>
      </c>
      <c r="E700" s="14">
        <v>2524982487</v>
      </c>
      <c r="F700" s="11" t="s">
        <v>17</v>
      </c>
      <c r="G700" s="78">
        <v>40371</v>
      </c>
      <c r="H700" s="16">
        <f t="shared" ca="1" si="10"/>
        <v>10</v>
      </c>
      <c r="I700" s="17"/>
      <c r="J700" s="18">
        <v>113630</v>
      </c>
      <c r="K700" s="12">
        <v>2</v>
      </c>
    </row>
    <row r="701" spans="1:11" x14ac:dyDescent="0.25">
      <c r="A701" s="11" t="s">
        <v>409</v>
      </c>
      <c r="B701" s="12" t="s">
        <v>25</v>
      </c>
      <c r="C701" s="11" t="s">
        <v>381</v>
      </c>
      <c r="D701" s="13">
        <v>345007459</v>
      </c>
      <c r="E701" s="14">
        <v>9195594427</v>
      </c>
      <c r="F701" s="11" t="s">
        <v>17</v>
      </c>
      <c r="G701" s="78">
        <v>40537</v>
      </c>
      <c r="H701" s="16">
        <f t="shared" ca="1" si="10"/>
        <v>9</v>
      </c>
      <c r="I701" s="17"/>
      <c r="J701" s="18">
        <v>42215</v>
      </c>
      <c r="K701" s="12">
        <v>5</v>
      </c>
    </row>
    <row r="702" spans="1:11" x14ac:dyDescent="0.25">
      <c r="A702" s="11" t="s">
        <v>701</v>
      </c>
      <c r="B702" s="12" t="s">
        <v>28</v>
      </c>
      <c r="C702" s="11" t="s">
        <v>685</v>
      </c>
      <c r="D702" s="13">
        <v>317009924</v>
      </c>
      <c r="E702" s="14">
        <v>9193441810</v>
      </c>
      <c r="F702" s="11" t="s">
        <v>17</v>
      </c>
      <c r="G702" s="78">
        <v>40577</v>
      </c>
      <c r="H702" s="16">
        <f t="shared" ca="1" si="10"/>
        <v>9</v>
      </c>
      <c r="I702" s="17"/>
      <c r="J702" s="18">
        <v>85442</v>
      </c>
      <c r="K702" s="12">
        <v>5</v>
      </c>
    </row>
    <row r="703" spans="1:11" x14ac:dyDescent="0.25">
      <c r="A703" s="11" t="s">
        <v>168</v>
      </c>
      <c r="B703" s="12" t="s">
        <v>33</v>
      </c>
      <c r="C703" s="11" t="s">
        <v>166</v>
      </c>
      <c r="D703" s="13">
        <v>699003064</v>
      </c>
      <c r="E703" s="14">
        <v>9191299076</v>
      </c>
      <c r="F703" s="11" t="s">
        <v>17</v>
      </c>
      <c r="G703" s="78">
        <v>40605</v>
      </c>
      <c r="H703" s="16">
        <f t="shared" ca="1" si="10"/>
        <v>9</v>
      </c>
      <c r="I703" s="17"/>
      <c r="J703" s="18">
        <v>81081</v>
      </c>
      <c r="K703" s="12">
        <v>2</v>
      </c>
    </row>
    <row r="704" spans="1:11" x14ac:dyDescent="0.25">
      <c r="A704" s="11" t="s">
        <v>106</v>
      </c>
      <c r="B704" s="12" t="s">
        <v>33</v>
      </c>
      <c r="C704" s="11" t="s">
        <v>67</v>
      </c>
      <c r="D704" s="13">
        <v>856005418</v>
      </c>
      <c r="E704" s="14">
        <v>2526168483</v>
      </c>
      <c r="F704" s="11" t="s">
        <v>26</v>
      </c>
      <c r="G704" s="78">
        <v>40754</v>
      </c>
      <c r="H704" s="16">
        <f t="shared" ca="1" si="10"/>
        <v>9</v>
      </c>
      <c r="I704" s="17"/>
      <c r="J704" s="18">
        <v>40608</v>
      </c>
      <c r="K704" s="12">
        <v>3</v>
      </c>
    </row>
    <row r="705" spans="1:11" x14ac:dyDescent="0.25">
      <c r="A705" s="11" t="s">
        <v>449</v>
      </c>
      <c r="B705" s="12" t="s">
        <v>33</v>
      </c>
      <c r="C705" s="11" t="s">
        <v>433</v>
      </c>
      <c r="D705" s="13">
        <v>167006549</v>
      </c>
      <c r="E705" s="14">
        <v>9197187041</v>
      </c>
      <c r="F705" s="11" t="s">
        <v>17</v>
      </c>
      <c r="G705" s="78">
        <v>40853</v>
      </c>
      <c r="H705" s="16">
        <f t="shared" ca="1" si="10"/>
        <v>9</v>
      </c>
      <c r="I705" s="17"/>
      <c r="J705" s="18">
        <v>105435</v>
      </c>
      <c r="K705" s="12">
        <v>3</v>
      </c>
    </row>
    <row r="706" spans="1:11" x14ac:dyDescent="0.25">
      <c r="A706" s="11" t="s">
        <v>73</v>
      </c>
      <c r="B706" s="12" t="s">
        <v>25</v>
      </c>
      <c r="C706" s="11" t="s">
        <v>67</v>
      </c>
      <c r="D706" s="13">
        <v>403004590</v>
      </c>
      <c r="E706" s="14">
        <v>9192400511</v>
      </c>
      <c r="F706" s="11" t="s">
        <v>17</v>
      </c>
      <c r="G706" s="78">
        <v>40882</v>
      </c>
      <c r="H706" s="16">
        <f t="shared" ref="H706:H769" ca="1" si="11">DATEDIF(G706,TODAY(),"Y")</f>
        <v>9</v>
      </c>
      <c r="I706" s="17"/>
      <c r="J706" s="18">
        <v>87021</v>
      </c>
      <c r="K706" s="12">
        <v>1</v>
      </c>
    </row>
    <row r="707" spans="1:11" x14ac:dyDescent="0.25">
      <c r="A707" s="11" t="s">
        <v>577</v>
      </c>
      <c r="B707" s="12" t="s">
        <v>28</v>
      </c>
      <c r="C707" s="11" t="s">
        <v>522</v>
      </c>
      <c r="D707" s="13">
        <v>358007400</v>
      </c>
      <c r="E707" s="14">
        <v>2523265407</v>
      </c>
      <c r="F707" s="11" t="s">
        <v>26</v>
      </c>
      <c r="G707" s="78">
        <v>40937</v>
      </c>
      <c r="H707" s="16">
        <f t="shared" ca="1" si="11"/>
        <v>8</v>
      </c>
      <c r="I707" s="17"/>
      <c r="J707" s="18">
        <v>48670</v>
      </c>
      <c r="K707" s="12">
        <v>5</v>
      </c>
    </row>
    <row r="708" spans="1:11" x14ac:dyDescent="0.25">
      <c r="A708" s="11" t="s">
        <v>537</v>
      </c>
      <c r="B708" s="12" t="s">
        <v>28</v>
      </c>
      <c r="C708" s="11" t="s">
        <v>522</v>
      </c>
      <c r="D708" s="13">
        <v>638005756</v>
      </c>
      <c r="E708" s="14">
        <v>2528922252</v>
      </c>
      <c r="F708" s="11" t="s">
        <v>17</v>
      </c>
      <c r="G708" s="78">
        <v>41001</v>
      </c>
      <c r="H708" s="16">
        <f t="shared" ca="1" si="11"/>
        <v>8</v>
      </c>
      <c r="I708" s="17"/>
      <c r="J708" s="18">
        <v>60372</v>
      </c>
      <c r="K708" s="12">
        <v>2</v>
      </c>
    </row>
    <row r="709" spans="1:11" x14ac:dyDescent="0.25">
      <c r="A709" s="11" t="s">
        <v>312</v>
      </c>
      <c r="B709" s="12" t="s">
        <v>31</v>
      </c>
      <c r="C709" s="11" t="s">
        <v>220</v>
      </c>
      <c r="D709" s="13">
        <v>826000563</v>
      </c>
      <c r="E709" s="14">
        <v>9196607355</v>
      </c>
      <c r="F709" s="11" t="s">
        <v>17</v>
      </c>
      <c r="G709" s="78">
        <v>41083</v>
      </c>
      <c r="H709" s="16">
        <f t="shared" ca="1" si="11"/>
        <v>8</v>
      </c>
      <c r="I709" s="17"/>
      <c r="J709" s="18">
        <v>77976</v>
      </c>
      <c r="K709" s="12">
        <v>3</v>
      </c>
    </row>
    <row r="710" spans="1:11" x14ac:dyDescent="0.25">
      <c r="A710" s="11" t="s">
        <v>131</v>
      </c>
      <c r="B710" s="12" t="s">
        <v>28</v>
      </c>
      <c r="C710" s="11" t="s">
        <v>127</v>
      </c>
      <c r="D710" s="13">
        <v>106006222</v>
      </c>
      <c r="E710" s="14">
        <v>9198310129</v>
      </c>
      <c r="F710" s="11" t="s">
        <v>17</v>
      </c>
      <c r="G710" s="78">
        <v>41096</v>
      </c>
      <c r="H710" s="16">
        <f t="shared" ca="1" si="11"/>
        <v>8</v>
      </c>
      <c r="I710" s="17"/>
      <c r="J710" s="18">
        <v>48087</v>
      </c>
      <c r="K710" s="12">
        <v>4</v>
      </c>
    </row>
    <row r="711" spans="1:11" x14ac:dyDescent="0.25">
      <c r="A711" s="11" t="s">
        <v>575</v>
      </c>
      <c r="B711" s="12" t="s">
        <v>33</v>
      </c>
      <c r="C711" s="11" t="s">
        <v>522</v>
      </c>
      <c r="D711" s="13">
        <v>552008553</v>
      </c>
      <c r="E711" s="14">
        <v>9194310812</v>
      </c>
      <c r="F711" s="11" t="s">
        <v>26</v>
      </c>
      <c r="G711" s="78">
        <v>41146</v>
      </c>
      <c r="H711" s="16">
        <f t="shared" ca="1" si="11"/>
        <v>8</v>
      </c>
      <c r="I711" s="17"/>
      <c r="J711" s="18">
        <v>49972</v>
      </c>
      <c r="K711" s="12">
        <v>4</v>
      </c>
    </row>
    <row r="712" spans="1:11" x14ac:dyDescent="0.25">
      <c r="A712" s="11" t="s">
        <v>769</v>
      </c>
      <c r="B712" s="12" t="s">
        <v>33</v>
      </c>
      <c r="C712" s="11" t="s">
        <v>685</v>
      </c>
      <c r="D712" s="13">
        <v>794004501</v>
      </c>
      <c r="E712" s="14">
        <v>2525604891</v>
      </c>
      <c r="F712" s="11" t="s">
        <v>17</v>
      </c>
      <c r="G712" s="78">
        <v>41172</v>
      </c>
      <c r="H712" s="16">
        <f t="shared" ca="1" si="11"/>
        <v>8</v>
      </c>
      <c r="I712" s="17"/>
      <c r="J712" s="18">
        <v>108984</v>
      </c>
      <c r="K712" s="12">
        <v>3</v>
      </c>
    </row>
    <row r="713" spans="1:11" x14ac:dyDescent="0.25">
      <c r="A713" s="11" t="s">
        <v>752</v>
      </c>
      <c r="B713" s="12" t="s">
        <v>19</v>
      </c>
      <c r="C713" s="11" t="s">
        <v>685</v>
      </c>
      <c r="D713" s="13">
        <v>626008632</v>
      </c>
      <c r="E713" s="14">
        <v>2526412482</v>
      </c>
      <c r="F713" s="11" t="s">
        <v>17</v>
      </c>
      <c r="G713" s="78">
        <v>41231</v>
      </c>
      <c r="H713" s="16">
        <f t="shared" ca="1" si="11"/>
        <v>8</v>
      </c>
      <c r="I713" s="17"/>
      <c r="J713" s="18">
        <v>66272</v>
      </c>
      <c r="K713" s="12">
        <v>4</v>
      </c>
    </row>
    <row r="714" spans="1:11" x14ac:dyDescent="0.25">
      <c r="A714" s="11" t="s">
        <v>184</v>
      </c>
      <c r="B714" s="12" t="s">
        <v>12</v>
      </c>
      <c r="C714" s="11" t="s">
        <v>172</v>
      </c>
      <c r="D714" s="13">
        <v>870001943</v>
      </c>
      <c r="E714" s="14">
        <v>9196097340</v>
      </c>
      <c r="F714" s="11" t="s">
        <v>17</v>
      </c>
      <c r="G714" s="78">
        <v>41313</v>
      </c>
      <c r="H714" s="16">
        <f t="shared" ca="1" si="11"/>
        <v>7</v>
      </c>
      <c r="I714" s="17"/>
      <c r="J714" s="18">
        <v>60804</v>
      </c>
      <c r="K714" s="12">
        <v>5</v>
      </c>
    </row>
    <row r="715" spans="1:11" x14ac:dyDescent="0.25">
      <c r="A715" s="11" t="s">
        <v>574</v>
      </c>
      <c r="B715" s="12" t="s">
        <v>28</v>
      </c>
      <c r="C715" s="11" t="s">
        <v>522</v>
      </c>
      <c r="D715" s="13">
        <v>548003920</v>
      </c>
      <c r="E715" s="14">
        <v>2524160215</v>
      </c>
      <c r="F715" s="11" t="s">
        <v>17</v>
      </c>
      <c r="G715" s="78">
        <v>41319</v>
      </c>
      <c r="H715" s="16">
        <f t="shared" ca="1" si="11"/>
        <v>7</v>
      </c>
      <c r="I715" s="17"/>
      <c r="J715" s="18">
        <v>78287</v>
      </c>
      <c r="K715" s="12">
        <v>5</v>
      </c>
    </row>
    <row r="716" spans="1:11" x14ac:dyDescent="0.25">
      <c r="A716" s="11" t="s">
        <v>689</v>
      </c>
      <c r="B716" s="12" t="s">
        <v>12</v>
      </c>
      <c r="C716" s="11" t="s">
        <v>685</v>
      </c>
      <c r="D716" s="13">
        <v>877004472</v>
      </c>
      <c r="E716" s="14">
        <v>2524100997</v>
      </c>
      <c r="F716" s="11" t="s">
        <v>17</v>
      </c>
      <c r="G716" s="78">
        <v>41322</v>
      </c>
      <c r="H716" s="16">
        <f t="shared" ca="1" si="11"/>
        <v>7</v>
      </c>
      <c r="I716" s="17"/>
      <c r="J716" s="18">
        <v>46818</v>
      </c>
      <c r="K716" s="12">
        <v>5</v>
      </c>
    </row>
    <row r="717" spans="1:11" x14ac:dyDescent="0.25">
      <c r="A717" s="11" t="s">
        <v>690</v>
      </c>
      <c r="B717" s="12" t="s">
        <v>31</v>
      </c>
      <c r="C717" s="11" t="s">
        <v>685</v>
      </c>
      <c r="D717" s="13">
        <v>643004096</v>
      </c>
      <c r="E717" s="14">
        <v>9191630739</v>
      </c>
      <c r="F717" s="11" t="s">
        <v>17</v>
      </c>
      <c r="G717" s="78">
        <v>41441</v>
      </c>
      <c r="H717" s="16">
        <f t="shared" ca="1" si="11"/>
        <v>7</v>
      </c>
      <c r="I717" s="17"/>
      <c r="J717" s="18">
        <v>35127</v>
      </c>
      <c r="K717" s="12">
        <v>5</v>
      </c>
    </row>
    <row r="718" spans="1:11" x14ac:dyDescent="0.25">
      <c r="A718" s="11" t="s">
        <v>457</v>
      </c>
      <c r="B718" s="12" t="s">
        <v>12</v>
      </c>
      <c r="C718" s="11" t="s">
        <v>455</v>
      </c>
      <c r="D718" s="13">
        <v>252002122</v>
      </c>
      <c r="E718" s="14">
        <v>9197764351</v>
      </c>
      <c r="F718" s="11" t="s">
        <v>17</v>
      </c>
      <c r="G718" s="78">
        <v>41462</v>
      </c>
      <c r="H718" s="16">
        <f t="shared" ca="1" si="11"/>
        <v>7</v>
      </c>
      <c r="I718" s="17"/>
      <c r="J718" s="18">
        <v>33912</v>
      </c>
      <c r="K718" s="12">
        <v>2</v>
      </c>
    </row>
    <row r="719" spans="1:11" x14ac:dyDescent="0.25">
      <c r="A719" s="11" t="s">
        <v>658</v>
      </c>
      <c r="B719" s="12" t="s">
        <v>28</v>
      </c>
      <c r="C719" s="11" t="s">
        <v>611</v>
      </c>
      <c r="D719" s="13">
        <v>548004405</v>
      </c>
      <c r="E719" s="14">
        <v>2526458440</v>
      </c>
      <c r="F719" s="11" t="s">
        <v>17</v>
      </c>
      <c r="G719" s="78">
        <v>41504</v>
      </c>
      <c r="H719" s="16">
        <f t="shared" ca="1" si="11"/>
        <v>7</v>
      </c>
      <c r="I719" s="17"/>
      <c r="J719" s="18">
        <v>82080</v>
      </c>
      <c r="K719" s="12">
        <v>4</v>
      </c>
    </row>
    <row r="720" spans="1:11" x14ac:dyDescent="0.25">
      <c r="A720" s="11" t="s">
        <v>175</v>
      </c>
      <c r="B720" s="12" t="s">
        <v>33</v>
      </c>
      <c r="C720" s="11" t="s">
        <v>172</v>
      </c>
      <c r="D720" s="13">
        <v>927003360</v>
      </c>
      <c r="E720" s="14">
        <v>2526053287</v>
      </c>
      <c r="F720" s="11" t="s">
        <v>17</v>
      </c>
      <c r="G720" s="78">
        <v>41683</v>
      </c>
      <c r="H720" s="16">
        <f t="shared" ca="1" si="11"/>
        <v>6</v>
      </c>
      <c r="I720" s="17"/>
      <c r="J720" s="18">
        <v>30132</v>
      </c>
      <c r="K720" s="12">
        <v>2</v>
      </c>
    </row>
    <row r="721" spans="1:11" x14ac:dyDescent="0.25">
      <c r="A721" s="11" t="s">
        <v>448</v>
      </c>
      <c r="B721" s="12" t="s">
        <v>12</v>
      </c>
      <c r="C721" s="11" t="s">
        <v>433</v>
      </c>
      <c r="D721" s="13">
        <v>261006180</v>
      </c>
      <c r="E721" s="14">
        <v>2522523567</v>
      </c>
      <c r="F721" s="11" t="s">
        <v>17</v>
      </c>
      <c r="G721" s="78">
        <v>41890</v>
      </c>
      <c r="H721" s="16">
        <f t="shared" ca="1" si="11"/>
        <v>6</v>
      </c>
      <c r="I721" s="17"/>
      <c r="J721" s="18">
        <v>39879</v>
      </c>
      <c r="K721" s="12">
        <v>3</v>
      </c>
    </row>
    <row r="722" spans="1:11" x14ac:dyDescent="0.25">
      <c r="A722" s="11" t="s">
        <v>359</v>
      </c>
      <c r="B722" s="12" t="s">
        <v>12</v>
      </c>
      <c r="C722" s="11" t="s">
        <v>220</v>
      </c>
      <c r="D722" s="13">
        <v>436008229</v>
      </c>
      <c r="E722" s="14">
        <v>2525871924</v>
      </c>
      <c r="F722" s="11" t="s">
        <v>17</v>
      </c>
      <c r="G722" s="78">
        <v>41921</v>
      </c>
      <c r="H722" s="16">
        <f t="shared" ca="1" si="11"/>
        <v>6</v>
      </c>
      <c r="I722" s="17"/>
      <c r="J722" s="18">
        <v>81054</v>
      </c>
      <c r="K722" s="12">
        <v>5</v>
      </c>
    </row>
    <row r="723" spans="1:11" x14ac:dyDescent="0.25">
      <c r="A723" s="11" t="s">
        <v>500</v>
      </c>
      <c r="B723" s="12" t="s">
        <v>12</v>
      </c>
      <c r="C723" s="11" t="s">
        <v>460</v>
      </c>
      <c r="D723" s="13">
        <v>623003805</v>
      </c>
      <c r="E723" s="14">
        <v>9192602559</v>
      </c>
      <c r="F723" s="11" t="s">
        <v>26</v>
      </c>
      <c r="G723" s="78">
        <v>42038</v>
      </c>
      <c r="H723" s="16">
        <f t="shared" ca="1" si="11"/>
        <v>5</v>
      </c>
      <c r="I723" s="17"/>
      <c r="J723" s="18">
        <v>20326</v>
      </c>
      <c r="K723" s="12">
        <v>5</v>
      </c>
    </row>
    <row r="724" spans="1:11" x14ac:dyDescent="0.25">
      <c r="A724" s="11" t="s">
        <v>336</v>
      </c>
      <c r="B724" s="12" t="s">
        <v>33</v>
      </c>
      <c r="C724" s="11" t="s">
        <v>220</v>
      </c>
      <c r="D724" s="13">
        <v>399000898</v>
      </c>
      <c r="E724" s="14">
        <v>9195197037</v>
      </c>
      <c r="F724" s="11" t="s">
        <v>17</v>
      </c>
      <c r="G724" s="78">
        <v>42047</v>
      </c>
      <c r="H724" s="16">
        <f t="shared" ca="1" si="11"/>
        <v>5</v>
      </c>
      <c r="I724" s="17"/>
      <c r="J724" s="18">
        <v>51273</v>
      </c>
      <c r="K724" s="12">
        <v>4</v>
      </c>
    </row>
    <row r="725" spans="1:11" x14ac:dyDescent="0.25">
      <c r="A725" s="11" t="s">
        <v>251</v>
      </c>
      <c r="B725" s="12" t="s">
        <v>33</v>
      </c>
      <c r="C725" s="11" t="s">
        <v>220</v>
      </c>
      <c r="D725" s="13">
        <v>920007476</v>
      </c>
      <c r="E725" s="14">
        <v>2523162442</v>
      </c>
      <c r="F725" s="11" t="s">
        <v>17</v>
      </c>
      <c r="G725" s="78">
        <v>42054</v>
      </c>
      <c r="H725" s="16">
        <f t="shared" ca="1" si="11"/>
        <v>5</v>
      </c>
      <c r="I725" s="17"/>
      <c r="J725" s="18">
        <v>32954</v>
      </c>
      <c r="K725" s="12">
        <v>3</v>
      </c>
    </row>
    <row r="726" spans="1:11" x14ac:dyDescent="0.25">
      <c r="A726" s="11" t="s">
        <v>238</v>
      </c>
      <c r="B726" s="12" t="s">
        <v>31</v>
      </c>
      <c r="C726" s="11" t="s">
        <v>220</v>
      </c>
      <c r="D726" s="13">
        <v>647002282</v>
      </c>
      <c r="E726" s="14">
        <v>9193392642</v>
      </c>
      <c r="F726" s="11" t="s">
        <v>17</v>
      </c>
      <c r="G726" s="78">
        <v>42076</v>
      </c>
      <c r="H726" s="16">
        <f t="shared" ca="1" si="11"/>
        <v>5</v>
      </c>
      <c r="I726" s="17"/>
      <c r="J726" s="18">
        <v>47871</v>
      </c>
      <c r="K726" s="12">
        <v>3</v>
      </c>
    </row>
    <row r="727" spans="1:11" x14ac:dyDescent="0.25">
      <c r="A727" s="11" t="s">
        <v>534</v>
      </c>
      <c r="B727" s="12" t="s">
        <v>12</v>
      </c>
      <c r="C727" s="11" t="s">
        <v>522</v>
      </c>
      <c r="D727" s="13">
        <v>433004045</v>
      </c>
      <c r="E727" s="14">
        <v>2522543210</v>
      </c>
      <c r="F727" s="11" t="s">
        <v>17</v>
      </c>
      <c r="G727" s="78">
        <v>42097</v>
      </c>
      <c r="H727" s="16">
        <f t="shared" ca="1" si="11"/>
        <v>5</v>
      </c>
      <c r="I727" s="17"/>
      <c r="J727" s="18">
        <v>64247</v>
      </c>
      <c r="K727" s="12">
        <v>3</v>
      </c>
    </row>
    <row r="728" spans="1:11" x14ac:dyDescent="0.25">
      <c r="A728" s="11" t="s">
        <v>226</v>
      </c>
      <c r="B728" s="12" t="s">
        <v>31</v>
      </c>
      <c r="C728" s="11" t="s">
        <v>220</v>
      </c>
      <c r="D728" s="13">
        <v>466003520</v>
      </c>
      <c r="E728" s="14">
        <v>2524442142</v>
      </c>
      <c r="F728" s="11" t="s">
        <v>26</v>
      </c>
      <c r="G728" s="78">
        <v>42184</v>
      </c>
      <c r="H728" s="16">
        <f t="shared" ca="1" si="11"/>
        <v>5</v>
      </c>
      <c r="I728" s="17"/>
      <c r="J728" s="18">
        <v>30164</v>
      </c>
      <c r="K728" s="12">
        <v>4</v>
      </c>
    </row>
    <row r="729" spans="1:11" x14ac:dyDescent="0.25">
      <c r="A729" s="11" t="s">
        <v>16</v>
      </c>
      <c r="B729" s="12" t="s">
        <v>12</v>
      </c>
      <c r="C729" s="11" t="s">
        <v>13</v>
      </c>
      <c r="D729" s="13">
        <v>948005711</v>
      </c>
      <c r="E729" s="14">
        <v>2523539786</v>
      </c>
      <c r="F729" s="11" t="s">
        <v>17</v>
      </c>
      <c r="G729" s="78">
        <v>42187</v>
      </c>
      <c r="H729" s="16">
        <f t="shared" ca="1" si="11"/>
        <v>5</v>
      </c>
      <c r="I729" s="17"/>
      <c r="J729" s="18">
        <v>57429</v>
      </c>
      <c r="K729" s="12">
        <v>5</v>
      </c>
    </row>
    <row r="730" spans="1:11" x14ac:dyDescent="0.25">
      <c r="A730" s="11" t="s">
        <v>97</v>
      </c>
      <c r="B730" s="12" t="s">
        <v>28</v>
      </c>
      <c r="C730" s="11" t="s">
        <v>67</v>
      </c>
      <c r="D730" s="13">
        <v>504005443</v>
      </c>
      <c r="E730" s="14">
        <v>9191629556</v>
      </c>
      <c r="F730" s="11" t="s">
        <v>17</v>
      </c>
      <c r="G730" s="78">
        <v>42194</v>
      </c>
      <c r="H730" s="16">
        <f t="shared" ca="1" si="11"/>
        <v>5</v>
      </c>
      <c r="I730" s="17"/>
      <c r="J730" s="18">
        <v>85509</v>
      </c>
      <c r="K730" s="12">
        <v>3</v>
      </c>
    </row>
    <row r="731" spans="1:11" x14ac:dyDescent="0.25">
      <c r="A731" s="11" t="s">
        <v>154</v>
      </c>
      <c r="B731" s="12" t="s">
        <v>33</v>
      </c>
      <c r="C731" s="11" t="s">
        <v>146</v>
      </c>
      <c r="D731" s="13">
        <v>195005117</v>
      </c>
      <c r="E731" s="14">
        <v>9193451072</v>
      </c>
      <c r="F731" s="11" t="s">
        <v>26</v>
      </c>
      <c r="G731" s="78">
        <v>42222</v>
      </c>
      <c r="H731" s="16">
        <f t="shared" ca="1" si="11"/>
        <v>5</v>
      </c>
      <c r="I731" s="17"/>
      <c r="J731" s="18">
        <v>17113</v>
      </c>
      <c r="K731" s="12">
        <v>2</v>
      </c>
    </row>
    <row r="732" spans="1:11" x14ac:dyDescent="0.25">
      <c r="A732" s="11" t="s">
        <v>81</v>
      </c>
      <c r="B732" s="12" t="s">
        <v>33</v>
      </c>
      <c r="C732" s="11" t="s">
        <v>67</v>
      </c>
      <c r="D732" s="13">
        <v>644002142</v>
      </c>
      <c r="E732" s="14">
        <v>9193274978</v>
      </c>
      <c r="F732" s="11" t="s">
        <v>17</v>
      </c>
      <c r="G732" s="78">
        <v>42236</v>
      </c>
      <c r="H732" s="16">
        <f t="shared" ca="1" si="11"/>
        <v>5</v>
      </c>
      <c r="I732" s="17"/>
      <c r="J732" s="18">
        <v>63005</v>
      </c>
      <c r="K732" s="12">
        <v>3</v>
      </c>
    </row>
    <row r="733" spans="1:11" x14ac:dyDescent="0.25">
      <c r="A733" s="11" t="s">
        <v>77</v>
      </c>
      <c r="B733" s="12" t="s">
        <v>12</v>
      </c>
      <c r="C733" s="11" t="s">
        <v>67</v>
      </c>
      <c r="D733" s="13">
        <v>648001225</v>
      </c>
      <c r="E733" s="14">
        <v>2525829090</v>
      </c>
      <c r="F733" s="11" t="s">
        <v>17</v>
      </c>
      <c r="G733" s="78">
        <v>42289</v>
      </c>
      <c r="H733" s="16">
        <f t="shared" ca="1" si="11"/>
        <v>5</v>
      </c>
      <c r="I733" s="17"/>
      <c r="J733" s="18">
        <v>112077</v>
      </c>
      <c r="K733" s="12">
        <v>4</v>
      </c>
    </row>
    <row r="734" spans="1:11" x14ac:dyDescent="0.25">
      <c r="A734" s="11" t="s">
        <v>584</v>
      </c>
      <c r="B734" s="12" t="s">
        <v>28</v>
      </c>
      <c r="C734" s="11" t="s">
        <v>522</v>
      </c>
      <c r="D734" s="13">
        <v>339008599</v>
      </c>
      <c r="E734" s="14">
        <v>9191267946</v>
      </c>
      <c r="F734" s="11" t="s">
        <v>17</v>
      </c>
      <c r="G734" s="78">
        <v>42300</v>
      </c>
      <c r="H734" s="16">
        <f t="shared" ca="1" si="11"/>
        <v>5</v>
      </c>
      <c r="I734" s="17"/>
      <c r="J734" s="18">
        <v>81095</v>
      </c>
      <c r="K734" s="12">
        <v>3</v>
      </c>
    </row>
    <row r="735" spans="1:11" x14ac:dyDescent="0.25">
      <c r="A735" s="11" t="s">
        <v>63</v>
      </c>
      <c r="B735" s="12" t="s">
        <v>31</v>
      </c>
      <c r="C735" s="11" t="s">
        <v>62</v>
      </c>
      <c r="D735" s="13">
        <v>529009767</v>
      </c>
      <c r="E735" s="14">
        <v>2528006736</v>
      </c>
      <c r="F735" s="11" t="s">
        <v>17</v>
      </c>
      <c r="G735" s="78">
        <v>42356</v>
      </c>
      <c r="H735" s="16">
        <f t="shared" ca="1" si="11"/>
        <v>4</v>
      </c>
      <c r="I735" s="17"/>
      <c r="J735" s="18">
        <v>78476</v>
      </c>
      <c r="K735" s="12">
        <v>2</v>
      </c>
    </row>
    <row r="736" spans="1:11" x14ac:dyDescent="0.25">
      <c r="A736" s="11" t="s">
        <v>196</v>
      </c>
      <c r="B736" s="12" t="s">
        <v>31</v>
      </c>
      <c r="C736" s="11" t="s">
        <v>172</v>
      </c>
      <c r="D736" s="13">
        <v>279001317</v>
      </c>
      <c r="E736" s="14">
        <v>2522381391</v>
      </c>
      <c r="F736" s="11" t="s">
        <v>26</v>
      </c>
      <c r="G736" s="78">
        <v>42359</v>
      </c>
      <c r="H736" s="16">
        <f t="shared" ca="1" si="11"/>
        <v>4</v>
      </c>
      <c r="I736" s="17"/>
      <c r="J736" s="18">
        <v>52337</v>
      </c>
      <c r="K736" s="12">
        <v>4</v>
      </c>
    </row>
    <row r="737" spans="1:11" x14ac:dyDescent="0.25">
      <c r="A737" s="11" t="s">
        <v>181</v>
      </c>
      <c r="B737" s="12" t="s">
        <v>12</v>
      </c>
      <c r="C737" s="11" t="s">
        <v>172</v>
      </c>
      <c r="D737" s="13">
        <v>932007692</v>
      </c>
      <c r="E737" s="14">
        <v>2522612740</v>
      </c>
      <c r="F737" s="11" t="s">
        <v>17</v>
      </c>
      <c r="G737" s="78">
        <v>42362</v>
      </c>
      <c r="H737" s="16">
        <f t="shared" ca="1" si="11"/>
        <v>4</v>
      </c>
      <c r="I737" s="17"/>
      <c r="J737" s="18">
        <v>86522</v>
      </c>
      <c r="K737" s="12">
        <v>2</v>
      </c>
    </row>
    <row r="738" spans="1:11" x14ac:dyDescent="0.25">
      <c r="A738" s="11" t="s">
        <v>129</v>
      </c>
      <c r="B738" s="12" t="s">
        <v>33</v>
      </c>
      <c r="C738" s="11" t="s">
        <v>127</v>
      </c>
      <c r="D738" s="13">
        <v>920005896</v>
      </c>
      <c r="E738" s="14">
        <v>2523173691</v>
      </c>
      <c r="F738" s="11" t="s">
        <v>17</v>
      </c>
      <c r="G738" s="78">
        <v>42387</v>
      </c>
      <c r="H738" s="16">
        <f t="shared" ca="1" si="11"/>
        <v>4</v>
      </c>
      <c r="I738" s="17"/>
      <c r="J738" s="18">
        <v>106461</v>
      </c>
      <c r="K738" s="12">
        <v>2</v>
      </c>
    </row>
    <row r="739" spans="1:11" x14ac:dyDescent="0.25">
      <c r="A739" s="11" t="s">
        <v>86</v>
      </c>
      <c r="B739" s="12" t="s">
        <v>12</v>
      </c>
      <c r="C739" s="11" t="s">
        <v>67</v>
      </c>
      <c r="D739" s="13">
        <v>841003875</v>
      </c>
      <c r="E739" s="14">
        <v>2522511732</v>
      </c>
      <c r="F739" s="11" t="s">
        <v>17</v>
      </c>
      <c r="G739" s="78">
        <v>42408</v>
      </c>
      <c r="H739" s="16">
        <f t="shared" ca="1" si="11"/>
        <v>4</v>
      </c>
      <c r="I739" s="17"/>
      <c r="J739" s="18">
        <v>68243</v>
      </c>
      <c r="K739" s="12">
        <v>2</v>
      </c>
    </row>
    <row r="740" spans="1:11" x14ac:dyDescent="0.25">
      <c r="A740" s="11" t="s">
        <v>535</v>
      </c>
      <c r="B740" s="12" t="s">
        <v>12</v>
      </c>
      <c r="C740" s="11" t="s">
        <v>522</v>
      </c>
      <c r="D740" s="13">
        <v>808002612</v>
      </c>
      <c r="E740" s="14">
        <v>9193717553</v>
      </c>
      <c r="F740" s="11" t="s">
        <v>17</v>
      </c>
      <c r="G740" s="78">
        <v>42421</v>
      </c>
      <c r="H740" s="16">
        <f t="shared" ca="1" si="11"/>
        <v>4</v>
      </c>
      <c r="I740" s="17"/>
      <c r="J740" s="18">
        <v>81743</v>
      </c>
      <c r="K740" s="12">
        <v>2</v>
      </c>
    </row>
    <row r="741" spans="1:11" x14ac:dyDescent="0.25">
      <c r="A741" s="11" t="s">
        <v>263</v>
      </c>
      <c r="B741" s="12" t="s">
        <v>12</v>
      </c>
      <c r="C741" s="11" t="s">
        <v>220</v>
      </c>
      <c r="D741" s="13">
        <v>313008501</v>
      </c>
      <c r="E741" s="14">
        <v>9193184277</v>
      </c>
      <c r="F741" s="11" t="s">
        <v>26</v>
      </c>
      <c r="G741" s="78">
        <v>42464</v>
      </c>
      <c r="H741" s="16">
        <f t="shared" ca="1" si="11"/>
        <v>4</v>
      </c>
      <c r="I741" s="17"/>
      <c r="J741" s="18">
        <v>30337</v>
      </c>
      <c r="K741" s="12">
        <v>1</v>
      </c>
    </row>
    <row r="742" spans="1:11" x14ac:dyDescent="0.25">
      <c r="A742" s="11" t="s">
        <v>547</v>
      </c>
      <c r="B742" s="12" t="s">
        <v>31</v>
      </c>
      <c r="C742" s="11" t="s">
        <v>522</v>
      </c>
      <c r="D742" s="13">
        <v>445003854</v>
      </c>
      <c r="E742" s="14">
        <v>9192891217</v>
      </c>
      <c r="F742" s="11" t="s">
        <v>17</v>
      </c>
      <c r="G742" s="78">
        <v>42464</v>
      </c>
      <c r="H742" s="16">
        <f t="shared" ca="1" si="11"/>
        <v>4</v>
      </c>
      <c r="I742" s="17"/>
      <c r="J742" s="18">
        <v>103775</v>
      </c>
      <c r="K742" s="12">
        <v>5</v>
      </c>
    </row>
    <row r="743" spans="1:11" ht="15.75" x14ac:dyDescent="0.25">
      <c r="A743"/>
      <c r="B743"/>
      <c r="C743"/>
      <c r="D743"/>
      <c r="E743"/>
      <c r="F743"/>
      <c r="G743"/>
      <c r="H743"/>
      <c r="I743"/>
      <c r="J743"/>
      <c r="K743"/>
    </row>
    <row r="744" spans="1:11" ht="15.75" x14ac:dyDescent="0.25">
      <c r="A744"/>
      <c r="B744"/>
      <c r="C744"/>
      <c r="D744"/>
      <c r="E744"/>
      <c r="F744"/>
      <c r="G744"/>
      <c r="H744"/>
      <c r="I744"/>
      <c r="J744"/>
      <c r="K744"/>
    </row>
    <row r="745" spans="1:11" ht="15.75" x14ac:dyDescent="0.25">
      <c r="A745"/>
      <c r="B745"/>
      <c r="C745"/>
      <c r="D745"/>
      <c r="E745"/>
      <c r="F745"/>
      <c r="G745"/>
      <c r="H745"/>
      <c r="I745"/>
      <c r="J745"/>
      <c r="K745"/>
    </row>
    <row r="746" spans="1:11" ht="15.75" x14ac:dyDescent="0.25">
      <c r="A746"/>
      <c r="B746"/>
      <c r="C746"/>
      <c r="D746"/>
      <c r="E746"/>
      <c r="F746"/>
      <c r="G746"/>
      <c r="H746"/>
      <c r="I746"/>
      <c r="J746"/>
      <c r="K746"/>
    </row>
    <row r="747" spans="1:11" ht="15.75" x14ac:dyDescent="0.25">
      <c r="A747"/>
      <c r="B747"/>
      <c r="C747"/>
      <c r="D747"/>
      <c r="E747"/>
      <c r="F747"/>
      <c r="G747"/>
      <c r="H747"/>
      <c r="I747"/>
      <c r="J747"/>
      <c r="K747"/>
    </row>
    <row r="748" spans="1:11" ht="15.75" x14ac:dyDescent="0.25">
      <c r="A748"/>
      <c r="B748"/>
      <c r="C748"/>
      <c r="D748"/>
      <c r="E748"/>
      <c r="F748"/>
      <c r="G748"/>
      <c r="H748"/>
      <c r="I748"/>
      <c r="J748"/>
      <c r="K748"/>
    </row>
    <row r="749" spans="1:11" ht="15.75" x14ac:dyDescent="0.25">
      <c r="A749"/>
      <c r="B749"/>
      <c r="C749"/>
      <c r="D749"/>
      <c r="E749"/>
      <c r="F749"/>
      <c r="G749"/>
      <c r="H749"/>
      <c r="I749"/>
      <c r="J749"/>
      <c r="K749"/>
    </row>
    <row r="750" spans="1:11" ht="15.75" x14ac:dyDescent="0.25">
      <c r="A750"/>
      <c r="B750"/>
      <c r="C750"/>
      <c r="D750"/>
      <c r="E750"/>
      <c r="F750"/>
      <c r="G750"/>
      <c r="H750"/>
      <c r="I750"/>
      <c r="J750"/>
      <c r="K750"/>
    </row>
    <row r="751" spans="1:11" ht="15.75" x14ac:dyDescent="0.25">
      <c r="A751"/>
      <c r="B751"/>
      <c r="C751"/>
      <c r="D751"/>
      <c r="E751"/>
      <c r="F751"/>
      <c r="G751"/>
      <c r="H751"/>
      <c r="I751"/>
      <c r="J751"/>
      <c r="K751"/>
    </row>
    <row r="752" spans="1:11" ht="15.75" x14ac:dyDescent="0.25">
      <c r="A752"/>
      <c r="B752"/>
      <c r="C752"/>
      <c r="D752"/>
      <c r="E752"/>
      <c r="F752"/>
      <c r="G752"/>
      <c r="H752"/>
      <c r="I752"/>
      <c r="J752"/>
      <c r="K752"/>
    </row>
    <row r="753" spans="1:11" ht="15.75" x14ac:dyDescent="0.25">
      <c r="A753"/>
      <c r="B753"/>
      <c r="C753"/>
      <c r="D753"/>
      <c r="E753"/>
      <c r="F753"/>
      <c r="G753"/>
      <c r="H753"/>
      <c r="I753"/>
      <c r="J753"/>
      <c r="K753"/>
    </row>
    <row r="754" spans="1:11" ht="15.75" x14ac:dyDescent="0.25">
      <c r="A754"/>
      <c r="B754"/>
      <c r="C754"/>
      <c r="D754"/>
      <c r="E754"/>
      <c r="F754"/>
      <c r="G754"/>
      <c r="H754"/>
      <c r="I754"/>
      <c r="J754"/>
      <c r="K754"/>
    </row>
    <row r="755" spans="1:11" ht="15.75" x14ac:dyDescent="0.25">
      <c r="A755"/>
      <c r="B755"/>
      <c r="C755"/>
      <c r="D755"/>
      <c r="E755"/>
      <c r="F755"/>
      <c r="G755"/>
      <c r="H755"/>
      <c r="I755"/>
      <c r="J755"/>
      <c r="K755"/>
    </row>
    <row r="756" spans="1:11" ht="15.75" x14ac:dyDescent="0.25">
      <c r="A756"/>
      <c r="B756"/>
      <c r="C756"/>
      <c r="D756"/>
      <c r="E756"/>
      <c r="F756"/>
      <c r="G756"/>
      <c r="H756"/>
      <c r="I756"/>
      <c r="J756"/>
      <c r="K756"/>
    </row>
    <row r="757" spans="1:11" ht="15.75" x14ac:dyDescent="0.25">
      <c r="A757"/>
      <c r="B757"/>
      <c r="C757"/>
      <c r="D757"/>
      <c r="E757"/>
      <c r="F757"/>
      <c r="G757"/>
      <c r="H757"/>
      <c r="I757"/>
      <c r="J757"/>
      <c r="K757"/>
    </row>
    <row r="758" spans="1:11" ht="15.75" x14ac:dyDescent="0.25">
      <c r="A758"/>
      <c r="B758"/>
      <c r="C758"/>
      <c r="D758"/>
      <c r="E758"/>
      <c r="F758"/>
      <c r="G758"/>
      <c r="H758"/>
      <c r="I758"/>
      <c r="J758"/>
      <c r="K758"/>
    </row>
    <row r="759" spans="1:11" ht="15.75" x14ac:dyDescent="0.25">
      <c r="A759"/>
      <c r="B759"/>
      <c r="C759"/>
      <c r="D759"/>
      <c r="E759"/>
      <c r="F759"/>
      <c r="G759"/>
      <c r="H759"/>
      <c r="I759"/>
      <c r="J759"/>
      <c r="K759"/>
    </row>
    <row r="760" spans="1:11" ht="15.75" x14ac:dyDescent="0.25">
      <c r="A760"/>
      <c r="B760"/>
      <c r="C760"/>
      <c r="D760"/>
      <c r="E760"/>
      <c r="F760"/>
      <c r="G760"/>
      <c r="H760"/>
      <c r="I760"/>
      <c r="J760"/>
      <c r="K760"/>
    </row>
    <row r="761" spans="1:11" ht="15.75" x14ac:dyDescent="0.25">
      <c r="A761"/>
      <c r="B761"/>
      <c r="C761"/>
      <c r="D761"/>
      <c r="E761"/>
      <c r="F761"/>
      <c r="G761"/>
      <c r="H761"/>
      <c r="I761"/>
      <c r="J761"/>
      <c r="K761"/>
    </row>
    <row r="762" spans="1:11" ht="15.75" x14ac:dyDescent="0.25">
      <c r="A762"/>
      <c r="B762"/>
      <c r="C762"/>
      <c r="D762"/>
      <c r="E762"/>
      <c r="F762"/>
      <c r="G762"/>
      <c r="H762"/>
      <c r="I762"/>
      <c r="J762"/>
      <c r="K762"/>
    </row>
    <row r="763" spans="1:11" ht="15.75" x14ac:dyDescent="0.25">
      <c r="A763"/>
      <c r="B763"/>
      <c r="C763"/>
      <c r="D763"/>
      <c r="E763"/>
      <c r="F763"/>
      <c r="G763"/>
      <c r="H763"/>
      <c r="I763"/>
      <c r="J763"/>
      <c r="K763"/>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Conversion</vt:lpstr>
      <vt:lpstr>Table Formulas</vt:lpstr>
      <vt:lpstr>HR List-Color</vt:lpstr>
      <vt:lpstr>CustomLists</vt:lpstr>
      <vt:lpstr>ColumnSort</vt:lpstr>
      <vt:lpstr>Filter</vt:lpstr>
      <vt:lpstr>CustomFilter</vt:lpstr>
      <vt:lpstr>Complex OR</vt:lpstr>
      <vt:lpstr>Eliminate Duplicates</vt:lpstr>
      <vt:lpstr>IdentifyingDuplicates</vt:lpstr>
      <vt:lpstr>COUNTIF-SUMIF</vt:lpstr>
      <vt:lpstr>'Complex OR'!Extract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Raúl Brador Lugo</cp:lastModifiedBy>
  <dcterms:created xsi:type="dcterms:W3CDTF">2019-10-29T07:57:49Z</dcterms:created>
  <dcterms:modified xsi:type="dcterms:W3CDTF">2020-12-08T02:47:13Z</dcterms:modified>
</cp:coreProperties>
</file>