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broward-my.sharepoint.com/personal/bradrj_mail_broward_edu/Documents/ISN3139C - Data VIS Excel/"/>
    </mc:Choice>
  </mc:AlternateContent>
  <xr:revisionPtr revIDLastSave="193" documentId="8_{26ECAFDC-298D-4037-B256-E457306C5AC0}" xr6:coauthVersionLast="45" xr6:coauthVersionMax="45" xr10:uidLastSave="{D7FE56AC-CD93-4E23-A7B2-96C8313742A8}"/>
  <bookViews>
    <workbookView xWindow="-120" yWindow="-120" windowWidth="29040" windowHeight="15840" firstSheet="5" activeTab="9" xr2:uid="{5D640F17-B2F1-47F5-97B3-83CF99DA97D0}"/>
  </bookViews>
  <sheets>
    <sheet name="Transpose" sheetId="2" r:id="rId1"/>
    <sheet name="ExtraRows" sheetId="3" r:id="rId2"/>
    <sheet name="SUBSTITUTE" sheetId="4" r:id="rId3"/>
    <sheet name="REPLACE" sheetId="5" r:id="rId4"/>
    <sheet name="Quotes and Minus" sheetId="6" r:id="rId5"/>
    <sheet name="DateFormats" sheetId="7" r:id="rId6"/>
    <sheet name="ConvertDatesTimes" sheetId="9" r:id="rId7"/>
    <sheet name="JulianDates" sheetId="10" r:id="rId8"/>
    <sheet name="Leading Zeroes" sheetId="11" r:id="rId9"/>
    <sheet name="TextFunctions" sheetId="12" r:id="rId10"/>
    <sheet name="Text to Columns" sheetId="13" r:id="rId11"/>
    <sheet name="MissingTitles" sheetId="14" r:id="rId12"/>
    <sheet name="SS# and Phone" sheetId="15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11" hidden="1">MissingTitles!$A$1:$H$742</definedName>
    <definedName name="_xlnm._FilterDatabase" localSheetId="3" hidden="1">REPLACE!$A$1:$B$742</definedName>
    <definedName name="_xlnm._FilterDatabase" localSheetId="12" hidden="1">'SS# and Phone'!$F$1:$J$699</definedName>
    <definedName name="_xlnm._FilterDatabase" localSheetId="2" hidden="1">SUBSTITUTE!$H$1:$H$742</definedName>
    <definedName name="BigTaxTable" localSheetId="11">[1]FifthLineFormatting!$F$3:$M$23</definedName>
    <definedName name="BigTaxTable" localSheetId="12">[1]FifthLineFormatting!$F$3:$M$23</definedName>
    <definedName name="BigTaxTable" localSheetId="10">[1]FifthLineFormatting!$F$3:$M$23</definedName>
    <definedName name="BigTaxTable" localSheetId="9">[1]FifthLineFormatting!$F$3:$M$23</definedName>
    <definedName name="BigTaxTable">[2]FifthLineFormatting!$F$3:$M$23</definedName>
    <definedName name="Dates" localSheetId="8">OFFSET([3]Dynamic!$A$2,0,0,COUNTA([3]Dynamic!$A:$A)-1,1)</definedName>
    <definedName name="Dates" localSheetId="11">OFFSET([4]Dynamic!$A$2,0,0,COUNTA([4]Dynamic!$A:$A)-1,1)</definedName>
    <definedName name="Dates" localSheetId="4">OFFSET([5]Dynamic!$A$2,0,0,COUNTA([5]Dynamic!$A:$A)-1,1)</definedName>
    <definedName name="Dates" localSheetId="3">OFFSET([5]Dynamic!$A$2,0,0,COUNTA([5]Dynamic!$A:$A)-1,1)</definedName>
    <definedName name="Dates" localSheetId="12">OFFSET([4]Dynamic!$A$2,0,0,COUNTA([4]Dynamic!$A:$A)-1,1)</definedName>
    <definedName name="Dates" localSheetId="2">OFFSET([5]Dynamic!$A$2,0,0,COUNTA([5]Dynamic!$A:$A)-1,1)</definedName>
    <definedName name="Dates" localSheetId="10">OFFSET([4]Dynamic!$A$2,0,0,COUNTA([4]Dynamic!$A:$A)-1,1)</definedName>
    <definedName name="Dates" localSheetId="9">OFFSET([4]Dynamic!$A$2,0,0,COUNTA([4]Dynamic!$A:$A)-1,1)</definedName>
    <definedName name="Dates">OFFSET([6]Dynamic!$A$2,0,0,COUNTA([6]Dynamic!$A$1:$A$65536)-1,1)</definedName>
    <definedName name="ee" localSheetId="1" hidden="1">{"FirstQ",#N/A,FALSE,"Budget2000";"SecondQ",#N/A,FALSE,"Budget2000";"Summary",#N/A,FALSE,"Budget2000"}</definedName>
    <definedName name="ee" localSheetId="8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12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0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 localSheetId="8">#REF!</definedName>
    <definedName name="Income" localSheetId="11">#REF!</definedName>
    <definedName name="Income" localSheetId="4">#REF!</definedName>
    <definedName name="Income" localSheetId="3">#REF!</definedName>
    <definedName name="Income" localSheetId="12">#REF!</definedName>
    <definedName name="Income" localSheetId="2">#REF!</definedName>
    <definedName name="Income" localSheetId="10">#REF!</definedName>
    <definedName name="Income" localSheetId="9">#REF!</definedName>
    <definedName name="Income">#REF!</definedName>
    <definedName name="k" localSheetId="1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2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0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2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0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8">#REF!</definedName>
    <definedName name="RateTable" localSheetId="11">#REF!</definedName>
    <definedName name="RateTable" localSheetId="4">#REF!</definedName>
    <definedName name="RateTable" localSheetId="3">#REF!</definedName>
    <definedName name="RateTable" localSheetId="12">#REF!</definedName>
    <definedName name="RateTable" localSheetId="2">#REF!</definedName>
    <definedName name="RateTable" localSheetId="10">[7]Lookups!$A$2:$B$8</definedName>
    <definedName name="RateTable" localSheetId="9">[7]Lookups!$A$2:$B$8</definedName>
    <definedName name="RateTable">[2]Lookups!$A$2:$B$8</definedName>
    <definedName name="rr" localSheetId="1" hidden="1">{"FirstQ",#N/A,FALSE,"Budget2000";"SecondQ",#N/A,FALSE,"Budget2000"}</definedName>
    <definedName name="rr" localSheetId="8" hidden="1">{"FirstQ",#N/A,FALSE,"Budget2000";"SecondQ",#N/A,FALSE,"Budget2000"}</definedName>
    <definedName name="rr" localSheetId="11" hidden="1">{"FirstQ",#N/A,FALSE,"Budget2000";"SecondQ",#N/A,FALSE,"Budget2000"}</definedName>
    <definedName name="rr" localSheetId="4" hidden="1">{"FirstQ",#N/A,FALSE,"Budget2000";"SecondQ",#N/A,FALSE,"Budget2000"}</definedName>
    <definedName name="rr" localSheetId="3" hidden="1">{"FirstQ",#N/A,FALSE,"Budget2000";"SecondQ",#N/A,FALSE,"Budget2000"}</definedName>
    <definedName name="rr" localSheetId="12" hidden="1">{"FirstQ",#N/A,FALSE,"Budget2000";"SecondQ",#N/A,FALSE,"Budget2000"}</definedName>
    <definedName name="rr" localSheetId="2" hidden="1">{"FirstQ",#N/A,FALSE,"Budget2000";"SecondQ",#N/A,FALSE,"Budget2000"}</definedName>
    <definedName name="rr" localSheetId="10" hidden="1">{"FirstQ",#N/A,FALSE,"Budget2000";"SecondQ",#N/A,FALSE,"Budget2000"}</definedName>
    <definedName name="rr" localSheetId="9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2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0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8">OFFSET([3]Dynamic!$B$2,0,0,COUNTA([3]Dynamic!$B:$B)-1,1)</definedName>
    <definedName name="Sales" localSheetId="11">OFFSET([4]Dynamic!$B$2,0,0,COUNTA([4]Dynamic!$B:$B)-1,1)</definedName>
    <definedName name="Sales" localSheetId="4">OFFSET([5]Dynamic!$B$2,0,0,COUNTA([5]Dynamic!$B:$B)-1,1)</definedName>
    <definedName name="Sales" localSheetId="3">OFFSET([5]Dynamic!$B$2,0,0,COUNTA([5]Dynamic!$B:$B)-1,1)</definedName>
    <definedName name="Sales" localSheetId="12">OFFSET([4]Dynamic!$B$2,0,0,COUNTA([4]Dynamic!$B:$B)-1,1)</definedName>
    <definedName name="Sales" localSheetId="2">OFFSET([5]Dynamic!$B$2,0,0,COUNTA([5]Dynamic!$B:$B)-1,1)</definedName>
    <definedName name="Sales" localSheetId="10">OFFSET([4]Dynamic!$B$2,0,0,COUNTA([4]Dynamic!$B:$B)-1,1)</definedName>
    <definedName name="Sales" localSheetId="9">OFFSET([4]Dynamic!$B$2,0,0,COUNTA([4]Dynamic!$B:$B)-1,1)</definedName>
    <definedName name="Sales">OFFSET([6]Dynamic!$B$2,0,0,COUNTA([6]Dynamic!$B$1:$B$65536)-1,1)</definedName>
    <definedName name="StatusList" localSheetId="8">#REF!</definedName>
    <definedName name="StatusList" localSheetId="11">#REF!</definedName>
    <definedName name="StatusList" localSheetId="4">#REF!</definedName>
    <definedName name="StatusList" localSheetId="3">#REF!</definedName>
    <definedName name="StatusList" localSheetId="12">#REF!</definedName>
    <definedName name="StatusList" localSheetId="2">#REF!</definedName>
    <definedName name="StatusList" localSheetId="10">#REF!</definedName>
    <definedName name="StatusList" localSheetId="9">#REF!</definedName>
    <definedName name="StatusList">#REF!</definedName>
    <definedName name="TaxDepTable">#REF!</definedName>
    <definedName name="wrn.AllData." localSheetId="1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12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0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12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0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12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0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2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REPLACE!$A$1:$B$742</definedName>
    <definedName name="Z_32E1B1E0_F29A_4FB3_9E7F_F78F245BC75E_.wvu.FilterData" localSheetId="2" hidden="1">SUBSTITUTE!$H$1:$H$742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2" l="1"/>
  <c r="K3" i="15" l="1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K2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1" i="15"/>
  <c r="N3" i="12"/>
  <c r="N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3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4" i="10"/>
  <c r="B3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2" i="9"/>
  <c r="F26" i="7"/>
  <c r="F25" i="7"/>
  <c r="F15" i="7"/>
  <c r="F16" i="7"/>
  <c r="F17" i="7"/>
  <c r="F18" i="7"/>
  <c r="F19" i="7"/>
  <c r="F20" i="7"/>
  <c r="F21" i="7"/>
  <c r="F22" i="7"/>
  <c r="F23" i="7"/>
  <c r="F14" i="7"/>
  <c r="F3" i="7"/>
  <c r="F4" i="7"/>
  <c r="F5" i="7"/>
  <c r="F6" i="7"/>
  <c r="F7" i="7"/>
  <c r="F8" i="7"/>
  <c r="F9" i="7"/>
  <c r="F10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" i="4"/>
  <c r="I2" i="4"/>
  <c r="I3" i="4"/>
  <c r="I4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6" i="4"/>
  <c r="I7" i="4"/>
  <c r="I8" i="4"/>
  <c r="I9" i="4"/>
  <c r="I10" i="4"/>
  <c r="I11" i="4"/>
  <c r="I5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3" i="4"/>
  <c r="L2" i="4"/>
  <c r="K2" i="12"/>
  <c r="I2" i="15" l="1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22" i="11" l="1"/>
  <c r="I23" i="11"/>
  <c r="I24" i="11"/>
  <c r="F2" i="3" l="1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</calcChain>
</file>

<file path=xl/sharedStrings.xml><?xml version="1.0" encoding="utf-8"?>
<sst xmlns="http://schemas.openxmlformats.org/spreadsheetml/2006/main" count="17057" uniqueCount="2972">
  <si>
    <t>Moss, Ed</t>
  </si>
  <si>
    <t>Levene, Shelley</t>
  </si>
  <si>
    <t>Pardo, Don</t>
  </si>
  <si>
    <t>Popiel, Ron</t>
  </si>
  <si>
    <t>Hutton, Lauren</t>
  </si>
  <si>
    <t>Tilley, Ernest</t>
  </si>
  <si>
    <t>Reimers, Ed</t>
  </si>
  <si>
    <t>Phone#</t>
  </si>
  <si>
    <t>Furness, Betty</t>
  </si>
  <si>
    <t>SS#</t>
  </si>
  <si>
    <t>Babowsky, Bill</t>
  </si>
  <si>
    <t>ADC</t>
  </si>
  <si>
    <t>Sales</t>
  </si>
  <si>
    <t>Marketing</t>
  </si>
  <si>
    <t>Operations</t>
  </si>
  <si>
    <t>Logistics</t>
  </si>
  <si>
    <t>Department</t>
  </si>
  <si>
    <t>Loman, Willy</t>
  </si>
  <si>
    <t>Watson</t>
  </si>
  <si>
    <t>North</t>
  </si>
  <si>
    <t>Main</t>
  </si>
  <si>
    <t>Building</t>
  </si>
  <si>
    <t>Salesperson</t>
  </si>
  <si>
    <t>Lopez Maria</t>
  </si>
  <si>
    <t>Lewis, Fred</t>
  </si>
  <si>
    <t>Pena, Erica</t>
  </si>
  <si>
    <t>Sims, Don</t>
  </si>
  <si>
    <t>Ramsey, Carol</t>
  </si>
  <si>
    <t>Trevino, Ed</t>
  </si>
  <si>
    <t>Employee</t>
  </si>
  <si>
    <t>DMR</t>
  </si>
  <si>
    <t>Full Time</t>
  </si>
  <si>
    <t>Research/Development</t>
  </si>
  <si>
    <t>Taft</t>
  </si>
  <si>
    <t>Reeves, Greg</t>
  </si>
  <si>
    <t>Contract</t>
  </si>
  <si>
    <t>King, Taslim</t>
  </si>
  <si>
    <t>Ray, ReAnnon</t>
  </si>
  <si>
    <t>Half-Time</t>
  </si>
  <si>
    <t>Mitchell, Shannon</t>
  </si>
  <si>
    <t>Hourly</t>
  </si>
  <si>
    <t>Perkins, Donald</t>
  </si>
  <si>
    <t/>
  </si>
  <si>
    <t>Research Center</t>
  </si>
  <si>
    <t>Potter, Dawn</t>
  </si>
  <si>
    <t>Tucker, James</t>
  </si>
  <si>
    <t>R</t>
  </si>
  <si>
    <t>McCoy, Preston</t>
  </si>
  <si>
    <t>West</t>
  </si>
  <si>
    <t>Willis, Ralph</t>
  </si>
  <si>
    <t>D</t>
  </si>
  <si>
    <t>Murray, Rebecca</t>
  </si>
  <si>
    <t>Quality Control</t>
  </si>
  <si>
    <t>Hodges, Lisa</t>
  </si>
  <si>
    <t>Morales, Linda</t>
  </si>
  <si>
    <t>Gregory, Jon</t>
  </si>
  <si>
    <t>Nelson, Shira</t>
  </si>
  <si>
    <t>Gates, Anne</t>
  </si>
  <si>
    <t>Lopez, Stephen</t>
  </si>
  <si>
    <t>Harrison, Jonathan</t>
  </si>
  <si>
    <t>South</t>
  </si>
  <si>
    <t>Randolph, Kristin</t>
  </si>
  <si>
    <t>M</t>
  </si>
  <si>
    <t>Maxwell, Jill</t>
  </si>
  <si>
    <t>Swanson, Vicki</t>
  </si>
  <si>
    <t>Greer, Brian</t>
  </si>
  <si>
    <t>Molina, Michael</t>
  </si>
  <si>
    <t>Weeks, Troy</t>
  </si>
  <si>
    <t>DM</t>
  </si>
  <si>
    <t>Medina, Warren</t>
  </si>
  <si>
    <t>McGee, Carol</t>
  </si>
  <si>
    <t>Camacho, Stephanie</t>
  </si>
  <si>
    <t>Sutton, Matthew</t>
  </si>
  <si>
    <t>Dodson, David</t>
  </si>
  <si>
    <t>Mathis, Shari</t>
  </si>
  <si>
    <t>Morrow, Richard</t>
  </si>
  <si>
    <t>Gross, Davin</t>
  </si>
  <si>
    <t>Little, Steve</t>
  </si>
  <si>
    <t>Barker, Heidi</t>
  </si>
  <si>
    <t>Ashley, Michael</t>
  </si>
  <si>
    <t>Cox, Stephanie</t>
  </si>
  <si>
    <t>Gibson, Janet</t>
  </si>
  <si>
    <t>Drake, Kyle</t>
  </si>
  <si>
    <t>Simpson, Jimmy</t>
  </si>
  <si>
    <t>Glover, Eugene</t>
  </si>
  <si>
    <t>McDaniel, Tamara</t>
  </si>
  <si>
    <t>May, Steve</t>
  </si>
  <si>
    <t>Giles, Kathleen</t>
  </si>
  <si>
    <t>Ramsey, Nathaniel</t>
  </si>
  <si>
    <t>Grimes, Jeffrey</t>
  </si>
  <si>
    <t>Shannon, Kevin</t>
  </si>
  <si>
    <t>Holloway, Chris</t>
  </si>
  <si>
    <t>Curry, Hunyen</t>
  </si>
  <si>
    <t>Howell, Douglas</t>
  </si>
  <si>
    <t>Richardson, Debbie</t>
  </si>
  <si>
    <t>Washington, Phillip</t>
  </si>
  <si>
    <t>Turner, Ray</t>
  </si>
  <si>
    <t>Bradley, David</t>
  </si>
  <si>
    <t>Best, Lara</t>
  </si>
  <si>
    <t>Nixon, Randy</t>
  </si>
  <si>
    <t>Patrick, Wendy</t>
  </si>
  <si>
    <t>Cortez, Jack</t>
  </si>
  <si>
    <t>Austin, William</t>
  </si>
  <si>
    <t>Burnett, Kevin</t>
  </si>
  <si>
    <t>Strong, Lisa</t>
  </si>
  <si>
    <t>Holmes, Tito</t>
  </si>
  <si>
    <t>Callahan, Marilyn</t>
  </si>
  <si>
    <t>Tanner, Timothy</t>
  </si>
  <si>
    <t>Bond, John</t>
  </si>
  <si>
    <t>Poole, Tracy</t>
  </si>
  <si>
    <t>Carroll, Lesa</t>
  </si>
  <si>
    <t>Padilla, Christopher</t>
  </si>
  <si>
    <t>Lewis, Frederick</t>
  </si>
  <si>
    <t>Larson, David</t>
  </si>
  <si>
    <t>Wise, Ted</t>
  </si>
  <si>
    <t>Aguilar, Kevin</t>
  </si>
  <si>
    <t>Palmer, Terry</t>
  </si>
  <si>
    <t>Walsh, Matthew</t>
  </si>
  <si>
    <t>Tran, Chad</t>
  </si>
  <si>
    <t>Weiss, Marisa</t>
  </si>
  <si>
    <t>Parker, Carl</t>
  </si>
  <si>
    <t>Figueroa, Leonard</t>
  </si>
  <si>
    <t>Small, Athanasios</t>
  </si>
  <si>
    <t>Lester, Sherri</t>
  </si>
  <si>
    <t>Carlson, Jeremy</t>
  </si>
  <si>
    <t>Francis, Todd</t>
  </si>
  <si>
    <t>Pratt, Erik</t>
  </si>
  <si>
    <t>McClure, Gary</t>
  </si>
  <si>
    <t>Buchanan, Dennis</t>
  </si>
  <si>
    <t>Gibbs, Debra</t>
  </si>
  <si>
    <t>Dunn, Matthew</t>
  </si>
  <si>
    <t>Blair, Sperry</t>
  </si>
  <si>
    <t>Reyes, Mary</t>
  </si>
  <si>
    <t>Petersen, Timothy</t>
  </si>
  <si>
    <t>Osborne, Bill</t>
  </si>
  <si>
    <t>Moody, Matthew</t>
  </si>
  <si>
    <t>Santos, Garret</t>
  </si>
  <si>
    <t>Guerrero, Laura</t>
  </si>
  <si>
    <t>Harrington, Aron</t>
  </si>
  <si>
    <t>Harrell, Cristin</t>
  </si>
  <si>
    <t>Hull, Jeanne</t>
  </si>
  <si>
    <t>Jefferson, Elaine</t>
  </si>
  <si>
    <t>Page, Lisa</t>
  </si>
  <si>
    <t>Hurst, Thomas</t>
  </si>
  <si>
    <t>Ayers, Douglas</t>
  </si>
  <si>
    <t>Dominguez, Duane</t>
  </si>
  <si>
    <t>Bradshaw, Sheryl</t>
  </si>
  <si>
    <t>Romero, Randy</t>
  </si>
  <si>
    <t>Sawyer, Catherine</t>
  </si>
  <si>
    <t>Quality Assurance</t>
  </si>
  <si>
    <t>Contreras, Dean</t>
  </si>
  <si>
    <t>Hartman, Michael</t>
  </si>
  <si>
    <t>Lamb, John</t>
  </si>
  <si>
    <t>Sweeney, Barbara</t>
  </si>
  <si>
    <t>Patton, Corey</t>
  </si>
  <si>
    <t>Bruce, Kevin</t>
  </si>
  <si>
    <t>Hernandez, Glenn</t>
  </si>
  <si>
    <t>Phillips, Liesl</t>
  </si>
  <si>
    <t>Shepherd, Annie</t>
  </si>
  <si>
    <t>Ward, Williams</t>
  </si>
  <si>
    <t>Norman, Rita</t>
  </si>
  <si>
    <t>Sherman, Karin</t>
  </si>
  <si>
    <t>Robles, Charles</t>
  </si>
  <si>
    <t>Ortega, Jeffrey</t>
  </si>
  <si>
    <t>Kim, Deborah</t>
  </si>
  <si>
    <t>Stone, Brian</t>
  </si>
  <si>
    <t>Jimenez, Dominic</t>
  </si>
  <si>
    <t>Erickson, Ricky</t>
  </si>
  <si>
    <t>Campos, Richard</t>
  </si>
  <si>
    <t>Young, Benjamin</t>
  </si>
  <si>
    <t>Newton, Leigh</t>
  </si>
  <si>
    <t>Conley, Mark</t>
  </si>
  <si>
    <t>Green, Kim</t>
  </si>
  <si>
    <t>Greene, Alexander</t>
  </si>
  <si>
    <t>Tate, Zachary</t>
  </si>
  <si>
    <t>Stevens, Andrew</t>
  </si>
  <si>
    <t>Thomas, Shannon</t>
  </si>
  <si>
    <t>Barron, Michael</t>
  </si>
  <si>
    <t>Riley, David</t>
  </si>
  <si>
    <t>Rich, Brent</t>
  </si>
  <si>
    <t>Sharp, Janine</t>
  </si>
  <si>
    <t>Lang, Dana</t>
  </si>
  <si>
    <t>Delgado, Dale</t>
  </si>
  <si>
    <t>Gallagher, Johnson</t>
  </si>
  <si>
    <t>Olsen, Ewan</t>
  </si>
  <si>
    <t>Lane, Brandyn</t>
  </si>
  <si>
    <t>Chen, Jaime</t>
  </si>
  <si>
    <t>Steele, Gerald</t>
  </si>
  <si>
    <t>Welch, Michael</t>
  </si>
  <si>
    <t>Strickland, Rajean</t>
  </si>
  <si>
    <t>Alvarado, Sonia</t>
  </si>
  <si>
    <t>Wilson, Jessica</t>
  </si>
  <si>
    <t>Dean, Gayla</t>
  </si>
  <si>
    <t>Johns, Chad</t>
  </si>
  <si>
    <t>Cunningham, Denise</t>
  </si>
  <si>
    <t>Serrano, Al</t>
  </si>
  <si>
    <t>Crawford, Ronald</t>
  </si>
  <si>
    <t>Daniels, Janet</t>
  </si>
  <si>
    <t>English, David</t>
  </si>
  <si>
    <t>Perry, Christopher</t>
  </si>
  <si>
    <t>Castro, Christopher</t>
  </si>
  <si>
    <t>Blankenship, Roger</t>
  </si>
  <si>
    <t>Watkins, Gary</t>
  </si>
  <si>
    <t>Hudson, Lorna</t>
  </si>
  <si>
    <t>Grant, Leonard</t>
  </si>
  <si>
    <t>Underwood, Todd</t>
  </si>
  <si>
    <t>Allison, Timothy</t>
  </si>
  <si>
    <t>Beck, Craig</t>
  </si>
  <si>
    <t>Gonzales, David</t>
  </si>
  <si>
    <t>Parrish, Debra</t>
  </si>
  <si>
    <t>Sanchez, Greg</t>
  </si>
  <si>
    <t>Cooper, Lisa</t>
  </si>
  <si>
    <t>Murphy, Jeff</t>
  </si>
  <si>
    <t>Stevenson, Michael</t>
  </si>
  <si>
    <t>Roth, Tony</t>
  </si>
  <si>
    <t>Sloan, Cindy</t>
  </si>
  <si>
    <t>Schmidt, Michael</t>
  </si>
  <si>
    <t>James, Lynn</t>
  </si>
  <si>
    <t>Hamilton, Theo</t>
  </si>
  <si>
    <t>Wade, Kevin</t>
  </si>
  <si>
    <t>Boyer, John</t>
  </si>
  <si>
    <t>Blake, Thomas</t>
  </si>
  <si>
    <t>Wiley, Gustavo</t>
  </si>
  <si>
    <t>Project &amp; Contract Services</t>
  </si>
  <si>
    <t>Wheeler, Meegan</t>
  </si>
  <si>
    <t>Boone, Eric</t>
  </si>
  <si>
    <t>Peters, Robert</t>
  </si>
  <si>
    <t>Hobbs, Scott</t>
  </si>
  <si>
    <t>Morgan, Patricia</t>
  </si>
  <si>
    <t>Flowers, Kathleen</t>
  </si>
  <si>
    <t>Lucas, John</t>
  </si>
  <si>
    <t>Phelps, Gretchen</t>
  </si>
  <si>
    <t>Moreno, Chris</t>
  </si>
  <si>
    <t>Knight, Denise</t>
  </si>
  <si>
    <t>Carpenter, Ronald</t>
  </si>
  <si>
    <t>Cruz, Janene</t>
  </si>
  <si>
    <t>Leonard, Paul</t>
  </si>
  <si>
    <t>Craig, Alan</t>
  </si>
  <si>
    <t>Conner, Mark</t>
  </si>
  <si>
    <t>Gonzalez, David</t>
  </si>
  <si>
    <t>Duran, Brian</t>
  </si>
  <si>
    <t>Mason, Suzanne</t>
  </si>
  <si>
    <t>Hardin, Gregory</t>
  </si>
  <si>
    <t>Rice, Diane</t>
  </si>
  <si>
    <t>Fitzgerald, George</t>
  </si>
  <si>
    <t>Cline, Rebecca</t>
  </si>
  <si>
    <t>Stanley, Eric</t>
  </si>
  <si>
    <t>Fox, Ellen</t>
  </si>
  <si>
    <t>Gaines, Sheela</t>
  </si>
  <si>
    <t>Pope, Duane</t>
  </si>
  <si>
    <t>Watts, Curtis</t>
  </si>
  <si>
    <t>Terry, Karin</t>
  </si>
  <si>
    <t>Cobb, Nicole</t>
  </si>
  <si>
    <t>Wolfe, Keith</t>
  </si>
  <si>
    <t>Wyatt, Kelly</t>
  </si>
  <si>
    <t>Dalton, Carol</t>
  </si>
  <si>
    <t>Shaffer, Nobuko</t>
  </si>
  <si>
    <t>Morse, Michael</t>
  </si>
  <si>
    <t>Velasquez, Clint</t>
  </si>
  <si>
    <t>Roman, Teri</t>
  </si>
  <si>
    <t>Ruiz, Randall</t>
  </si>
  <si>
    <t>Hogan, Daniel</t>
  </si>
  <si>
    <t>Lowe, Michelle</t>
  </si>
  <si>
    <t>Russell, Mark</t>
  </si>
  <si>
    <t>Thompson, John</t>
  </si>
  <si>
    <t>Flynn, Melissa</t>
  </si>
  <si>
    <t>Kelley, Nancy</t>
  </si>
  <si>
    <t>Duncan, George</t>
  </si>
  <si>
    <t>McBride, Grazyna</t>
  </si>
  <si>
    <t>Spencer, Boyd</t>
  </si>
  <si>
    <t>Pittman, Bacardi</t>
  </si>
  <si>
    <t>Morrison, Julie</t>
  </si>
  <si>
    <t>Hardy, Svetlana</t>
  </si>
  <si>
    <t>Gentry, John</t>
  </si>
  <si>
    <t>Wilkerson, Claudia</t>
  </si>
  <si>
    <t>Colon, Donnie</t>
  </si>
  <si>
    <t>Beasley, Timothy</t>
  </si>
  <si>
    <t>Henderson, Anthony</t>
  </si>
  <si>
    <t>Ellis, Brenda</t>
  </si>
  <si>
    <t>Spears, Melanie</t>
  </si>
  <si>
    <t>Huffman, Ignacio</t>
  </si>
  <si>
    <t>Gilmore, Terry</t>
  </si>
  <si>
    <t>Lindsey, Deborah</t>
  </si>
  <si>
    <t>Rodriquez, Denise</t>
  </si>
  <si>
    <t>McConnell, Justin</t>
  </si>
  <si>
    <t>Gallegos, Rick</t>
  </si>
  <si>
    <t>Cameron, John</t>
  </si>
  <si>
    <t>Klein, Robert</t>
  </si>
  <si>
    <t>Mercado, David</t>
  </si>
  <si>
    <t>Richards, Richard</t>
  </si>
  <si>
    <t>Hickman, John</t>
  </si>
  <si>
    <t>Ortiz, Cynthia</t>
  </si>
  <si>
    <t>Townsend, Jerry</t>
  </si>
  <si>
    <t>Walker, Mike</t>
  </si>
  <si>
    <t>Shelton, Donna</t>
  </si>
  <si>
    <t>Merritt, Kevin</t>
  </si>
  <si>
    <t>Ellison, Melyssa</t>
  </si>
  <si>
    <t>Martin, Terry</t>
  </si>
  <si>
    <t>Luna, Rodney</t>
  </si>
  <si>
    <t>Bowman, Michael</t>
  </si>
  <si>
    <t>Banks, Ryan</t>
  </si>
  <si>
    <t>Gill, Douglas</t>
  </si>
  <si>
    <t>Neal, Sally</t>
  </si>
  <si>
    <t>Bean, Deborah</t>
  </si>
  <si>
    <t>Lambert, Jody</t>
  </si>
  <si>
    <t>Powers, Tia</t>
  </si>
  <si>
    <t>Wallace, Timothy</t>
  </si>
  <si>
    <t>Copeland, Roger</t>
  </si>
  <si>
    <t>Marsh, Cynthia</t>
  </si>
  <si>
    <t>Estrada, Joan</t>
  </si>
  <si>
    <t>Robertson, Nathan</t>
  </si>
  <si>
    <t>Solomon, Michael</t>
  </si>
  <si>
    <t>Professional Training Group</t>
  </si>
  <si>
    <t>Graham, David</t>
  </si>
  <si>
    <t>Buckel, Patricia</t>
  </si>
  <si>
    <t>Ross, Janice</t>
  </si>
  <si>
    <t>Ramos, Jan</t>
  </si>
  <si>
    <t>Maynard, Susan</t>
  </si>
  <si>
    <t>Price, Diana</t>
  </si>
  <si>
    <t>Abbott, James</t>
  </si>
  <si>
    <t>Conway, Brett</t>
  </si>
  <si>
    <t>Williams, Scott</t>
  </si>
  <si>
    <t>Olson, Melanie</t>
  </si>
  <si>
    <t>Lara, Mark</t>
  </si>
  <si>
    <t>Brown, Donald</t>
  </si>
  <si>
    <t>Goodwin, April</t>
  </si>
  <si>
    <t>Adams, David</t>
  </si>
  <si>
    <t>Kerr, Mihaela</t>
  </si>
  <si>
    <t>Lee, Charles</t>
  </si>
  <si>
    <t>Process Development</t>
  </si>
  <si>
    <t>Keller, Jason</t>
  </si>
  <si>
    <t>Blackburn, Kathryn</t>
  </si>
  <si>
    <t>Evans, Rolin</t>
  </si>
  <si>
    <t>Bishop, Juan</t>
  </si>
  <si>
    <t>Hayes, Edward</t>
  </si>
  <si>
    <t>Anthony, Robert</t>
  </si>
  <si>
    <t>Carey, Andrea</t>
  </si>
  <si>
    <t>Fernandez, Marie</t>
  </si>
  <si>
    <t>Herman, Henrietta</t>
  </si>
  <si>
    <t>Walters, Ann</t>
  </si>
  <si>
    <t>Rush, Lateef</t>
  </si>
  <si>
    <t>Butler, Roy</t>
  </si>
  <si>
    <t>Hood, Renee</t>
  </si>
  <si>
    <t>Christensen, Jill</t>
  </si>
  <si>
    <t>Reid, Elizabeth</t>
  </si>
  <si>
    <t>Roy, Margarita</t>
  </si>
  <si>
    <t>Boyd, Debra</t>
  </si>
  <si>
    <t>Trujillo, Shawn</t>
  </si>
  <si>
    <t>Pennington, Gary</t>
  </si>
  <si>
    <t>Peterson, Shaun</t>
  </si>
  <si>
    <t>Espinoza, Derrell</t>
  </si>
  <si>
    <t>Woodward, Tim</t>
  </si>
  <si>
    <t>Rivera, Timothy</t>
  </si>
  <si>
    <t>Hawkins, Douglas</t>
  </si>
  <si>
    <t>Hughes, Kevin</t>
  </si>
  <si>
    <t>Garcia, Karen</t>
  </si>
  <si>
    <t>Lloyd, John</t>
  </si>
  <si>
    <t>Taylor, Hector</t>
  </si>
  <si>
    <t>Calhoun, Dac Vinh</t>
  </si>
  <si>
    <t>George, Jessica</t>
  </si>
  <si>
    <t>Reese, Marc</t>
  </si>
  <si>
    <t>Warren, Jean</t>
  </si>
  <si>
    <t>Wells, Carlos</t>
  </si>
  <si>
    <t>Humphrey, Andrew</t>
  </si>
  <si>
    <t>Davis, Tonya</t>
  </si>
  <si>
    <t>Snow, Desiree</t>
  </si>
  <si>
    <t>Silva, Stephen</t>
  </si>
  <si>
    <t>Mueller, Philip</t>
  </si>
  <si>
    <t>Dennis, Paul</t>
  </si>
  <si>
    <t>Woods, Marcus</t>
  </si>
  <si>
    <t>Livingston, Lynette</t>
  </si>
  <si>
    <t>Hoffman, Brian D</t>
  </si>
  <si>
    <t>Ingram, Matt</t>
  </si>
  <si>
    <t>Wagner, Lynne</t>
  </si>
  <si>
    <t>Pharmacokinetics</t>
  </si>
  <si>
    <t>White, Daniel</t>
  </si>
  <si>
    <t>Allen, Thomas</t>
  </si>
  <si>
    <t>Scott, Todd</t>
  </si>
  <si>
    <t>Melton, Scott</t>
  </si>
  <si>
    <t>Peptide Chemistry</t>
  </si>
  <si>
    <t>William, William</t>
  </si>
  <si>
    <t>Landry, Linda</t>
  </si>
  <si>
    <t>Fleming, Irv</t>
  </si>
  <si>
    <t>Hicks, Monica</t>
  </si>
  <si>
    <t>Mathews, Marcia</t>
  </si>
  <si>
    <t>Owens, Dwight</t>
  </si>
  <si>
    <t>Fischer, David</t>
  </si>
  <si>
    <t>Benson, Troy</t>
  </si>
  <si>
    <t>McKee, Michelle</t>
  </si>
  <si>
    <t>Jackson, Eric</t>
  </si>
  <si>
    <t>Winters, Shaun</t>
  </si>
  <si>
    <t>Pruitt, Randy</t>
  </si>
  <si>
    <t>Griffith, Michelle</t>
  </si>
  <si>
    <t>Roberts, Jackie</t>
  </si>
  <si>
    <t>McKenzie, Michelle</t>
  </si>
  <si>
    <t>Guerra, Karen</t>
  </si>
  <si>
    <t>Martinez, Kathleen</t>
  </si>
  <si>
    <t>Logan, Karen</t>
  </si>
  <si>
    <t>Oliver, Francisco</t>
  </si>
  <si>
    <t>Howard, Lisa</t>
  </si>
  <si>
    <t>Tyler, Javier</t>
  </si>
  <si>
    <t>Glass, John</t>
  </si>
  <si>
    <t>Johnston, Daniel</t>
  </si>
  <si>
    <t>Hess, Brian</t>
  </si>
  <si>
    <t>Foley, Peter</t>
  </si>
  <si>
    <t>Trevino, Gary</t>
  </si>
  <si>
    <t>Brooks, Richard</t>
  </si>
  <si>
    <t>Burns, Fiona</t>
  </si>
  <si>
    <t>Mendez, Max</t>
  </si>
  <si>
    <t>Sexton, John</t>
  </si>
  <si>
    <t>Lowery, Charles</t>
  </si>
  <si>
    <t>Barber, Robbie</t>
  </si>
  <si>
    <t>Mann, Lowell</t>
  </si>
  <si>
    <t>Baker, Barney</t>
  </si>
  <si>
    <t>Warner, Stephen</t>
  </si>
  <si>
    <t>Santiago, Michael</t>
  </si>
  <si>
    <t>Byrd, Asa</t>
  </si>
  <si>
    <t>Frazier, Chris</t>
  </si>
  <si>
    <t>Day, David</t>
  </si>
  <si>
    <t>Henson, Debra</t>
  </si>
  <si>
    <t>Schwartz, Joseph</t>
  </si>
  <si>
    <t>Mack, Barry</t>
  </si>
  <si>
    <t>McLean, Richard</t>
  </si>
  <si>
    <t>Fletcher, Brian</t>
  </si>
  <si>
    <t>Ford, Matt</t>
  </si>
  <si>
    <t>Oneal, William</t>
  </si>
  <si>
    <t>Horton, Cleatis</t>
  </si>
  <si>
    <t>Castillo, Sheri</t>
  </si>
  <si>
    <t>Blackwell, Brandon</t>
  </si>
  <si>
    <t>Moses, Mark</t>
  </si>
  <si>
    <t>Nichols, Nathaniel</t>
  </si>
  <si>
    <t>Chandler, Diane</t>
  </si>
  <si>
    <t>Cole, Elbert</t>
  </si>
  <si>
    <t>Kelly, Icelita</t>
  </si>
  <si>
    <t>Huff, Erik</t>
  </si>
  <si>
    <t>French, Robert</t>
  </si>
  <si>
    <t>Bates, Verna</t>
  </si>
  <si>
    <t>Webb, Jim</t>
  </si>
  <si>
    <t>Hammond, Robert</t>
  </si>
  <si>
    <t>Lawrence, Ronald</t>
  </si>
  <si>
    <t>Miles, Kenneth</t>
  </si>
  <si>
    <t>Vargas, Bryant</t>
  </si>
  <si>
    <t>Gomez, Ed</t>
  </si>
  <si>
    <t>Roberson, Eileen</t>
  </si>
  <si>
    <t>Norris, Tamara</t>
  </si>
  <si>
    <t>Hampton, Catherine</t>
  </si>
  <si>
    <t>McIntosh, Jeremy</t>
  </si>
  <si>
    <t>Jordan, Mark</t>
  </si>
  <si>
    <t>Atkins, Kevin</t>
  </si>
  <si>
    <t>Matthews, Diane</t>
  </si>
  <si>
    <t>Parsons, Phillip</t>
  </si>
  <si>
    <t>Waters, Alfred</t>
  </si>
  <si>
    <t>Manufacturing Admin</t>
  </si>
  <si>
    <t>Diaz, David</t>
  </si>
  <si>
    <t>Torres, Bruce</t>
  </si>
  <si>
    <t>Oconnor, Kent</t>
  </si>
  <si>
    <t>Whitehead, Carolyn</t>
  </si>
  <si>
    <t>Herring, Joanna</t>
  </si>
  <si>
    <t>Weaver, Eric</t>
  </si>
  <si>
    <t>Holt, Robert</t>
  </si>
  <si>
    <t>Manufacturing</t>
  </si>
  <si>
    <t>Snyder, Duane</t>
  </si>
  <si>
    <t>Schultz, Norman</t>
  </si>
  <si>
    <t>Bowers, Tammy</t>
  </si>
  <si>
    <t>Hancock, Allen</t>
  </si>
  <si>
    <t>Williamson, Sumed</t>
  </si>
  <si>
    <t>Bridges, Jeff</t>
  </si>
  <si>
    <t>Pugh, Lawrence</t>
  </si>
  <si>
    <t>Miranda, Elena</t>
  </si>
  <si>
    <t>Curtis, Patrick</t>
  </si>
  <si>
    <t>Rowe, Ken</t>
  </si>
  <si>
    <t>Hunter, Lisa</t>
  </si>
  <si>
    <t>Maldonado, Robert</t>
  </si>
  <si>
    <t>Booker, Judith</t>
  </si>
  <si>
    <t>DR</t>
  </si>
  <si>
    <t>Chavez, Thomas</t>
  </si>
  <si>
    <t>Munoz, Michael</t>
  </si>
  <si>
    <t>McLaughlin, Edward</t>
  </si>
  <si>
    <t>Shaw, Pat</t>
  </si>
  <si>
    <t>Brock, Ensley</t>
  </si>
  <si>
    <t>Fields, Cathy</t>
  </si>
  <si>
    <t>Mosley, Michael</t>
  </si>
  <si>
    <t>Short, Timothy</t>
  </si>
  <si>
    <t>Frost, Adam</t>
  </si>
  <si>
    <t>Valdez, Ann</t>
  </si>
  <si>
    <t>Perez, Kim</t>
  </si>
  <si>
    <t>Dyer, Carrie</t>
  </si>
  <si>
    <t>Larsen, Lara</t>
  </si>
  <si>
    <t>Miller, Jessica</t>
  </si>
  <si>
    <t>Haynes, Ernest</t>
  </si>
  <si>
    <t>Hensley, William</t>
  </si>
  <si>
    <t>Schroeder, Ben</t>
  </si>
  <si>
    <t>Mendoza, Bobby</t>
  </si>
  <si>
    <t>Wright, Brad</t>
  </si>
  <si>
    <t>Higgins, Angela</t>
  </si>
  <si>
    <t>Dudley, James</t>
  </si>
  <si>
    <t>Fuller, Brenda</t>
  </si>
  <si>
    <t>Garza, Anthony</t>
  </si>
  <si>
    <t>Bennett, Chris</t>
  </si>
  <si>
    <t>Rodriguez, Scott</t>
  </si>
  <si>
    <t>Harris, Brian</t>
  </si>
  <si>
    <t>Booth, Raquel</t>
  </si>
  <si>
    <t>Middleton, Jen</t>
  </si>
  <si>
    <t>Finley, James</t>
  </si>
  <si>
    <t>Wolf, Debbie</t>
  </si>
  <si>
    <t>Chambers, Richard</t>
  </si>
  <si>
    <t>Harding, Erin</t>
  </si>
  <si>
    <t>Farmer, Suzanne</t>
  </si>
  <si>
    <t>Nunez, Benning</t>
  </si>
  <si>
    <t>Morton, Brian</t>
  </si>
  <si>
    <t>Walls, Brian</t>
  </si>
  <si>
    <t>Christian, Melissa</t>
  </si>
  <si>
    <t>Harvey, Michael</t>
  </si>
  <si>
    <t>Nicholson, Lee</t>
  </si>
  <si>
    <t>Ayala, Polly</t>
  </si>
  <si>
    <t>Summers, Harold</t>
  </si>
  <si>
    <t>Guzman, Don</t>
  </si>
  <si>
    <t>Reed, Larry</t>
  </si>
  <si>
    <t>Sanders, Troy</t>
  </si>
  <si>
    <t>Ware, David</t>
  </si>
  <si>
    <t>Vincent, Guy</t>
  </si>
  <si>
    <t>Armstrong, David</t>
  </si>
  <si>
    <t>Clayton, Gregory</t>
  </si>
  <si>
    <t>Meyers, David</t>
  </si>
  <si>
    <t>Jacobs, Florianne</t>
  </si>
  <si>
    <t>Barnett, Brenda</t>
  </si>
  <si>
    <t>Carter, Allan</t>
  </si>
  <si>
    <t>McDowell, Scott</t>
  </si>
  <si>
    <t>Blevins, Carey</t>
  </si>
  <si>
    <t>Hansen, Andrew</t>
  </si>
  <si>
    <t>Holland, Donald</t>
  </si>
  <si>
    <t>Simon, Sheila</t>
  </si>
  <si>
    <t>Leon, Emily</t>
  </si>
  <si>
    <t>Joseph, Christopher</t>
  </si>
  <si>
    <t>Davidson, Jaime</t>
  </si>
  <si>
    <t>Bryan, Thomas</t>
  </si>
  <si>
    <t>Singleton, David</t>
  </si>
  <si>
    <t>Yates, Doug</t>
  </si>
  <si>
    <t>Patterson, Robert</t>
  </si>
  <si>
    <t>Hatfield, Carl</t>
  </si>
  <si>
    <t>Reynolds, Barbara</t>
  </si>
  <si>
    <t>Leach, Jingwen</t>
  </si>
  <si>
    <t>Bartlett, Julia</t>
  </si>
  <si>
    <t>Ramirez, Keith</t>
  </si>
  <si>
    <t>Graves, Michael</t>
  </si>
  <si>
    <t>Foster, Blane</t>
  </si>
  <si>
    <t>Vazquez, Kenneth</t>
  </si>
  <si>
    <t>Skinner, Jason</t>
  </si>
  <si>
    <t>Eaton, Cris</t>
  </si>
  <si>
    <t>Bullock, Greg</t>
  </si>
  <si>
    <t>Robinson, John</t>
  </si>
  <si>
    <t>Campbell, Michael</t>
  </si>
  <si>
    <t>Hoover, Evangeline</t>
  </si>
  <si>
    <t>Mills, Melissa</t>
  </si>
  <si>
    <t>Sheppard, Curtis</t>
  </si>
  <si>
    <t>Walton, Benjamin</t>
  </si>
  <si>
    <t>Gutierrez, Regina</t>
  </si>
  <si>
    <t>Savage, John</t>
  </si>
  <si>
    <t>Griffin, Debbi</t>
  </si>
  <si>
    <t>Rios, Fredrick</t>
  </si>
  <si>
    <t>Koch, Danielle</t>
  </si>
  <si>
    <t>Doyle, Leslie</t>
  </si>
  <si>
    <t>Bauer, Chris</t>
  </si>
  <si>
    <t>Charles, Jeffrey</t>
  </si>
  <si>
    <t>McGuire, Rebecca</t>
  </si>
  <si>
    <t>Baldwin, Ray</t>
  </si>
  <si>
    <t>Barton, Barry</t>
  </si>
  <si>
    <t>Wilkins, Jesse</t>
  </si>
  <si>
    <t>Fisher, Maria</t>
  </si>
  <si>
    <t>McCarthy, Ryan</t>
  </si>
  <si>
    <t>Rogers, Colleen</t>
  </si>
  <si>
    <t>Dixon, Richard</t>
  </si>
  <si>
    <t>Thornton, Charles</t>
  </si>
  <si>
    <t>Carrillo, Robert</t>
  </si>
  <si>
    <t>Massey, Mark</t>
  </si>
  <si>
    <t>Bradford, Raymond</t>
  </si>
  <si>
    <t>Acosta, Robert</t>
  </si>
  <si>
    <t>Hines, Herb</t>
  </si>
  <si>
    <t>Cochran, Andrea</t>
  </si>
  <si>
    <t>Robbins, Suzanne</t>
  </si>
  <si>
    <t>Henry, Craig</t>
  </si>
  <si>
    <t>Woodard, Charles</t>
  </si>
  <si>
    <t>Owen, Robert</t>
  </si>
  <si>
    <t>Sullivan, Robert</t>
  </si>
  <si>
    <t>Glenn, Christopher</t>
  </si>
  <si>
    <t>Montoya, Lisa</t>
  </si>
  <si>
    <t>Browning, Kathleen</t>
  </si>
  <si>
    <t>Marshall, Anita</t>
  </si>
  <si>
    <t>Schneider, Gay</t>
  </si>
  <si>
    <t>Nash, Mark</t>
  </si>
  <si>
    <t>Morris, Richelle</t>
  </si>
  <si>
    <t>Wilkinson, Gregory</t>
  </si>
  <si>
    <t>Webster, David</t>
  </si>
  <si>
    <t>Marquez, Thomas</t>
  </si>
  <si>
    <t>Pena, Erik</t>
  </si>
  <si>
    <t>Clay, William</t>
  </si>
  <si>
    <t>Porter, Rachel</t>
  </si>
  <si>
    <t>Pace, Joseph</t>
  </si>
  <si>
    <t>Franklin, Alicia</t>
  </si>
  <si>
    <t>Garner, Terry</t>
  </si>
  <si>
    <t>Sparks, Terri</t>
  </si>
  <si>
    <t>Kirby, Michael</t>
  </si>
  <si>
    <t>Pacheco, Therese</t>
  </si>
  <si>
    <t>Myers, Marc</t>
  </si>
  <si>
    <t>Hunt, Norman</t>
  </si>
  <si>
    <t>Randall, Yvonne</t>
  </si>
  <si>
    <t>Goodman, Kuyler</t>
  </si>
  <si>
    <t>Dorsey, Matthew</t>
  </si>
  <si>
    <t>Estes, Mary</t>
  </si>
  <si>
    <t>Caldwell, Pete</t>
  </si>
  <si>
    <t>Monroe, Justin</t>
  </si>
  <si>
    <t>Marks, LaReina</t>
  </si>
  <si>
    <t>Rose, Mark</t>
  </si>
  <si>
    <t>Major Mfg Projects</t>
  </si>
  <si>
    <t>Long, Gary</t>
  </si>
  <si>
    <t>Elliott, Anthony</t>
  </si>
  <si>
    <t>Vaughn, Harlon</t>
  </si>
  <si>
    <t>Alvarez, Steven</t>
  </si>
  <si>
    <t>Daniel, Robert</t>
  </si>
  <si>
    <t>Stephens, Bonnie</t>
  </si>
  <si>
    <t>Coleman, Roque</t>
  </si>
  <si>
    <t>House, Paul</t>
  </si>
  <si>
    <t>Carson, Anthony</t>
  </si>
  <si>
    <t>Bailey, Victor</t>
  </si>
  <si>
    <t>Manning, John</t>
  </si>
  <si>
    <t>Dickerson, Lincoln</t>
  </si>
  <si>
    <t>Parks, Christopher</t>
  </si>
  <si>
    <t>Sellers, William</t>
  </si>
  <si>
    <t>Weber, Larry</t>
  </si>
  <si>
    <t>Cross, Marc</t>
  </si>
  <si>
    <t>Vance, Cheryl</t>
  </si>
  <si>
    <t>Combs, Rick</t>
  </si>
  <si>
    <t>Lynch, Scott</t>
  </si>
  <si>
    <t>Chapman, Jessica</t>
  </si>
  <si>
    <t>Leblanc, Jenny</t>
  </si>
  <si>
    <t>Lyons, Brian</t>
  </si>
  <si>
    <t>Hubbard, Sandra</t>
  </si>
  <si>
    <t>Flores, Angela</t>
  </si>
  <si>
    <t>Chase, Troy</t>
  </si>
  <si>
    <t>Richard, Karen</t>
  </si>
  <si>
    <t>Meyer, Charles</t>
  </si>
  <si>
    <t>Heath, Deborah</t>
  </si>
  <si>
    <t>Cummings, Jose</t>
  </si>
  <si>
    <t>Ball, Kirk</t>
  </si>
  <si>
    <t>Moore, Robert</t>
  </si>
  <si>
    <t>Stewart, Elizabeth</t>
  </si>
  <si>
    <t>Rivers, Douglas</t>
  </si>
  <si>
    <t>Noble, Michael</t>
  </si>
  <si>
    <t>Obrien, Madelyn</t>
  </si>
  <si>
    <t>Farrell, Laura</t>
  </si>
  <si>
    <t>Houston, Mark</t>
  </si>
  <si>
    <t>McCormick, Hsi</t>
  </si>
  <si>
    <t>Prince, Robert</t>
  </si>
  <si>
    <t>Vega, Alexandra</t>
  </si>
  <si>
    <t>Preston, Chris</t>
  </si>
  <si>
    <t>Bell, David</t>
  </si>
  <si>
    <t>Soto, Christopher</t>
  </si>
  <si>
    <t>Hutchinson, Robin</t>
  </si>
  <si>
    <t>Arnold, Cole</t>
  </si>
  <si>
    <t>Pitts, Dana</t>
  </si>
  <si>
    <t>International Clinical Safety</t>
  </si>
  <si>
    <t>Brady, Traci</t>
  </si>
  <si>
    <t>Durham, Troy</t>
  </si>
  <si>
    <t>Wiggins, Frank</t>
  </si>
  <si>
    <t>Berry, Jacklyn</t>
  </si>
  <si>
    <t>Brewer, Khurrum</t>
  </si>
  <si>
    <t>Executive Education</t>
  </si>
  <si>
    <t>Stokes, Jonathan</t>
  </si>
  <si>
    <t>Lawson, Erin</t>
  </si>
  <si>
    <t>Gardner, Anthony</t>
  </si>
  <si>
    <t>Dawson, Jonathan</t>
  </si>
  <si>
    <t>Jenkins, Scott</t>
  </si>
  <si>
    <t>Patel, Donald</t>
  </si>
  <si>
    <t>Kemp, Holly</t>
  </si>
  <si>
    <t>Juarez, Neill</t>
  </si>
  <si>
    <t>Collier, Dean</t>
  </si>
  <si>
    <t>Rodgers, Daniel</t>
  </si>
  <si>
    <t>Douglas, Kenneth</t>
  </si>
  <si>
    <t>Burgess, Cherie</t>
  </si>
  <si>
    <t>Kennedy, Kimberly</t>
  </si>
  <si>
    <t>Harper, Cynthia</t>
  </si>
  <si>
    <t>Powell, Juli</t>
  </si>
  <si>
    <t>Kirk, Chris</t>
  </si>
  <si>
    <t>Bowen, Kes</t>
  </si>
  <si>
    <t>Navarro, Marc</t>
  </si>
  <si>
    <t>Briggs, Bryan</t>
  </si>
  <si>
    <t>Environmental Health/Safety</t>
  </si>
  <si>
    <t>Wilcox, Robert</t>
  </si>
  <si>
    <t>York, Steven</t>
  </si>
  <si>
    <t>Herrera, Shawn</t>
  </si>
  <si>
    <t>Pearson, Cassy</t>
  </si>
  <si>
    <t>Velez, Letitia</t>
  </si>
  <si>
    <t>Montgomery, Chris</t>
  </si>
  <si>
    <t>Jones, John</t>
  </si>
  <si>
    <t>Decker, Amy</t>
  </si>
  <si>
    <t>Barr, Jennifer</t>
  </si>
  <si>
    <t>Engineering/Operations</t>
  </si>
  <si>
    <t>Beard, Sandi</t>
  </si>
  <si>
    <t>Ryan, Ryan</t>
  </si>
  <si>
    <t>Shields, Robert</t>
  </si>
  <si>
    <t>Malone, Daniel</t>
  </si>
  <si>
    <t>Garrison, Chris</t>
  </si>
  <si>
    <t>Jennings, Gary</t>
  </si>
  <si>
    <t>Moss, Chan</t>
  </si>
  <si>
    <t>Hale, Deon</t>
  </si>
  <si>
    <t>Engineering/Maintenance</t>
  </si>
  <si>
    <t>Gordon, Diane</t>
  </si>
  <si>
    <t>Carr, Susan</t>
  </si>
  <si>
    <t>Deleon, Jaquelyn</t>
  </si>
  <si>
    <t>Floyd, Eric</t>
  </si>
  <si>
    <t>Solis, Daniel</t>
  </si>
  <si>
    <t>Cannon, Jenny</t>
  </si>
  <si>
    <t>Becker, Gretchen</t>
  </si>
  <si>
    <t>McClain, Steven</t>
  </si>
  <si>
    <t>Rojas, Charles</t>
  </si>
  <si>
    <t>Watson, Christian</t>
  </si>
  <si>
    <t>Cohen, Bruce</t>
  </si>
  <si>
    <t>Burke, Michael</t>
  </si>
  <si>
    <t>Park, Timothy</t>
  </si>
  <si>
    <t>Everett, Dan</t>
  </si>
  <si>
    <t>Zimmerman, Julian</t>
  </si>
  <si>
    <t>Harmon, Paul</t>
  </si>
  <si>
    <t>Todd, Steven</t>
  </si>
  <si>
    <t>Hart, Richard</t>
  </si>
  <si>
    <t>Whitaker, Jessica</t>
  </si>
  <si>
    <t>Chang, Gabriel</t>
  </si>
  <si>
    <t>Horn, George</t>
  </si>
  <si>
    <t>Barrett, John</t>
  </si>
  <si>
    <t>Hodge, Craig</t>
  </si>
  <si>
    <t>Cain, Lon</t>
  </si>
  <si>
    <t>McDonald, Debra</t>
  </si>
  <si>
    <t>Hall, Jenny</t>
  </si>
  <si>
    <t>Jensen, Kristina</t>
  </si>
  <si>
    <t>Hopkins, Lisa</t>
  </si>
  <si>
    <t>Ferguson, John</t>
  </si>
  <si>
    <t>Burton, Cam</t>
  </si>
  <si>
    <t>Knox, Lori</t>
  </si>
  <si>
    <t>Black, Cliff</t>
  </si>
  <si>
    <t>Avila, Jody</t>
  </si>
  <si>
    <t>Atkinson, Danielle</t>
  </si>
  <si>
    <t>Sandoval, James</t>
  </si>
  <si>
    <t>Smith, Koleen</t>
  </si>
  <si>
    <t>Wall, John</t>
  </si>
  <si>
    <t>Moran, Carol</t>
  </si>
  <si>
    <t>Nguyen, Dennis</t>
  </si>
  <si>
    <t>McCullough, Scott</t>
  </si>
  <si>
    <t>Paul, Michael</t>
  </si>
  <si>
    <t>Johnson, Mary Jo</t>
  </si>
  <si>
    <t>Gilbert, Shannon</t>
  </si>
  <si>
    <t>Branch, Brady</t>
  </si>
  <si>
    <t>Cook, Mark</t>
  </si>
  <si>
    <t>Pierce, Karen</t>
  </si>
  <si>
    <t>Bryant, Douglas</t>
  </si>
  <si>
    <t>Baxter, Teresa</t>
  </si>
  <si>
    <t>Wood, Larry</t>
  </si>
  <si>
    <t>Orr, Jennifer</t>
  </si>
  <si>
    <t>Collins, Michael</t>
  </si>
  <si>
    <t>Newman, Aria</t>
  </si>
  <si>
    <t>Frank, William</t>
  </si>
  <si>
    <t>Clark, William</t>
  </si>
  <si>
    <t>Golden, Christine</t>
  </si>
  <si>
    <t>Villarreal, Stephen</t>
  </si>
  <si>
    <t>Quinn, Cinnamon</t>
  </si>
  <si>
    <t>Casey, Ronald</t>
  </si>
  <si>
    <t>Freeman, Dennis</t>
  </si>
  <si>
    <t>Compliance</t>
  </si>
  <si>
    <t>Walter, Michael</t>
  </si>
  <si>
    <t>West, Jeffrey</t>
  </si>
  <si>
    <t>Salinas, Jon</t>
  </si>
  <si>
    <t>Stafford, Rhonda</t>
  </si>
  <si>
    <t>Audit Services</t>
  </si>
  <si>
    <t>Keith, Thomas</t>
  </si>
  <si>
    <t>Hanson, Dennis</t>
  </si>
  <si>
    <t>Adkins, Michael</t>
  </si>
  <si>
    <t>Norton, Bruce</t>
  </si>
  <si>
    <t>Vasquez, Michael</t>
  </si>
  <si>
    <t>Mullins, Angela</t>
  </si>
  <si>
    <t>Gray, Mark</t>
  </si>
  <si>
    <t>Hill, Robin</t>
  </si>
  <si>
    <t>Payne, Vicky</t>
  </si>
  <si>
    <t>McCall, Keith</t>
  </si>
  <si>
    <t>Admin Training</t>
  </si>
  <si>
    <t>Clarke, Dennis</t>
  </si>
  <si>
    <t>Wong, Dennis</t>
  </si>
  <si>
    <t>Andrews, Diane</t>
  </si>
  <si>
    <t>Kent, Angus</t>
  </si>
  <si>
    <t>Bush, Rena</t>
  </si>
  <si>
    <t>Love, Danny</t>
  </si>
  <si>
    <t>Rhodes, Brenda</t>
  </si>
  <si>
    <t>Kramer, Faye</t>
  </si>
  <si>
    <t>Stephenson, Matt</t>
  </si>
  <si>
    <t>Alexander, Charles</t>
  </si>
  <si>
    <t>Salazar, Ruben</t>
  </si>
  <si>
    <t>Bass, Justin</t>
  </si>
  <si>
    <t>Ballard, Martin</t>
  </si>
  <si>
    <t>Anderson, Teason</t>
  </si>
  <si>
    <t>Fowler, John</t>
  </si>
  <si>
    <t>McKinney, Chris</t>
  </si>
  <si>
    <t>Davenport, Troy</t>
  </si>
  <si>
    <t>Garrett, Chris</t>
  </si>
  <si>
    <t>Edwards, Phillip</t>
  </si>
  <si>
    <t>Saunders, Corey</t>
  </si>
  <si>
    <t>Simmons, Robert</t>
  </si>
  <si>
    <t>Barnes, Grant</t>
  </si>
  <si>
    <t>Job Rating</t>
  </si>
  <si>
    <t>Salary</t>
  </si>
  <si>
    <t>Benefits</t>
  </si>
  <si>
    <t>Years</t>
  </si>
  <si>
    <t>Month</t>
  </si>
  <si>
    <t>Hire Date</t>
  </si>
  <si>
    <t>Status</t>
  </si>
  <si>
    <t>Employee Name</t>
  </si>
  <si>
    <t>252834D7</t>
  </si>
  <si>
    <t>252437D4</t>
  </si>
  <si>
    <t>919179D1</t>
  </si>
  <si>
    <t>919478D5</t>
  </si>
  <si>
    <t>252151D1</t>
  </si>
  <si>
    <t>919385D3</t>
  </si>
  <si>
    <t>919481D5</t>
  </si>
  <si>
    <t>919336D3</t>
  </si>
  <si>
    <t>919662D3</t>
  </si>
  <si>
    <t>252459D4</t>
  </si>
  <si>
    <t>919488D8</t>
  </si>
  <si>
    <t>252287D4</t>
  </si>
  <si>
    <t>252539D4</t>
  </si>
  <si>
    <t>919606D9</t>
  </si>
  <si>
    <t>252247D1</t>
  </si>
  <si>
    <t>919566D2</t>
  </si>
  <si>
    <t>252601D8</t>
  </si>
  <si>
    <t>919509D9</t>
  </si>
  <si>
    <t>919528D9</t>
  </si>
  <si>
    <t>919251D3</t>
  </si>
  <si>
    <t>252423D3</t>
  </si>
  <si>
    <t>919290D2</t>
  </si>
  <si>
    <t>919638D9</t>
  </si>
  <si>
    <t>252855D2</t>
  </si>
  <si>
    <t>252273D6</t>
  </si>
  <si>
    <t>919678D5</t>
  </si>
  <si>
    <t>919700D8</t>
  </si>
  <si>
    <t>919298D4</t>
  </si>
  <si>
    <t>919244D1</t>
  </si>
  <si>
    <t>919890D9</t>
  </si>
  <si>
    <t>919286D1</t>
  </si>
  <si>
    <t>919691D8</t>
  </si>
  <si>
    <t>919499D6</t>
  </si>
  <si>
    <t>919381D4</t>
  </si>
  <si>
    <t>919650D4</t>
  </si>
  <si>
    <t>252164D3</t>
  </si>
  <si>
    <t>252531D2</t>
  </si>
  <si>
    <t>919231D9</t>
  </si>
  <si>
    <t>252128D8</t>
  </si>
  <si>
    <t>252321D2</t>
  </si>
  <si>
    <t>252143D2</t>
  </si>
  <si>
    <t>252107D1</t>
  </si>
  <si>
    <t>252610D7</t>
  </si>
  <si>
    <t>252148D6</t>
  </si>
  <si>
    <t>252810D9</t>
  </si>
  <si>
    <t>919818D2</t>
  </si>
  <si>
    <t>919792D3</t>
  </si>
  <si>
    <t>919616D5</t>
  </si>
  <si>
    <t>252749D2</t>
  </si>
  <si>
    <t>252682D4</t>
  </si>
  <si>
    <t>252464D6</t>
  </si>
  <si>
    <t>252209D6</t>
  </si>
  <si>
    <t>252809D2</t>
  </si>
  <si>
    <t>252835D3</t>
  </si>
  <si>
    <t>252265D5</t>
  </si>
  <si>
    <t>252565D4</t>
  </si>
  <si>
    <t>919825D4</t>
  </si>
  <si>
    <t>252491D6</t>
  </si>
  <si>
    <t>919295D1</t>
  </si>
  <si>
    <t>919507D6</t>
  </si>
  <si>
    <t>919146D3</t>
  </si>
  <si>
    <t>919852D8</t>
  </si>
  <si>
    <t>919170D4</t>
  </si>
  <si>
    <t>252607D6</t>
  </si>
  <si>
    <t>252602D5</t>
  </si>
  <si>
    <t>919688D6</t>
  </si>
  <si>
    <t>252776D5</t>
  </si>
  <si>
    <t>919139D9</t>
  </si>
  <si>
    <t>252497D3</t>
  </si>
  <si>
    <t>919521D8</t>
  </si>
  <si>
    <t>919456D6</t>
  </si>
  <si>
    <t>919224D2</t>
  </si>
  <si>
    <t>252630D4</t>
  </si>
  <si>
    <t>252416D1</t>
  </si>
  <si>
    <t>919173D8</t>
  </si>
  <si>
    <t>919130D5</t>
  </si>
  <si>
    <t>252651D3</t>
  </si>
  <si>
    <t>252528D4</t>
  </si>
  <si>
    <t>919414D4</t>
  </si>
  <si>
    <t>919617D7</t>
  </si>
  <si>
    <t>919857D3</t>
  </si>
  <si>
    <t>252225D6</t>
  </si>
  <si>
    <t>252585D3</t>
  </si>
  <si>
    <t>252608D8</t>
  </si>
  <si>
    <t>252516D4</t>
  </si>
  <si>
    <t>252734D6</t>
  </si>
  <si>
    <t>252897D3</t>
  </si>
  <si>
    <t>252663D8</t>
  </si>
  <si>
    <t>252854D1</t>
  </si>
  <si>
    <t>919710D9</t>
  </si>
  <si>
    <t>252591D7</t>
  </si>
  <si>
    <t>252840D7</t>
  </si>
  <si>
    <t>919398D2</t>
  </si>
  <si>
    <t>919119D5</t>
  </si>
  <si>
    <t>252693D9</t>
  </si>
  <si>
    <t>919600D8</t>
  </si>
  <si>
    <t>252515D6</t>
  </si>
  <si>
    <t>919404D9</t>
  </si>
  <si>
    <t>252639D5</t>
  </si>
  <si>
    <t>252306D5</t>
  </si>
  <si>
    <t>252642D9</t>
  </si>
  <si>
    <t>252218D4</t>
  </si>
  <si>
    <t>919310D9</t>
  </si>
  <si>
    <t>919366D6</t>
  </si>
  <si>
    <t>252759D7</t>
  </si>
  <si>
    <t>919631D5</t>
  </si>
  <si>
    <t>919892D8</t>
  </si>
  <si>
    <t>252201D9</t>
  </si>
  <si>
    <t>919587D8</t>
  </si>
  <si>
    <t>252603D9</t>
  </si>
  <si>
    <t>252611D1</t>
  </si>
  <si>
    <t>919475D5</t>
  </si>
  <si>
    <t>919340D5</t>
  </si>
  <si>
    <t>252826D2</t>
  </si>
  <si>
    <t>252648D4</t>
  </si>
  <si>
    <t>252477D1</t>
  </si>
  <si>
    <t>919839D6</t>
  </si>
  <si>
    <t>252622D6</t>
  </si>
  <si>
    <t>919824D7</t>
  </si>
  <si>
    <t>252482D4</t>
  </si>
  <si>
    <t>919109D8</t>
  </si>
  <si>
    <t>252434D9</t>
  </si>
  <si>
    <t>919215D1</t>
  </si>
  <si>
    <t>919896D5</t>
  </si>
  <si>
    <t>252292D1</t>
  </si>
  <si>
    <t>252281D3</t>
  </si>
  <si>
    <t>252640D3</t>
  </si>
  <si>
    <t>252245D8</t>
  </si>
  <si>
    <t>252144D9</t>
  </si>
  <si>
    <t>252663D3</t>
  </si>
  <si>
    <t>919481D2</t>
  </si>
  <si>
    <t>252185D4</t>
  </si>
  <si>
    <t>919273D9</t>
  </si>
  <si>
    <t>919537D5</t>
  </si>
  <si>
    <t>252268D1</t>
  </si>
  <si>
    <t>919313D3</t>
  </si>
  <si>
    <t>919547D6</t>
  </si>
  <si>
    <t>919280D3</t>
  </si>
  <si>
    <t>252866D7</t>
  </si>
  <si>
    <t>919585D1</t>
  </si>
  <si>
    <t>252424D1</t>
  </si>
  <si>
    <t>919422D4</t>
  </si>
  <si>
    <t>919375D3</t>
  </si>
  <si>
    <t>252383D7</t>
  </si>
  <si>
    <t>919204D3</t>
  </si>
  <si>
    <t>252875D9</t>
  </si>
  <si>
    <t>919693D5</t>
  </si>
  <si>
    <t>252714D5</t>
  </si>
  <si>
    <t>252535D7</t>
  </si>
  <si>
    <t>919842D1</t>
  </si>
  <si>
    <t>252462D2</t>
  </si>
  <si>
    <t>252821D6</t>
  </si>
  <si>
    <t>919881D1</t>
  </si>
  <si>
    <t>919782D9</t>
  </si>
  <si>
    <t>252645D9</t>
  </si>
  <si>
    <t>919496D8</t>
  </si>
  <si>
    <t>919220D7</t>
  </si>
  <si>
    <t>252442D5</t>
  </si>
  <si>
    <t>252481D2</t>
  </si>
  <si>
    <t>919571D1</t>
  </si>
  <si>
    <t>919606D4</t>
  </si>
  <si>
    <t>252354D2</t>
  </si>
  <si>
    <t>919816D4</t>
  </si>
  <si>
    <t>252782D2</t>
  </si>
  <si>
    <t>252832D2</t>
  </si>
  <si>
    <t>919343D9</t>
  </si>
  <si>
    <t>919697D2</t>
  </si>
  <si>
    <t>252648D2</t>
  </si>
  <si>
    <t>252445D9</t>
  </si>
  <si>
    <t>252692D1</t>
  </si>
  <si>
    <t>919409D4</t>
  </si>
  <si>
    <t>919121D8</t>
  </si>
  <si>
    <t>252282D5</t>
  </si>
  <si>
    <t>252104D7</t>
  </si>
  <si>
    <t>919352D5</t>
  </si>
  <si>
    <t>919783D2</t>
  </si>
  <si>
    <t>252552D8</t>
  </si>
  <si>
    <t>919328D3</t>
  </si>
  <si>
    <t>919500D7</t>
  </si>
  <si>
    <t>252252D3</t>
  </si>
  <si>
    <t>252213D1</t>
  </si>
  <si>
    <t>919346D3</t>
  </si>
  <si>
    <t>252852D7</t>
  </si>
  <si>
    <t>919605D3</t>
  </si>
  <si>
    <t>919886D5</t>
  </si>
  <si>
    <t>252188D5</t>
  </si>
  <si>
    <t>252850D6</t>
  </si>
  <si>
    <t>919634D9</t>
  </si>
  <si>
    <t>252356D7</t>
  </si>
  <si>
    <t>252882D8</t>
  </si>
  <si>
    <t>919498D2</t>
  </si>
  <si>
    <t>919703D1</t>
  </si>
  <si>
    <t>919514D2</t>
  </si>
  <si>
    <t>252133D4</t>
  </si>
  <si>
    <t>252158D2</t>
  </si>
  <si>
    <t>919767D6</t>
  </si>
  <si>
    <t>919501D1</t>
  </si>
  <si>
    <t>919194D3</t>
  </si>
  <si>
    <t>252701D6</t>
  </si>
  <si>
    <t>919140D1</t>
  </si>
  <si>
    <t>252645D6</t>
  </si>
  <si>
    <t>252761D1</t>
  </si>
  <si>
    <t>919672D5</t>
  </si>
  <si>
    <t>919217D7</t>
  </si>
  <si>
    <t>919327D2</t>
  </si>
  <si>
    <t>919591D3</t>
  </si>
  <si>
    <t>919252D2</t>
  </si>
  <si>
    <t>919485D1</t>
  </si>
  <si>
    <t>252235D7</t>
  </si>
  <si>
    <t>252701D4</t>
  </si>
  <si>
    <t>919846D7</t>
  </si>
  <si>
    <t>252601D3</t>
  </si>
  <si>
    <t>919154D6</t>
  </si>
  <si>
    <t>252307D3</t>
  </si>
  <si>
    <t>252431D4</t>
  </si>
  <si>
    <t>252516D7</t>
  </si>
  <si>
    <t>252362D6</t>
  </si>
  <si>
    <t>919137D5</t>
  </si>
  <si>
    <t>919217D1</t>
  </si>
  <si>
    <t>919266D4</t>
  </si>
  <si>
    <t>252338D9</t>
  </si>
  <si>
    <t>252221D5</t>
  </si>
  <si>
    <t>919893D9</t>
  </si>
  <si>
    <t>252269D9</t>
  </si>
  <si>
    <t>919234D6</t>
  </si>
  <si>
    <t>919412D3</t>
  </si>
  <si>
    <t>919631D7</t>
  </si>
  <si>
    <t>252364D6</t>
  </si>
  <si>
    <t>252813D1</t>
  </si>
  <si>
    <t>252117D8</t>
  </si>
  <si>
    <t>919236D9</t>
  </si>
  <si>
    <t>919146D2</t>
  </si>
  <si>
    <t>919157D1</t>
  </si>
  <si>
    <t>252415D4</t>
  </si>
  <si>
    <t>919861D1</t>
  </si>
  <si>
    <t>919619D2</t>
  </si>
  <si>
    <t>252226D6</t>
  </si>
  <si>
    <t>252853D6</t>
  </si>
  <si>
    <t>919521D6</t>
  </si>
  <si>
    <t>252119D3</t>
  </si>
  <si>
    <t>919188D3</t>
  </si>
  <si>
    <t>252104D2</t>
  </si>
  <si>
    <t>919199D1</t>
  </si>
  <si>
    <t>919551D7</t>
  </si>
  <si>
    <t>252123D1</t>
  </si>
  <si>
    <t>919367D6</t>
  </si>
  <si>
    <t>919728D3</t>
  </si>
  <si>
    <t>252404D2</t>
  </si>
  <si>
    <t>252278D9</t>
  </si>
  <si>
    <t>252707D3</t>
  </si>
  <si>
    <t>919403D8</t>
  </si>
  <si>
    <t>252263D8</t>
  </si>
  <si>
    <t>252629D9</t>
  </si>
  <si>
    <t>919776D6</t>
  </si>
  <si>
    <t>252649D5</t>
  </si>
  <si>
    <t>252192D7</t>
  </si>
  <si>
    <t>919353D7</t>
  </si>
  <si>
    <t>252210D8</t>
  </si>
  <si>
    <t>252877D7</t>
  </si>
  <si>
    <t>252695D3</t>
  </si>
  <si>
    <t>252202D1</t>
  </si>
  <si>
    <t>252230D7</t>
  </si>
  <si>
    <t>252359D2</t>
  </si>
  <si>
    <t>919515D4</t>
  </si>
  <si>
    <t>252303D3</t>
  </si>
  <si>
    <t>919691D6</t>
  </si>
  <si>
    <t>252600D3</t>
  </si>
  <si>
    <t>252206D9</t>
  </si>
  <si>
    <t>919870D2</t>
  </si>
  <si>
    <t>252830D5</t>
  </si>
  <si>
    <t>919781D9</t>
  </si>
  <si>
    <t>919190D7</t>
  </si>
  <si>
    <t>252523D3</t>
  </si>
  <si>
    <t>919590D2</t>
  </si>
  <si>
    <t>252291D1</t>
  </si>
  <si>
    <t>919725D7</t>
  </si>
  <si>
    <t>919610D9</t>
  </si>
  <si>
    <t>919557D5</t>
  </si>
  <si>
    <t>919539D1</t>
  </si>
  <si>
    <t>252300D2</t>
  </si>
  <si>
    <t>252579D1</t>
  </si>
  <si>
    <t>252636D7</t>
  </si>
  <si>
    <t>252609D4</t>
  </si>
  <si>
    <t>252551D3</t>
  </si>
  <si>
    <t>919684D8</t>
  </si>
  <si>
    <t>919318D3</t>
  </si>
  <si>
    <t>919592D1</t>
  </si>
  <si>
    <t>919561D3</t>
  </si>
  <si>
    <t>919348D3</t>
  </si>
  <si>
    <t>252874D8</t>
  </si>
  <si>
    <t>919812D4</t>
  </si>
  <si>
    <t>252578D1</t>
  </si>
  <si>
    <t>919422D6</t>
  </si>
  <si>
    <t>919259D5</t>
  </si>
  <si>
    <t>919631D4</t>
  </si>
  <si>
    <t>919801D3</t>
  </si>
  <si>
    <t>919616D4</t>
  </si>
  <si>
    <t>252663D1</t>
  </si>
  <si>
    <t>252592D7</t>
  </si>
  <si>
    <t>919493D7</t>
  </si>
  <si>
    <t>252553D1</t>
  </si>
  <si>
    <t>252200D7</t>
  </si>
  <si>
    <t>919406D2</t>
  </si>
  <si>
    <t>919452D6</t>
  </si>
  <si>
    <t>252571D1</t>
  </si>
  <si>
    <t>252739D4</t>
  </si>
  <si>
    <t>252181D5</t>
  </si>
  <si>
    <t>919732D8</t>
  </si>
  <si>
    <t>919521D1</t>
  </si>
  <si>
    <t>919339D5</t>
  </si>
  <si>
    <t>252198D7</t>
  </si>
  <si>
    <t>252542D9</t>
  </si>
  <si>
    <t>919495D2</t>
  </si>
  <si>
    <t>252184D4</t>
  </si>
  <si>
    <t>252862D9</t>
  </si>
  <si>
    <t>252349D5</t>
  </si>
  <si>
    <t>919163D9</t>
  </si>
  <si>
    <t>919365D3</t>
  </si>
  <si>
    <t>919759D2</t>
  </si>
  <si>
    <t>252473D3</t>
  </si>
  <si>
    <t>919608D1</t>
  </si>
  <si>
    <t>919359D2</t>
  </si>
  <si>
    <t>252213D3</t>
  </si>
  <si>
    <t>252848D5</t>
  </si>
  <si>
    <t>919469D3</t>
  </si>
  <si>
    <t>919200D3</t>
  </si>
  <si>
    <t>252246D9</t>
  </si>
  <si>
    <t>919751D8</t>
  </si>
  <si>
    <t>919389D3</t>
  </si>
  <si>
    <t>252267D6</t>
  </si>
  <si>
    <t>919748D9</t>
  </si>
  <si>
    <t>252147D2</t>
  </si>
  <si>
    <t>252313D4</t>
  </si>
  <si>
    <t>919113D5</t>
  </si>
  <si>
    <t>252489D6</t>
  </si>
  <si>
    <t>919295D3</t>
  </si>
  <si>
    <t>919600D6</t>
  </si>
  <si>
    <t>919484D6</t>
  </si>
  <si>
    <t>919741D1</t>
  </si>
  <si>
    <t>252424D4</t>
  </si>
  <si>
    <t>252607D9</t>
  </si>
  <si>
    <t>919207D2</t>
  </si>
  <si>
    <t>919698D4</t>
  </si>
  <si>
    <t>252517D2</t>
  </si>
  <si>
    <t>919311D2</t>
  </si>
  <si>
    <t>252106D4</t>
  </si>
  <si>
    <t>919656D2</t>
  </si>
  <si>
    <t>919218D8</t>
  </si>
  <si>
    <t>252845D2</t>
  </si>
  <si>
    <t>252622D3</t>
  </si>
  <si>
    <t>919446D5</t>
  </si>
  <si>
    <t>919558D3</t>
  </si>
  <si>
    <t>252170D4</t>
  </si>
  <si>
    <t>252508D2</t>
  </si>
  <si>
    <t>252351D9</t>
  </si>
  <si>
    <t>252717D8</t>
  </si>
  <si>
    <t>252142D8</t>
  </si>
  <si>
    <t>252174D1</t>
  </si>
  <si>
    <t>919317D9</t>
  </si>
  <si>
    <t>919660D8</t>
  </si>
  <si>
    <t>919850D5</t>
  </si>
  <si>
    <t>252583D5</t>
  </si>
  <si>
    <t>919278D1</t>
  </si>
  <si>
    <t>252665D4</t>
  </si>
  <si>
    <t>919464D4</t>
  </si>
  <si>
    <t>919472D7</t>
  </si>
  <si>
    <t>919643D1</t>
  </si>
  <si>
    <t>252773D2</t>
  </si>
  <si>
    <t>252688D2</t>
  </si>
  <si>
    <t>252490D5</t>
  </si>
  <si>
    <t>919573D9</t>
  </si>
  <si>
    <t>919377D8</t>
  </si>
  <si>
    <t>919450D4</t>
  </si>
  <si>
    <t>252745D2</t>
  </si>
  <si>
    <t>919408D1</t>
  </si>
  <si>
    <t>252184D6</t>
  </si>
  <si>
    <t>919121D4</t>
  </si>
  <si>
    <t>919175D4</t>
  </si>
  <si>
    <t>252516D3</t>
  </si>
  <si>
    <t>919145D3</t>
  </si>
  <si>
    <t>919509D2</t>
  </si>
  <si>
    <t>252761D6</t>
  </si>
  <si>
    <t>252109D6</t>
  </si>
  <si>
    <t>252307D2</t>
  </si>
  <si>
    <t>919609D7</t>
  </si>
  <si>
    <t>252473D6</t>
  </si>
  <si>
    <t>919464D6</t>
  </si>
  <si>
    <t>252436D7</t>
  </si>
  <si>
    <t>919778D1</t>
  </si>
  <si>
    <t>252671D5</t>
  </si>
  <si>
    <t>252231D2</t>
  </si>
  <si>
    <t>252716D4</t>
  </si>
  <si>
    <t>919487D7</t>
  </si>
  <si>
    <t>919527D2</t>
  </si>
  <si>
    <t>919544D2</t>
  </si>
  <si>
    <t>252197D3</t>
  </si>
  <si>
    <t>919118D2</t>
  </si>
  <si>
    <t>252709D2</t>
  </si>
  <si>
    <t>919428D6</t>
  </si>
  <si>
    <t>919671D8</t>
  </si>
  <si>
    <t>252879D1</t>
  </si>
  <si>
    <t>919791D1</t>
  </si>
  <si>
    <t>919726D9</t>
  </si>
  <si>
    <t>919197D7</t>
  </si>
  <si>
    <t>252162D8</t>
  </si>
  <si>
    <t>252310D8</t>
  </si>
  <si>
    <t>919694D3</t>
  </si>
  <si>
    <t>919862D2</t>
  </si>
  <si>
    <t>919753D2</t>
  </si>
  <si>
    <t>252733D2</t>
  </si>
  <si>
    <t>252467D3</t>
  </si>
  <si>
    <t>252572D1</t>
  </si>
  <si>
    <t>252303D1</t>
  </si>
  <si>
    <t>919537D4</t>
  </si>
  <si>
    <t>919226D9</t>
  </si>
  <si>
    <t>919550D6</t>
  </si>
  <si>
    <t>252661D8</t>
  </si>
  <si>
    <t>252309D3</t>
  </si>
  <si>
    <t>252418D9</t>
  </si>
  <si>
    <t>919856D7</t>
  </si>
  <si>
    <t>919237D1</t>
  </si>
  <si>
    <t>252504D3</t>
  </si>
  <si>
    <t>919574D7</t>
  </si>
  <si>
    <t>919651D9</t>
  </si>
  <si>
    <t>252699D6</t>
  </si>
  <si>
    <t>252219D4</t>
  </si>
  <si>
    <t>919215D9</t>
  </si>
  <si>
    <t>919530D2</t>
  </si>
  <si>
    <t>919514D4</t>
  </si>
  <si>
    <t>919131D8</t>
  </si>
  <si>
    <t>252726D1</t>
  </si>
  <si>
    <t>252732D9</t>
  </si>
  <si>
    <t>252329D9</t>
  </si>
  <si>
    <t>252304D9</t>
  </si>
  <si>
    <t>919342D2</t>
  </si>
  <si>
    <t>252799D9</t>
  </si>
  <si>
    <t>252185D3</t>
  </si>
  <si>
    <t>919705D3</t>
  </si>
  <si>
    <t>919488D9</t>
  </si>
  <si>
    <t>252570D8</t>
  </si>
  <si>
    <t>919410D6</t>
  </si>
  <si>
    <t>919280D4</t>
  </si>
  <si>
    <t>919544D6</t>
  </si>
  <si>
    <t>252181D4</t>
  </si>
  <si>
    <t>919541D1</t>
  </si>
  <si>
    <t>919811D4</t>
  </si>
  <si>
    <t>252125D2</t>
  </si>
  <si>
    <t>252272D8</t>
  </si>
  <si>
    <t>919324D1</t>
  </si>
  <si>
    <t>919388D6</t>
  </si>
  <si>
    <t>919809D7</t>
  </si>
  <si>
    <t>919742D1</t>
  </si>
  <si>
    <t>919473D9</t>
  </si>
  <si>
    <t>919854D7</t>
  </si>
  <si>
    <t>919279D7</t>
  </si>
  <si>
    <t>919768D4</t>
  </si>
  <si>
    <t>919530D7</t>
  </si>
  <si>
    <t>252637D8</t>
  </si>
  <si>
    <t>919675D5</t>
  </si>
  <si>
    <t>919310D7</t>
  </si>
  <si>
    <t>252508D1</t>
  </si>
  <si>
    <t>919825D2</t>
  </si>
  <si>
    <t>252263D2</t>
  </si>
  <si>
    <t>919127D5</t>
  </si>
  <si>
    <t>252479D3</t>
  </si>
  <si>
    <t>252133D1</t>
  </si>
  <si>
    <t>919894D8</t>
  </si>
  <si>
    <t>919435D8</t>
  </si>
  <si>
    <t>252634D9</t>
  </si>
  <si>
    <t>919141D7</t>
  </si>
  <si>
    <t>252591D6</t>
  </si>
  <si>
    <t>252226D9</t>
  </si>
  <si>
    <t>919534D8</t>
  </si>
  <si>
    <t>252888D1</t>
  </si>
  <si>
    <t>252455D8</t>
  </si>
  <si>
    <t>919655D3</t>
  </si>
  <si>
    <t>252819D1</t>
  </si>
  <si>
    <t>252332D2</t>
  </si>
  <si>
    <t>252320D2</t>
  </si>
  <si>
    <t>919557D8</t>
  </si>
  <si>
    <t>252798D8</t>
  </si>
  <si>
    <t>919226D8</t>
  </si>
  <si>
    <t>252581D7</t>
  </si>
  <si>
    <t>919675D9</t>
  </si>
  <si>
    <t>919244D3</t>
  </si>
  <si>
    <t>252196D3</t>
  </si>
  <si>
    <t>252447D8</t>
  </si>
  <si>
    <t>252895D3</t>
  </si>
  <si>
    <t>252552D6</t>
  </si>
  <si>
    <t>919379D5</t>
  </si>
  <si>
    <t>919346D8</t>
  </si>
  <si>
    <t>919412D5</t>
  </si>
  <si>
    <t>919236D7</t>
  </si>
  <si>
    <t>919212D8</t>
  </si>
  <si>
    <t>252286D2</t>
  </si>
  <si>
    <t>252442D6</t>
  </si>
  <si>
    <t>919894D6</t>
  </si>
  <si>
    <t>252471D3</t>
  </si>
  <si>
    <t>252487D4</t>
  </si>
  <si>
    <t>252417D3</t>
  </si>
  <si>
    <t>919552D5</t>
  </si>
  <si>
    <t>919322D6</t>
  </si>
  <si>
    <t>252274D4</t>
  </si>
  <si>
    <t>252707D1</t>
  </si>
  <si>
    <t>919723D4</t>
  </si>
  <si>
    <t>919111D3</t>
  </si>
  <si>
    <t>252879D4</t>
  </si>
  <si>
    <t>919356D8</t>
  </si>
  <si>
    <t>919871D8</t>
  </si>
  <si>
    <t>252342D7</t>
  </si>
  <si>
    <t>919662D6</t>
  </si>
  <si>
    <t>919839D3</t>
  </si>
  <si>
    <t>919489D3</t>
  </si>
  <si>
    <t>919203D3</t>
  </si>
  <si>
    <t>252620D9</t>
  </si>
  <si>
    <t>919725D2</t>
  </si>
  <si>
    <t>919308D9</t>
  </si>
  <si>
    <t>919608D6</t>
  </si>
  <si>
    <t>252460D3</t>
  </si>
  <si>
    <t>252654D7</t>
  </si>
  <si>
    <t>252222D6</t>
  </si>
  <si>
    <t>252127D7</t>
  </si>
  <si>
    <t>919392D8</t>
  </si>
  <si>
    <t>252898D5</t>
  </si>
  <si>
    <t>919592D7</t>
  </si>
  <si>
    <t>919377D5</t>
  </si>
  <si>
    <t>252546D1</t>
  </si>
  <si>
    <t>919106D2</t>
  </si>
  <si>
    <t>252201D5</t>
  </si>
  <si>
    <t>252165D5</t>
  </si>
  <si>
    <t>919730D6</t>
  </si>
  <si>
    <t>252837D5</t>
  </si>
  <si>
    <t>919272D8</t>
  </si>
  <si>
    <t>252800D5</t>
  </si>
  <si>
    <t>919308D3</t>
  </si>
  <si>
    <t>919817D5</t>
  </si>
  <si>
    <t>919239D5</t>
  </si>
  <si>
    <t>919889D3</t>
  </si>
  <si>
    <t>252524D9</t>
  </si>
  <si>
    <t>252520D8</t>
  </si>
  <si>
    <t>919418D8</t>
  </si>
  <si>
    <t>252160D8</t>
  </si>
  <si>
    <t>919358D3</t>
  </si>
  <si>
    <t>919685D3</t>
  </si>
  <si>
    <t>919196D6</t>
  </si>
  <si>
    <t>252428D8</t>
  </si>
  <si>
    <t>252785D9</t>
  </si>
  <si>
    <t>919883D6</t>
  </si>
  <si>
    <t>252415D8</t>
  </si>
  <si>
    <t>919180D1</t>
  </si>
  <si>
    <t>919861D9</t>
  </si>
  <si>
    <t>919496D5</t>
  </si>
  <si>
    <t>252864D4</t>
  </si>
  <si>
    <t>919759D4</t>
  </si>
  <si>
    <t>252544D5</t>
  </si>
  <si>
    <t>252678D2</t>
  </si>
  <si>
    <t>919199D2</t>
  </si>
  <si>
    <t>919112D8</t>
  </si>
  <si>
    <t>919660D6</t>
  </si>
  <si>
    <t>919758D6</t>
  </si>
  <si>
    <t>252767D4</t>
  </si>
  <si>
    <t>252256D9</t>
  </si>
  <si>
    <t>252499D8</t>
  </si>
  <si>
    <t>252278D2</t>
  </si>
  <si>
    <t>252407D3</t>
  </si>
  <si>
    <t>919763D2</t>
  </si>
  <si>
    <t>252331D6</t>
  </si>
  <si>
    <t>919153D2</t>
  </si>
  <si>
    <t>252683D5</t>
  </si>
  <si>
    <t>252629D1</t>
  </si>
  <si>
    <t>252704D2</t>
  </si>
  <si>
    <t>919635D1</t>
  </si>
  <si>
    <t>252418D6</t>
  </si>
  <si>
    <t>252652D8</t>
  </si>
  <si>
    <t>252240D9</t>
  </si>
  <si>
    <t>252687D2</t>
  </si>
  <si>
    <t>919429D7</t>
  </si>
  <si>
    <t>252755D6</t>
  </si>
  <si>
    <t>919130D7</t>
  </si>
  <si>
    <t>252559D3</t>
  </si>
  <si>
    <t>252797D3</t>
  </si>
  <si>
    <t>919798D1</t>
  </si>
  <si>
    <t>919595D6</t>
  </si>
  <si>
    <t>252291D4</t>
  </si>
  <si>
    <t>919599D5</t>
  </si>
  <si>
    <t>252345D2</t>
  </si>
  <si>
    <t>252102D2</t>
  </si>
  <si>
    <t>919532D8</t>
  </si>
  <si>
    <t>919528D5</t>
  </si>
  <si>
    <t>919186D5</t>
  </si>
  <si>
    <t>919640D3</t>
  </si>
  <si>
    <t>919782D1</t>
  </si>
  <si>
    <t>919361D6</t>
  </si>
  <si>
    <t>252717D3</t>
  </si>
  <si>
    <t>252146D3</t>
  </si>
  <si>
    <t>919867D2</t>
  </si>
  <si>
    <t>919493D2</t>
  </si>
  <si>
    <t>919181D2</t>
  </si>
  <si>
    <t>252104D8</t>
  </si>
  <si>
    <t>919608D7</t>
  </si>
  <si>
    <t>252714D1</t>
  </si>
  <si>
    <t>Brewer, Kent</t>
  </si>
  <si>
    <t>919176D8</t>
  </si>
  <si>
    <t>919682D7</t>
  </si>
  <si>
    <t>252800D8</t>
  </si>
  <si>
    <t>919195D4</t>
  </si>
  <si>
    <t>252102D3</t>
  </si>
  <si>
    <t>252373D9</t>
  </si>
  <si>
    <t>252322D2</t>
  </si>
  <si>
    <t>919372D4</t>
  </si>
  <si>
    <t>919647D2</t>
  </si>
  <si>
    <t>252528D7</t>
  </si>
  <si>
    <t>252345D4</t>
  </si>
  <si>
    <t>919155D4</t>
  </si>
  <si>
    <t>252763D5</t>
  </si>
  <si>
    <t>919702D3</t>
  </si>
  <si>
    <t>919248D6</t>
  </si>
  <si>
    <t>252825D8</t>
  </si>
  <si>
    <t>252636D8</t>
  </si>
  <si>
    <t>252255D1</t>
  </si>
  <si>
    <t>919457D1</t>
  </si>
  <si>
    <t>252513D1</t>
  </si>
  <si>
    <t>252601D4</t>
  </si>
  <si>
    <t>919849D1</t>
  </si>
  <si>
    <t>252444D8</t>
  </si>
  <si>
    <t>919445D2</t>
  </si>
  <si>
    <t>252729D3</t>
  </si>
  <si>
    <t>252421D5</t>
  </si>
  <si>
    <t>252437D1</t>
  </si>
  <si>
    <t>919285D3</t>
  </si>
  <si>
    <t>252672D4</t>
  </si>
  <si>
    <t>919337D2</t>
  </si>
  <si>
    <t>252456D4</t>
  </si>
  <si>
    <t>919285D4</t>
  </si>
  <si>
    <t>252142D1</t>
  </si>
  <si>
    <t>919494D1</t>
  </si>
  <si>
    <t>919786D9</t>
  </si>
  <si>
    <t>919829D9</t>
  </si>
  <si>
    <t>252391D8</t>
  </si>
  <si>
    <t>252742D2</t>
  </si>
  <si>
    <t>919753D7</t>
  </si>
  <si>
    <t>252446D7</t>
  </si>
  <si>
    <t>919234D3</t>
  </si>
  <si>
    <t>252589D5</t>
  </si>
  <si>
    <t>252449D2</t>
  </si>
  <si>
    <t>919297D6</t>
  </si>
  <si>
    <t>252657D7</t>
  </si>
  <si>
    <t>919756D5</t>
  </si>
  <si>
    <t>252436D1</t>
  </si>
  <si>
    <t>919474D4</t>
  </si>
  <si>
    <t>919378D7</t>
  </si>
  <si>
    <t>252499D2</t>
  </si>
  <si>
    <t>252243D9</t>
  </si>
  <si>
    <t>252458D2</t>
  </si>
  <si>
    <t>252779D9</t>
  </si>
  <si>
    <t>919647D6</t>
  </si>
  <si>
    <t>919690D9</t>
  </si>
  <si>
    <t>252870D2</t>
  </si>
  <si>
    <t>919567D3</t>
  </si>
  <si>
    <t>919196D8</t>
  </si>
  <si>
    <t>252460D2</t>
  </si>
  <si>
    <t>252834D1</t>
  </si>
  <si>
    <t>252545D1</t>
  </si>
  <si>
    <t>252721D8</t>
  </si>
  <si>
    <t>919771D7</t>
  </si>
  <si>
    <t>919472D9</t>
  </si>
  <si>
    <t>919334D7</t>
  </si>
  <si>
    <t>252870D6</t>
  </si>
  <si>
    <t>919224D3</t>
  </si>
  <si>
    <t>252324D5</t>
  </si>
  <si>
    <t>919793D1</t>
  </si>
  <si>
    <t>252315D2</t>
  </si>
  <si>
    <t>252632D1</t>
  </si>
  <si>
    <t>919432D9</t>
  </si>
  <si>
    <t>252640D8</t>
  </si>
  <si>
    <t>919656D9</t>
  </si>
  <si>
    <t>919899D8</t>
  </si>
  <si>
    <t>252319D4</t>
  </si>
  <si>
    <t>919156D4</t>
  </si>
  <si>
    <t>252232D8</t>
  </si>
  <si>
    <t>252403D6</t>
  </si>
  <si>
    <t>252683D6</t>
  </si>
  <si>
    <t>252853D3</t>
  </si>
  <si>
    <t>252654D8</t>
  </si>
  <si>
    <t>919211D2</t>
  </si>
  <si>
    <t>252175D8</t>
  </si>
  <si>
    <t>919503D3</t>
  </si>
  <si>
    <t>252695D9</t>
  </si>
  <si>
    <t>919178D3</t>
  </si>
  <si>
    <t>252552D4</t>
  </si>
  <si>
    <t>252216D2</t>
  </si>
  <si>
    <t>252843D7</t>
  </si>
  <si>
    <t>252549D1</t>
  </si>
  <si>
    <t>252590D9</t>
  </si>
  <si>
    <t>252392D6</t>
  </si>
  <si>
    <t>919802D7</t>
  </si>
  <si>
    <t>252635D1</t>
  </si>
  <si>
    <t>252836D6</t>
  </si>
  <si>
    <t>919455D9</t>
  </si>
  <si>
    <t>919505D2</t>
  </si>
  <si>
    <t>252468D1</t>
  </si>
  <si>
    <t>919649D7</t>
  </si>
  <si>
    <t>252804D6</t>
  </si>
  <si>
    <t>252506D2</t>
  </si>
  <si>
    <t>95037g710452y922</t>
  </si>
  <si>
    <t>919383D8</t>
  </si>
  <si>
    <t>9420g73y130</t>
  </si>
  <si>
    <t>252781D2</t>
  </si>
  <si>
    <t>936g132y4101</t>
  </si>
  <si>
    <t>919283D6</t>
  </si>
  <si>
    <t>91g4y6</t>
  </si>
  <si>
    <t>919611D1</t>
  </si>
  <si>
    <t>88816g4358054y722</t>
  </si>
  <si>
    <t>252105D6</t>
  </si>
  <si>
    <t>87797g3579655y514</t>
  </si>
  <si>
    <t>919868D2</t>
  </si>
  <si>
    <t>78489g7531019y241</t>
  </si>
  <si>
    <t>919687D1</t>
  </si>
  <si>
    <t>7760g5494028y748</t>
  </si>
  <si>
    <t>252239D9</t>
  </si>
  <si>
    <t>754g82y70</t>
  </si>
  <si>
    <t>252726D4</t>
  </si>
  <si>
    <t>72246g7071696y649</t>
  </si>
  <si>
    <t>252594D3</t>
  </si>
  <si>
    <t>59774g5562068y298</t>
  </si>
  <si>
    <t>6?12</t>
  </si>
  <si>
    <t>252301D2</t>
  </si>
  <si>
    <t>53432g6162671y925</t>
  </si>
  <si>
    <t>919546D2</t>
  </si>
  <si>
    <t>530g68y142</t>
  </si>
  <si>
    <t>919433D1</t>
  </si>
  <si>
    <t>50855g8282713y445</t>
  </si>
  <si>
    <t>919460D9</t>
  </si>
  <si>
    <t>48118h2565304z159</t>
  </si>
  <si>
    <t>252333D7</t>
  </si>
  <si>
    <t>37484g7752730y907</t>
  </si>
  <si>
    <t>252131D9</t>
  </si>
  <si>
    <t>3072gy119</t>
  </si>
  <si>
    <t>919749D2</t>
  </si>
  <si>
    <t>Replace multiple characters with multiple characters</t>
  </si>
  <si>
    <t>30063g7449060y484</t>
  </si>
  <si>
    <t>919255D1</t>
  </si>
  <si>
    <t>Replace multiple characters with one character</t>
  </si>
  <si>
    <t>29334g851432y696</t>
  </si>
  <si>
    <t>258754D8</t>
  </si>
  <si>
    <t>Replace multiple characters with nothing</t>
  </si>
  <si>
    <t>2265g3456y130</t>
  </si>
  <si>
    <t>6*12</t>
  </si>
  <si>
    <t>282897D9</t>
  </si>
  <si>
    <t>2200g6508258y786</t>
  </si>
  <si>
    <t>8?35</t>
  </si>
  <si>
    <t>252742D6</t>
  </si>
  <si>
    <t>Replace one character with multiple characters</t>
  </si>
  <si>
    <t>18182g3891591y263</t>
  </si>
  <si>
    <t>83*5</t>
  </si>
  <si>
    <t>802167D1</t>
  </si>
  <si>
    <t>Replace one character with one character</t>
  </si>
  <si>
    <t>17g118y59</t>
  </si>
  <si>
    <t>9?65</t>
  </si>
  <si>
    <t>252894D9</t>
  </si>
  <si>
    <t>Replace one character with nothing</t>
  </si>
  <si>
    <t>1545g2y74</t>
  </si>
  <si>
    <t>19?2</t>
  </si>
  <si>
    <t>8*65</t>
  </si>
  <si>
    <t>988582D4</t>
  </si>
  <si>
    <t>104010g9190233y158</t>
  </si>
  <si>
    <t>915?</t>
  </si>
  <si>
    <t>252386D4</t>
  </si>
  <si>
    <t>103638g5422596y534</t>
  </si>
  <si>
    <t>3?48</t>
  </si>
  <si>
    <t>91*5</t>
  </si>
  <si>
    <t>258190D8</t>
  </si>
  <si>
    <r>
      <rPr>
        <b/>
        <sz val="11"/>
        <rFont val="Calibri"/>
        <family val="2"/>
      </rPr>
      <t>Replace</t>
    </r>
    <r>
      <rPr>
        <sz val="11"/>
        <rFont val="Calibri"/>
        <family val="2"/>
      </rPr>
      <t xml:space="preserve"> command (Home tab, Editing group, Find &amp; Select) </t>
    </r>
  </si>
  <si>
    <t>103634g4849359y111</t>
  </si>
  <si>
    <t>402204D8</t>
  </si>
  <si>
    <t>both based on content</t>
  </si>
  <si>
    <r>
      <rPr>
        <b/>
        <sz val="11"/>
        <rFont val="Calibri"/>
        <family val="2"/>
      </rPr>
      <t>SUBSTITUTE</t>
    </r>
    <r>
      <rPr>
        <sz val="11"/>
        <rFont val="Calibri"/>
        <family val="2"/>
      </rPr>
      <t xml:space="preserve"> function</t>
    </r>
  </si>
  <si>
    <t>Code #</t>
  </si>
  <si>
    <t>Part #</t>
  </si>
  <si>
    <t>Project #</t>
  </si>
  <si>
    <t>Phone</t>
  </si>
  <si>
    <t>58*8</t>
  </si>
  <si>
    <t>4?05</t>
  </si>
  <si>
    <t>3?88</t>
  </si>
  <si>
    <t>2??8</t>
  </si>
  <si>
    <t>25284D7</t>
  </si>
  <si>
    <t>25247D4</t>
  </si>
  <si>
    <t>91919D1</t>
  </si>
  <si>
    <t>91948D5</t>
  </si>
  <si>
    <t>25211D1</t>
  </si>
  <si>
    <t>91935D3</t>
  </si>
  <si>
    <t>91941D5</t>
  </si>
  <si>
    <t>91936D3</t>
  </si>
  <si>
    <t>91962D3</t>
  </si>
  <si>
    <t>25249D4</t>
  </si>
  <si>
    <t>91948D8</t>
  </si>
  <si>
    <t>25227D4</t>
  </si>
  <si>
    <t>25259D4</t>
  </si>
  <si>
    <t>91966D9</t>
  </si>
  <si>
    <t>25227D1</t>
  </si>
  <si>
    <t>91956D2</t>
  </si>
  <si>
    <t>25261D8</t>
  </si>
  <si>
    <t>91959D9</t>
  </si>
  <si>
    <t>91958D9</t>
  </si>
  <si>
    <t>91921D3</t>
  </si>
  <si>
    <t>25243D3</t>
  </si>
  <si>
    <t>91920D2</t>
  </si>
  <si>
    <t>91968D9</t>
  </si>
  <si>
    <t>25285D2</t>
  </si>
  <si>
    <t>25223D6</t>
  </si>
  <si>
    <t>91968D5</t>
  </si>
  <si>
    <t>91970D8</t>
  </si>
  <si>
    <t>91928D4</t>
  </si>
  <si>
    <t>91924D1</t>
  </si>
  <si>
    <t>91980D9</t>
  </si>
  <si>
    <t>91926D1</t>
  </si>
  <si>
    <t>91961D8</t>
  </si>
  <si>
    <t>91949D6</t>
  </si>
  <si>
    <t>91931D4</t>
  </si>
  <si>
    <t>91960D4</t>
  </si>
  <si>
    <t>25214D3</t>
  </si>
  <si>
    <t>25251D2</t>
  </si>
  <si>
    <t>91921D9</t>
  </si>
  <si>
    <t>25218D8</t>
  </si>
  <si>
    <t>25231D2</t>
  </si>
  <si>
    <t>25213D2</t>
  </si>
  <si>
    <t>25217D1</t>
  </si>
  <si>
    <t>25260D7</t>
  </si>
  <si>
    <t>25218D6</t>
  </si>
  <si>
    <t>25280D9</t>
  </si>
  <si>
    <t>91988D2</t>
  </si>
  <si>
    <t>91972D3</t>
  </si>
  <si>
    <t>91966D5</t>
  </si>
  <si>
    <t>25279D2</t>
  </si>
  <si>
    <t>25262D4</t>
  </si>
  <si>
    <t>25244D6</t>
  </si>
  <si>
    <t>25229D6</t>
  </si>
  <si>
    <t>25289D2</t>
  </si>
  <si>
    <t>25285D3</t>
  </si>
  <si>
    <t>25225D5</t>
  </si>
  <si>
    <t>25255D4</t>
  </si>
  <si>
    <t>91985D4</t>
  </si>
  <si>
    <t>25241D6</t>
  </si>
  <si>
    <t>91925D1</t>
  </si>
  <si>
    <t>91957D6</t>
  </si>
  <si>
    <t>91916D3</t>
  </si>
  <si>
    <t>91982D8</t>
  </si>
  <si>
    <t>91910D4</t>
  </si>
  <si>
    <t>25267D6</t>
  </si>
  <si>
    <t>25262D5</t>
  </si>
  <si>
    <t>91968D6</t>
  </si>
  <si>
    <t>25276D5</t>
  </si>
  <si>
    <t>91919D9</t>
  </si>
  <si>
    <t>25247D3</t>
  </si>
  <si>
    <t>91951D8</t>
  </si>
  <si>
    <t>91946D6</t>
  </si>
  <si>
    <t>91924D2</t>
  </si>
  <si>
    <t>25260D4</t>
  </si>
  <si>
    <t>25246D1</t>
  </si>
  <si>
    <t>91913D8</t>
  </si>
  <si>
    <t>91910D5</t>
  </si>
  <si>
    <t>25261D3</t>
  </si>
  <si>
    <t>25258D4</t>
  </si>
  <si>
    <t>91944D4</t>
  </si>
  <si>
    <t>91967D7</t>
  </si>
  <si>
    <t>91987D3</t>
  </si>
  <si>
    <t>25225D6</t>
  </si>
  <si>
    <t>25255D3</t>
  </si>
  <si>
    <t>25268D8</t>
  </si>
  <si>
    <t>25256D4</t>
  </si>
  <si>
    <t>25274D6</t>
  </si>
  <si>
    <t>25287D3</t>
  </si>
  <si>
    <t>25263D8</t>
  </si>
  <si>
    <t>25284D1</t>
  </si>
  <si>
    <t>91970D9</t>
  </si>
  <si>
    <t>25251D7</t>
  </si>
  <si>
    <t>25280D7</t>
  </si>
  <si>
    <t>91938D2</t>
  </si>
  <si>
    <t>91919D5</t>
  </si>
  <si>
    <t>25263D9</t>
  </si>
  <si>
    <t>91960D8</t>
  </si>
  <si>
    <t>25255D6</t>
  </si>
  <si>
    <t>91944D9</t>
  </si>
  <si>
    <t>25269D5</t>
  </si>
  <si>
    <t>25236D5</t>
  </si>
  <si>
    <t>25262D9</t>
  </si>
  <si>
    <t>25228D4</t>
  </si>
  <si>
    <t>91930D9</t>
  </si>
  <si>
    <t>91936D6</t>
  </si>
  <si>
    <t>25279D7</t>
  </si>
  <si>
    <t>91961D5</t>
  </si>
  <si>
    <t>25221D9</t>
  </si>
  <si>
    <t>91957D8</t>
  </si>
  <si>
    <t>25261D1</t>
  </si>
  <si>
    <t>91945D5</t>
  </si>
  <si>
    <t>91930D5</t>
  </si>
  <si>
    <t>25286D2</t>
  </si>
  <si>
    <t>25268D4</t>
  </si>
  <si>
    <t>25247D1</t>
  </si>
  <si>
    <t>91989D6</t>
  </si>
  <si>
    <t>25262D6</t>
  </si>
  <si>
    <t>91984D7</t>
  </si>
  <si>
    <t>25242D4</t>
  </si>
  <si>
    <t>91919D8</t>
  </si>
  <si>
    <t>25244D9</t>
  </si>
  <si>
    <t>91986D5</t>
  </si>
  <si>
    <t>25222D1</t>
  </si>
  <si>
    <t>25221D3</t>
  </si>
  <si>
    <t>25260D3</t>
  </si>
  <si>
    <t>25225D8</t>
  </si>
  <si>
    <t>25214D9</t>
  </si>
  <si>
    <t>25263D3</t>
  </si>
  <si>
    <t>91941D2</t>
  </si>
  <si>
    <t>25215D4</t>
  </si>
  <si>
    <t>91923D9</t>
  </si>
  <si>
    <t>91957D5</t>
  </si>
  <si>
    <t>25228D1</t>
  </si>
  <si>
    <t>91933D3</t>
  </si>
  <si>
    <t>91920D3</t>
  </si>
  <si>
    <t>25286D7</t>
  </si>
  <si>
    <t>91955D1</t>
  </si>
  <si>
    <t>25244D1</t>
  </si>
  <si>
    <t>91942D4</t>
  </si>
  <si>
    <t>25233D7</t>
  </si>
  <si>
    <t>91924D3</t>
  </si>
  <si>
    <t>25285D9</t>
  </si>
  <si>
    <t>91963D5</t>
  </si>
  <si>
    <t>25274D5</t>
  </si>
  <si>
    <t>25255D7</t>
  </si>
  <si>
    <t>91982D1</t>
  </si>
  <si>
    <t>25242D2</t>
  </si>
  <si>
    <t>25281D6</t>
  </si>
  <si>
    <t>91981D1</t>
  </si>
  <si>
    <t>91972D9</t>
  </si>
  <si>
    <t>25265D9</t>
  </si>
  <si>
    <t>91946D8</t>
  </si>
  <si>
    <t>91920D7</t>
  </si>
  <si>
    <t>25242D5</t>
  </si>
  <si>
    <t>25241D2</t>
  </si>
  <si>
    <t>91951D1</t>
  </si>
  <si>
    <t>91966D4</t>
  </si>
  <si>
    <t>25234D2</t>
  </si>
  <si>
    <t>91986D4</t>
  </si>
  <si>
    <t>25272D2</t>
  </si>
  <si>
    <t>25282D2</t>
  </si>
  <si>
    <t>91933D9</t>
  </si>
  <si>
    <t>91967D2</t>
  </si>
  <si>
    <t>25268D2</t>
  </si>
  <si>
    <t>25245D9</t>
  </si>
  <si>
    <t>25262D1</t>
  </si>
  <si>
    <t>91949D4</t>
  </si>
  <si>
    <t>91911D8</t>
  </si>
  <si>
    <t>25222D5</t>
  </si>
  <si>
    <t>25214D7</t>
  </si>
  <si>
    <t>91932D5</t>
  </si>
  <si>
    <t>91973D2</t>
  </si>
  <si>
    <t>25252D8</t>
  </si>
  <si>
    <t>91938D3</t>
  </si>
  <si>
    <t>91950D7</t>
  </si>
  <si>
    <t>25222D3</t>
  </si>
  <si>
    <t>25223D1</t>
  </si>
  <si>
    <t>25282D7</t>
  </si>
  <si>
    <t>91965D3</t>
  </si>
  <si>
    <t>25218D5</t>
  </si>
  <si>
    <t>25280D6</t>
  </si>
  <si>
    <t>91964D9</t>
  </si>
  <si>
    <t>25236D7</t>
  </si>
  <si>
    <t>25282D8</t>
  </si>
  <si>
    <t>91948D2</t>
  </si>
  <si>
    <t>91973D1</t>
  </si>
  <si>
    <t>91954D2</t>
  </si>
  <si>
    <t>25213D4</t>
  </si>
  <si>
    <t>25218D2</t>
  </si>
  <si>
    <t>91977D6</t>
  </si>
  <si>
    <t>91914D3</t>
  </si>
  <si>
    <t>25271D6</t>
  </si>
  <si>
    <t>91910D1</t>
  </si>
  <si>
    <t>25265D6</t>
  </si>
  <si>
    <t>25271D1</t>
  </si>
  <si>
    <t>91962D5</t>
  </si>
  <si>
    <t>91927D7</t>
  </si>
  <si>
    <t>91937D2</t>
  </si>
  <si>
    <t>91951D3</t>
  </si>
  <si>
    <t>91922D2</t>
  </si>
  <si>
    <t>91945D1</t>
  </si>
  <si>
    <t>25225D7</t>
  </si>
  <si>
    <t>25271D4</t>
  </si>
  <si>
    <t>91986D7</t>
  </si>
  <si>
    <t>91914D6</t>
  </si>
  <si>
    <t>25237D3</t>
  </si>
  <si>
    <t>25241D4</t>
  </si>
  <si>
    <t>25256D7</t>
  </si>
  <si>
    <t>25232D6</t>
  </si>
  <si>
    <t>91917D5</t>
  </si>
  <si>
    <t>91927D1</t>
  </si>
  <si>
    <t>91926D4</t>
  </si>
  <si>
    <t>25238D9</t>
  </si>
  <si>
    <t>25221D5</t>
  </si>
  <si>
    <t>91983D9</t>
  </si>
  <si>
    <t>25229D9</t>
  </si>
  <si>
    <t>91924D6</t>
  </si>
  <si>
    <t>91942D3</t>
  </si>
  <si>
    <t>91961D7</t>
  </si>
  <si>
    <t>25234D6</t>
  </si>
  <si>
    <t>25283D1</t>
  </si>
  <si>
    <t>25217D8</t>
  </si>
  <si>
    <t>91926D9</t>
  </si>
  <si>
    <t>91916D2</t>
  </si>
  <si>
    <t>91917D1</t>
  </si>
  <si>
    <t>25245D4</t>
  </si>
  <si>
    <t>91969D2</t>
  </si>
  <si>
    <t>25226D6</t>
  </si>
  <si>
    <t>25283D6</t>
  </si>
  <si>
    <t>91951D6</t>
  </si>
  <si>
    <t>25219D3</t>
  </si>
  <si>
    <t>91918D3</t>
  </si>
  <si>
    <t>25214D2</t>
  </si>
  <si>
    <t>91951D7</t>
  </si>
  <si>
    <t>25213D1</t>
  </si>
  <si>
    <t>91937D6</t>
  </si>
  <si>
    <t>91978D3</t>
  </si>
  <si>
    <t>25244D2</t>
  </si>
  <si>
    <t>25228D9</t>
  </si>
  <si>
    <t>25277D3</t>
  </si>
  <si>
    <t>91943D8</t>
  </si>
  <si>
    <t>25223D8</t>
  </si>
  <si>
    <t>25269D9</t>
  </si>
  <si>
    <t>91976D6</t>
  </si>
  <si>
    <t>25212D7</t>
  </si>
  <si>
    <t>91933D7</t>
  </si>
  <si>
    <t>25220D8</t>
  </si>
  <si>
    <t>25287D7</t>
  </si>
  <si>
    <t>25265D3</t>
  </si>
  <si>
    <t>25220D7</t>
  </si>
  <si>
    <t>25239D2</t>
  </si>
  <si>
    <t>91955D4</t>
  </si>
  <si>
    <t>25233D3</t>
  </si>
  <si>
    <t>91961D6</t>
  </si>
  <si>
    <t>25226D9</t>
  </si>
  <si>
    <t>91980D2</t>
  </si>
  <si>
    <t>25280D5</t>
  </si>
  <si>
    <t>91971D9</t>
  </si>
  <si>
    <t>91910D7</t>
  </si>
  <si>
    <t>25253D3</t>
  </si>
  <si>
    <t>91950D2</t>
  </si>
  <si>
    <t>25221D1</t>
  </si>
  <si>
    <t>91975D7</t>
  </si>
  <si>
    <t>91960D9</t>
  </si>
  <si>
    <t>91959D1</t>
  </si>
  <si>
    <t>25230D2</t>
  </si>
  <si>
    <t>25259D1</t>
  </si>
  <si>
    <t>25266D7</t>
  </si>
  <si>
    <t>25269D4</t>
  </si>
  <si>
    <t>25251D3</t>
  </si>
  <si>
    <t>91964D8</t>
  </si>
  <si>
    <t>91952D1</t>
  </si>
  <si>
    <t>25284D8</t>
  </si>
  <si>
    <t>91982D4</t>
  </si>
  <si>
    <t>25258D1</t>
  </si>
  <si>
    <t>91942D6</t>
  </si>
  <si>
    <t>91929D5</t>
  </si>
  <si>
    <t>91961D4</t>
  </si>
  <si>
    <t>91981D3</t>
  </si>
  <si>
    <t>25263D1</t>
  </si>
  <si>
    <t>25252D7</t>
  </si>
  <si>
    <t>91943D7</t>
  </si>
  <si>
    <t>25253D1</t>
  </si>
  <si>
    <t>91946D2</t>
  </si>
  <si>
    <t>25251D1</t>
  </si>
  <si>
    <t>25279D4</t>
  </si>
  <si>
    <t>25211D5</t>
  </si>
  <si>
    <t>91972D8</t>
  </si>
  <si>
    <t>91939D5</t>
  </si>
  <si>
    <t>25218D7</t>
  </si>
  <si>
    <t>25252D9</t>
  </si>
  <si>
    <t>91945D2</t>
  </si>
  <si>
    <t>25214D4</t>
  </si>
  <si>
    <t>25282D9</t>
  </si>
  <si>
    <t>25239D5</t>
  </si>
  <si>
    <t>91913D9</t>
  </si>
  <si>
    <t>91979D2</t>
  </si>
  <si>
    <t>91968D1</t>
  </si>
  <si>
    <t>91939D2</t>
  </si>
  <si>
    <t>25223D3</t>
  </si>
  <si>
    <t>25288D5</t>
  </si>
  <si>
    <t>91949D3</t>
  </si>
  <si>
    <t>91971D8</t>
  </si>
  <si>
    <t>91939D3</t>
  </si>
  <si>
    <t>25227D6</t>
  </si>
  <si>
    <t>91978D9</t>
  </si>
  <si>
    <t>25217D2</t>
  </si>
  <si>
    <t>25233D4</t>
  </si>
  <si>
    <t>91913D5</t>
  </si>
  <si>
    <t>25249D6</t>
  </si>
  <si>
    <t>91925D3</t>
  </si>
  <si>
    <t>91960D6</t>
  </si>
  <si>
    <t>91944D6</t>
  </si>
  <si>
    <t>91971D1</t>
  </si>
  <si>
    <t>25244D4</t>
  </si>
  <si>
    <t>25267D9</t>
  </si>
  <si>
    <t>91927D2</t>
  </si>
  <si>
    <t>91968D4</t>
  </si>
  <si>
    <t>25257D2</t>
  </si>
  <si>
    <t>91931D2</t>
  </si>
  <si>
    <t>25216D4</t>
  </si>
  <si>
    <t>91966D2</t>
  </si>
  <si>
    <t>91928D8</t>
  </si>
  <si>
    <t>25262D3</t>
  </si>
  <si>
    <t>91946D5</t>
  </si>
  <si>
    <t>91958D3</t>
  </si>
  <si>
    <t>25210D4</t>
  </si>
  <si>
    <t>25258D2</t>
  </si>
  <si>
    <t>25231D9</t>
  </si>
  <si>
    <t>25277D8</t>
  </si>
  <si>
    <t>25212D8</t>
  </si>
  <si>
    <t>25214D1</t>
  </si>
  <si>
    <t>91937D9</t>
  </si>
  <si>
    <t>91980D5</t>
  </si>
  <si>
    <t>25253D5</t>
  </si>
  <si>
    <t>91928D1</t>
  </si>
  <si>
    <t>25265D4</t>
  </si>
  <si>
    <t>91942D7</t>
  </si>
  <si>
    <t>91963D1</t>
  </si>
  <si>
    <t>25273D2</t>
  </si>
  <si>
    <t>25240D5</t>
  </si>
  <si>
    <t>91953D9</t>
  </si>
  <si>
    <t>91937D8</t>
  </si>
  <si>
    <t>91940D4</t>
  </si>
  <si>
    <t>25275D2</t>
  </si>
  <si>
    <t>91948D1</t>
  </si>
  <si>
    <t>25214D6</t>
  </si>
  <si>
    <t>91911D4</t>
  </si>
  <si>
    <t>91915D4</t>
  </si>
  <si>
    <t>25256D3</t>
  </si>
  <si>
    <t>91915D3</t>
  </si>
  <si>
    <t>91959D2</t>
  </si>
  <si>
    <t>25219D6</t>
  </si>
  <si>
    <t>25237D2</t>
  </si>
  <si>
    <t>91969D7</t>
  </si>
  <si>
    <t>25243D6</t>
  </si>
  <si>
    <t>25246D7</t>
  </si>
  <si>
    <t>91978D1</t>
  </si>
  <si>
    <t>25261D5</t>
  </si>
  <si>
    <t>25221D2</t>
  </si>
  <si>
    <t>25276D4</t>
  </si>
  <si>
    <t>91947D7</t>
  </si>
  <si>
    <t>91957D2</t>
  </si>
  <si>
    <t>25217D3</t>
  </si>
  <si>
    <t>91918D2</t>
  </si>
  <si>
    <t>91948D6</t>
  </si>
  <si>
    <t>25289D1</t>
  </si>
  <si>
    <t>91976D9</t>
  </si>
  <si>
    <t>91917D7</t>
  </si>
  <si>
    <t>25230D8</t>
  </si>
  <si>
    <t>91964D3</t>
  </si>
  <si>
    <t>91982D2</t>
  </si>
  <si>
    <t>25252D1</t>
  </si>
  <si>
    <t>25233D1</t>
  </si>
  <si>
    <t>91957D4</t>
  </si>
  <si>
    <t>91950D6</t>
  </si>
  <si>
    <t>25239D3</t>
  </si>
  <si>
    <t>25248D9</t>
  </si>
  <si>
    <t>25254D3</t>
  </si>
  <si>
    <t>91954D7</t>
  </si>
  <si>
    <t>91961D9</t>
  </si>
  <si>
    <t>25269D6</t>
  </si>
  <si>
    <t>25229D4</t>
  </si>
  <si>
    <t>91925D9</t>
  </si>
  <si>
    <t>91954D4</t>
  </si>
  <si>
    <t>25276D1</t>
  </si>
  <si>
    <t>25272D9</t>
  </si>
  <si>
    <t>25239D9</t>
  </si>
  <si>
    <t>25234D9</t>
  </si>
  <si>
    <t>91932D2</t>
  </si>
  <si>
    <t>25279D9</t>
  </si>
  <si>
    <t>25215D3</t>
  </si>
  <si>
    <t>91975D3</t>
  </si>
  <si>
    <t>91948D9</t>
  </si>
  <si>
    <t>25250D8</t>
  </si>
  <si>
    <t>91940D6</t>
  </si>
  <si>
    <t>91920D4</t>
  </si>
  <si>
    <t>91954D6</t>
  </si>
  <si>
    <t>25211D4</t>
  </si>
  <si>
    <t>91981D4</t>
  </si>
  <si>
    <t>25215D2</t>
  </si>
  <si>
    <t>25222D8</t>
  </si>
  <si>
    <t>91934D1</t>
  </si>
  <si>
    <t>91938D6</t>
  </si>
  <si>
    <t>91989D7</t>
  </si>
  <si>
    <t>91972D1</t>
  </si>
  <si>
    <t>91943D9</t>
  </si>
  <si>
    <t>91929D7</t>
  </si>
  <si>
    <t>91978D4</t>
  </si>
  <si>
    <t>25267D8</t>
  </si>
  <si>
    <t>91965D5</t>
  </si>
  <si>
    <t>91930D7</t>
  </si>
  <si>
    <t>91985D2</t>
  </si>
  <si>
    <t>25223D2</t>
  </si>
  <si>
    <t>25249D3</t>
  </si>
  <si>
    <t>91984D8</t>
  </si>
  <si>
    <t>91945D8</t>
  </si>
  <si>
    <t>25264D9</t>
  </si>
  <si>
    <t>91911D7</t>
  </si>
  <si>
    <t>25251D6</t>
  </si>
  <si>
    <t>91954D8</t>
  </si>
  <si>
    <t>25288D1</t>
  </si>
  <si>
    <t>25245D8</t>
  </si>
  <si>
    <t>25232D2</t>
  </si>
  <si>
    <t>25278D8</t>
  </si>
  <si>
    <t>91926D8</t>
  </si>
  <si>
    <t>91965D9</t>
  </si>
  <si>
    <t>25216D3</t>
  </si>
  <si>
    <t>25247D8</t>
  </si>
  <si>
    <t>25252D6</t>
  </si>
  <si>
    <t>91936D8</t>
  </si>
  <si>
    <t>91942D5</t>
  </si>
  <si>
    <t>91926D7</t>
  </si>
  <si>
    <t>91922D8</t>
  </si>
  <si>
    <t>25226D2</t>
  </si>
  <si>
    <t>25242D6</t>
  </si>
  <si>
    <t>91984D6</t>
  </si>
  <si>
    <t>25241D3</t>
  </si>
  <si>
    <t>91952D5</t>
  </si>
  <si>
    <t>91932D6</t>
  </si>
  <si>
    <t>25224D4</t>
  </si>
  <si>
    <t>25277D1</t>
  </si>
  <si>
    <t>91973D4</t>
  </si>
  <si>
    <t>91911D3</t>
  </si>
  <si>
    <t>25289D4</t>
  </si>
  <si>
    <t>91981D8</t>
  </si>
  <si>
    <t>25232D7</t>
  </si>
  <si>
    <t>91962D6</t>
  </si>
  <si>
    <t>91989D3</t>
  </si>
  <si>
    <t>91923D3</t>
  </si>
  <si>
    <t>25260D9</t>
  </si>
  <si>
    <t>91975D2</t>
  </si>
  <si>
    <t>91938D9</t>
  </si>
  <si>
    <t>25240D3</t>
  </si>
  <si>
    <t>25264D7</t>
  </si>
  <si>
    <t>25222D6</t>
  </si>
  <si>
    <t>25217D7</t>
  </si>
  <si>
    <t>91932D8</t>
  </si>
  <si>
    <t>91952D7</t>
  </si>
  <si>
    <t>91937D5</t>
  </si>
  <si>
    <t>25256D1</t>
  </si>
  <si>
    <t>25215D5</t>
  </si>
  <si>
    <t>91970D6</t>
  </si>
  <si>
    <t>25287D5</t>
  </si>
  <si>
    <t>91987D5</t>
  </si>
  <si>
    <t>25254D9</t>
  </si>
  <si>
    <t>25210D8</t>
  </si>
  <si>
    <t>91916D6</t>
  </si>
  <si>
    <t>25248D8</t>
  </si>
  <si>
    <t>25275D9</t>
  </si>
  <si>
    <t>91983D6</t>
  </si>
  <si>
    <t>91981D9</t>
  </si>
  <si>
    <t>25284D4</t>
  </si>
  <si>
    <t>91979D4</t>
  </si>
  <si>
    <t>25254D5</t>
  </si>
  <si>
    <t>91919D2</t>
  </si>
  <si>
    <t>91912D8</t>
  </si>
  <si>
    <t>91978D6</t>
  </si>
  <si>
    <t>25277D4</t>
  </si>
  <si>
    <t>25249D8</t>
  </si>
  <si>
    <t>25228D2</t>
  </si>
  <si>
    <t>25231D6</t>
  </si>
  <si>
    <t>91913D2</t>
  </si>
  <si>
    <t>25263D5</t>
  </si>
  <si>
    <t>25269D1</t>
  </si>
  <si>
    <t>25274D2</t>
  </si>
  <si>
    <t>91965D1</t>
  </si>
  <si>
    <t>25248D6</t>
  </si>
  <si>
    <t>25262D8</t>
  </si>
  <si>
    <t>25220D9</t>
  </si>
  <si>
    <t>25267D2</t>
  </si>
  <si>
    <t>91949D7</t>
  </si>
  <si>
    <t>25275D6</t>
  </si>
  <si>
    <t>25259D3</t>
  </si>
  <si>
    <t>91955D6</t>
  </si>
  <si>
    <t>25221D4</t>
  </si>
  <si>
    <t>91959D5</t>
  </si>
  <si>
    <t>25235D2</t>
  </si>
  <si>
    <t>25212D2</t>
  </si>
  <si>
    <t>91952D8</t>
  </si>
  <si>
    <t>91958D5</t>
  </si>
  <si>
    <t>91916D5</t>
  </si>
  <si>
    <t>91960D3</t>
  </si>
  <si>
    <t>91931D6</t>
  </si>
  <si>
    <t>91987D2</t>
  </si>
  <si>
    <t>91943D2</t>
  </si>
  <si>
    <t>91911D2</t>
  </si>
  <si>
    <t>25214D8</t>
  </si>
  <si>
    <t>91968D7</t>
  </si>
  <si>
    <t>25274D1</t>
  </si>
  <si>
    <t>91916D8</t>
  </si>
  <si>
    <t>91962D7</t>
  </si>
  <si>
    <t>25280D8</t>
  </si>
  <si>
    <t>25212D3</t>
  </si>
  <si>
    <t>25233D9</t>
  </si>
  <si>
    <t>91932D4</t>
  </si>
  <si>
    <t>25258D7</t>
  </si>
  <si>
    <t>25235D4</t>
  </si>
  <si>
    <t>25273D5</t>
  </si>
  <si>
    <t>91928D6</t>
  </si>
  <si>
    <t>25285D8</t>
  </si>
  <si>
    <t>25266D8</t>
  </si>
  <si>
    <t>25225D1</t>
  </si>
  <si>
    <t>91947D1</t>
  </si>
  <si>
    <t>25261D4</t>
  </si>
  <si>
    <t>91989D1</t>
  </si>
  <si>
    <t>25244D8</t>
  </si>
  <si>
    <t>25279D3</t>
  </si>
  <si>
    <t>25241D5</t>
  </si>
  <si>
    <t>25246D4</t>
  </si>
  <si>
    <t>91925D4</t>
  </si>
  <si>
    <t>25212D1</t>
  </si>
  <si>
    <t>91944D1</t>
  </si>
  <si>
    <t>91989D9</t>
  </si>
  <si>
    <t>25231D8</t>
  </si>
  <si>
    <t>91973D7</t>
  </si>
  <si>
    <t>25259D5</t>
  </si>
  <si>
    <t>25249D2</t>
  </si>
  <si>
    <t>91927D6</t>
  </si>
  <si>
    <t>25267D7</t>
  </si>
  <si>
    <t>91976D5</t>
  </si>
  <si>
    <t>91938D7</t>
  </si>
  <si>
    <t>25223D9</t>
  </si>
  <si>
    <t>25248D2</t>
  </si>
  <si>
    <t>91967D6</t>
  </si>
  <si>
    <t>25280D2</t>
  </si>
  <si>
    <t>91957D3</t>
  </si>
  <si>
    <t>25240D2</t>
  </si>
  <si>
    <t>25255D1</t>
  </si>
  <si>
    <t>25271D8</t>
  </si>
  <si>
    <t>91971D7</t>
  </si>
  <si>
    <t>91942D9</t>
  </si>
  <si>
    <t>91934D7</t>
  </si>
  <si>
    <t>25234D5</t>
  </si>
  <si>
    <t>25260D8</t>
  </si>
  <si>
    <t>91989D8</t>
  </si>
  <si>
    <t>25239D4</t>
  </si>
  <si>
    <t>91916D4</t>
  </si>
  <si>
    <t>25263D6</t>
  </si>
  <si>
    <t>25283D3</t>
  </si>
  <si>
    <t>25264D8</t>
  </si>
  <si>
    <t>91921D2</t>
  </si>
  <si>
    <t>25215D8</t>
  </si>
  <si>
    <t>91953D3</t>
  </si>
  <si>
    <t>25252D4</t>
  </si>
  <si>
    <t>25283D7</t>
  </si>
  <si>
    <t>25250D9</t>
  </si>
  <si>
    <t>91982D7</t>
  </si>
  <si>
    <t>25265D1</t>
  </si>
  <si>
    <t>25286D6</t>
  </si>
  <si>
    <t>91945D9</t>
  </si>
  <si>
    <t>91955D2</t>
  </si>
  <si>
    <t>25248D1</t>
  </si>
  <si>
    <t>25284D6</t>
  </si>
  <si>
    <t>25256D2</t>
  </si>
  <si>
    <t>91933D8</t>
  </si>
  <si>
    <t>25271D2</t>
  </si>
  <si>
    <t>91923D6</t>
  </si>
  <si>
    <t>91961D1</t>
  </si>
  <si>
    <t>25215D6</t>
  </si>
  <si>
    <t>91967D1</t>
  </si>
  <si>
    <t>91943D1</t>
  </si>
  <si>
    <t>91940D9</t>
  </si>
  <si>
    <t>25211D9</t>
  </si>
  <si>
    <t>25274D8</t>
  </si>
  <si>
    <t>25287D9</t>
  </si>
  <si>
    <t>25272D6</t>
  </si>
  <si>
    <t>80217D1</t>
  </si>
  <si>
    <t>25284D9</t>
  </si>
  <si>
    <t>91952D4</t>
  </si>
  <si>
    <t>25236D4</t>
  </si>
  <si>
    <t>25210D7</t>
  </si>
  <si>
    <t>40224D8</t>
  </si>
  <si>
    <t>REPLACE function - based on location</t>
  </si>
  <si>
    <t>Code</t>
  </si>
  <si>
    <t>23948</t>
  </si>
  <si>
    <t>20024</t>
  </si>
  <si>
    <t>28308</t>
  </si>
  <si>
    <t>7380</t>
  </si>
  <si>
    <t>33976</t>
  </si>
  <si>
    <t>36592</t>
  </si>
  <si>
    <t>10868</t>
  </si>
  <si>
    <t>36156</t>
  </si>
  <si>
    <t>33540</t>
  </si>
  <si>
    <t>37464</t>
  </si>
  <si>
    <t>24820</t>
  </si>
  <si>
    <t>19152</t>
  </si>
  <si>
    <t>35720</t>
  </si>
  <si>
    <t>31360</t>
  </si>
  <si>
    <t>9124</t>
  </si>
  <si>
    <t>38336</t>
  </si>
  <si>
    <t>23076</t>
  </si>
  <si>
    <t>33104</t>
  </si>
  <si>
    <t>38772</t>
  </si>
  <si>
    <t>37028</t>
  </si>
  <si>
    <t>23512</t>
  </si>
  <si>
    <t>34412</t>
  </si>
  <si>
    <t>22640</t>
  </si>
  <si>
    <t>35284</t>
  </si>
  <si>
    <t>11304</t>
  </si>
  <si>
    <t>21332</t>
  </si>
  <si>
    <t>7816</t>
  </si>
  <si>
    <t>3456</t>
  </si>
  <si>
    <t>25256</t>
  </si>
  <si>
    <t>27436</t>
  </si>
  <si>
    <t>30924</t>
  </si>
  <si>
    <t>32232</t>
  </si>
  <si>
    <t>3892</t>
  </si>
  <si>
    <t>4328</t>
  </si>
  <si>
    <t>12176</t>
  </si>
  <si>
    <t>16100</t>
  </si>
  <si>
    <t>34848</t>
  </si>
  <si>
    <t>6944</t>
  </si>
  <si>
    <t>25692</t>
  </si>
  <si>
    <t>18280</t>
  </si>
  <si>
    <t>30488</t>
  </si>
  <si>
    <t>21768</t>
  </si>
  <si>
    <t>18716</t>
  </si>
  <si>
    <t>19588</t>
  </si>
  <si>
    <t>9996</t>
  </si>
  <si>
    <t>27000</t>
  </si>
  <si>
    <t>26564</t>
  </si>
  <si>
    <t>16536</t>
  </si>
  <si>
    <t>6072</t>
  </si>
  <si>
    <t>13920</t>
  </si>
  <si>
    <t>14792</t>
  </si>
  <si>
    <t>13048</t>
  </si>
  <si>
    <t>17408</t>
  </si>
  <si>
    <t>12612</t>
  </si>
  <si>
    <t>28744</t>
  </si>
  <si>
    <t>30052</t>
  </si>
  <si>
    <t>29180</t>
  </si>
  <si>
    <t>5636</t>
  </si>
  <si>
    <t>16972</t>
  </si>
  <si>
    <t>9560</t>
  </si>
  <si>
    <t>32668</t>
  </si>
  <si>
    <t>37900</t>
  </si>
  <si>
    <t>20460</t>
  </si>
  <si>
    <t>20896</t>
  </si>
  <si>
    <t>13484</t>
  </si>
  <si>
    <t>15664</t>
  </si>
  <si>
    <t>4764</t>
  </si>
  <si>
    <t>31796</t>
  </si>
  <si>
    <t>22204</t>
  </si>
  <si>
    <t>24384</t>
  </si>
  <si>
    <t>29616</t>
  </si>
  <si>
    <t>15228</t>
  </si>
  <si>
    <t>27872</t>
  </si>
  <si>
    <t>10432</t>
  </si>
  <si>
    <t>8688</t>
  </si>
  <si>
    <t>5200</t>
  </si>
  <si>
    <t>17844</t>
  </si>
  <si>
    <t>14356</t>
  </si>
  <si>
    <t>26128</t>
  </si>
  <si>
    <t>8252</t>
  </si>
  <si>
    <t>6508</t>
  </si>
  <si>
    <t>11740</t>
  </si>
  <si>
    <t>Amount</t>
  </si>
  <si>
    <t>2015 8</t>
  </si>
  <si>
    <t>8 2015</t>
  </si>
  <si>
    <t>2015 3</t>
  </si>
  <si>
    <t>3 2015</t>
  </si>
  <si>
    <t>2015 10</t>
  </si>
  <si>
    <t>10 2015</t>
  </si>
  <si>
    <t>2015 4</t>
  </si>
  <si>
    <t>4 2015</t>
  </si>
  <si>
    <t>2016 10</t>
  </si>
  <si>
    <t>10 2016</t>
  </si>
  <si>
    <t>2015 12</t>
  </si>
  <si>
    <t>12 2015</t>
  </si>
  <si>
    <t>2015 2</t>
  </si>
  <si>
    <t>2 2015</t>
  </si>
  <si>
    <t>2015 11</t>
  </si>
  <si>
    <t>11 2015</t>
  </si>
  <si>
    <t>2015 7</t>
  </si>
  <si>
    <t>7 2015</t>
  </si>
  <si>
    <t>2015 6</t>
  </si>
  <si>
    <t>6 2015</t>
  </si>
  <si>
    <t>2016 12</t>
  </si>
  <si>
    <t>12 2016</t>
  </si>
  <si>
    <t>2016 6</t>
  </si>
  <si>
    <t>6 2016</t>
  </si>
  <si>
    <t>2015 5</t>
  </si>
  <si>
    <t>5 2015</t>
  </si>
  <si>
    <t>2016 9</t>
  </si>
  <si>
    <t>9 2016</t>
  </si>
  <si>
    <t>2016 4</t>
  </si>
  <si>
    <t>4 2016</t>
  </si>
  <si>
    <t>2016 7</t>
  </si>
  <si>
    <t>7 2016</t>
  </si>
  <si>
    <t>2016 5</t>
  </si>
  <si>
    <t>5 2016</t>
  </si>
  <si>
    <t>2016 3</t>
  </si>
  <si>
    <t>3 2016</t>
  </si>
  <si>
    <t>2015 9</t>
  </si>
  <si>
    <t>9 2015</t>
  </si>
  <si>
    <t>2016 1</t>
  </si>
  <si>
    <t>1 2016</t>
  </si>
  <si>
    <t>2016 8</t>
  </si>
  <si>
    <t>8 2016</t>
  </si>
  <si>
    <t>2015 1</t>
  </si>
  <si>
    <t>1 2015</t>
  </si>
  <si>
    <t>2016 11</t>
  </si>
  <si>
    <t>11 2016</t>
  </si>
  <si>
    <t>2016 2</t>
  </si>
  <si>
    <t>2 2016</t>
  </si>
  <si>
    <t>Dec</t>
  </si>
  <si>
    <t>Nov</t>
  </si>
  <si>
    <t>Oct</t>
  </si>
  <si>
    <t>2015 Jan 12</t>
  </si>
  <si>
    <t>Sep</t>
  </si>
  <si>
    <t>2016 Feb 14</t>
  </si>
  <si>
    <t>Aug</t>
  </si>
  <si>
    <t>2015 Jan 1</t>
  </si>
  <si>
    <t>Jul</t>
  </si>
  <si>
    <t>2016 AUG 12</t>
  </si>
  <si>
    <t>Jun</t>
  </si>
  <si>
    <t>2015 Jun 1</t>
  </si>
  <si>
    <t>May</t>
  </si>
  <si>
    <t>2016 Jan 1</t>
  </si>
  <si>
    <t>Apr</t>
  </si>
  <si>
    <t>2015 MAR 13</t>
  </si>
  <si>
    <t>Mar</t>
  </si>
  <si>
    <t>Feb</t>
  </si>
  <si>
    <t>2015 Sep 21</t>
  </si>
  <si>
    <t>Jan</t>
  </si>
  <si>
    <t xml:space="preserve"> =DATE(Year, Month, Day)</t>
  </si>
  <si>
    <t>Year Month Day</t>
  </si>
  <si>
    <t>Year Month</t>
  </si>
  <si>
    <t xml:space="preserve">Month Year </t>
  </si>
  <si>
    <t>3:45 am</t>
  </si>
  <si>
    <t>4:55 pm</t>
  </si>
  <si>
    <t>Jan 3, 2013</t>
  </si>
  <si>
    <t>Nov 3, 2014</t>
  </si>
  <si>
    <t>Aug 3, 2014</t>
  </si>
  <si>
    <t>Jan 3, 2018</t>
  </si>
  <si>
    <t>Jul 3, 2017</t>
  </si>
  <si>
    <t>Sep 13, 2016</t>
  </si>
  <si>
    <t>Jan 6, 2015</t>
  </si>
  <si>
    <t>Dec 3, 2015</t>
  </si>
  <si>
    <t>Feb 3, 2013</t>
  </si>
  <si>
    <t>Jan 1, 2012</t>
  </si>
  <si>
    <t>PayRate/Hour</t>
  </si>
  <si>
    <t>Hours Worked</t>
  </si>
  <si>
    <t>Days Worked</t>
  </si>
  <si>
    <t>Convert to Julian</t>
  </si>
  <si>
    <t>Julian Dates</t>
  </si>
  <si>
    <t>68772S729</t>
  </si>
  <si>
    <t>00726D726</t>
  </si>
  <si>
    <t>726D726</t>
  </si>
  <si>
    <t>000074T74</t>
  </si>
  <si>
    <t>74T74</t>
  </si>
  <si>
    <t>87758E584</t>
  </si>
  <si>
    <t>000085S85</t>
  </si>
  <si>
    <t>85S85</t>
  </si>
  <si>
    <t>09665R665</t>
  </si>
  <si>
    <t>9665R665</t>
  </si>
  <si>
    <t>02573M573</t>
  </si>
  <si>
    <t>2573M573</t>
  </si>
  <si>
    <t>00480H480</t>
  </si>
  <si>
    <t>480H480</t>
  </si>
  <si>
    <t>0000007I7</t>
  </si>
  <si>
    <t>7I7</t>
  </si>
  <si>
    <t>38838B838</t>
  </si>
  <si>
    <t>04672B672</t>
  </si>
  <si>
    <t>4672B672</t>
  </si>
  <si>
    <t>00773J773</t>
  </si>
  <si>
    <t>773J773</t>
  </si>
  <si>
    <t>89981M819</t>
  </si>
  <si>
    <t>67641G641</t>
  </si>
  <si>
    <t>000092T92</t>
  </si>
  <si>
    <t>92T92</t>
  </si>
  <si>
    <t>0000001P1</t>
  </si>
  <si>
    <t>1P1</t>
  </si>
  <si>
    <t>00964W964</t>
  </si>
  <si>
    <t>964W964</t>
  </si>
  <si>
    <t>0000004U4</t>
  </si>
  <si>
    <t>4U4</t>
  </si>
  <si>
    <t>33425J507</t>
  </si>
  <si>
    <t>14504P049</t>
  </si>
  <si>
    <t>00131K131</t>
  </si>
  <si>
    <t>131K131</t>
  </si>
  <si>
    <t>000081F81</t>
  </si>
  <si>
    <t>81F81</t>
  </si>
  <si>
    <t>000048J48</t>
  </si>
  <si>
    <t>48J48</t>
  </si>
  <si>
    <t>07017F017</t>
  </si>
  <si>
    <t>7017F017</t>
  </si>
  <si>
    <t>00447I447</t>
  </si>
  <si>
    <t>447I447</t>
  </si>
  <si>
    <t>00814X814</t>
  </si>
  <si>
    <t>814X814</t>
  </si>
  <si>
    <t>01496Y496</t>
  </si>
  <si>
    <t>1496Y496</t>
  </si>
  <si>
    <t>74526D661</t>
  </si>
  <si>
    <t>0000006S6</t>
  </si>
  <si>
    <t>6S6</t>
  </si>
  <si>
    <t>00973M973</t>
  </si>
  <si>
    <t>973M973</t>
  </si>
  <si>
    <t>55707J075</t>
  </si>
  <si>
    <t>00657R657</t>
  </si>
  <si>
    <t>657R657</t>
  </si>
  <si>
    <t>0000008R8</t>
  </si>
  <si>
    <t>8R8</t>
  </si>
  <si>
    <t>64500J008</t>
  </si>
  <si>
    <t>000070D70</t>
  </si>
  <si>
    <t>70D70</t>
  </si>
  <si>
    <t>0000008T8</t>
  </si>
  <si>
    <t>8T8</t>
  </si>
  <si>
    <t>00328B328</t>
  </si>
  <si>
    <t>328B328</t>
  </si>
  <si>
    <t>00369R369</t>
  </si>
  <si>
    <t>369R369</t>
  </si>
  <si>
    <t>00123U123</t>
  </si>
  <si>
    <t>123U123</t>
  </si>
  <si>
    <t>00831F831</t>
  </si>
  <si>
    <t>831F831</t>
  </si>
  <si>
    <t>49536U645</t>
  </si>
  <si>
    <t>25495E952</t>
  </si>
  <si>
    <t>79617X617</t>
  </si>
  <si>
    <t>0000005X5</t>
  </si>
  <si>
    <t>5X5</t>
  </si>
  <si>
    <t>0000002R2</t>
  </si>
  <si>
    <t>2R2</t>
  </si>
  <si>
    <t>32994K434</t>
  </si>
  <si>
    <t>08949G949</t>
  </si>
  <si>
    <t>8949G949</t>
  </si>
  <si>
    <t>000094R94</t>
  </si>
  <si>
    <t>94R94</t>
  </si>
  <si>
    <t>61835A510</t>
  </si>
  <si>
    <t>000085R85</t>
  </si>
  <si>
    <t>85R85</t>
  </si>
  <si>
    <t>39001M016</t>
  </si>
  <si>
    <t>20484X849</t>
  </si>
  <si>
    <t>63748J488</t>
  </si>
  <si>
    <t>69630H014</t>
  </si>
  <si>
    <t>000052U52</t>
  </si>
  <si>
    <t>52U52</t>
  </si>
  <si>
    <t>07172D172</t>
  </si>
  <si>
    <t>7172D172</t>
  </si>
  <si>
    <t>93257F576</t>
  </si>
  <si>
    <t>09381J381</t>
  </si>
  <si>
    <t>9381J381</t>
  </si>
  <si>
    <t>000029Y29</t>
  </si>
  <si>
    <t>29Y29</t>
  </si>
  <si>
    <t>97755C556</t>
  </si>
  <si>
    <t>04784D784</t>
  </si>
  <si>
    <t>4784D784</t>
  </si>
  <si>
    <t>000070T70</t>
  </si>
  <si>
    <t>70T70</t>
  </si>
  <si>
    <t>00618O618</t>
  </si>
  <si>
    <t>618O618</t>
  </si>
  <si>
    <t>00814T814</t>
  </si>
  <si>
    <t>814T814</t>
  </si>
  <si>
    <t>52014Q014</t>
  </si>
  <si>
    <t>000014O14</t>
  </si>
  <si>
    <t>14O14</t>
  </si>
  <si>
    <t>00681H681</t>
  </si>
  <si>
    <t>681H681</t>
  </si>
  <si>
    <t>0000003T3</t>
  </si>
  <si>
    <t>3T3</t>
  </si>
  <si>
    <t>0000008X8</t>
  </si>
  <si>
    <t>8X8</t>
  </si>
  <si>
    <t>0000002Y2</t>
  </si>
  <si>
    <t>2Y2</t>
  </si>
  <si>
    <t>000018K18</t>
  </si>
  <si>
    <t>18K18</t>
  </si>
  <si>
    <t>00925L925</t>
  </si>
  <si>
    <t>925L925</t>
  </si>
  <si>
    <t>000070N70</t>
  </si>
  <si>
    <t>70N70</t>
  </si>
  <si>
    <t>00433D433</t>
  </si>
  <si>
    <t>433D433</t>
  </si>
  <si>
    <t>40084X841</t>
  </si>
  <si>
    <t>000053E53</t>
  </si>
  <si>
    <t>53E53</t>
  </si>
  <si>
    <t>000053R53</t>
  </si>
  <si>
    <t>53R53</t>
  </si>
  <si>
    <t>0000005D5</t>
  </si>
  <si>
    <t>5D5</t>
  </si>
  <si>
    <t>94809W936</t>
  </si>
  <si>
    <t>000068K68</t>
  </si>
  <si>
    <t>68K68</t>
  </si>
  <si>
    <t>85455G455</t>
  </si>
  <si>
    <t>63478E478</t>
  </si>
  <si>
    <t>68562A622</t>
  </si>
  <si>
    <t>000019I19</t>
  </si>
  <si>
    <t>19I19</t>
  </si>
  <si>
    <t>000068D68</t>
  </si>
  <si>
    <t>68D68</t>
  </si>
  <si>
    <t>07557W557</t>
  </si>
  <si>
    <t>7557W557</t>
  </si>
  <si>
    <t>06317H317</t>
  </si>
  <si>
    <t>6317H317</t>
  </si>
  <si>
    <t>26377X377</t>
  </si>
  <si>
    <t>11447U762</t>
  </si>
  <si>
    <t>44613Y613</t>
  </si>
  <si>
    <t>19516W676</t>
  </si>
  <si>
    <t>0000002F2</t>
  </si>
  <si>
    <t>2F2</t>
  </si>
  <si>
    <t>71400G400</t>
  </si>
  <si>
    <t>35990U904</t>
  </si>
  <si>
    <t>00382D382</t>
  </si>
  <si>
    <t>382D382</t>
  </si>
  <si>
    <t>0000007E7</t>
  </si>
  <si>
    <t>7E7</t>
  </si>
  <si>
    <t>79605H605</t>
  </si>
  <si>
    <t>98001D118</t>
  </si>
  <si>
    <t>00758E758</t>
  </si>
  <si>
    <t>758E758</t>
  </si>
  <si>
    <t>83044E469</t>
  </si>
  <si>
    <t>18422B422</t>
  </si>
  <si>
    <t>98030C306</t>
  </si>
  <si>
    <t>00262D262</t>
  </si>
  <si>
    <t>262D262</t>
  </si>
  <si>
    <t>000089B89</t>
  </si>
  <si>
    <t>89B89</t>
  </si>
  <si>
    <t>55594U490</t>
  </si>
  <si>
    <t>00655A655</t>
  </si>
  <si>
    <t>655A655</t>
  </si>
  <si>
    <t>38573C735</t>
  </si>
  <si>
    <t>00672J672</t>
  </si>
  <si>
    <t>672J672</t>
  </si>
  <si>
    <t>00255E255</t>
  </si>
  <si>
    <t>255E255</t>
  </si>
  <si>
    <t>57597W972</t>
  </si>
  <si>
    <t>99569J695</t>
  </si>
  <si>
    <t>79364B646</t>
  </si>
  <si>
    <t>01634W634</t>
  </si>
  <si>
    <t>1634W634</t>
  </si>
  <si>
    <t>000099G99</t>
  </si>
  <si>
    <t>99G99</t>
  </si>
  <si>
    <t>00572U572</t>
  </si>
  <si>
    <t>572U572</t>
  </si>
  <si>
    <t>01446Q446</t>
  </si>
  <si>
    <t>1446Q446</t>
  </si>
  <si>
    <t>07420W420</t>
  </si>
  <si>
    <t>7420W420</t>
  </si>
  <si>
    <t>0000007U7</t>
  </si>
  <si>
    <t>7U7</t>
  </si>
  <si>
    <t>21994S949</t>
  </si>
  <si>
    <t>02026G026</t>
  </si>
  <si>
    <t>2026G026</t>
  </si>
  <si>
    <t>50641H417</t>
  </si>
  <si>
    <t>80115T151</t>
  </si>
  <si>
    <t>12186W669</t>
  </si>
  <si>
    <t>000087C87</t>
  </si>
  <si>
    <t>87C87</t>
  </si>
  <si>
    <t>0000008D8</t>
  </si>
  <si>
    <t>8D8</t>
  </si>
  <si>
    <t>46140J140</t>
  </si>
  <si>
    <t>41470U703</t>
  </si>
  <si>
    <t>000090J90</t>
  </si>
  <si>
    <t>90J90</t>
  </si>
  <si>
    <t>0000003Z3</t>
  </si>
  <si>
    <t>3Z3</t>
  </si>
  <si>
    <t>02806R806</t>
  </si>
  <si>
    <t>2806R806</t>
  </si>
  <si>
    <t>87971U713</t>
  </si>
  <si>
    <t>000054J54</t>
  </si>
  <si>
    <t>54J54</t>
  </si>
  <si>
    <t>04446D446</t>
  </si>
  <si>
    <t>4446D446</t>
  </si>
  <si>
    <t>38134D465</t>
  </si>
  <si>
    <t>000035K35</t>
  </si>
  <si>
    <t>35K35</t>
  </si>
  <si>
    <t>00345Y345</t>
  </si>
  <si>
    <t>345Y345</t>
  </si>
  <si>
    <t>00167W167</t>
  </si>
  <si>
    <t>167W167</t>
  </si>
  <si>
    <t>00698Y698</t>
  </si>
  <si>
    <t>698Y698</t>
  </si>
  <si>
    <t>000021X21</t>
  </si>
  <si>
    <t>21X21</t>
  </si>
  <si>
    <t>0000003P3</t>
  </si>
  <si>
    <t>3P3</t>
  </si>
  <si>
    <t>28330Y054</t>
  </si>
  <si>
    <t>0000003C3</t>
  </si>
  <si>
    <t>3C3</t>
  </si>
  <si>
    <t>00269P269</t>
  </si>
  <si>
    <t>269P269</t>
  </si>
  <si>
    <t>00409O409</t>
  </si>
  <si>
    <t>409O409</t>
  </si>
  <si>
    <t>52858K581</t>
  </si>
  <si>
    <t>09990G990</t>
  </si>
  <si>
    <t>9990G990</t>
  </si>
  <si>
    <t>00234R234</t>
  </si>
  <si>
    <t>234R234</t>
  </si>
  <si>
    <t>84542X542</t>
  </si>
  <si>
    <t>94676F676</t>
  </si>
  <si>
    <t>19095J950</t>
  </si>
  <si>
    <t>00663C663</t>
  </si>
  <si>
    <t>663C663</t>
  </si>
  <si>
    <t>95579X579</t>
  </si>
  <si>
    <t>61555R580</t>
  </si>
  <si>
    <t>01411F411</t>
  </si>
  <si>
    <t>1411F411</t>
  </si>
  <si>
    <t>95741C191</t>
  </si>
  <si>
    <t>50505H584</t>
  </si>
  <si>
    <t>000040J40</t>
  </si>
  <si>
    <t>40J40</t>
  </si>
  <si>
    <t>04098V098</t>
  </si>
  <si>
    <t>4098V098</t>
  </si>
  <si>
    <t>000057H57</t>
  </si>
  <si>
    <t>57H57</t>
  </si>
  <si>
    <t>06332Y332</t>
  </si>
  <si>
    <t>6332Y332</t>
  </si>
  <si>
    <t>71719I191</t>
  </si>
  <si>
    <t>19566M566</t>
  </si>
  <si>
    <t>00210W210</t>
  </si>
  <si>
    <t>210W210</t>
  </si>
  <si>
    <t>96586O586</t>
  </si>
  <si>
    <t>29871K712</t>
  </si>
  <si>
    <t>66938X938</t>
  </si>
  <si>
    <t>03313E313</t>
  </si>
  <si>
    <t>3313E313</t>
  </si>
  <si>
    <t>10292T925</t>
  </si>
  <si>
    <t>27140T087</t>
  </si>
  <si>
    <t>05887I887</t>
  </si>
  <si>
    <t>5887I887</t>
  </si>
  <si>
    <t>00883X883</t>
  </si>
  <si>
    <t>883X883</t>
  </si>
  <si>
    <t>00560E560</t>
  </si>
  <si>
    <t>560E560</t>
  </si>
  <si>
    <t>99838L898</t>
  </si>
  <si>
    <t>42226E267</t>
  </si>
  <si>
    <t>000023T23</t>
  </si>
  <si>
    <t>23T23</t>
  </si>
  <si>
    <t>04717M717</t>
  </si>
  <si>
    <t>4717M717</t>
  </si>
  <si>
    <t>74298E298</t>
  </si>
  <si>
    <t>09351C351</t>
  </si>
  <si>
    <t>9351C351</t>
  </si>
  <si>
    <t>03247E247</t>
  </si>
  <si>
    <t>3247E247</t>
  </si>
  <si>
    <t>15539D396</t>
  </si>
  <si>
    <t>12250H250</t>
  </si>
  <si>
    <t>44122T220</t>
  </si>
  <si>
    <t>16259R259</t>
  </si>
  <si>
    <t>19343P343</t>
  </si>
  <si>
    <t>000032Q32</t>
  </si>
  <si>
    <t>32Q32</t>
  </si>
  <si>
    <t>000043E43</t>
  </si>
  <si>
    <t>43E43</t>
  </si>
  <si>
    <t>00618M618</t>
  </si>
  <si>
    <t>618M618</t>
  </si>
  <si>
    <t>000014E14</t>
  </si>
  <si>
    <t>14E14</t>
  </si>
  <si>
    <t>0000005Y5</t>
  </si>
  <si>
    <t>5Y5</t>
  </si>
  <si>
    <t>82235J353</t>
  </si>
  <si>
    <t>82238E383</t>
  </si>
  <si>
    <t>00219O219</t>
  </si>
  <si>
    <t>219O219</t>
  </si>
  <si>
    <t>00233K233</t>
  </si>
  <si>
    <t>233K233</t>
  </si>
  <si>
    <t>18159S961</t>
  </si>
  <si>
    <t>05195T195</t>
  </si>
  <si>
    <t>5195T195</t>
  </si>
  <si>
    <t>90727T778</t>
  </si>
  <si>
    <t>60939D399</t>
  </si>
  <si>
    <t>0000002O2</t>
  </si>
  <si>
    <t>2O2</t>
  </si>
  <si>
    <t>17111M110</t>
  </si>
  <si>
    <t>68999I982</t>
  </si>
  <si>
    <t>37776T615</t>
  </si>
  <si>
    <t>63044T044</t>
  </si>
  <si>
    <t>94261Y181</t>
  </si>
  <si>
    <t>00622C622</t>
  </si>
  <si>
    <t>622C622</t>
  </si>
  <si>
    <t>65825Y256</t>
  </si>
  <si>
    <t>000021S21</t>
  </si>
  <si>
    <t>21S21</t>
  </si>
  <si>
    <t>000048W48</t>
  </si>
  <si>
    <t>48W48</t>
  </si>
  <si>
    <t>0000008Y8</t>
  </si>
  <si>
    <t>8Y8</t>
  </si>
  <si>
    <t>0000009C9</t>
  </si>
  <si>
    <t>9C9</t>
  </si>
  <si>
    <t>0000003J3</t>
  </si>
  <si>
    <t>3J3</t>
  </si>
  <si>
    <t>00111M111</t>
  </si>
  <si>
    <t>111M111</t>
  </si>
  <si>
    <t>86729X729</t>
  </si>
  <si>
    <t>75757H757</t>
  </si>
  <si>
    <t>31037H037</t>
  </si>
  <si>
    <t>00334H334</t>
  </si>
  <si>
    <t>334H334</t>
  </si>
  <si>
    <t>90796S961</t>
  </si>
  <si>
    <t>00629N629</t>
  </si>
  <si>
    <t>629N629</t>
  </si>
  <si>
    <t>000063R63</t>
  </si>
  <si>
    <t>63R63</t>
  </si>
  <si>
    <t>54531T531</t>
  </si>
  <si>
    <t>05989Y989</t>
  </si>
  <si>
    <t>5989Y989</t>
  </si>
  <si>
    <t>0000003R3</t>
  </si>
  <si>
    <t>3R3</t>
  </si>
  <si>
    <t>75529S529</t>
  </si>
  <si>
    <t>000039H39</t>
  </si>
  <si>
    <t>39H39</t>
  </si>
  <si>
    <t>00710R710</t>
  </si>
  <si>
    <t>710R710</t>
  </si>
  <si>
    <t>00362G362</t>
  </si>
  <si>
    <t>362G362</t>
  </si>
  <si>
    <t>00729W729</t>
  </si>
  <si>
    <t>729W729</t>
  </si>
  <si>
    <t>14110F015</t>
  </si>
  <si>
    <t>000054C54</t>
  </si>
  <si>
    <t>54C54</t>
  </si>
  <si>
    <t>49940B409</t>
  </si>
  <si>
    <t>05104Y104</t>
  </si>
  <si>
    <t>5104Y104</t>
  </si>
  <si>
    <t>000069V69</t>
  </si>
  <si>
    <t>69V69</t>
  </si>
  <si>
    <t>00959Y959</t>
  </si>
  <si>
    <t>959Y959</t>
  </si>
  <si>
    <t>4L64L26L</t>
  </si>
  <si>
    <t>JJJJJJJJJ</t>
  </si>
  <si>
    <t>111111111</t>
  </si>
  <si>
    <t>09230R230</t>
  </si>
  <si>
    <t>9230R230</t>
  </si>
  <si>
    <t>18654D541</t>
  </si>
  <si>
    <t>000028P28</t>
  </si>
  <si>
    <t>28P28</t>
  </si>
  <si>
    <t>00155E155</t>
  </si>
  <si>
    <t>155E155</t>
  </si>
  <si>
    <t>22832E832</t>
  </si>
  <si>
    <t>2283283</t>
  </si>
  <si>
    <t>000032J32</t>
  </si>
  <si>
    <t>32J32</t>
  </si>
  <si>
    <t>99379V799</t>
  </si>
  <si>
    <t>00243F243</t>
  </si>
  <si>
    <t>243F243</t>
  </si>
  <si>
    <t>0000009D9</t>
  </si>
  <si>
    <t>9D9</t>
  </si>
  <si>
    <t>43490B490</t>
  </si>
  <si>
    <t>73424L247</t>
  </si>
  <si>
    <t>000051E51</t>
  </si>
  <si>
    <t>51E51</t>
  </si>
  <si>
    <t>03485B485</t>
  </si>
  <si>
    <t>3485B485</t>
  </si>
  <si>
    <t>93458D847</t>
  </si>
  <si>
    <t>04503N503</t>
  </si>
  <si>
    <t>4503N503</t>
  </si>
  <si>
    <t>45615R152</t>
  </si>
  <si>
    <t>47006F006</t>
  </si>
  <si>
    <t>13891E891</t>
  </si>
  <si>
    <t>00302U302</t>
  </si>
  <si>
    <t>302U302</t>
  </si>
  <si>
    <t>000A348U8</t>
  </si>
  <si>
    <t>A348U8</t>
  </si>
  <si>
    <t>9 Characters</t>
  </si>
  <si>
    <t>ID #</t>
  </si>
  <si>
    <t>6 Characters</t>
  </si>
  <si>
    <t>ZipCode</t>
  </si>
  <si>
    <t>Joins several text items into a cell using a delimiter</t>
  </si>
  <si>
    <t>TEXTJOIN</t>
  </si>
  <si>
    <t>Formats a number as text with a fixed number of decimals</t>
  </si>
  <si>
    <t>FIXED</t>
  </si>
  <si>
    <t>Converts a number to text, using the $ (dollar) currency format</t>
  </si>
  <si>
    <t>DOLLAR</t>
  </si>
  <si>
    <t>Joins several text items into a cell</t>
  </si>
  <si>
    <t>CONCAT</t>
  </si>
  <si>
    <t>CONCATENATE</t>
  </si>
  <si>
    <t>Removes spaces from text</t>
  </si>
  <si>
    <t>TRIM</t>
  </si>
  <si>
    <t>Removes all nonprintable characters from text</t>
  </si>
  <si>
    <t>CLEAN</t>
  </si>
  <si>
    <t>Converts a text argument to a number</t>
  </si>
  <si>
    <t>VALUE</t>
  </si>
  <si>
    <t>HARVEY, HARLON</t>
  </si>
  <si>
    <t>Formats a number and converts it to text</t>
  </si>
  <si>
    <t>TEXT</t>
  </si>
  <si>
    <t>NICHOLS, DON</t>
  </si>
  <si>
    <t>Returns the number of characters in a text string</t>
  </si>
  <si>
    <t>LEN</t>
  </si>
  <si>
    <t>KONOPKA, ROBERT</t>
  </si>
  <si>
    <t>WAGNER, MAX</t>
  </si>
  <si>
    <t>Checks to see if two text values are identical</t>
  </si>
  <si>
    <t>EXACT</t>
  </si>
  <si>
    <t>PRIEM, GEORGE</t>
  </si>
  <si>
    <t>Finds one text value within another (not case-sensitive)</t>
  </si>
  <si>
    <t>SEARCH</t>
  </si>
  <si>
    <t>PORTER, GEORGE</t>
  </si>
  <si>
    <t>WATANUKI, CATHY</t>
  </si>
  <si>
    <t>Finds one text value within another (case-sensitive)</t>
  </si>
  <si>
    <t>FIND</t>
  </si>
  <si>
    <t xml:space="preserve">  WATANUKI, CATHY</t>
  </si>
  <si>
    <t>PEREZ, BARNEY</t>
  </si>
  <si>
    <t>CHAMBERS, KAREN</t>
  </si>
  <si>
    <t>Returns the rightmost characters from a text value</t>
  </si>
  <si>
    <t>RIGHT</t>
  </si>
  <si>
    <t>EATON, JEFFREY</t>
  </si>
  <si>
    <t>Returns a specific number of characters from a text string starting at the position you specify</t>
  </si>
  <si>
    <t>MID</t>
  </si>
  <si>
    <t xml:space="preserve">EATON, JEFFREY </t>
  </si>
  <si>
    <t>TIDWELL, LIESL</t>
  </si>
  <si>
    <t>Returns the leftmost characters from a text value</t>
  </si>
  <si>
    <t>LEFT</t>
  </si>
  <si>
    <t xml:space="preserve">  TIDWELL, LIESL</t>
  </si>
  <si>
    <t>FITZGERALD, JACKIE</t>
  </si>
  <si>
    <t>MUTI, RICCARDO</t>
  </si>
  <si>
    <t>LONG, RYAN</t>
  </si>
  <si>
    <t>Repeats text a given number of times</t>
  </si>
  <si>
    <t>REPT</t>
  </si>
  <si>
    <t xml:space="preserve"> FITZGERALD,   JACKIE</t>
  </si>
  <si>
    <t>TODD-JONES, ERIC</t>
  </si>
  <si>
    <t xml:space="preserve">Replaces characters within text, based on character position, not on content </t>
  </si>
  <si>
    <t>SUBSTITUTE</t>
  </si>
  <si>
    <t>FIER, MARILYN</t>
  </si>
  <si>
    <t>Replaces characters within text, based on content, not on character position</t>
  </si>
  <si>
    <t>REPLACE</t>
  </si>
  <si>
    <t>BJÖRLING, JUSSI</t>
  </si>
  <si>
    <t>HANSEN, SHEILA</t>
  </si>
  <si>
    <t>MORRIS,    MARK</t>
  </si>
  <si>
    <t>BAKER, MARK</t>
  </si>
  <si>
    <t>Converts all text to uppercase</t>
  </si>
  <si>
    <t>UPPER</t>
  </si>
  <si>
    <t>MCDONALD, MARK</t>
  </si>
  <si>
    <t>Capitalizes only letters than start the entry or follow a space or punctuation</t>
  </si>
  <si>
    <t>PROPER</t>
  </si>
  <si>
    <t xml:space="preserve">  HANSEN, SHEILA</t>
  </si>
  <si>
    <t>CARSON, BOB</t>
  </si>
  <si>
    <t>Converts all text to lowercase</t>
  </si>
  <si>
    <t>LOWER</t>
  </si>
  <si>
    <t>BAKER,   MARK</t>
  </si>
  <si>
    <t>O'BRIEN, DONNA</t>
  </si>
  <si>
    <t>Selected Text Functions</t>
  </si>
  <si>
    <t>Name</t>
  </si>
  <si>
    <t>Contact</t>
  </si>
  <si>
    <t>First</t>
  </si>
  <si>
    <t>MI</t>
  </si>
  <si>
    <t>Last</t>
  </si>
  <si>
    <t>Jeffrey</t>
  </si>
  <si>
    <t>K</t>
  </si>
  <si>
    <t>Abrams</t>
  </si>
  <si>
    <t>Karen</t>
  </si>
  <si>
    <t>Chambers</t>
  </si>
  <si>
    <t>Marilyn</t>
  </si>
  <si>
    <t>F</t>
  </si>
  <si>
    <t>Fier</t>
  </si>
  <si>
    <t>Jussi</t>
  </si>
  <si>
    <t>Björling</t>
  </si>
  <si>
    <t>Jackie</t>
  </si>
  <si>
    <t>B</t>
  </si>
  <si>
    <t>Fitzgerald</t>
  </si>
  <si>
    <t>Sheila</t>
  </si>
  <si>
    <t>Hansen</t>
  </si>
  <si>
    <t>Helen</t>
  </si>
  <si>
    <t>Harvey</t>
  </si>
  <si>
    <t>Robert</t>
  </si>
  <si>
    <t>Konopka</t>
  </si>
  <si>
    <t>Ryan</t>
  </si>
  <si>
    <t>H</t>
  </si>
  <si>
    <t>Long</t>
  </si>
  <si>
    <t>Mark</t>
  </si>
  <si>
    <t>Morris</t>
  </si>
  <si>
    <t>Riccardo</t>
  </si>
  <si>
    <t>Muti</t>
  </si>
  <si>
    <t>Don</t>
  </si>
  <si>
    <t>W</t>
  </si>
  <si>
    <t>Nichols</t>
  </si>
  <si>
    <t>S</t>
  </si>
  <si>
    <t>Packer</t>
  </si>
  <si>
    <t>Barney</t>
  </si>
  <si>
    <t>E</t>
  </si>
  <si>
    <t>Perez</t>
  </si>
  <si>
    <t>George</t>
  </si>
  <si>
    <t>Porter</t>
  </si>
  <si>
    <t>Liesl</t>
  </si>
  <si>
    <t>Tidwell</t>
  </si>
  <si>
    <t>Max</t>
  </si>
  <si>
    <t>Wagner</t>
  </si>
  <si>
    <t>Cathy</t>
  </si>
  <si>
    <t>Watanuki</t>
  </si>
  <si>
    <t>Unit Price</t>
  </si>
  <si>
    <t>Number</t>
  </si>
  <si>
    <t>Total Price is: $1,122.75</t>
  </si>
  <si>
    <t>SAM SMITH</t>
  </si>
  <si>
    <t>CATHY WATANUKI</t>
  </si>
  <si>
    <t>Harvey, Harlon</t>
  </si>
  <si>
    <t>GEORGE PRIEM</t>
  </si>
  <si>
    <t>Nichols, Don</t>
  </si>
  <si>
    <t>BARNEY PEREZ</t>
  </si>
  <si>
    <t>Konopka, Robert</t>
  </si>
  <si>
    <t>DONNA O'BRIEN</t>
  </si>
  <si>
    <t>Wagner, Max</t>
  </si>
  <si>
    <t>DON NICHOLS</t>
  </si>
  <si>
    <t>Porter, George</t>
  </si>
  <si>
    <t>MARK MORRIS</t>
  </si>
  <si>
    <t>Watanuki, Cathy M.</t>
  </si>
  <si>
    <t>RYAN LONG</t>
  </si>
  <si>
    <t>Perez, Barney</t>
  </si>
  <si>
    <t>ROBERT KONOPKA</t>
  </si>
  <si>
    <t>Chambers, Karen Q.</t>
  </si>
  <si>
    <t>HARLON HARVEY</t>
  </si>
  <si>
    <t>Eaton, Jeffrey</t>
  </si>
  <si>
    <t>SHEILA HANSEN</t>
  </si>
  <si>
    <t>Tidwell, Liesl</t>
  </si>
  <si>
    <t>JACKIE FITZGERALD</t>
  </si>
  <si>
    <t>Muti, Riccardo</t>
  </si>
  <si>
    <t>MARILYN SMITH</t>
  </si>
  <si>
    <t>Fitzgerald, Jackie</t>
  </si>
  <si>
    <t>JEFF TODD-JONES</t>
  </si>
  <si>
    <t>Long, Ryan L.</t>
  </si>
  <si>
    <t>KAREN CHAMBERS</t>
  </si>
  <si>
    <t>Björling, Jussi</t>
  </si>
  <si>
    <t>ROBERT CATALANO</t>
  </si>
  <si>
    <t>Morris, Mark T.</t>
  </si>
  <si>
    <t>JO MCDONALD</t>
  </si>
  <si>
    <t>Fier, Marilyn</t>
  </si>
  <si>
    <t>ERIC O'BRIEN</t>
  </si>
  <si>
    <t>Hansen, Sheila R.</t>
  </si>
  <si>
    <t>AMY TIDWELL</t>
  </si>
  <si>
    <t>Baker, Mark</t>
  </si>
  <si>
    <t>MAX WAGNER</t>
  </si>
  <si>
    <t>Williamson, Sumedha</t>
  </si>
  <si>
    <t>Richardson, Deborah</t>
  </si>
  <si>
    <t>Holloway, Christopher</t>
  </si>
  <si>
    <t>Garrison, Christopher</t>
  </si>
  <si>
    <t>Stephenson, Matthew</t>
  </si>
  <si>
    <t>Schroeder, Bennet</t>
  </si>
  <si>
    <t>McKinney, Christofer</t>
  </si>
  <si>
    <t>Woodward, Timothy</t>
  </si>
  <si>
    <t>Moreno, Christopher</t>
  </si>
  <si>
    <t>Montgomery, Christopher</t>
  </si>
  <si>
    <t>Garrett, Christopher</t>
  </si>
  <si>
    <t>Bailey, Vic</t>
  </si>
  <si>
    <t>Anderson, Terry</t>
  </si>
  <si>
    <t>Compensation</t>
  </si>
  <si>
    <t>Part-Time</t>
  </si>
  <si>
    <t>State</t>
  </si>
  <si>
    <t>Zip</t>
  </si>
  <si>
    <t>CO</t>
  </si>
  <si>
    <t>OH</t>
  </si>
  <si>
    <t>IN</t>
  </si>
  <si>
    <t>KY</t>
  </si>
  <si>
    <t>NY</t>
  </si>
  <si>
    <t>CA</t>
  </si>
  <si>
    <t>NE</t>
  </si>
  <si>
    <t>City</t>
  </si>
  <si>
    <t>Boulder</t>
  </si>
  <si>
    <t>Kenton</t>
  </si>
  <si>
    <t>Indianapolis</t>
  </si>
  <si>
    <t>Bardstown</t>
  </si>
  <si>
    <t>Nyack</t>
  </si>
  <si>
    <t>Arvada</t>
  </si>
  <si>
    <t>Wheat Ridge</t>
  </si>
  <si>
    <t>Pueblo</t>
  </si>
  <si>
    <t>Cupertino</t>
  </si>
  <si>
    <t>Westminster</t>
  </si>
  <si>
    <t>Cincinnati</t>
  </si>
  <si>
    <t>Walnut Creek</t>
  </si>
  <si>
    <t>Lincoln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</si>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</sst>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00\-00\-0000"/>
    <numFmt numFmtId="165" formatCode="_(* #,##0_);_(* \(#,##0\);_(* &quot;-&quot;??_);_(@_)"/>
    <numFmt numFmtId="166" formatCode="m/d/yy;@"/>
    <numFmt numFmtId="167" formatCode="[&lt;=9999999]###\-####;\(###\)\ ###\-####"/>
    <numFmt numFmtId="168" formatCode="0.00%;\(0.00%\)"/>
    <numFmt numFmtId="169" formatCode="[h]:mm"/>
    <numFmt numFmtId="170" formatCode="h:mm;@"/>
    <numFmt numFmtId="171" formatCode="m/d/yyyy;@"/>
    <numFmt numFmtId="172" formatCode="000000"/>
    <numFmt numFmtId="173" formatCode="[$-F400]h:mm:ss\ AM/PM"/>
    <numFmt numFmtId="174" formatCode="0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7030A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1" applyFont="1"/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164" fontId="3" fillId="2" borderId="1" xfId="1" applyNumberFormat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2" fillId="0" borderId="0" xfId="1" applyFont="1" applyAlignment="1" applyProtection="1">
      <alignment horizontal="left"/>
      <protection locked="0"/>
    </xf>
    <xf numFmtId="0" fontId="3" fillId="0" borderId="1" xfId="1" applyFont="1" applyBorder="1" applyAlignment="1">
      <alignment vertical="top"/>
    </xf>
    <xf numFmtId="0" fontId="4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165" fontId="2" fillId="0" borderId="0" xfId="2" applyNumberFormat="1" applyFont="1"/>
    <xf numFmtId="166" fontId="2" fillId="0" borderId="0" xfId="1" applyNumberFormat="1" applyFont="1"/>
    <xf numFmtId="0" fontId="2" fillId="0" borderId="0" xfId="1" applyFont="1" applyAlignment="1">
      <alignment horizontal="left" indent="1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5" fontId="3" fillId="0" borderId="0" xfId="2" applyNumberFormat="1" applyFont="1"/>
    <xf numFmtId="0" fontId="3" fillId="0" borderId="0" xfId="1" applyFont="1"/>
    <xf numFmtId="166" fontId="3" fillId="0" borderId="0" xfId="1" applyNumberFormat="1" applyFont="1"/>
    <xf numFmtId="0" fontId="3" fillId="3" borderId="0" xfId="1" applyFont="1" applyFill="1" applyAlignment="1">
      <alignment horizontal="center"/>
    </xf>
    <xf numFmtId="165" fontId="3" fillId="3" borderId="0" xfId="2" applyNumberFormat="1" applyFont="1" applyFill="1"/>
    <xf numFmtId="0" fontId="3" fillId="3" borderId="0" xfId="1" applyFont="1" applyFill="1"/>
    <xf numFmtId="166" fontId="3" fillId="3" borderId="0" xfId="1" applyNumberFormat="1" applyFont="1" applyFill="1"/>
    <xf numFmtId="0" fontId="3" fillId="3" borderId="0" xfId="1" applyFont="1" applyFill="1" applyAlignment="1">
      <alignment horizontal="left"/>
    </xf>
    <xf numFmtId="0" fontId="2" fillId="0" borderId="0" xfId="1" applyFont="1" applyProtection="1">
      <protection locked="0"/>
    </xf>
    <xf numFmtId="49" fontId="2" fillId="0" borderId="0" xfId="1" applyNumberFormat="1" applyFont="1" applyAlignment="1" applyProtection="1">
      <alignment horizontal="center" vertical="center"/>
      <protection locked="0"/>
    </xf>
    <xf numFmtId="15" fontId="2" fillId="0" borderId="0" xfId="1" applyNumberFormat="1" applyFont="1" applyProtection="1">
      <protection locked="0"/>
    </xf>
    <xf numFmtId="167" fontId="2" fillId="0" borderId="0" xfId="1" applyNumberFormat="1" applyFont="1" applyProtection="1">
      <protection locked="0"/>
    </xf>
    <xf numFmtId="0" fontId="2" fillId="0" borderId="0" xfId="1" applyFont="1" applyAlignment="1" applyProtection="1">
      <alignment horizontal="right"/>
      <protection locked="0"/>
    </xf>
    <xf numFmtId="14" fontId="2" fillId="0" borderId="0" xfId="1" applyNumberFormat="1" applyFont="1" applyProtection="1">
      <protection locked="0"/>
    </xf>
    <xf numFmtId="167" fontId="2" fillId="0" borderId="0" xfId="1" applyNumberFormat="1" applyFont="1" applyAlignment="1" applyProtection="1">
      <alignment horizontal="right"/>
      <protection locked="0"/>
    </xf>
    <xf numFmtId="167" fontId="2" fillId="0" borderId="0" xfId="1" quotePrefix="1" applyNumberFormat="1" applyFont="1" applyAlignment="1" applyProtection="1">
      <alignment horizontal="right"/>
      <protection locked="0"/>
    </xf>
    <xf numFmtId="49" fontId="3" fillId="2" borderId="1" xfId="1" applyNumberFormat="1" applyFont="1" applyFill="1" applyBorder="1" applyAlignment="1" applyProtection="1">
      <alignment horizontal="center" vertical="center"/>
      <protection locked="0"/>
    </xf>
    <xf numFmtId="168" fontId="3" fillId="0" borderId="0" xfId="3" applyNumberFormat="1" applyFont="1" applyAlignment="1" applyProtection="1">
      <alignment vertical="top" wrapText="1"/>
      <protection locked="0"/>
    </xf>
    <xf numFmtId="15" fontId="3" fillId="2" borderId="1" xfId="1" applyNumberFormat="1" applyFont="1" applyFill="1" applyBorder="1" applyAlignment="1" applyProtection="1">
      <alignment horizontal="right" vertical="top"/>
      <protection locked="0"/>
    </xf>
    <xf numFmtId="167" fontId="3" fillId="2" borderId="1" xfId="1" applyNumberFormat="1" applyFont="1" applyFill="1" applyBorder="1" applyAlignment="1" applyProtection="1">
      <alignment horizontal="center" vertical="top"/>
      <protection locked="0"/>
    </xf>
    <xf numFmtId="0" fontId="3" fillId="2" borderId="1" xfId="1" applyFont="1" applyFill="1" applyBorder="1" applyAlignment="1" applyProtection="1">
      <alignment vertical="top"/>
      <protection locked="0"/>
    </xf>
    <xf numFmtId="0" fontId="3" fillId="2" borderId="1" xfId="1" applyFont="1" applyFill="1" applyBorder="1" applyAlignment="1" applyProtection="1">
      <alignment horizontal="left" vertical="top"/>
      <protection locked="0"/>
    </xf>
    <xf numFmtId="0" fontId="2" fillId="0" borderId="0" xfId="1" quotePrefix="1" applyFont="1" applyAlignment="1" applyProtection="1">
      <alignment horizontal="right"/>
      <protection locked="0"/>
    </xf>
    <xf numFmtId="0" fontId="3" fillId="2" borderId="1" xfId="1" applyFont="1" applyFill="1" applyBorder="1" applyAlignment="1" applyProtection="1">
      <alignment horizontal="center" vertical="top"/>
      <protection locked="0"/>
    </xf>
    <xf numFmtId="0" fontId="3" fillId="0" borderId="0" xfId="1" applyFont="1" applyAlignment="1" applyProtection="1">
      <alignment horizontal="right"/>
      <protection locked="0"/>
    </xf>
    <xf numFmtId="0" fontId="5" fillId="0" borderId="0" xfId="4"/>
    <xf numFmtId="14" fontId="5" fillId="0" borderId="0" xfId="4" applyNumberFormat="1"/>
    <xf numFmtId="15" fontId="5" fillId="0" borderId="0" xfId="4" applyNumberFormat="1"/>
    <xf numFmtId="0" fontId="4" fillId="0" borderId="0" xfId="4" applyFont="1"/>
    <xf numFmtId="49" fontId="5" fillId="0" borderId="0" xfId="4" applyNumberFormat="1"/>
    <xf numFmtId="169" fontId="5" fillId="0" borderId="0" xfId="4" applyNumberFormat="1"/>
    <xf numFmtId="43" fontId="0" fillId="0" borderId="0" xfId="5" applyFont="1"/>
    <xf numFmtId="170" fontId="0" fillId="0" borderId="0" xfId="5" applyNumberFormat="1" applyFont="1"/>
    <xf numFmtId="0" fontId="0" fillId="0" borderId="0" xfId="5" applyNumberFormat="1" applyFont="1"/>
    <xf numFmtId="169" fontId="0" fillId="0" borderId="0" xfId="5" applyNumberFormat="1" applyFont="1"/>
    <xf numFmtId="0" fontId="4" fillId="0" borderId="0" xfId="4" applyFont="1" applyAlignment="1">
      <alignment horizontal="center"/>
    </xf>
    <xf numFmtId="0" fontId="5" fillId="0" borderId="0" xfId="4" applyAlignment="1">
      <alignment horizontal="center"/>
    </xf>
    <xf numFmtId="169" fontId="4" fillId="0" borderId="0" xfId="4" applyNumberFormat="1" applyFont="1" applyAlignment="1">
      <alignment horizontal="center"/>
    </xf>
    <xf numFmtId="171" fontId="5" fillId="0" borderId="0" xfId="4" applyNumberFormat="1"/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171" fontId="4" fillId="0" borderId="0" xfId="4" applyNumberFormat="1" applyFont="1" applyAlignment="1">
      <alignment horizontal="right" wrapText="1"/>
    </xf>
    <xf numFmtId="14" fontId="6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right" wrapText="1"/>
    </xf>
    <xf numFmtId="0" fontId="2" fillId="0" borderId="0" xfId="1" applyFont="1" applyAlignment="1">
      <alignment horizontal="right"/>
    </xf>
    <xf numFmtId="49" fontId="2" fillId="0" borderId="0" xfId="1" applyNumberFormat="1" applyFont="1"/>
    <xf numFmtId="172" fontId="2" fillId="0" borderId="0" xfId="1" applyNumberFormat="1" applyFont="1" applyAlignment="1">
      <alignment horizontal="center"/>
    </xf>
    <xf numFmtId="0" fontId="2" fillId="4" borderId="0" xfId="1" applyFont="1" applyFill="1" applyAlignment="1">
      <alignment horizontal="right"/>
    </xf>
    <xf numFmtId="0" fontId="3" fillId="4" borderId="0" xfId="1" applyFont="1" applyFill="1"/>
    <xf numFmtId="49" fontId="3" fillId="4" borderId="0" xfId="1" applyNumberFormat="1" applyFont="1" applyFill="1"/>
    <xf numFmtId="0" fontId="3" fillId="0" borderId="0" xfId="1" applyFont="1" applyAlignment="1">
      <alignment horizontal="right"/>
    </xf>
    <xf numFmtId="172" fontId="3" fillId="3" borderId="0" xfId="1" applyNumberFormat="1" applyFont="1" applyFill="1" applyAlignment="1">
      <alignment horizontal="center"/>
    </xf>
    <xf numFmtId="0" fontId="7" fillId="0" borderId="0" xfId="1" applyFont="1"/>
    <xf numFmtId="0" fontId="8" fillId="0" borderId="0" xfId="1" applyFont="1"/>
    <xf numFmtId="43" fontId="2" fillId="0" borderId="0" xfId="2" applyFont="1"/>
    <xf numFmtId="43" fontId="2" fillId="0" borderId="0" xfId="1" applyNumberFormat="1" applyFont="1"/>
    <xf numFmtId="0" fontId="2" fillId="0" borderId="0" xfId="1" applyFont="1" applyAlignment="1">
      <alignment vertical="top"/>
    </xf>
    <xf numFmtId="165" fontId="2" fillId="0" borderId="0" xfId="2" applyNumberFormat="1" applyFon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165" fontId="3" fillId="2" borderId="1" xfId="2" applyNumberFormat="1" applyFont="1" applyFill="1" applyBorder="1" applyAlignment="1" applyProtection="1">
      <alignment horizontal="right" vertical="top"/>
      <protection locked="0"/>
    </xf>
    <xf numFmtId="0" fontId="3" fillId="2" borderId="1" xfId="1" applyFont="1" applyFill="1" applyBorder="1" applyAlignment="1">
      <alignment horizontal="left" vertical="top"/>
    </xf>
    <xf numFmtId="167" fontId="8" fillId="0" borderId="0" xfId="6" applyNumberFormat="1" applyFont="1"/>
    <xf numFmtId="0" fontId="8" fillId="0" borderId="0" xfId="6" applyFont="1"/>
    <xf numFmtId="165" fontId="0" fillId="0" borderId="0" xfId="5" applyNumberFormat="1" applyFont="1"/>
    <xf numFmtId="14" fontId="8" fillId="0" borderId="0" xfId="6" applyNumberFormat="1" applyFont="1"/>
    <xf numFmtId="164" fontId="5" fillId="0" borderId="0" xfId="4" applyNumberFormat="1"/>
    <xf numFmtId="167" fontId="8" fillId="0" borderId="0" xfId="6" applyNumberFormat="1" applyFont="1" applyAlignment="1">
      <alignment horizontal="right"/>
    </xf>
    <xf numFmtId="165" fontId="8" fillId="0" borderId="0" xfId="7" applyNumberFormat="1" applyFont="1"/>
    <xf numFmtId="14" fontId="8" fillId="0" borderId="0" xfId="7" applyNumberFormat="1" applyFont="1"/>
    <xf numFmtId="0" fontId="7" fillId="6" borderId="1" xfId="6" applyFont="1" applyFill="1" applyBorder="1" applyAlignment="1">
      <alignment horizontal="center" vertical="top"/>
    </xf>
    <xf numFmtId="0" fontId="7" fillId="6" borderId="1" xfId="6" applyFont="1" applyFill="1" applyBorder="1" applyAlignment="1">
      <alignment vertical="top"/>
    </xf>
    <xf numFmtId="167" fontId="7" fillId="2" borderId="1" xfId="6" applyNumberFormat="1" applyFont="1" applyFill="1" applyBorder="1" applyAlignment="1">
      <alignment horizontal="center" vertical="top"/>
    </xf>
    <xf numFmtId="164" fontId="3" fillId="2" borderId="1" xfId="1" applyNumberFormat="1" applyFont="1" applyFill="1" applyBorder="1" applyAlignment="1">
      <alignment horizontal="center" vertical="top"/>
    </xf>
    <xf numFmtId="0" fontId="7" fillId="3" borderId="1" xfId="6" applyFont="1" applyFill="1" applyBorder="1" applyAlignment="1">
      <alignment vertical="top"/>
    </xf>
    <xf numFmtId="0" fontId="7" fillId="3" borderId="1" xfId="6" applyFont="1" applyFill="1" applyBorder="1" applyAlignment="1">
      <alignment horizontal="center" vertical="top"/>
    </xf>
    <xf numFmtId="2" fontId="2" fillId="0" borderId="0" xfId="1" applyNumberFormat="1" applyFont="1"/>
    <xf numFmtId="2" fontId="2" fillId="0" borderId="0" xfId="1" quotePrefix="1" applyNumberFormat="1" applyFont="1"/>
    <xf numFmtId="173" fontId="5" fillId="0" borderId="0" xfId="4" applyNumberFormat="1"/>
    <xf numFmtId="0" fontId="5" fillId="0" borderId="0" xfId="4" applyNumberFormat="1"/>
    <xf numFmtId="174" fontId="3" fillId="5" borderId="0" xfId="1" applyNumberFormat="1" applyFont="1" applyFill="1"/>
    <xf numFmtId="174" fontId="2" fillId="0" borderId="0" xfId="1" applyNumberFormat="1" applyFont="1"/>
    <xf numFmtId="0" fontId="2" fillId="0" borderId="0" xfId="1" applyFont="1" applyAlignment="1" applyProtection="1">
      <alignment horizontal="left" vertical="center"/>
      <protection locked="0"/>
    </xf>
  </cellXfs>
  <cellStyles count="8">
    <cellStyle name="Comma 2" xfId="2" xr:uid="{2AE31548-88DB-4C2E-B87A-FA6B29108917}"/>
    <cellStyle name="Comma 3" xfId="5" xr:uid="{3CB87E33-63E3-4309-A786-6AC380D26ED1}"/>
    <cellStyle name="Comma 4" xfId="7" xr:uid="{3B355851-0C42-4FEA-B7D6-C932DD581965}"/>
    <cellStyle name="Normal" xfId="0" builtinId="0"/>
    <cellStyle name="Normal 2" xfId="1" xr:uid="{8F571CA4-6FBB-40E0-AE89-AF47C9997E45}"/>
    <cellStyle name="Normal 3" xfId="4" xr:uid="{A240852B-1510-4075-A82B-256EF51853A2}"/>
    <cellStyle name="Normal 5" xfId="6" xr:uid="{5528C4BE-54F8-4093-8BAB-CC215F873173}"/>
    <cellStyle name="Percent 2" xfId="3" xr:uid="{27867872-5ABB-4E67-9D75-A655AFEE4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50857</xdr:colOff>
      <xdr:row>10</xdr:row>
      <xdr:rowOff>120249</xdr:rowOff>
    </xdr:from>
    <xdr:to>
      <xdr:col>3</xdr:col>
      <xdr:colOff>278422</xdr:colOff>
      <xdr:row>16</xdr:row>
      <xdr:rowOff>161193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02388A-B4E4-4BEF-8F7F-066BCA0EA898}"/>
            </a:ext>
          </a:extLst>
        </xdr:cNvPr>
        <xdr:cNvSpPr txBox="1"/>
      </xdr:nvSpPr>
      <xdr:spPr>
        <a:xfrm>
          <a:off x="1270057" y="1961749"/>
          <a:ext cx="837165" cy="11458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Julian Date - a combination of the current year and the number of days since the beginning of the year. 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example, 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January 1, 2017 is represented as 2017001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December 31, 2016 is represented as 2016366</a:t>
          </a:r>
          <a:endParaRPr lang="en-US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LyndaCom\Exercise%20Files-2007%20Worksheets-Workbooks\Chapter%2004\DivisionFi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Users/Dennis-Jan2010/Desktop/__________2DayExcelSeminar/GeneralFile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nis-Jan2010\Desktop\__________2DayExcelSeminar\GeneralFile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nnis-Jan2010\Desktop\__________2DayExcelSeminar\GeneralFile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\____LyndaCom\General-altered%20for%20db%20cou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ultiFieldData"/>
      <sheetName val="HR List with Duplicates"/>
      <sheetName val="HR List - 2"/>
      <sheetName val="ProjBudget2012"/>
      <sheetName val="CitySales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5035-3599-4623-8FB1-DE86A3880CC1}">
  <sheetPr>
    <tabColor rgb="FFFFFF00"/>
    <pageSetUpPr autoPageBreaks="0"/>
  </sheetPr>
  <dimension ref="A1:V13"/>
  <sheetViews>
    <sheetView zoomScaleNormal="100" workbookViewId="0">
      <selection activeCell="M1" sqref="M1:V1"/>
    </sheetView>
  </sheetViews>
  <sheetFormatPr defaultColWidth="9.140625" defaultRowHeight="15" x14ac:dyDescent="0.25"/>
  <cols>
    <col min="1" max="1" width="15.140625" style="1" bestFit="1" customWidth="1"/>
    <col min="2" max="2" width="12.28515625" style="1" bestFit="1" customWidth="1"/>
    <col min="3" max="3" width="13.5703125" style="1" bestFit="1" customWidth="1"/>
    <col min="4" max="7" width="12.28515625" style="1" bestFit="1" customWidth="1"/>
    <col min="8" max="9" width="12.140625" style="1" customWidth="1"/>
    <col min="10" max="10" width="9.140625" style="1"/>
    <col min="11" max="11" width="13.5703125" style="1" bestFit="1" customWidth="1"/>
    <col min="12" max="12" width="15.140625" style="1" bestFit="1" customWidth="1"/>
    <col min="13" max="13" width="11.7109375" style="1" bestFit="1" customWidth="1"/>
    <col min="14" max="14" width="12.7109375" style="1" customWidth="1"/>
    <col min="15" max="16384" width="9.140625" style="1"/>
  </cols>
  <sheetData>
    <row r="1" spans="1:22" x14ac:dyDescent="0.25">
      <c r="A1" s="5" t="s">
        <v>29</v>
      </c>
      <c r="B1" s="3" t="s">
        <v>28</v>
      </c>
      <c r="C1" s="3" t="s">
        <v>27</v>
      </c>
      <c r="D1" s="3" t="s">
        <v>26</v>
      </c>
      <c r="E1" s="3" t="s">
        <v>25</v>
      </c>
      <c r="F1" s="3" t="s">
        <v>24</v>
      </c>
      <c r="G1" s="3" t="s">
        <v>23</v>
      </c>
      <c r="H1" s="3"/>
      <c r="I1" s="3"/>
      <c r="K1" s="7"/>
      <c r="L1" s="8" t="s">
        <v>22</v>
      </c>
      <c r="M1" s="1" t="s">
        <v>17</v>
      </c>
      <c r="N1" s="1" t="s">
        <v>10</v>
      </c>
      <c r="O1" s="1" t="s">
        <v>8</v>
      </c>
      <c r="P1" s="1" t="s">
        <v>6</v>
      </c>
      <c r="Q1" s="1" t="s">
        <v>5</v>
      </c>
      <c r="R1" s="1" t="s">
        <v>4</v>
      </c>
      <c r="S1" s="1" t="s">
        <v>3</v>
      </c>
      <c r="T1" s="1" t="s">
        <v>2</v>
      </c>
      <c r="U1" s="1" t="s">
        <v>1</v>
      </c>
      <c r="V1" s="1" t="s">
        <v>0</v>
      </c>
    </row>
    <row r="2" spans="1:22" x14ac:dyDescent="0.25">
      <c r="A2" s="5" t="s">
        <v>21</v>
      </c>
      <c r="B2" s="6" t="s">
        <v>20</v>
      </c>
      <c r="C2" s="6" t="s">
        <v>18</v>
      </c>
      <c r="D2" s="6" t="s">
        <v>20</v>
      </c>
      <c r="E2" s="6" t="s">
        <v>19</v>
      </c>
      <c r="F2" s="6" t="s">
        <v>19</v>
      </c>
      <c r="G2" s="6" t="s">
        <v>18</v>
      </c>
      <c r="H2" s="6"/>
      <c r="I2" s="6"/>
      <c r="K2" s="3"/>
      <c r="L2" s="1" t="s">
        <v>17</v>
      </c>
      <c r="M2" s="3"/>
      <c r="N2" s="2"/>
    </row>
    <row r="3" spans="1:22" x14ac:dyDescent="0.25">
      <c r="A3" s="5" t="s">
        <v>16</v>
      </c>
      <c r="B3" s="3" t="s">
        <v>15</v>
      </c>
      <c r="C3" s="3" t="s">
        <v>12</v>
      </c>
      <c r="D3" s="3" t="s">
        <v>14</v>
      </c>
      <c r="E3" s="3" t="s">
        <v>13</v>
      </c>
      <c r="F3" s="3" t="s">
        <v>12</v>
      </c>
      <c r="G3" s="3" t="s">
        <v>11</v>
      </c>
      <c r="H3" s="3"/>
      <c r="I3" s="3"/>
      <c r="K3" s="3"/>
      <c r="L3" s="1" t="s">
        <v>10</v>
      </c>
      <c r="M3" s="3"/>
      <c r="N3" s="2"/>
    </row>
    <row r="4" spans="1:22" x14ac:dyDescent="0.25">
      <c r="A4" s="4" t="s">
        <v>9</v>
      </c>
      <c r="B4" s="2">
        <v>930314379</v>
      </c>
      <c r="C4" s="2">
        <v>920265140</v>
      </c>
      <c r="D4" s="2">
        <v>736688620</v>
      </c>
      <c r="E4" s="2">
        <v>219740602</v>
      </c>
      <c r="F4" s="2">
        <v>249416723</v>
      </c>
      <c r="G4" s="2">
        <v>991656720</v>
      </c>
      <c r="H4" s="2"/>
      <c r="I4" s="2"/>
      <c r="K4" s="3"/>
      <c r="L4" s="1" t="s">
        <v>8</v>
      </c>
      <c r="M4" s="3"/>
      <c r="N4" s="2"/>
    </row>
    <row r="5" spans="1:22" x14ac:dyDescent="0.25">
      <c r="A5" s="4" t="s">
        <v>7</v>
      </c>
      <c r="K5" s="3"/>
      <c r="L5" s="1" t="s">
        <v>6</v>
      </c>
      <c r="M5" s="3"/>
      <c r="N5" s="2"/>
    </row>
    <row r="6" spans="1:22" x14ac:dyDescent="0.25">
      <c r="K6" s="3"/>
      <c r="L6" s="1" t="s">
        <v>5</v>
      </c>
      <c r="M6" s="3"/>
      <c r="N6" s="2"/>
    </row>
    <row r="7" spans="1:22" x14ac:dyDescent="0.25">
      <c r="A7" s="5" t="s">
        <v>29</v>
      </c>
      <c r="B7" s="5" t="s">
        <v>21</v>
      </c>
      <c r="C7" s="5" t="s">
        <v>16</v>
      </c>
      <c r="D7" s="4" t="s">
        <v>9</v>
      </c>
      <c r="E7" s="4" t="s">
        <v>7</v>
      </c>
      <c r="K7" s="3"/>
      <c r="L7" s="1" t="s">
        <v>4</v>
      </c>
      <c r="M7" s="3"/>
      <c r="N7" s="2"/>
    </row>
    <row r="8" spans="1:22" x14ac:dyDescent="0.25">
      <c r="A8" s="3" t="s">
        <v>28</v>
      </c>
      <c r="B8" s="6" t="s">
        <v>20</v>
      </c>
      <c r="C8" s="3" t="s">
        <v>15</v>
      </c>
      <c r="D8" s="2">
        <v>930314379</v>
      </c>
      <c r="L8" s="1" t="s">
        <v>3</v>
      </c>
    </row>
    <row r="9" spans="1:22" x14ac:dyDescent="0.25">
      <c r="A9" s="3" t="s">
        <v>27</v>
      </c>
      <c r="B9" s="6" t="s">
        <v>18</v>
      </c>
      <c r="C9" s="3" t="s">
        <v>12</v>
      </c>
      <c r="D9" s="2">
        <v>920265140</v>
      </c>
      <c r="L9" s="1" t="s">
        <v>2</v>
      </c>
    </row>
    <row r="10" spans="1:22" x14ac:dyDescent="0.25">
      <c r="A10" s="3" t="s">
        <v>26</v>
      </c>
      <c r="B10" s="6" t="s">
        <v>20</v>
      </c>
      <c r="C10" s="3" t="s">
        <v>14</v>
      </c>
      <c r="D10" s="2">
        <v>736688620</v>
      </c>
      <c r="L10" s="1" t="s">
        <v>1</v>
      </c>
    </row>
    <row r="11" spans="1:22" x14ac:dyDescent="0.25">
      <c r="A11" s="3" t="s">
        <v>25</v>
      </c>
      <c r="B11" s="6" t="s">
        <v>19</v>
      </c>
      <c r="C11" s="3" t="s">
        <v>13</v>
      </c>
      <c r="D11" s="2">
        <v>219740602</v>
      </c>
      <c r="L11" s="1" t="s">
        <v>0</v>
      </c>
    </row>
    <row r="12" spans="1:22" x14ac:dyDescent="0.25">
      <c r="A12" s="3" t="s">
        <v>24</v>
      </c>
      <c r="B12" s="6" t="s">
        <v>19</v>
      </c>
      <c r="C12" s="3" t="s">
        <v>12</v>
      </c>
      <c r="D12" s="2">
        <v>249416723</v>
      </c>
    </row>
    <row r="13" spans="1:22" x14ac:dyDescent="0.25">
      <c r="A13" s="3" t="s">
        <v>23</v>
      </c>
      <c r="B13" s="6" t="s">
        <v>18</v>
      </c>
      <c r="C13" s="3" t="s">
        <v>11</v>
      </c>
      <c r="D13" s="2">
        <v>991656720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544A-34D2-4811-83E7-A0491479DA96}">
  <sheetPr>
    <tabColor rgb="FFFFFF00"/>
  </sheetPr>
  <dimension ref="A1:N34"/>
  <sheetViews>
    <sheetView tabSelected="1" topLeftCell="B1" zoomScaleNormal="100" zoomScalePageLayoutView="175" workbookViewId="0">
      <selection activeCell="J3" sqref="J3"/>
    </sheetView>
  </sheetViews>
  <sheetFormatPr defaultColWidth="9.140625" defaultRowHeight="15" x14ac:dyDescent="0.25"/>
  <cols>
    <col min="1" max="1" width="18.85546875" style="1" bestFit="1" customWidth="1"/>
    <col min="2" max="2" width="14.42578125" style="1" bestFit="1" customWidth="1"/>
    <col min="3" max="3" width="16.28515625" style="1" customWidth="1"/>
    <col min="4" max="5" width="23.42578125" style="1" customWidth="1"/>
    <col min="6" max="6" width="12.7109375" style="1" customWidth="1"/>
    <col min="7" max="7" width="6.42578125" style="1" customWidth="1"/>
    <col min="8" max="8" width="9.140625" style="1" customWidth="1"/>
    <col min="9" max="9" width="18.28515625" style="1" customWidth="1"/>
    <col min="10" max="10" width="19.7109375" style="1" customWidth="1"/>
    <col min="11" max="11" width="24.7109375" style="1" bestFit="1" customWidth="1"/>
    <col min="12" max="12" width="14.28515625" style="1" bestFit="1" customWidth="1"/>
    <col min="13" max="13" width="11.85546875" style="1" customWidth="1"/>
    <col min="14" max="14" width="22.140625" style="1" bestFit="1" customWidth="1"/>
    <col min="15" max="16384" width="9.140625" style="1"/>
  </cols>
  <sheetData>
    <row r="1" spans="1:14" x14ac:dyDescent="0.25">
      <c r="A1" s="16" t="s">
        <v>2846</v>
      </c>
      <c r="C1" s="16"/>
      <c r="D1" s="16" t="s">
        <v>2845</v>
      </c>
      <c r="E1" s="16"/>
      <c r="F1" s="67" t="s">
        <v>2847</v>
      </c>
      <c r="G1" s="67" t="s">
        <v>2848</v>
      </c>
      <c r="H1" s="67" t="s">
        <v>2849</v>
      </c>
      <c r="I1" s="67" t="s">
        <v>2779</v>
      </c>
      <c r="J1" s="67" t="s">
        <v>2773</v>
      </c>
      <c r="K1" s="67"/>
      <c r="L1" s="16" t="s">
        <v>2892</v>
      </c>
      <c r="M1" s="16" t="s">
        <v>2893</v>
      </c>
    </row>
    <row r="2" spans="1:14" x14ac:dyDescent="0.25">
      <c r="A2" s="1" t="s">
        <v>2843</v>
      </c>
      <c r="B2" s="1" t="str">
        <f>PROPER(A2)</f>
        <v>O'Brien, Donna</v>
      </c>
      <c r="D2" s="1" t="s">
        <v>2842</v>
      </c>
      <c r="E2" s="1" t="str">
        <f>TRIM(PROPER(D2))</f>
        <v>Baker, Mark</v>
      </c>
      <c r="F2" s="68" t="s">
        <v>2850</v>
      </c>
      <c r="G2" s="68" t="s">
        <v>2851</v>
      </c>
      <c r="H2" s="68" t="s">
        <v>2852</v>
      </c>
      <c r="I2" s="68" t="str">
        <f>_xlfn.CONCAT(F2," ",G2, " ",H2)</f>
        <v>Jeffrey K Abrams</v>
      </c>
      <c r="J2" s="68" t="str">
        <f>_xlfn.TEXTJOIN(" ",TRUE,F2:H2)</f>
        <v>Jeffrey K Abrams</v>
      </c>
      <c r="K2" s="68" t="str">
        <f ca="1">_xlfn.FORMULATEXT(J2)</f>
        <v>=TEXTJOIN(" ",TRUE,F2:H2)</v>
      </c>
      <c r="L2" s="69">
        <v>24.95</v>
      </c>
      <c r="M2" s="1">
        <v>45</v>
      </c>
      <c r="N2" s="70" t="str">
        <f>"Total Price is: "&amp;TEXT(L2*M2,"$###,##0.00")</f>
        <v>Total Price is: $1,122.75</v>
      </c>
    </row>
    <row r="3" spans="1:14" x14ac:dyDescent="0.25">
      <c r="A3" s="1" t="s">
        <v>2839</v>
      </c>
      <c r="B3" s="1" t="str">
        <f t="shared" ref="B3:B20" si="0">PROPER(A3)</f>
        <v>Carson, Bob</v>
      </c>
      <c r="D3" s="1" t="s">
        <v>2838</v>
      </c>
      <c r="E3" s="1" t="str">
        <f t="shared" ref="E3:E19" si="1">TRIM(PROPER(D3))</f>
        <v>Hansen, Sheila</v>
      </c>
      <c r="F3" s="68" t="s">
        <v>2853</v>
      </c>
      <c r="G3" s="68"/>
      <c r="H3" s="68" t="s">
        <v>2854</v>
      </c>
      <c r="I3" s="68" t="str">
        <f>_xlfn.CONCAT(F3," ",G3, " ",H3)</f>
        <v>Karen  Chambers</v>
      </c>
      <c r="J3" s="68" t="str">
        <f t="shared" ref="J3:J19" si="2">_xlfn.TEXTJOIN(" ",TRUE,F3:H3)</f>
        <v>Karen Chambers</v>
      </c>
      <c r="K3" s="68"/>
      <c r="L3" s="69">
        <v>9.9499999999999993</v>
      </c>
      <c r="M3" s="1">
        <v>20</v>
      </c>
      <c r="N3" s="70" t="str">
        <f>"Total Price is: "&amp;TEXT(L3*M3,"$###,##0.00")</f>
        <v>Total Price is: $199.00</v>
      </c>
    </row>
    <row r="4" spans="1:14" x14ac:dyDescent="0.25">
      <c r="A4" s="1" t="s">
        <v>2835</v>
      </c>
      <c r="B4" s="1" t="str">
        <f t="shared" si="0"/>
        <v>Mcdonald, Mark</v>
      </c>
      <c r="D4" s="1" t="s">
        <v>2826</v>
      </c>
      <c r="E4" s="1" t="str">
        <f t="shared" si="1"/>
        <v>Fier, Marilyn</v>
      </c>
      <c r="F4" s="68" t="s">
        <v>2855</v>
      </c>
      <c r="G4" s="68" t="s">
        <v>2856</v>
      </c>
      <c r="H4" s="68" t="s">
        <v>2857</v>
      </c>
      <c r="I4" s="68" t="str">
        <f t="shared" ref="I3:I19" si="3">_xlfn.CONCAT(F4," ",G4, " ",H4)</f>
        <v>Marilyn F Fier</v>
      </c>
      <c r="J4" s="68" t="str">
        <f t="shared" si="2"/>
        <v>Marilyn F Fier</v>
      </c>
      <c r="K4" s="68"/>
      <c r="L4" s="69"/>
      <c r="N4" s="70"/>
    </row>
    <row r="5" spans="1:14" x14ac:dyDescent="0.25">
      <c r="A5" s="1" t="s">
        <v>2832</v>
      </c>
      <c r="B5" s="1" t="str">
        <f t="shared" si="0"/>
        <v>Baker, Mark</v>
      </c>
      <c r="D5" s="1" t="s">
        <v>2831</v>
      </c>
      <c r="E5" s="1" t="str">
        <f t="shared" si="1"/>
        <v>Morris, Mark</v>
      </c>
      <c r="F5" s="68" t="s">
        <v>2858</v>
      </c>
      <c r="G5" s="68"/>
      <c r="H5" s="68" t="s">
        <v>2859</v>
      </c>
      <c r="I5" s="68" t="str">
        <f t="shared" si="3"/>
        <v>Jussi  Björling</v>
      </c>
      <c r="J5" s="68" t="str">
        <f t="shared" si="2"/>
        <v>Jussi Björling</v>
      </c>
      <c r="K5" s="68"/>
      <c r="L5" s="69"/>
      <c r="N5" s="1" t="s">
        <v>2894</v>
      </c>
    </row>
    <row r="6" spans="1:14" x14ac:dyDescent="0.25">
      <c r="A6" s="1" t="s">
        <v>2830</v>
      </c>
      <c r="B6" s="1" t="str">
        <f t="shared" si="0"/>
        <v>Hansen, Sheila</v>
      </c>
      <c r="D6" s="1" t="s">
        <v>2829</v>
      </c>
      <c r="E6" s="1" t="str">
        <f t="shared" si="1"/>
        <v>Björling, Jussi</v>
      </c>
      <c r="F6" s="68" t="s">
        <v>2860</v>
      </c>
      <c r="G6" s="68" t="s">
        <v>2861</v>
      </c>
      <c r="H6" s="68" t="s">
        <v>2862</v>
      </c>
      <c r="I6" s="68" t="str">
        <f t="shared" si="3"/>
        <v>Jackie B Fitzgerald</v>
      </c>
      <c r="J6" s="68" t="str">
        <f t="shared" si="2"/>
        <v>Jackie B Fitzgerald</v>
      </c>
      <c r="K6" s="68"/>
      <c r="L6" s="16" t="s">
        <v>2844</v>
      </c>
    </row>
    <row r="7" spans="1:14" x14ac:dyDescent="0.25">
      <c r="A7" s="1" t="s">
        <v>2826</v>
      </c>
      <c r="B7" s="1" t="str">
        <f t="shared" si="0"/>
        <v>Fier, Marilyn</v>
      </c>
      <c r="D7" s="1" t="s">
        <v>2819</v>
      </c>
      <c r="E7" s="1" t="str">
        <f t="shared" si="1"/>
        <v>Long, Ryan</v>
      </c>
      <c r="F7" s="68" t="s">
        <v>2863</v>
      </c>
      <c r="G7" s="68"/>
      <c r="H7" s="68" t="s">
        <v>2864</v>
      </c>
      <c r="I7" s="68" t="str">
        <f t="shared" si="3"/>
        <v>Sheila  Hansen</v>
      </c>
      <c r="J7" s="68" t="str">
        <f t="shared" si="2"/>
        <v>Sheila Hansen</v>
      </c>
      <c r="K7" s="68"/>
      <c r="L7" s="1" t="s">
        <v>2841</v>
      </c>
      <c r="M7" s="1" t="s">
        <v>2840</v>
      </c>
    </row>
    <row r="8" spans="1:14" x14ac:dyDescent="0.25">
      <c r="A8" s="1" t="s">
        <v>2823</v>
      </c>
      <c r="B8" s="1" t="str">
        <f t="shared" si="0"/>
        <v>Todd-Jones, Eric</v>
      </c>
      <c r="D8" s="1" t="s">
        <v>2822</v>
      </c>
      <c r="E8" s="1" t="str">
        <f t="shared" si="1"/>
        <v>Fitzgerald, Jackie</v>
      </c>
      <c r="F8" s="68" t="s">
        <v>2865</v>
      </c>
      <c r="G8" s="68"/>
      <c r="H8" s="68" t="s">
        <v>2866</v>
      </c>
      <c r="I8" s="68" t="str">
        <f t="shared" si="3"/>
        <v>Helen  Harvey</v>
      </c>
      <c r="J8" s="68" t="str">
        <f t="shared" si="2"/>
        <v>Helen Harvey</v>
      </c>
      <c r="K8" s="68"/>
      <c r="L8" s="1" t="s">
        <v>2837</v>
      </c>
      <c r="M8" s="1" t="s">
        <v>2836</v>
      </c>
    </row>
    <row r="9" spans="1:14" x14ac:dyDescent="0.25">
      <c r="A9" s="1" t="s">
        <v>2819</v>
      </c>
      <c r="B9" s="1" t="str">
        <f t="shared" si="0"/>
        <v>Long, Ryan</v>
      </c>
      <c r="D9" s="1" t="s">
        <v>2818</v>
      </c>
      <c r="E9" s="1" t="str">
        <f t="shared" si="1"/>
        <v>Muti, Riccardo</v>
      </c>
      <c r="F9" s="68" t="s">
        <v>2867</v>
      </c>
      <c r="G9" s="68"/>
      <c r="H9" s="68" t="s">
        <v>2868</v>
      </c>
      <c r="I9" s="68" t="str">
        <f t="shared" si="3"/>
        <v>Robert  Konopka</v>
      </c>
      <c r="J9" s="68" t="str">
        <f t="shared" si="2"/>
        <v>Robert Konopka</v>
      </c>
      <c r="K9" s="68"/>
      <c r="L9" s="1" t="s">
        <v>2834</v>
      </c>
      <c r="M9" s="1" t="s">
        <v>2833</v>
      </c>
    </row>
    <row r="10" spans="1:14" x14ac:dyDescent="0.25">
      <c r="A10" s="1" t="s">
        <v>2817</v>
      </c>
      <c r="B10" s="1" t="str">
        <f t="shared" si="0"/>
        <v>Fitzgerald, Jackie</v>
      </c>
      <c r="D10" s="1" t="s">
        <v>2816</v>
      </c>
      <c r="E10" s="1" t="str">
        <f t="shared" si="1"/>
        <v>Tidwell, Liesl</v>
      </c>
      <c r="F10" s="68" t="s">
        <v>2869</v>
      </c>
      <c r="G10" s="68" t="s">
        <v>2870</v>
      </c>
      <c r="H10" s="68" t="s">
        <v>2871</v>
      </c>
      <c r="I10" s="68" t="str">
        <f t="shared" si="3"/>
        <v>Ryan H Long</v>
      </c>
      <c r="J10" s="68" t="str">
        <f t="shared" si="2"/>
        <v>Ryan H Long</v>
      </c>
      <c r="K10" s="68"/>
    </row>
    <row r="11" spans="1:14" x14ac:dyDescent="0.25">
      <c r="A11" s="1" t="s">
        <v>2813</v>
      </c>
      <c r="B11" s="1" t="str">
        <f t="shared" si="0"/>
        <v>Tidwell, Liesl</v>
      </c>
      <c r="D11" s="1" t="s">
        <v>2812</v>
      </c>
      <c r="E11" s="1" t="str">
        <f t="shared" si="1"/>
        <v>Eaton, Jeffrey</v>
      </c>
      <c r="F11" s="68" t="s">
        <v>2872</v>
      </c>
      <c r="G11" s="68"/>
      <c r="H11" s="68" t="s">
        <v>2873</v>
      </c>
      <c r="I11" s="68" t="str">
        <f t="shared" si="3"/>
        <v>Mark  Morris</v>
      </c>
      <c r="J11" s="68" t="str">
        <f t="shared" si="2"/>
        <v>Mark Morris</v>
      </c>
      <c r="K11" s="68"/>
      <c r="L11" s="1" t="s">
        <v>2828</v>
      </c>
      <c r="M11" s="1" t="s">
        <v>2827</v>
      </c>
    </row>
    <row r="12" spans="1:14" x14ac:dyDescent="0.25">
      <c r="A12" s="1" t="s">
        <v>2809</v>
      </c>
      <c r="B12" s="1" t="str">
        <f t="shared" si="0"/>
        <v>Eaton, Jeffrey</v>
      </c>
      <c r="D12" s="1" t="s">
        <v>2806</v>
      </c>
      <c r="E12" s="1" t="str">
        <f t="shared" si="1"/>
        <v>Chambers, Karen</v>
      </c>
      <c r="F12" s="68" t="s">
        <v>2874</v>
      </c>
      <c r="G12" s="68"/>
      <c r="H12" s="68" t="s">
        <v>2875</v>
      </c>
      <c r="I12" s="68" t="str">
        <f t="shared" si="3"/>
        <v>Riccardo  Muti</v>
      </c>
      <c r="J12" s="68" t="str">
        <f t="shared" si="2"/>
        <v>Riccardo Muti</v>
      </c>
      <c r="K12" s="68"/>
      <c r="L12" s="1" t="s">
        <v>2825</v>
      </c>
      <c r="M12" s="1" t="s">
        <v>2824</v>
      </c>
    </row>
    <row r="13" spans="1:14" x14ac:dyDescent="0.25">
      <c r="A13" s="1" t="s">
        <v>2806</v>
      </c>
      <c r="B13" s="1" t="str">
        <f t="shared" si="0"/>
        <v>Chambers, Karen</v>
      </c>
      <c r="D13" s="1" t="s">
        <v>2805</v>
      </c>
      <c r="E13" s="1" t="str">
        <f t="shared" si="1"/>
        <v>Perez, Barney</v>
      </c>
      <c r="F13" s="68" t="s">
        <v>2876</v>
      </c>
      <c r="G13" s="68" t="s">
        <v>2877</v>
      </c>
      <c r="H13" s="68" t="s">
        <v>2878</v>
      </c>
      <c r="I13" s="68" t="str">
        <f t="shared" si="3"/>
        <v>Don W Nichols</v>
      </c>
      <c r="J13" s="68" t="str">
        <f t="shared" si="2"/>
        <v>Don W Nichols</v>
      </c>
      <c r="K13" s="68"/>
      <c r="L13" s="1" t="s">
        <v>2821</v>
      </c>
      <c r="M13" s="1" t="s">
        <v>2820</v>
      </c>
    </row>
    <row r="14" spans="1:14" x14ac:dyDescent="0.25">
      <c r="A14" s="1" t="s">
        <v>2805</v>
      </c>
      <c r="B14" s="1" t="str">
        <f t="shared" si="0"/>
        <v>Perez, Barney</v>
      </c>
      <c r="D14" s="1" t="s">
        <v>2804</v>
      </c>
      <c r="E14" s="1" t="str">
        <f t="shared" si="1"/>
        <v>Watanuki, Cathy</v>
      </c>
      <c r="F14" s="68" t="s">
        <v>2872</v>
      </c>
      <c r="G14" s="68" t="s">
        <v>2879</v>
      </c>
      <c r="H14" s="68" t="s">
        <v>2880</v>
      </c>
      <c r="I14" s="68" t="str">
        <f t="shared" si="3"/>
        <v>Mark S Packer</v>
      </c>
      <c r="J14" s="68" t="str">
        <f t="shared" si="2"/>
        <v>Mark S Packer</v>
      </c>
      <c r="K14" s="68"/>
    </row>
    <row r="15" spans="1:14" x14ac:dyDescent="0.25">
      <c r="A15" s="1" t="s">
        <v>2801</v>
      </c>
      <c r="B15" s="1" t="str">
        <f t="shared" si="0"/>
        <v>Watanuki, Cathy</v>
      </c>
      <c r="D15" s="1" t="s">
        <v>2800</v>
      </c>
      <c r="E15" s="1" t="str">
        <f t="shared" si="1"/>
        <v>Porter, George</v>
      </c>
      <c r="F15" s="68" t="s">
        <v>2881</v>
      </c>
      <c r="G15" s="68" t="s">
        <v>2882</v>
      </c>
      <c r="H15" s="68" t="s">
        <v>2883</v>
      </c>
      <c r="I15" s="68" t="str">
        <f t="shared" si="3"/>
        <v>Barney E Perez</v>
      </c>
      <c r="J15" s="68" t="str">
        <f t="shared" si="2"/>
        <v>Barney E Perez</v>
      </c>
      <c r="K15" s="68"/>
      <c r="L15" s="1" t="s">
        <v>2815</v>
      </c>
      <c r="M15" s="1" t="s">
        <v>2814</v>
      </c>
    </row>
    <row r="16" spans="1:14" x14ac:dyDescent="0.25">
      <c r="A16" s="1" t="s">
        <v>2797</v>
      </c>
      <c r="B16" s="1" t="str">
        <f t="shared" si="0"/>
        <v>Priem, George</v>
      </c>
      <c r="D16" s="1" t="s">
        <v>2794</v>
      </c>
      <c r="E16" s="1" t="str">
        <f t="shared" si="1"/>
        <v>Wagner, Max</v>
      </c>
      <c r="F16" s="68" t="s">
        <v>2884</v>
      </c>
      <c r="G16" s="68"/>
      <c r="H16" s="68" t="s">
        <v>2885</v>
      </c>
      <c r="I16" s="68" t="str">
        <f t="shared" si="3"/>
        <v>George  Porter</v>
      </c>
      <c r="J16" s="68" t="str">
        <f t="shared" si="2"/>
        <v>George Porter</v>
      </c>
      <c r="K16" s="68"/>
      <c r="L16" s="1" t="s">
        <v>2811</v>
      </c>
      <c r="M16" s="1" t="s">
        <v>2810</v>
      </c>
    </row>
    <row r="17" spans="1:13" x14ac:dyDescent="0.25">
      <c r="A17" s="1" t="s">
        <v>2794</v>
      </c>
      <c r="B17" s="1" t="str">
        <f t="shared" si="0"/>
        <v>Wagner, Max</v>
      </c>
      <c r="D17" s="1" t="s">
        <v>2793</v>
      </c>
      <c r="E17" s="1" t="str">
        <f t="shared" si="1"/>
        <v>Konopka, Robert</v>
      </c>
      <c r="F17" s="68" t="s">
        <v>2886</v>
      </c>
      <c r="G17" s="68"/>
      <c r="H17" s="68" t="s">
        <v>2887</v>
      </c>
      <c r="I17" s="68" t="str">
        <f t="shared" si="3"/>
        <v>Liesl  Tidwell</v>
      </c>
      <c r="J17" s="68" t="str">
        <f t="shared" si="2"/>
        <v>Liesl Tidwell</v>
      </c>
      <c r="K17" s="68"/>
      <c r="L17" s="1" t="s">
        <v>2808</v>
      </c>
      <c r="M17" s="1" t="s">
        <v>2807</v>
      </c>
    </row>
    <row r="18" spans="1:13" x14ac:dyDescent="0.25">
      <c r="A18" s="1" t="s">
        <v>2793</v>
      </c>
      <c r="B18" s="1" t="str">
        <f t="shared" si="0"/>
        <v>Konopka, Robert</v>
      </c>
      <c r="D18" s="1" t="s">
        <v>2790</v>
      </c>
      <c r="E18" s="1" t="str">
        <f t="shared" si="1"/>
        <v>Nichols, Don</v>
      </c>
      <c r="F18" s="68" t="s">
        <v>2888</v>
      </c>
      <c r="G18" s="68" t="s">
        <v>2870</v>
      </c>
      <c r="H18" s="68" t="s">
        <v>2889</v>
      </c>
      <c r="I18" s="68" t="str">
        <f t="shared" si="3"/>
        <v>Max H Wagner</v>
      </c>
      <c r="J18" s="68" t="str">
        <f t="shared" si="2"/>
        <v>Max H Wagner</v>
      </c>
      <c r="K18" s="68"/>
    </row>
    <row r="19" spans="1:13" x14ac:dyDescent="0.25">
      <c r="A19" s="1" t="s">
        <v>2790</v>
      </c>
      <c r="B19" s="1" t="str">
        <f t="shared" si="0"/>
        <v>Nichols, Don</v>
      </c>
      <c r="D19" s="1" t="s">
        <v>2787</v>
      </c>
      <c r="E19" s="1" t="str">
        <f t="shared" si="1"/>
        <v>Harvey, Harlon</v>
      </c>
      <c r="F19" s="68" t="s">
        <v>2890</v>
      </c>
      <c r="G19" s="68"/>
      <c r="H19" s="68" t="s">
        <v>2891</v>
      </c>
      <c r="I19" s="68" t="str">
        <f t="shared" si="3"/>
        <v>Cathy  Watanuki</v>
      </c>
      <c r="J19" s="68" t="str">
        <f t="shared" si="2"/>
        <v>Cathy Watanuki</v>
      </c>
      <c r="K19" s="68"/>
      <c r="L19" s="1" t="s">
        <v>2803</v>
      </c>
      <c r="M19" s="1" t="s">
        <v>2802</v>
      </c>
    </row>
    <row r="20" spans="1:13" x14ac:dyDescent="0.25">
      <c r="A20" s="1" t="s">
        <v>2787</v>
      </c>
      <c r="B20" s="1" t="str">
        <f t="shared" si="0"/>
        <v>Harvey, Harlon</v>
      </c>
      <c r="L20" s="1" t="s">
        <v>2799</v>
      </c>
      <c r="M20" s="1" t="s">
        <v>2798</v>
      </c>
    </row>
    <row r="21" spans="1:13" x14ac:dyDescent="0.25">
      <c r="L21" s="1" t="s">
        <v>2796</v>
      </c>
      <c r="M21" s="1" t="s">
        <v>2795</v>
      </c>
    </row>
    <row r="23" spans="1:13" x14ac:dyDescent="0.25">
      <c r="L23" s="1" t="s">
        <v>2792</v>
      </c>
      <c r="M23" s="1" t="s">
        <v>2791</v>
      </c>
    </row>
    <row r="24" spans="1:13" x14ac:dyDescent="0.25">
      <c r="L24" s="1" t="s">
        <v>2789</v>
      </c>
      <c r="M24" s="1" t="s">
        <v>2788</v>
      </c>
    </row>
    <row r="25" spans="1:13" x14ac:dyDescent="0.25">
      <c r="L25" s="1" t="s">
        <v>2786</v>
      </c>
      <c r="M25" s="1" t="s">
        <v>2785</v>
      </c>
    </row>
    <row r="27" spans="1:13" x14ac:dyDescent="0.25">
      <c r="L27" s="1" t="s">
        <v>2784</v>
      </c>
      <c r="M27" s="1" t="s">
        <v>2783</v>
      </c>
    </row>
    <row r="28" spans="1:13" x14ac:dyDescent="0.25">
      <c r="L28" s="1" t="s">
        <v>2782</v>
      </c>
      <c r="M28" s="1" t="s">
        <v>2781</v>
      </c>
    </row>
    <row r="30" spans="1:13" x14ac:dyDescent="0.25">
      <c r="L30" s="1" t="s">
        <v>2780</v>
      </c>
      <c r="M30" s="1" t="s">
        <v>2778</v>
      </c>
    </row>
    <row r="31" spans="1:13" x14ac:dyDescent="0.25">
      <c r="L31" s="1" t="s">
        <v>2779</v>
      </c>
      <c r="M31" s="1" t="s">
        <v>2778</v>
      </c>
    </row>
    <row r="32" spans="1:13" x14ac:dyDescent="0.25">
      <c r="L32" s="1" t="s">
        <v>2777</v>
      </c>
      <c r="M32" s="1" t="s">
        <v>2776</v>
      </c>
    </row>
    <row r="33" spans="12:13" x14ac:dyDescent="0.25">
      <c r="L33" s="1" t="s">
        <v>2775</v>
      </c>
      <c r="M33" s="1" t="s">
        <v>2774</v>
      </c>
    </row>
    <row r="34" spans="12:13" x14ac:dyDescent="0.25">
      <c r="L34" s="1" t="s">
        <v>2773</v>
      </c>
      <c r="M34" s="1" t="s">
        <v>2772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83CA-3721-4686-88F5-B1844004909E}">
  <sheetPr>
    <tabColor rgb="FFFFFF00"/>
  </sheetPr>
  <dimension ref="A1:I21"/>
  <sheetViews>
    <sheetView topLeftCell="B1" zoomScaleNormal="100" zoomScalePageLayoutView="175" workbookViewId="0">
      <selection activeCell="K26" sqref="K26"/>
    </sheetView>
  </sheetViews>
  <sheetFormatPr defaultColWidth="9.140625" defaultRowHeight="15" x14ac:dyDescent="0.25"/>
  <cols>
    <col min="1" max="1" width="18" style="1" customWidth="1"/>
    <col min="2" max="2" width="17.85546875" style="1" customWidth="1"/>
    <col min="3" max="3" width="16.28515625" style="1" customWidth="1"/>
    <col min="4" max="4" width="23.42578125" style="1" customWidth="1"/>
    <col min="5" max="5" width="11.7109375" style="1" bestFit="1" customWidth="1"/>
    <col min="6" max="6" width="11.7109375" style="1" customWidth="1"/>
    <col min="7" max="7" width="25.85546875" style="1" customWidth="1"/>
    <col min="8" max="9" width="14.5703125" style="1" customWidth="1"/>
    <col min="10" max="16384" width="9.140625" style="1"/>
  </cols>
  <sheetData>
    <row r="1" spans="1:9" x14ac:dyDescent="0.25">
      <c r="A1" s="16" t="s">
        <v>2846</v>
      </c>
      <c r="C1" s="16"/>
      <c r="D1" s="16" t="s">
        <v>2846</v>
      </c>
      <c r="G1" s="16" t="s">
        <v>2957</v>
      </c>
      <c r="H1" s="1" t="s">
        <v>2948</v>
      </c>
      <c r="I1" s="1" t="s">
        <v>2949</v>
      </c>
    </row>
    <row r="2" spans="1:9" x14ac:dyDescent="0.25">
      <c r="A2" s="1" t="s">
        <v>2932</v>
      </c>
      <c r="D2" s="1" t="s">
        <v>2931</v>
      </c>
      <c r="G2" s="71" t="s">
        <v>2958</v>
      </c>
      <c r="H2" s="1" t="s">
        <v>2950</v>
      </c>
      <c r="I2" s="1">
        <v>80304</v>
      </c>
    </row>
    <row r="3" spans="1:9" x14ac:dyDescent="0.25">
      <c r="A3" s="1" t="s">
        <v>2930</v>
      </c>
      <c r="D3" s="1" t="s">
        <v>2929</v>
      </c>
      <c r="G3" s="71" t="s">
        <v>2959</v>
      </c>
      <c r="H3" s="1" t="s">
        <v>2951</v>
      </c>
      <c r="I3" s="1">
        <v>43326</v>
      </c>
    </row>
    <row r="4" spans="1:9" x14ac:dyDescent="0.25">
      <c r="A4" s="1" t="s">
        <v>2928</v>
      </c>
      <c r="D4" s="1" t="s">
        <v>2927</v>
      </c>
      <c r="G4" s="1" t="s">
        <v>2960</v>
      </c>
      <c r="H4" s="1" t="s">
        <v>2952</v>
      </c>
      <c r="I4" s="1">
        <v>49875</v>
      </c>
    </row>
    <row r="5" spans="1:9" x14ac:dyDescent="0.25">
      <c r="A5" s="1" t="s">
        <v>2926</v>
      </c>
      <c r="D5" s="1" t="s">
        <v>2925</v>
      </c>
      <c r="G5" s="71" t="s">
        <v>2961</v>
      </c>
      <c r="H5" s="1" t="s">
        <v>2953</v>
      </c>
      <c r="I5" s="1">
        <v>40004</v>
      </c>
    </row>
    <row r="6" spans="1:9" x14ac:dyDescent="0.25">
      <c r="A6" s="1" t="s">
        <v>2924</v>
      </c>
      <c r="D6" s="1" t="s">
        <v>2923</v>
      </c>
      <c r="G6" s="1" t="s">
        <v>2962</v>
      </c>
      <c r="H6" s="1" t="s">
        <v>2954</v>
      </c>
      <c r="I6" s="1">
        <v>10348</v>
      </c>
    </row>
    <row r="7" spans="1:9" x14ac:dyDescent="0.25">
      <c r="A7" s="1" t="s">
        <v>2922</v>
      </c>
      <c r="D7" s="1" t="s">
        <v>2921</v>
      </c>
      <c r="G7" s="71" t="s">
        <v>2963</v>
      </c>
      <c r="H7" s="1" t="s">
        <v>2950</v>
      </c>
      <c r="I7" s="1">
        <v>80002</v>
      </c>
    </row>
    <row r="8" spans="1:9" x14ac:dyDescent="0.25">
      <c r="A8" s="1" t="s">
        <v>2920</v>
      </c>
      <c r="D8" s="1" t="s">
        <v>2919</v>
      </c>
      <c r="G8" s="71" t="s">
        <v>2964</v>
      </c>
      <c r="H8" s="1" t="s">
        <v>2950</v>
      </c>
      <c r="I8" s="1">
        <v>80033</v>
      </c>
    </row>
    <row r="9" spans="1:9" x14ac:dyDescent="0.25">
      <c r="A9" s="1" t="s">
        <v>2918</v>
      </c>
      <c r="D9" s="1" t="s">
        <v>2917</v>
      </c>
      <c r="G9" s="71" t="s">
        <v>2965</v>
      </c>
      <c r="H9" s="1" t="s">
        <v>2950</v>
      </c>
      <c r="I9" s="1">
        <v>81008</v>
      </c>
    </row>
    <row r="10" spans="1:9" x14ac:dyDescent="0.25">
      <c r="A10" s="1" t="s">
        <v>2916</v>
      </c>
      <c r="D10" s="1" t="s">
        <v>2915</v>
      </c>
      <c r="G10" s="71" t="s">
        <v>2966</v>
      </c>
      <c r="H10" s="1" t="s">
        <v>2955</v>
      </c>
      <c r="I10" s="1">
        <v>94014</v>
      </c>
    </row>
    <row r="11" spans="1:9" x14ac:dyDescent="0.25">
      <c r="A11" s="1" t="s">
        <v>2914</v>
      </c>
      <c r="D11" s="1" t="s">
        <v>2913</v>
      </c>
      <c r="G11" s="71" t="s">
        <v>2967</v>
      </c>
      <c r="H11" s="1" t="s">
        <v>2950</v>
      </c>
      <c r="I11" s="1">
        <v>80234</v>
      </c>
    </row>
    <row r="12" spans="1:9" x14ac:dyDescent="0.25">
      <c r="A12" s="1" t="s">
        <v>2912</v>
      </c>
      <c r="D12" s="1" t="s">
        <v>2911</v>
      </c>
      <c r="G12" s="71" t="s">
        <v>2968</v>
      </c>
      <c r="H12" s="1" t="s">
        <v>2951</v>
      </c>
      <c r="I12" s="1">
        <v>45220</v>
      </c>
    </row>
    <row r="13" spans="1:9" x14ac:dyDescent="0.25">
      <c r="A13" s="1" t="s">
        <v>2910</v>
      </c>
      <c r="D13" s="1" t="s">
        <v>2909</v>
      </c>
      <c r="G13" s="71" t="s">
        <v>2969</v>
      </c>
      <c r="H13" s="1" t="s">
        <v>2955</v>
      </c>
      <c r="I13" s="1">
        <v>94596</v>
      </c>
    </row>
    <row r="14" spans="1:9" x14ac:dyDescent="0.25">
      <c r="A14" s="1" t="s">
        <v>2908</v>
      </c>
      <c r="D14" s="1" t="s">
        <v>2907</v>
      </c>
      <c r="G14" s="71" t="s">
        <v>2970</v>
      </c>
      <c r="H14" s="1" t="s">
        <v>2956</v>
      </c>
      <c r="I14" s="1">
        <v>86821</v>
      </c>
    </row>
    <row r="15" spans="1:9" x14ac:dyDescent="0.25">
      <c r="A15" s="1" t="s">
        <v>2906</v>
      </c>
      <c r="D15" s="1" t="s">
        <v>2905</v>
      </c>
      <c r="G15" s="71" t="s">
        <v>2971</v>
      </c>
      <c r="H15" s="1" t="s">
        <v>2955</v>
      </c>
      <c r="I15" s="1">
        <v>94111</v>
      </c>
    </row>
    <row r="16" spans="1:9" x14ac:dyDescent="0.25">
      <c r="A16" s="1" t="s">
        <v>2904</v>
      </c>
      <c r="D16" s="1" t="s">
        <v>2903</v>
      </c>
    </row>
    <row r="17" spans="1:4" x14ac:dyDescent="0.25">
      <c r="A17" s="1" t="s">
        <v>2902</v>
      </c>
      <c r="D17" s="1" t="s">
        <v>2901</v>
      </c>
    </row>
    <row r="18" spans="1:4" x14ac:dyDescent="0.25">
      <c r="A18" s="1" t="s">
        <v>2900</v>
      </c>
      <c r="D18" s="1" t="s">
        <v>2899</v>
      </c>
    </row>
    <row r="19" spans="1:4" x14ac:dyDescent="0.25">
      <c r="A19" s="1" t="s">
        <v>2898</v>
      </c>
      <c r="D19" s="1" t="s">
        <v>2897</v>
      </c>
    </row>
    <row r="20" spans="1:4" x14ac:dyDescent="0.25">
      <c r="A20" s="1" t="s">
        <v>2896</v>
      </c>
    </row>
    <row r="21" spans="1:4" x14ac:dyDescent="0.25">
      <c r="A21" s="1" t="s">
        <v>2895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0E14-5D9A-4363-95F0-F2D88E0BFD05}">
  <sheetPr>
    <tabColor rgb="FF00B0F0"/>
  </sheetPr>
  <dimension ref="A1:N742"/>
  <sheetViews>
    <sheetView zoomScale="130" zoomScaleNormal="130" zoomScalePageLayoutView="160" workbookViewId="0">
      <selection activeCell="A12" sqref="A12"/>
    </sheetView>
  </sheetViews>
  <sheetFormatPr defaultColWidth="9.140625" defaultRowHeight="15" x14ac:dyDescent="0.25"/>
  <cols>
    <col min="1" max="1" width="24.140625" style="1" customWidth="1"/>
    <col min="2" max="2" width="23.140625" style="1" customWidth="1"/>
    <col min="3" max="3" width="9.140625" style="73" customWidth="1"/>
    <col min="4" max="4" width="9.7109375" style="23" bestFit="1" customWidth="1"/>
    <col min="5" max="5" width="12.140625" style="25" customWidth="1"/>
    <col min="6" max="6" width="10.28515625" style="23" customWidth="1"/>
    <col min="7" max="7" width="14.28515625" style="72" customWidth="1"/>
    <col min="8" max="8" width="10" style="23" bestFit="1" customWidth="1"/>
    <col min="9" max="16384" width="9.140625" style="1"/>
  </cols>
  <sheetData>
    <row r="1" spans="1:14" x14ac:dyDescent="0.25">
      <c r="A1" s="5" t="s">
        <v>16</v>
      </c>
      <c r="B1" s="75" t="s">
        <v>811</v>
      </c>
      <c r="C1" s="38" t="s">
        <v>21</v>
      </c>
      <c r="D1" s="35" t="s">
        <v>810</v>
      </c>
      <c r="E1" s="33" t="s">
        <v>809</v>
      </c>
      <c r="F1" s="35" t="s">
        <v>806</v>
      </c>
      <c r="G1" s="74" t="s">
        <v>2946</v>
      </c>
      <c r="H1" s="38" t="s">
        <v>804</v>
      </c>
    </row>
    <row r="2" spans="1:14" x14ac:dyDescent="0.25">
      <c r="A2" s="1" t="s">
        <v>11</v>
      </c>
      <c r="B2" s="1" t="s">
        <v>2945</v>
      </c>
      <c r="C2" s="73" t="s">
        <v>33</v>
      </c>
      <c r="D2" s="23" t="s">
        <v>35</v>
      </c>
      <c r="E2" s="25">
        <v>42226</v>
      </c>
      <c r="F2" s="72"/>
      <c r="G2" s="72">
        <v>59423</v>
      </c>
      <c r="H2" s="73">
        <v>3</v>
      </c>
      <c r="M2" s="1">
        <v>29</v>
      </c>
    </row>
    <row r="3" spans="1:14" x14ac:dyDescent="0.25">
      <c r="A3" s="1" t="s">
        <v>11</v>
      </c>
      <c r="B3" s="1" t="s">
        <v>2944</v>
      </c>
      <c r="C3" s="73" t="s">
        <v>19</v>
      </c>
      <c r="D3" s="23" t="s">
        <v>35</v>
      </c>
      <c r="E3" s="25">
        <v>35970</v>
      </c>
      <c r="F3" s="72"/>
      <c r="G3" s="72">
        <v>78988</v>
      </c>
      <c r="H3" s="73">
        <v>2</v>
      </c>
      <c r="M3" s="1">
        <v>14</v>
      </c>
    </row>
    <row r="4" spans="1:14" x14ac:dyDescent="0.25">
      <c r="A4" s="1" t="s">
        <v>11</v>
      </c>
      <c r="B4" s="1" t="s">
        <v>333</v>
      </c>
      <c r="C4" s="73" t="s">
        <v>60</v>
      </c>
      <c r="D4" s="23" t="s">
        <v>38</v>
      </c>
      <c r="E4" s="25">
        <v>38061</v>
      </c>
      <c r="F4" s="72" t="s">
        <v>30</v>
      </c>
      <c r="G4" s="72">
        <v>62251</v>
      </c>
      <c r="H4" s="73">
        <v>1</v>
      </c>
    </row>
    <row r="5" spans="1:14" x14ac:dyDescent="0.25">
      <c r="A5" s="1" t="s">
        <v>11</v>
      </c>
      <c r="B5" s="1" t="s">
        <v>707</v>
      </c>
      <c r="C5" s="73" t="s">
        <v>48</v>
      </c>
      <c r="D5" s="23" t="s">
        <v>38</v>
      </c>
      <c r="E5" s="25">
        <v>37264</v>
      </c>
      <c r="F5" s="72" t="s">
        <v>46</v>
      </c>
      <c r="G5" s="72">
        <v>49537</v>
      </c>
      <c r="H5" s="73">
        <v>2</v>
      </c>
    </row>
    <row r="6" spans="1:14" x14ac:dyDescent="0.25">
      <c r="A6" s="1" t="s">
        <v>11</v>
      </c>
      <c r="B6" s="1" t="s">
        <v>272</v>
      </c>
      <c r="C6" s="73" t="s">
        <v>19</v>
      </c>
      <c r="D6" s="23" t="s">
        <v>38</v>
      </c>
      <c r="E6" s="25">
        <v>38051</v>
      </c>
      <c r="F6" s="72" t="s">
        <v>68</v>
      </c>
      <c r="G6" s="72">
        <v>59475</v>
      </c>
      <c r="H6" s="73">
        <v>5</v>
      </c>
      <c r="L6" s="1">
        <v>34</v>
      </c>
    </row>
    <row r="7" spans="1:14" x14ac:dyDescent="0.25">
      <c r="A7" s="1" t="s">
        <v>781</v>
      </c>
      <c r="B7" s="1" t="s">
        <v>418</v>
      </c>
      <c r="C7" s="73" t="s">
        <v>19</v>
      </c>
      <c r="D7" s="23" t="s">
        <v>35</v>
      </c>
      <c r="E7" s="25">
        <v>37508</v>
      </c>
      <c r="F7" s="72"/>
      <c r="G7" s="72">
        <v>64389</v>
      </c>
      <c r="H7" s="73">
        <v>4</v>
      </c>
      <c r="J7" s="25"/>
      <c r="L7" s="1">
        <v>12</v>
      </c>
    </row>
    <row r="8" spans="1:14" x14ac:dyDescent="0.25">
      <c r="A8" s="1" t="s">
        <v>781</v>
      </c>
      <c r="B8" s="1" t="s">
        <v>453</v>
      </c>
      <c r="C8" s="73" t="s">
        <v>19</v>
      </c>
      <c r="D8" s="23" t="s">
        <v>31</v>
      </c>
      <c r="E8" s="25">
        <v>40869</v>
      </c>
      <c r="F8" s="72" t="s">
        <v>30</v>
      </c>
      <c r="G8" s="72">
        <v>95628</v>
      </c>
      <c r="H8" s="73">
        <v>3</v>
      </c>
      <c r="N8" s="1">
        <v>56</v>
      </c>
    </row>
    <row r="9" spans="1:14" x14ac:dyDescent="0.25">
      <c r="A9" s="1" t="s">
        <v>781</v>
      </c>
      <c r="B9" s="1" t="s">
        <v>483</v>
      </c>
      <c r="C9" s="73" t="s">
        <v>20</v>
      </c>
      <c r="D9" s="23" t="s">
        <v>35</v>
      </c>
      <c r="E9" s="25">
        <v>38053</v>
      </c>
      <c r="F9" s="72"/>
      <c r="G9" s="72">
        <v>61776</v>
      </c>
      <c r="H9" s="73">
        <v>1</v>
      </c>
      <c r="N9" s="1">
        <v>23</v>
      </c>
    </row>
    <row r="10" spans="1:14" x14ac:dyDescent="0.25">
      <c r="A10" s="1" t="s">
        <v>781</v>
      </c>
      <c r="B10" s="1" t="s">
        <v>342</v>
      </c>
      <c r="C10" s="73" t="s">
        <v>19</v>
      </c>
      <c r="D10" s="23" t="s">
        <v>31</v>
      </c>
      <c r="E10" s="25">
        <v>39361</v>
      </c>
      <c r="F10" s="72" t="s">
        <v>30</v>
      </c>
      <c r="G10" s="72">
        <v>37661</v>
      </c>
      <c r="H10" s="73">
        <v>3</v>
      </c>
    </row>
    <row r="11" spans="1:14" x14ac:dyDescent="0.25">
      <c r="A11" s="1" t="s">
        <v>781</v>
      </c>
      <c r="B11" s="1" t="s">
        <v>552</v>
      </c>
      <c r="C11" s="73" t="s">
        <v>60</v>
      </c>
      <c r="D11" s="23" t="s">
        <v>35</v>
      </c>
      <c r="E11" s="25">
        <v>35369</v>
      </c>
      <c r="F11" s="72"/>
      <c r="G11" s="72">
        <v>103194</v>
      </c>
      <c r="H11" s="73">
        <v>1</v>
      </c>
    </row>
    <row r="12" spans="1:14" x14ac:dyDescent="0.25">
      <c r="A12" s="1" t="s">
        <v>781</v>
      </c>
      <c r="B12" s="1" t="s">
        <v>700</v>
      </c>
      <c r="C12" s="73" t="s">
        <v>19</v>
      </c>
      <c r="D12" s="23" t="s">
        <v>35</v>
      </c>
      <c r="E12" s="25">
        <v>35111</v>
      </c>
      <c r="F12" s="72"/>
      <c r="G12" s="72">
        <v>30342</v>
      </c>
      <c r="H12" s="73">
        <v>4</v>
      </c>
    </row>
    <row r="13" spans="1:14" x14ac:dyDescent="0.25">
      <c r="A13" s="1" t="s">
        <v>781</v>
      </c>
      <c r="B13" s="1" t="s">
        <v>70</v>
      </c>
      <c r="C13" s="73" t="s">
        <v>48</v>
      </c>
      <c r="D13" s="23" t="s">
        <v>35</v>
      </c>
      <c r="E13" s="25">
        <v>35998</v>
      </c>
      <c r="F13" s="72"/>
      <c r="G13" s="72">
        <v>83759</v>
      </c>
      <c r="H13" s="73">
        <v>4</v>
      </c>
    </row>
    <row r="14" spans="1:14" x14ac:dyDescent="0.25">
      <c r="A14" s="1" t="s">
        <v>781</v>
      </c>
      <c r="B14" s="1" t="s">
        <v>703</v>
      </c>
      <c r="C14" s="73" t="s">
        <v>20</v>
      </c>
      <c r="D14" s="23" t="s">
        <v>40</v>
      </c>
      <c r="E14" s="25">
        <v>35150</v>
      </c>
      <c r="F14" s="72"/>
      <c r="G14" s="72">
        <v>19126</v>
      </c>
      <c r="H14" s="73">
        <v>5</v>
      </c>
    </row>
    <row r="15" spans="1:14" x14ac:dyDescent="0.25">
      <c r="A15" s="1" t="s">
        <v>781</v>
      </c>
      <c r="B15" s="1" t="s">
        <v>647</v>
      </c>
      <c r="C15" s="73" t="s">
        <v>19</v>
      </c>
      <c r="D15" s="23" t="s">
        <v>31</v>
      </c>
      <c r="E15" s="25">
        <v>38162</v>
      </c>
      <c r="F15" s="72" t="s">
        <v>62</v>
      </c>
      <c r="G15" s="72">
        <v>60268</v>
      </c>
      <c r="H15" s="73">
        <v>5</v>
      </c>
    </row>
    <row r="16" spans="1:14" x14ac:dyDescent="0.25">
      <c r="A16" s="1" t="s">
        <v>781</v>
      </c>
      <c r="B16" s="1" t="s">
        <v>605</v>
      </c>
      <c r="C16" s="73" t="s">
        <v>20</v>
      </c>
      <c r="D16" s="23" t="s">
        <v>31</v>
      </c>
      <c r="E16" s="25">
        <v>38865</v>
      </c>
      <c r="F16" s="72" t="s">
        <v>30</v>
      </c>
      <c r="G16" s="72">
        <v>93366</v>
      </c>
      <c r="H16" s="73">
        <v>2</v>
      </c>
    </row>
    <row r="17" spans="1:8" x14ac:dyDescent="0.25">
      <c r="A17" s="1" t="s">
        <v>781</v>
      </c>
      <c r="B17" s="1" t="s">
        <v>499</v>
      </c>
      <c r="C17" s="73" t="s">
        <v>60</v>
      </c>
      <c r="D17" s="23" t="s">
        <v>31</v>
      </c>
      <c r="E17" s="25">
        <v>42563</v>
      </c>
      <c r="F17" s="72" t="s">
        <v>62</v>
      </c>
      <c r="G17" s="72">
        <v>89583</v>
      </c>
      <c r="H17" s="73">
        <v>5</v>
      </c>
    </row>
    <row r="18" spans="1:8" x14ac:dyDescent="0.25">
      <c r="A18" s="1" t="s">
        <v>781</v>
      </c>
      <c r="B18" s="1" t="s">
        <v>345</v>
      </c>
      <c r="C18" s="73" t="s">
        <v>20</v>
      </c>
      <c r="D18" s="23" t="s">
        <v>31</v>
      </c>
      <c r="E18" s="25">
        <v>42414</v>
      </c>
      <c r="F18" s="72" t="s">
        <v>30</v>
      </c>
      <c r="G18" s="72">
        <v>44161</v>
      </c>
      <c r="H18" s="73">
        <v>4</v>
      </c>
    </row>
    <row r="19" spans="1:8" x14ac:dyDescent="0.25">
      <c r="A19" s="1" t="s">
        <v>781</v>
      </c>
      <c r="B19" s="1" t="s">
        <v>175</v>
      </c>
      <c r="C19" s="73" t="s">
        <v>48</v>
      </c>
      <c r="D19" s="23" t="s">
        <v>31</v>
      </c>
      <c r="E19" s="25">
        <v>41663</v>
      </c>
      <c r="F19" s="72" t="s">
        <v>30</v>
      </c>
      <c r="G19" s="72">
        <v>90116</v>
      </c>
      <c r="H19" s="73">
        <v>3</v>
      </c>
    </row>
    <row r="20" spans="1:8" x14ac:dyDescent="0.25">
      <c r="A20" s="1" t="s">
        <v>781</v>
      </c>
      <c r="B20" s="1" t="s">
        <v>583</v>
      </c>
      <c r="C20" s="73" t="s">
        <v>20</v>
      </c>
      <c r="D20" s="23" t="s">
        <v>31</v>
      </c>
      <c r="E20" s="25">
        <v>35819</v>
      </c>
      <c r="F20" s="72" t="s">
        <v>50</v>
      </c>
      <c r="G20" s="72">
        <v>112112</v>
      </c>
      <c r="H20" s="73">
        <v>1</v>
      </c>
    </row>
    <row r="21" spans="1:8" x14ac:dyDescent="0.25">
      <c r="A21" s="1" t="s">
        <v>781</v>
      </c>
      <c r="B21" s="1" t="s">
        <v>653</v>
      </c>
      <c r="C21" s="73" t="s">
        <v>19</v>
      </c>
      <c r="D21" s="23" t="s">
        <v>31</v>
      </c>
      <c r="E21" s="25">
        <v>39374</v>
      </c>
      <c r="F21" s="72" t="s">
        <v>30</v>
      </c>
      <c r="G21" s="72">
        <v>76882</v>
      </c>
      <c r="H21" s="73">
        <v>5</v>
      </c>
    </row>
    <row r="22" spans="1:8" x14ac:dyDescent="0.25">
      <c r="A22" s="1" t="s">
        <v>781</v>
      </c>
      <c r="B22" s="1" t="s">
        <v>274</v>
      </c>
      <c r="C22" s="73" t="s">
        <v>20</v>
      </c>
      <c r="D22" s="23" t="s">
        <v>35</v>
      </c>
      <c r="E22" s="25">
        <v>35201</v>
      </c>
      <c r="F22" s="72"/>
      <c r="G22" s="72">
        <v>76245</v>
      </c>
      <c r="H22" s="73">
        <v>4</v>
      </c>
    </row>
    <row r="23" spans="1:8" x14ac:dyDescent="0.25">
      <c r="A23" s="1" t="s">
        <v>781</v>
      </c>
      <c r="B23" s="1" t="s">
        <v>504</v>
      </c>
      <c r="C23" s="73" t="s">
        <v>60</v>
      </c>
      <c r="D23" s="23" t="s">
        <v>40</v>
      </c>
      <c r="E23" s="25">
        <v>36132</v>
      </c>
      <c r="F23" s="72"/>
      <c r="G23" s="72">
        <v>39541</v>
      </c>
      <c r="H23" s="73">
        <v>1</v>
      </c>
    </row>
    <row r="24" spans="1:8" x14ac:dyDescent="0.25">
      <c r="A24" s="1" t="s">
        <v>770</v>
      </c>
      <c r="B24" s="1" t="s">
        <v>753</v>
      </c>
      <c r="C24" s="73" t="s">
        <v>20</v>
      </c>
      <c r="D24" s="23" t="s">
        <v>31</v>
      </c>
      <c r="E24" s="25">
        <v>37136</v>
      </c>
      <c r="F24" s="72" t="s">
        <v>50</v>
      </c>
      <c r="G24" s="72">
        <v>94432</v>
      </c>
      <c r="H24" s="73">
        <v>3</v>
      </c>
    </row>
    <row r="25" spans="1:8" x14ac:dyDescent="0.25">
      <c r="A25" s="1" t="s">
        <v>770</v>
      </c>
      <c r="B25" s="1" t="s">
        <v>631</v>
      </c>
      <c r="C25" s="73" t="s">
        <v>20</v>
      </c>
      <c r="D25" s="23" t="s">
        <v>31</v>
      </c>
      <c r="E25" s="25">
        <v>35374</v>
      </c>
      <c r="F25" s="72" t="s">
        <v>30</v>
      </c>
      <c r="G25" s="72">
        <v>29770</v>
      </c>
      <c r="H25" s="73">
        <v>1</v>
      </c>
    </row>
    <row r="26" spans="1:8" x14ac:dyDescent="0.25">
      <c r="A26" s="1" t="s">
        <v>770</v>
      </c>
      <c r="B26" s="1" t="s">
        <v>327</v>
      </c>
      <c r="C26" s="73" t="s">
        <v>19</v>
      </c>
      <c r="D26" s="23" t="s">
        <v>31</v>
      </c>
      <c r="E26" s="25">
        <v>42176</v>
      </c>
      <c r="F26" s="72" t="s">
        <v>46</v>
      </c>
      <c r="G26" s="72">
        <v>58838</v>
      </c>
      <c r="H26" s="73">
        <v>4</v>
      </c>
    </row>
    <row r="27" spans="1:8" x14ac:dyDescent="0.25">
      <c r="A27" s="1" t="s">
        <v>770</v>
      </c>
      <c r="B27" s="1" t="s">
        <v>455</v>
      </c>
      <c r="C27" s="73" t="s">
        <v>20</v>
      </c>
      <c r="D27" s="23" t="s">
        <v>31</v>
      </c>
      <c r="E27" s="25">
        <v>37426</v>
      </c>
      <c r="F27" s="72" t="s">
        <v>46</v>
      </c>
      <c r="G27" s="72">
        <v>64168</v>
      </c>
      <c r="H27" s="73">
        <v>2</v>
      </c>
    </row>
    <row r="28" spans="1:8" x14ac:dyDescent="0.25">
      <c r="A28" s="1" t="s">
        <v>770</v>
      </c>
      <c r="B28" s="1" t="s">
        <v>133</v>
      </c>
      <c r="C28" s="73" t="s">
        <v>20</v>
      </c>
      <c r="D28" s="23" t="s">
        <v>38</v>
      </c>
      <c r="E28" s="25">
        <v>36927</v>
      </c>
      <c r="F28" s="72" t="s">
        <v>50</v>
      </c>
      <c r="G28" s="72">
        <v>29900</v>
      </c>
      <c r="H28" s="73">
        <v>4</v>
      </c>
    </row>
    <row r="29" spans="1:8" x14ac:dyDescent="0.25">
      <c r="A29" s="1" t="s">
        <v>770</v>
      </c>
      <c r="B29" s="1" t="s">
        <v>153</v>
      </c>
      <c r="C29" s="73" t="s">
        <v>48</v>
      </c>
      <c r="D29" s="23" t="s">
        <v>38</v>
      </c>
      <c r="E29" s="25">
        <v>36722</v>
      </c>
      <c r="F29" s="72" t="s">
        <v>62</v>
      </c>
      <c r="G29" s="72">
        <v>19507</v>
      </c>
      <c r="H29" s="73">
        <v>4</v>
      </c>
    </row>
    <row r="30" spans="1:8" x14ac:dyDescent="0.25">
      <c r="A30" s="1" t="s">
        <v>770</v>
      </c>
      <c r="B30" s="1" t="s">
        <v>174</v>
      </c>
      <c r="C30" s="73" t="s">
        <v>19</v>
      </c>
      <c r="D30" s="23" t="s">
        <v>31</v>
      </c>
      <c r="E30" s="25">
        <v>35662</v>
      </c>
      <c r="F30" s="72" t="s">
        <v>68</v>
      </c>
      <c r="G30" s="72">
        <v>78728</v>
      </c>
      <c r="H30" s="73">
        <v>4</v>
      </c>
    </row>
    <row r="31" spans="1:8" x14ac:dyDescent="0.25">
      <c r="A31" s="1" t="s">
        <v>770</v>
      </c>
      <c r="B31" s="1" t="s">
        <v>357</v>
      </c>
      <c r="C31" s="73" t="s">
        <v>20</v>
      </c>
      <c r="D31" s="23" t="s">
        <v>31</v>
      </c>
      <c r="E31" s="25">
        <v>37992</v>
      </c>
      <c r="F31" s="72" t="s">
        <v>68</v>
      </c>
      <c r="G31" s="72">
        <v>83811</v>
      </c>
      <c r="H31" s="73">
        <v>5</v>
      </c>
    </row>
    <row r="32" spans="1:8" x14ac:dyDescent="0.25">
      <c r="A32" s="1" t="s">
        <v>770</v>
      </c>
      <c r="B32" s="1" t="s">
        <v>592</v>
      </c>
      <c r="C32" s="73" t="s">
        <v>20</v>
      </c>
      <c r="D32" s="23" t="s">
        <v>31</v>
      </c>
      <c r="E32" s="25">
        <v>40109</v>
      </c>
      <c r="F32" s="72" t="s">
        <v>30</v>
      </c>
      <c r="G32" s="72">
        <v>64155</v>
      </c>
      <c r="H32" s="73">
        <v>4</v>
      </c>
    </row>
    <row r="33" spans="1:8" x14ac:dyDescent="0.25">
      <c r="A33" s="1" t="s">
        <v>770</v>
      </c>
      <c r="B33" s="1" t="s">
        <v>720</v>
      </c>
      <c r="C33" s="73" t="s">
        <v>48</v>
      </c>
      <c r="D33" s="23" t="s">
        <v>31</v>
      </c>
      <c r="E33" s="25">
        <v>39850</v>
      </c>
      <c r="F33" s="72" t="s">
        <v>30</v>
      </c>
      <c r="G33" s="72">
        <v>112489</v>
      </c>
      <c r="H33" s="73">
        <v>1</v>
      </c>
    </row>
    <row r="34" spans="1:8" x14ac:dyDescent="0.25">
      <c r="A34" s="1" t="s">
        <v>765</v>
      </c>
      <c r="B34" s="1" t="s">
        <v>300</v>
      </c>
      <c r="C34" s="73" t="s">
        <v>48</v>
      </c>
      <c r="D34" s="23" t="s">
        <v>38</v>
      </c>
      <c r="E34" s="25">
        <v>38662</v>
      </c>
      <c r="F34" s="72" t="s">
        <v>46</v>
      </c>
      <c r="G34" s="72">
        <v>37707</v>
      </c>
      <c r="H34" s="73">
        <v>1</v>
      </c>
    </row>
    <row r="35" spans="1:8" x14ac:dyDescent="0.25">
      <c r="A35" s="1" t="s">
        <v>765</v>
      </c>
      <c r="B35" s="1" t="s">
        <v>725</v>
      </c>
      <c r="C35" s="73" t="s">
        <v>20</v>
      </c>
      <c r="D35" s="23" t="s">
        <v>38</v>
      </c>
      <c r="E35" s="25">
        <v>38571</v>
      </c>
      <c r="F35" s="72" t="s">
        <v>46</v>
      </c>
      <c r="G35" s="72">
        <v>60723</v>
      </c>
      <c r="H35" s="73">
        <v>3</v>
      </c>
    </row>
    <row r="36" spans="1:8" x14ac:dyDescent="0.25">
      <c r="A36" s="1" t="s">
        <v>765</v>
      </c>
      <c r="B36" s="1" t="s">
        <v>718</v>
      </c>
      <c r="C36" s="73" t="s">
        <v>33</v>
      </c>
      <c r="D36" s="23" t="s">
        <v>31</v>
      </c>
      <c r="E36" s="25">
        <v>38083</v>
      </c>
      <c r="F36" s="72" t="s">
        <v>50</v>
      </c>
      <c r="G36" s="72">
        <v>64701</v>
      </c>
      <c r="H36" s="73">
        <v>1</v>
      </c>
    </row>
    <row r="37" spans="1:8" x14ac:dyDescent="0.25">
      <c r="A37" s="1" t="s">
        <v>765</v>
      </c>
      <c r="B37" s="1" t="s">
        <v>195</v>
      </c>
      <c r="C37" s="73" t="s">
        <v>20</v>
      </c>
      <c r="D37" s="23" t="s">
        <v>31</v>
      </c>
      <c r="E37" s="25">
        <v>37296</v>
      </c>
      <c r="F37" s="72" t="s">
        <v>30</v>
      </c>
      <c r="G37" s="72">
        <v>86762</v>
      </c>
      <c r="H37" s="73">
        <v>2</v>
      </c>
    </row>
    <row r="38" spans="1:8" x14ac:dyDescent="0.25">
      <c r="A38" s="1" t="s">
        <v>705</v>
      </c>
      <c r="B38" s="1" t="s">
        <v>319</v>
      </c>
      <c r="C38" s="73" t="s">
        <v>33</v>
      </c>
      <c r="D38" s="23" t="s">
        <v>31</v>
      </c>
      <c r="E38" s="25">
        <v>37870</v>
      </c>
      <c r="F38" s="72" t="s">
        <v>30</v>
      </c>
      <c r="G38" s="72">
        <v>89076</v>
      </c>
      <c r="H38" s="73">
        <v>5</v>
      </c>
    </row>
    <row r="39" spans="1:8" x14ac:dyDescent="0.25">
      <c r="A39" s="1" t="s">
        <v>705</v>
      </c>
      <c r="B39" s="1" t="s">
        <v>617</v>
      </c>
      <c r="C39" s="73" t="s">
        <v>48</v>
      </c>
      <c r="D39" s="23" t="s">
        <v>38</v>
      </c>
      <c r="E39" s="25">
        <v>35257</v>
      </c>
      <c r="F39" s="72" t="s">
        <v>68</v>
      </c>
      <c r="G39" s="72">
        <v>34834</v>
      </c>
      <c r="H39" s="73">
        <v>4</v>
      </c>
    </row>
    <row r="40" spans="1:8" x14ac:dyDescent="0.25">
      <c r="A40" s="1" t="s">
        <v>705</v>
      </c>
      <c r="B40" s="1" t="s">
        <v>498</v>
      </c>
      <c r="C40" s="73" t="s">
        <v>60</v>
      </c>
      <c r="D40" s="23" t="s">
        <v>31</v>
      </c>
      <c r="E40" s="25">
        <v>40700</v>
      </c>
      <c r="F40" s="72" t="s">
        <v>50</v>
      </c>
      <c r="G40" s="72">
        <v>89323</v>
      </c>
      <c r="H40" s="73">
        <v>4</v>
      </c>
    </row>
    <row r="41" spans="1:8" x14ac:dyDescent="0.25">
      <c r="A41" s="1" t="s">
        <v>705</v>
      </c>
      <c r="B41" s="1" t="s">
        <v>664</v>
      </c>
      <c r="C41" s="73" t="s">
        <v>19</v>
      </c>
      <c r="D41" s="23" t="s">
        <v>35</v>
      </c>
      <c r="E41" s="25">
        <v>37888</v>
      </c>
      <c r="F41" s="72"/>
      <c r="G41" s="72">
        <v>82329</v>
      </c>
      <c r="H41" s="73">
        <v>4</v>
      </c>
    </row>
    <row r="42" spans="1:8" x14ac:dyDescent="0.25">
      <c r="A42" s="1" t="s">
        <v>705</v>
      </c>
      <c r="B42" s="1" t="s">
        <v>331</v>
      </c>
      <c r="C42" s="73" t="s">
        <v>48</v>
      </c>
      <c r="D42" s="23" t="s">
        <v>31</v>
      </c>
      <c r="E42" s="25">
        <v>39462</v>
      </c>
      <c r="F42" s="72" t="s">
        <v>50</v>
      </c>
      <c r="G42" s="72">
        <v>78390</v>
      </c>
      <c r="H42" s="73">
        <v>2</v>
      </c>
    </row>
    <row r="43" spans="1:8" x14ac:dyDescent="0.25">
      <c r="A43" s="1" t="s">
        <v>705</v>
      </c>
      <c r="B43" s="1" t="s">
        <v>473</v>
      </c>
      <c r="C43" s="73" t="s">
        <v>20</v>
      </c>
      <c r="D43" s="23" t="s">
        <v>40</v>
      </c>
      <c r="E43" s="25">
        <v>38034</v>
      </c>
      <c r="F43" s="72"/>
      <c r="G43" s="72">
        <v>48896</v>
      </c>
      <c r="H43" s="73">
        <v>4</v>
      </c>
    </row>
    <row r="44" spans="1:8" x14ac:dyDescent="0.25">
      <c r="A44" s="1" t="s">
        <v>705</v>
      </c>
      <c r="B44" s="1" t="s">
        <v>346</v>
      </c>
      <c r="C44" s="73" t="s">
        <v>33</v>
      </c>
      <c r="D44" s="23" t="s">
        <v>31</v>
      </c>
      <c r="E44" s="25">
        <v>37278</v>
      </c>
      <c r="F44" s="72" t="s">
        <v>62</v>
      </c>
      <c r="G44" s="72">
        <v>51376</v>
      </c>
      <c r="H44" s="73">
        <v>5</v>
      </c>
    </row>
    <row r="45" spans="1:8" x14ac:dyDescent="0.25">
      <c r="A45" s="1" t="s">
        <v>705</v>
      </c>
      <c r="B45" s="1" t="s">
        <v>749</v>
      </c>
      <c r="C45" s="73" t="s">
        <v>20</v>
      </c>
      <c r="D45" s="23" t="s">
        <v>40</v>
      </c>
      <c r="E45" s="25">
        <v>36312</v>
      </c>
      <c r="F45" s="72"/>
      <c r="G45" s="72">
        <v>47824</v>
      </c>
      <c r="H45" s="73">
        <v>4</v>
      </c>
    </row>
    <row r="46" spans="1:8" x14ac:dyDescent="0.25">
      <c r="A46" s="1" t="s">
        <v>705</v>
      </c>
      <c r="B46" s="1" t="s">
        <v>200</v>
      </c>
      <c r="C46" s="73" t="s">
        <v>60</v>
      </c>
      <c r="D46" s="23" t="s">
        <v>40</v>
      </c>
      <c r="E46" s="25">
        <v>37348</v>
      </c>
      <c r="F46" s="72"/>
      <c r="G46" s="72">
        <v>45906</v>
      </c>
      <c r="H46" s="73">
        <v>3</v>
      </c>
    </row>
    <row r="47" spans="1:8" x14ac:dyDescent="0.25">
      <c r="A47" s="1" t="s">
        <v>705</v>
      </c>
      <c r="B47" s="1" t="s">
        <v>782</v>
      </c>
      <c r="C47" s="73" t="s">
        <v>19</v>
      </c>
      <c r="D47" s="23" t="s">
        <v>31</v>
      </c>
      <c r="E47" s="25">
        <v>42591</v>
      </c>
      <c r="F47" s="72" t="s">
        <v>50</v>
      </c>
      <c r="G47" s="72">
        <v>112450</v>
      </c>
      <c r="H47" s="73">
        <v>1</v>
      </c>
    </row>
    <row r="48" spans="1:8" x14ac:dyDescent="0.25">
      <c r="A48" s="1" t="s">
        <v>705</v>
      </c>
      <c r="B48" s="1" t="s">
        <v>150</v>
      </c>
      <c r="C48" s="73" t="s">
        <v>20</v>
      </c>
      <c r="D48" s="23" t="s">
        <v>35</v>
      </c>
      <c r="E48" s="25">
        <v>38005</v>
      </c>
      <c r="F48" s="72"/>
      <c r="G48" s="72">
        <v>39442</v>
      </c>
      <c r="H48" s="73">
        <v>3</v>
      </c>
    </row>
    <row r="49" spans="1:8" x14ac:dyDescent="0.25">
      <c r="A49" s="1" t="s">
        <v>705</v>
      </c>
      <c r="B49" s="1" t="s">
        <v>211</v>
      </c>
      <c r="C49" s="73" t="s">
        <v>20</v>
      </c>
      <c r="D49" s="23" t="s">
        <v>35</v>
      </c>
      <c r="E49" s="25">
        <v>38422</v>
      </c>
      <c r="F49" s="72"/>
      <c r="G49" s="72">
        <v>30953</v>
      </c>
      <c r="H49" s="73">
        <v>4</v>
      </c>
    </row>
    <row r="50" spans="1:8" x14ac:dyDescent="0.25">
      <c r="A50" s="1" t="s">
        <v>705</v>
      </c>
      <c r="B50" s="1" t="s">
        <v>307</v>
      </c>
      <c r="C50" s="73" t="s">
        <v>20</v>
      </c>
      <c r="D50" s="23" t="s">
        <v>31</v>
      </c>
      <c r="E50" s="25">
        <v>36450</v>
      </c>
      <c r="F50" s="72" t="s">
        <v>30</v>
      </c>
      <c r="G50" s="72">
        <v>105313</v>
      </c>
      <c r="H50" s="73">
        <v>4</v>
      </c>
    </row>
    <row r="51" spans="1:8" x14ac:dyDescent="0.25">
      <c r="A51" s="1" t="s">
        <v>705</v>
      </c>
      <c r="B51" s="1" t="s">
        <v>237</v>
      </c>
      <c r="C51" s="73" t="s">
        <v>19</v>
      </c>
      <c r="D51" s="23" t="s">
        <v>35</v>
      </c>
      <c r="E51" s="25">
        <v>36020</v>
      </c>
      <c r="F51" s="72"/>
      <c r="G51" s="72">
        <v>102986</v>
      </c>
      <c r="H51" s="73">
        <v>4</v>
      </c>
    </row>
    <row r="52" spans="1:8" x14ac:dyDescent="0.25">
      <c r="A52" s="1" t="s">
        <v>705</v>
      </c>
      <c r="B52" s="1" t="s">
        <v>618</v>
      </c>
      <c r="C52" s="73" t="s">
        <v>48</v>
      </c>
      <c r="D52" s="23" t="s">
        <v>35</v>
      </c>
      <c r="E52" s="25">
        <v>38944</v>
      </c>
      <c r="F52" s="72"/>
      <c r="G52" s="72">
        <v>89063</v>
      </c>
      <c r="H52" s="73">
        <v>5</v>
      </c>
    </row>
    <row r="53" spans="1:8" x14ac:dyDescent="0.25">
      <c r="A53" s="1" t="s">
        <v>705</v>
      </c>
      <c r="B53" s="1" t="s">
        <v>486</v>
      </c>
      <c r="C53" s="73" t="s">
        <v>18</v>
      </c>
      <c r="D53" s="23" t="s">
        <v>31</v>
      </c>
      <c r="E53" s="25">
        <v>36669</v>
      </c>
      <c r="F53" s="72" t="s">
        <v>30</v>
      </c>
      <c r="G53" s="72">
        <v>113139</v>
      </c>
      <c r="H53" s="73">
        <v>3</v>
      </c>
    </row>
    <row r="54" spans="1:8" x14ac:dyDescent="0.25">
      <c r="A54" s="1" t="s">
        <v>705</v>
      </c>
      <c r="B54" s="1" t="s">
        <v>296</v>
      </c>
      <c r="C54" s="73" t="s">
        <v>20</v>
      </c>
      <c r="D54" s="23" t="s">
        <v>38</v>
      </c>
      <c r="E54" s="25">
        <v>42388</v>
      </c>
      <c r="F54" s="72" t="s">
        <v>68</v>
      </c>
      <c r="G54" s="72">
        <v>64162</v>
      </c>
      <c r="H54" s="73">
        <v>5</v>
      </c>
    </row>
    <row r="55" spans="1:8" x14ac:dyDescent="0.25">
      <c r="A55" s="1" t="s">
        <v>705</v>
      </c>
      <c r="B55" s="1" t="s">
        <v>386</v>
      </c>
      <c r="C55" s="73" t="s">
        <v>19</v>
      </c>
      <c r="D55" s="23" t="s">
        <v>31</v>
      </c>
      <c r="E55" s="25">
        <v>38374</v>
      </c>
      <c r="F55" s="72" t="s">
        <v>68</v>
      </c>
      <c r="G55" s="72">
        <v>59644</v>
      </c>
      <c r="H55" s="73">
        <v>5</v>
      </c>
    </row>
    <row r="56" spans="1:8" x14ac:dyDescent="0.25">
      <c r="A56" s="1" t="s">
        <v>705</v>
      </c>
      <c r="B56" s="1" t="s">
        <v>382</v>
      </c>
      <c r="C56" s="73" t="s">
        <v>18</v>
      </c>
      <c r="D56" s="23" t="s">
        <v>40</v>
      </c>
      <c r="E56" s="25">
        <v>35272</v>
      </c>
      <c r="F56" s="72"/>
      <c r="G56" s="72">
        <v>47897</v>
      </c>
      <c r="H56" s="73">
        <v>4</v>
      </c>
    </row>
    <row r="57" spans="1:8" x14ac:dyDescent="0.25">
      <c r="A57" s="1" t="s">
        <v>705</v>
      </c>
      <c r="B57" s="1" t="s">
        <v>545</v>
      </c>
      <c r="C57" s="73" t="s">
        <v>19</v>
      </c>
      <c r="D57" s="23" t="s">
        <v>40</v>
      </c>
      <c r="E57" s="25">
        <v>37949</v>
      </c>
      <c r="F57" s="72"/>
      <c r="G57" s="72">
        <v>11575</v>
      </c>
      <c r="H57" s="73">
        <v>3</v>
      </c>
    </row>
    <row r="58" spans="1:8" x14ac:dyDescent="0.25">
      <c r="A58" s="1" t="s">
        <v>705</v>
      </c>
      <c r="B58" s="1" t="s">
        <v>125</v>
      </c>
      <c r="C58" s="73" t="s">
        <v>19</v>
      </c>
      <c r="D58" s="23" t="s">
        <v>31</v>
      </c>
      <c r="E58" s="25">
        <v>41138</v>
      </c>
      <c r="F58" s="72" t="s">
        <v>62</v>
      </c>
      <c r="G58" s="72">
        <v>33397</v>
      </c>
      <c r="H58" s="73">
        <v>2</v>
      </c>
    </row>
    <row r="59" spans="1:8" x14ac:dyDescent="0.25">
      <c r="A59" s="1" t="s">
        <v>705</v>
      </c>
      <c r="B59" s="1" t="s">
        <v>285</v>
      </c>
      <c r="C59" s="73" t="s">
        <v>60</v>
      </c>
      <c r="D59" s="23" t="s">
        <v>31</v>
      </c>
      <c r="E59" s="25">
        <v>35890</v>
      </c>
      <c r="F59" s="72" t="s">
        <v>46</v>
      </c>
      <c r="G59" s="72">
        <v>60242</v>
      </c>
      <c r="H59" s="73">
        <v>5</v>
      </c>
    </row>
    <row r="60" spans="1:8" x14ac:dyDescent="0.25">
      <c r="A60" s="1" t="s">
        <v>705</v>
      </c>
      <c r="B60" s="1" t="s">
        <v>760</v>
      </c>
      <c r="C60" s="73" t="s">
        <v>19</v>
      </c>
      <c r="D60" s="23" t="s">
        <v>31</v>
      </c>
      <c r="E60" s="25">
        <v>36963</v>
      </c>
      <c r="F60" s="72" t="s">
        <v>30</v>
      </c>
      <c r="G60" s="72">
        <v>88257</v>
      </c>
      <c r="H60" s="73">
        <v>5</v>
      </c>
    </row>
    <row r="61" spans="1:8" x14ac:dyDescent="0.25">
      <c r="A61" s="1" t="s">
        <v>705</v>
      </c>
      <c r="B61" s="1" t="s">
        <v>173</v>
      </c>
      <c r="C61" s="73" t="s">
        <v>60</v>
      </c>
      <c r="D61" s="23" t="s">
        <v>35</v>
      </c>
      <c r="E61" s="25">
        <v>36445</v>
      </c>
      <c r="F61" s="72"/>
      <c r="G61" s="72">
        <v>73645</v>
      </c>
      <c r="H61" s="73">
        <v>1</v>
      </c>
    </row>
    <row r="62" spans="1:8" x14ac:dyDescent="0.25">
      <c r="A62" s="1" t="s">
        <v>705</v>
      </c>
      <c r="B62" s="1" t="s">
        <v>139</v>
      </c>
      <c r="C62" s="73" t="s">
        <v>19</v>
      </c>
      <c r="D62" s="23" t="s">
        <v>40</v>
      </c>
      <c r="E62" s="25">
        <v>38230</v>
      </c>
      <c r="F62" s="72"/>
      <c r="G62" s="72">
        <v>50398</v>
      </c>
      <c r="H62" s="73">
        <v>4</v>
      </c>
    </row>
    <row r="63" spans="1:8" x14ac:dyDescent="0.25">
      <c r="A63" s="1" t="s">
        <v>705</v>
      </c>
      <c r="B63" s="1" t="s">
        <v>723</v>
      </c>
      <c r="C63" s="73" t="s">
        <v>18</v>
      </c>
      <c r="D63" s="23" t="s">
        <v>35</v>
      </c>
      <c r="E63" s="25">
        <v>42490</v>
      </c>
      <c r="F63" s="72"/>
      <c r="G63" s="72">
        <v>60541</v>
      </c>
      <c r="H63" s="73">
        <v>4</v>
      </c>
    </row>
    <row r="64" spans="1:8" x14ac:dyDescent="0.25">
      <c r="A64" s="1" t="s">
        <v>705</v>
      </c>
      <c r="B64" s="1" t="s">
        <v>402</v>
      </c>
      <c r="C64" s="73" t="s">
        <v>48</v>
      </c>
      <c r="D64" s="23" t="s">
        <v>31</v>
      </c>
      <c r="E64" s="25">
        <v>40776</v>
      </c>
      <c r="F64" s="72" t="s">
        <v>68</v>
      </c>
      <c r="G64" s="72">
        <v>99559</v>
      </c>
      <c r="H64" s="73">
        <v>1</v>
      </c>
    </row>
    <row r="65" spans="1:8" x14ac:dyDescent="0.25">
      <c r="A65" s="1" t="s">
        <v>705</v>
      </c>
      <c r="B65" s="1" t="s">
        <v>447</v>
      </c>
      <c r="C65" s="73" t="s">
        <v>48</v>
      </c>
      <c r="D65" s="23" t="s">
        <v>40</v>
      </c>
      <c r="E65" s="25">
        <v>37001</v>
      </c>
      <c r="F65" s="72"/>
      <c r="G65" s="72">
        <v>30800</v>
      </c>
      <c r="H65" s="73">
        <v>4</v>
      </c>
    </row>
    <row r="66" spans="1:8" x14ac:dyDescent="0.25">
      <c r="A66" s="1" t="s">
        <v>705</v>
      </c>
      <c r="B66" s="1" t="s">
        <v>533</v>
      </c>
      <c r="C66" s="73" t="s">
        <v>48</v>
      </c>
      <c r="D66" s="23" t="s">
        <v>31</v>
      </c>
      <c r="E66" s="25">
        <v>35503</v>
      </c>
      <c r="F66" s="72" t="s">
        <v>30</v>
      </c>
      <c r="G66" s="72">
        <v>105989</v>
      </c>
      <c r="H66" s="73">
        <v>5</v>
      </c>
    </row>
    <row r="67" spans="1:8" x14ac:dyDescent="0.25">
      <c r="A67" s="1" t="s">
        <v>705</v>
      </c>
      <c r="B67" s="1" t="s">
        <v>785</v>
      </c>
      <c r="C67" s="73" t="s">
        <v>18</v>
      </c>
      <c r="D67" s="23" t="s">
        <v>35</v>
      </c>
      <c r="E67" s="25">
        <v>37127</v>
      </c>
      <c r="F67" s="72"/>
      <c r="G67" s="72">
        <v>65715</v>
      </c>
      <c r="H67" s="73">
        <v>2</v>
      </c>
    </row>
    <row r="68" spans="1:8" x14ac:dyDescent="0.25">
      <c r="A68" s="1" t="s">
        <v>705</v>
      </c>
      <c r="B68" s="1" t="s">
        <v>634</v>
      </c>
      <c r="C68" s="73" t="s">
        <v>48</v>
      </c>
      <c r="D68" s="23" t="s">
        <v>35</v>
      </c>
      <c r="E68" s="25">
        <v>39203</v>
      </c>
      <c r="F68" s="72"/>
      <c r="G68" s="72">
        <v>38402</v>
      </c>
      <c r="H68" s="73">
        <v>3</v>
      </c>
    </row>
    <row r="69" spans="1:8" x14ac:dyDescent="0.25">
      <c r="A69" s="1" t="s">
        <v>705</v>
      </c>
      <c r="B69" s="1" t="s">
        <v>236</v>
      </c>
      <c r="C69" s="73" t="s">
        <v>48</v>
      </c>
      <c r="D69" s="23" t="s">
        <v>35</v>
      </c>
      <c r="E69" s="25">
        <v>35605</v>
      </c>
      <c r="F69" s="72"/>
      <c r="G69" s="72">
        <v>61867</v>
      </c>
      <c r="H69" s="73">
        <v>3</v>
      </c>
    </row>
    <row r="70" spans="1:8" x14ac:dyDescent="0.25">
      <c r="A70" s="1" t="s">
        <v>705</v>
      </c>
      <c r="B70" s="1" t="s">
        <v>780</v>
      </c>
      <c r="C70" s="73" t="s">
        <v>48</v>
      </c>
      <c r="D70" s="23" t="s">
        <v>31</v>
      </c>
      <c r="E70" s="25">
        <v>37583</v>
      </c>
      <c r="F70" s="72" t="s">
        <v>46</v>
      </c>
      <c r="G70" s="72">
        <v>44278</v>
      </c>
      <c r="H70" s="73">
        <v>2</v>
      </c>
    </row>
    <row r="71" spans="1:8" x14ac:dyDescent="0.25">
      <c r="A71" s="1" t="s">
        <v>705</v>
      </c>
      <c r="B71" s="1" t="s">
        <v>730</v>
      </c>
      <c r="C71" s="73" t="s">
        <v>19</v>
      </c>
      <c r="D71" s="23" t="s">
        <v>40</v>
      </c>
      <c r="E71" s="25">
        <v>37214</v>
      </c>
      <c r="F71" s="72"/>
      <c r="G71" s="72">
        <v>43878</v>
      </c>
      <c r="H71" s="73">
        <v>3</v>
      </c>
    </row>
    <row r="72" spans="1:8" x14ac:dyDescent="0.25">
      <c r="A72" s="1" t="s">
        <v>705</v>
      </c>
      <c r="B72" s="1" t="s">
        <v>564</v>
      </c>
      <c r="C72" s="73" t="s">
        <v>20</v>
      </c>
      <c r="D72" s="23" t="s">
        <v>31</v>
      </c>
      <c r="E72" s="25">
        <v>35407</v>
      </c>
      <c r="F72" s="72" t="s">
        <v>30</v>
      </c>
      <c r="G72" s="72">
        <v>90220</v>
      </c>
      <c r="H72" s="73">
        <v>5</v>
      </c>
    </row>
    <row r="73" spans="1:8" x14ac:dyDescent="0.25">
      <c r="A73" s="1" t="s">
        <v>705</v>
      </c>
      <c r="B73" s="1" t="s">
        <v>585</v>
      </c>
      <c r="C73" s="73" t="s">
        <v>19</v>
      </c>
      <c r="D73" s="23" t="s">
        <v>38</v>
      </c>
      <c r="E73" s="25">
        <v>37793</v>
      </c>
      <c r="F73" s="72" t="s">
        <v>30</v>
      </c>
      <c r="G73" s="72">
        <v>40567</v>
      </c>
      <c r="H73" s="73">
        <v>2</v>
      </c>
    </row>
    <row r="74" spans="1:8" x14ac:dyDescent="0.25">
      <c r="A74" s="1" t="s">
        <v>705</v>
      </c>
      <c r="B74" s="1" t="s">
        <v>75</v>
      </c>
      <c r="C74" s="73" t="s">
        <v>19</v>
      </c>
      <c r="D74" s="23" t="s">
        <v>35</v>
      </c>
      <c r="E74" s="25">
        <v>36128</v>
      </c>
      <c r="F74" s="72"/>
      <c r="G74" s="72">
        <v>83317</v>
      </c>
      <c r="H74" s="73">
        <v>2</v>
      </c>
    </row>
    <row r="75" spans="1:8" x14ac:dyDescent="0.25">
      <c r="A75" s="1" t="s">
        <v>705</v>
      </c>
      <c r="B75" s="1" t="s">
        <v>444</v>
      </c>
      <c r="C75" s="73" t="s">
        <v>19</v>
      </c>
      <c r="D75" s="23" t="s">
        <v>38</v>
      </c>
      <c r="E75" s="25">
        <v>40140</v>
      </c>
      <c r="F75" s="72" t="s">
        <v>46</v>
      </c>
      <c r="G75" s="72">
        <v>42770</v>
      </c>
      <c r="H75" s="73">
        <v>2</v>
      </c>
    </row>
    <row r="76" spans="1:8" x14ac:dyDescent="0.25">
      <c r="A76" s="1" t="s">
        <v>705</v>
      </c>
      <c r="B76" s="1" t="s">
        <v>774</v>
      </c>
      <c r="C76" s="73" t="s">
        <v>20</v>
      </c>
      <c r="D76" s="23" t="s">
        <v>35</v>
      </c>
      <c r="E76" s="25">
        <v>37086</v>
      </c>
      <c r="F76" s="72"/>
      <c r="G76" s="72">
        <v>83707</v>
      </c>
      <c r="H76" s="73">
        <v>2</v>
      </c>
    </row>
    <row r="77" spans="1:8" x14ac:dyDescent="0.25">
      <c r="A77" s="1" t="s">
        <v>705</v>
      </c>
      <c r="B77" s="1" t="s">
        <v>111</v>
      </c>
      <c r="C77" s="73" t="s">
        <v>20</v>
      </c>
      <c r="D77" s="23" t="s">
        <v>38</v>
      </c>
      <c r="E77" s="25">
        <v>39216</v>
      </c>
      <c r="F77" s="72" t="s">
        <v>50</v>
      </c>
      <c r="G77" s="72">
        <v>16309</v>
      </c>
      <c r="H77" s="73">
        <v>4</v>
      </c>
    </row>
    <row r="78" spans="1:8" x14ac:dyDescent="0.25">
      <c r="A78" s="1" t="s">
        <v>705</v>
      </c>
      <c r="B78" s="1" t="s">
        <v>116</v>
      </c>
      <c r="C78" s="73" t="s">
        <v>19</v>
      </c>
      <c r="D78" s="23" t="s">
        <v>35</v>
      </c>
      <c r="E78" s="25">
        <v>38143</v>
      </c>
      <c r="F78" s="72"/>
      <c r="G78" s="72">
        <v>42822</v>
      </c>
      <c r="H78" s="73">
        <v>5</v>
      </c>
    </row>
    <row r="79" spans="1:8" x14ac:dyDescent="0.25">
      <c r="A79" s="1" t="s">
        <v>705</v>
      </c>
      <c r="B79" s="1" t="s">
        <v>120</v>
      </c>
      <c r="C79" s="73" t="s">
        <v>33</v>
      </c>
      <c r="D79" s="23" t="s">
        <v>38</v>
      </c>
      <c r="E79" s="25">
        <v>38332</v>
      </c>
      <c r="F79" s="72" t="s">
        <v>62</v>
      </c>
      <c r="G79" s="72">
        <v>25773</v>
      </c>
      <c r="H79" s="73">
        <v>2</v>
      </c>
    </row>
    <row r="80" spans="1:8" x14ac:dyDescent="0.25">
      <c r="A80" s="1" t="s">
        <v>705</v>
      </c>
      <c r="B80" s="1" t="s">
        <v>779</v>
      </c>
      <c r="C80" s="73" t="s">
        <v>33</v>
      </c>
      <c r="D80" s="23" t="s">
        <v>38</v>
      </c>
      <c r="E80" s="25">
        <v>37655</v>
      </c>
      <c r="F80" s="72" t="s">
        <v>46</v>
      </c>
      <c r="G80" s="72">
        <v>55562</v>
      </c>
      <c r="H80" s="73">
        <v>2</v>
      </c>
    </row>
    <row r="81" spans="1:8" x14ac:dyDescent="0.25">
      <c r="A81" s="1" t="s">
        <v>705</v>
      </c>
      <c r="B81" s="1" t="s">
        <v>249</v>
      </c>
      <c r="C81" s="73" t="s">
        <v>48</v>
      </c>
      <c r="D81" s="23" t="s">
        <v>31</v>
      </c>
      <c r="E81" s="25">
        <v>40295</v>
      </c>
      <c r="F81" s="72" t="s">
        <v>68</v>
      </c>
      <c r="G81" s="72">
        <v>62764</v>
      </c>
      <c r="H81" s="73">
        <v>4</v>
      </c>
    </row>
    <row r="82" spans="1:8" x14ac:dyDescent="0.25">
      <c r="A82" s="1" t="s">
        <v>705</v>
      </c>
      <c r="B82" s="1" t="s">
        <v>126</v>
      </c>
      <c r="C82" s="73" t="s">
        <v>48</v>
      </c>
      <c r="D82" s="23" t="s">
        <v>31</v>
      </c>
      <c r="E82" s="25">
        <v>35945</v>
      </c>
      <c r="F82" s="72" t="s">
        <v>46</v>
      </c>
      <c r="G82" s="72">
        <v>60333</v>
      </c>
      <c r="H82" s="73">
        <v>2</v>
      </c>
    </row>
    <row r="83" spans="1:8" x14ac:dyDescent="0.25">
      <c r="A83" s="1" t="s">
        <v>705</v>
      </c>
      <c r="B83" s="1" t="s">
        <v>289</v>
      </c>
      <c r="C83" s="73" t="s">
        <v>48</v>
      </c>
      <c r="D83" s="23" t="s">
        <v>35</v>
      </c>
      <c r="E83" s="25">
        <v>37113</v>
      </c>
      <c r="F83" s="72"/>
      <c r="G83" s="72">
        <v>95147</v>
      </c>
      <c r="H83" s="73">
        <v>1</v>
      </c>
    </row>
    <row r="84" spans="1:8" x14ac:dyDescent="0.25">
      <c r="A84" s="1" t="s">
        <v>705</v>
      </c>
      <c r="B84" s="1" t="s">
        <v>283</v>
      </c>
      <c r="C84" s="73" t="s">
        <v>19</v>
      </c>
      <c r="D84" s="23" t="s">
        <v>31</v>
      </c>
      <c r="E84" s="25">
        <v>37788</v>
      </c>
      <c r="F84" s="72" t="s">
        <v>62</v>
      </c>
      <c r="G84" s="72">
        <v>29731</v>
      </c>
      <c r="H84" s="73">
        <v>3</v>
      </c>
    </row>
    <row r="85" spans="1:8" x14ac:dyDescent="0.25">
      <c r="A85" s="1" t="s">
        <v>705</v>
      </c>
      <c r="B85" s="1" t="s">
        <v>714</v>
      </c>
      <c r="C85" s="73" t="s">
        <v>20</v>
      </c>
      <c r="D85" s="23" t="s">
        <v>31</v>
      </c>
      <c r="E85" s="25">
        <v>38327</v>
      </c>
      <c r="F85" s="72" t="s">
        <v>46</v>
      </c>
      <c r="G85" s="72">
        <v>87126</v>
      </c>
      <c r="H85" s="73">
        <v>1</v>
      </c>
    </row>
    <row r="86" spans="1:8" x14ac:dyDescent="0.25">
      <c r="A86" s="1" t="s">
        <v>705</v>
      </c>
      <c r="B86" s="1" t="s">
        <v>698</v>
      </c>
      <c r="C86" s="73" t="s">
        <v>48</v>
      </c>
      <c r="D86" s="23" t="s">
        <v>38</v>
      </c>
      <c r="E86" s="25">
        <v>38390</v>
      </c>
      <c r="F86" s="72" t="s">
        <v>50</v>
      </c>
      <c r="G86" s="72">
        <v>61555</v>
      </c>
      <c r="H86" s="73">
        <v>1</v>
      </c>
    </row>
    <row r="87" spans="1:8" x14ac:dyDescent="0.25">
      <c r="A87" s="1" t="s">
        <v>705</v>
      </c>
      <c r="B87" s="1" t="s">
        <v>366</v>
      </c>
      <c r="C87" s="73" t="s">
        <v>19</v>
      </c>
      <c r="D87" s="23" t="s">
        <v>40</v>
      </c>
      <c r="E87" s="25">
        <v>42093</v>
      </c>
      <c r="F87" s="72"/>
      <c r="G87" s="72">
        <v>13827</v>
      </c>
      <c r="H87" s="73">
        <v>4</v>
      </c>
    </row>
    <row r="88" spans="1:8" x14ac:dyDescent="0.25">
      <c r="A88" s="1" t="s">
        <v>705</v>
      </c>
      <c r="B88" s="1" t="s">
        <v>547</v>
      </c>
      <c r="C88" s="73" t="s">
        <v>19</v>
      </c>
      <c r="D88" s="23" t="s">
        <v>31</v>
      </c>
      <c r="E88" s="25">
        <v>41624</v>
      </c>
      <c r="F88" s="72" t="s">
        <v>50</v>
      </c>
      <c r="G88" s="72">
        <v>105144</v>
      </c>
      <c r="H88" s="73">
        <v>1</v>
      </c>
    </row>
    <row r="89" spans="1:8" x14ac:dyDescent="0.25">
      <c r="A89" s="1" t="s">
        <v>705</v>
      </c>
      <c r="B89" s="1" t="s">
        <v>761</v>
      </c>
      <c r="C89" s="73" t="s">
        <v>48</v>
      </c>
      <c r="D89" s="23" t="s">
        <v>31</v>
      </c>
      <c r="E89" s="25">
        <v>40113</v>
      </c>
      <c r="F89" s="72" t="s">
        <v>30</v>
      </c>
      <c r="G89" s="72">
        <v>61542</v>
      </c>
      <c r="H89" s="73">
        <v>2</v>
      </c>
    </row>
    <row r="90" spans="1:8" x14ac:dyDescent="0.25">
      <c r="A90" s="1" t="s">
        <v>705</v>
      </c>
      <c r="B90" s="1" t="s">
        <v>520</v>
      </c>
      <c r="C90" s="73" t="s">
        <v>33</v>
      </c>
      <c r="D90" s="23" t="s">
        <v>31</v>
      </c>
      <c r="E90" s="25">
        <v>37418</v>
      </c>
      <c r="F90" s="72" t="s">
        <v>50</v>
      </c>
      <c r="G90" s="72">
        <v>81855</v>
      </c>
      <c r="H90" s="73">
        <v>1</v>
      </c>
    </row>
    <row r="91" spans="1:8" x14ac:dyDescent="0.25">
      <c r="A91" s="1" t="s">
        <v>705</v>
      </c>
      <c r="B91" s="1" t="s">
        <v>159</v>
      </c>
      <c r="C91" s="73" t="s">
        <v>20</v>
      </c>
      <c r="D91" s="23" t="s">
        <v>31</v>
      </c>
      <c r="E91" s="25">
        <v>36938</v>
      </c>
      <c r="F91" s="72" t="s">
        <v>46</v>
      </c>
      <c r="G91" s="72">
        <v>87165</v>
      </c>
      <c r="H91" s="73">
        <v>4</v>
      </c>
    </row>
    <row r="92" spans="1:8" x14ac:dyDescent="0.25">
      <c r="A92" s="1" t="s">
        <v>705</v>
      </c>
      <c r="B92" s="1" t="s">
        <v>119</v>
      </c>
      <c r="C92" s="73" t="s">
        <v>19</v>
      </c>
      <c r="D92" s="23" t="s">
        <v>35</v>
      </c>
      <c r="E92" s="25">
        <v>36375</v>
      </c>
      <c r="F92" s="72"/>
      <c r="G92" s="72">
        <v>93210</v>
      </c>
      <c r="H92" s="73">
        <v>2</v>
      </c>
    </row>
    <row r="93" spans="1:8" x14ac:dyDescent="0.25">
      <c r="A93" s="1" t="s">
        <v>705</v>
      </c>
      <c r="B93" s="1" t="s">
        <v>224</v>
      </c>
      <c r="C93" s="73" t="s">
        <v>18</v>
      </c>
      <c r="D93" s="23" t="s">
        <v>31</v>
      </c>
      <c r="E93" s="25">
        <v>40390</v>
      </c>
      <c r="F93" s="72" t="s">
        <v>50</v>
      </c>
      <c r="G93" s="72">
        <v>79729</v>
      </c>
      <c r="H93" s="73">
        <v>2</v>
      </c>
    </row>
    <row r="94" spans="1:8" x14ac:dyDescent="0.25">
      <c r="A94" s="1" t="s">
        <v>705</v>
      </c>
      <c r="B94" s="1" t="s">
        <v>222</v>
      </c>
      <c r="C94" s="73" t="s">
        <v>20</v>
      </c>
      <c r="D94" s="23" t="s">
        <v>31</v>
      </c>
      <c r="E94" s="25">
        <v>38103</v>
      </c>
      <c r="F94" s="72" t="s">
        <v>46</v>
      </c>
      <c r="G94" s="72">
        <v>58500</v>
      </c>
      <c r="H94" s="73">
        <v>4</v>
      </c>
    </row>
    <row r="95" spans="1:8" x14ac:dyDescent="0.25">
      <c r="A95" s="1" t="s">
        <v>705</v>
      </c>
      <c r="B95" s="1" t="s">
        <v>567</v>
      </c>
      <c r="C95" s="73" t="s">
        <v>19</v>
      </c>
      <c r="D95" s="23" t="s">
        <v>35</v>
      </c>
      <c r="E95" s="25">
        <v>41695</v>
      </c>
      <c r="F95" s="72"/>
      <c r="G95" s="72">
        <v>111852</v>
      </c>
      <c r="H95" s="73">
        <v>5</v>
      </c>
    </row>
    <row r="96" spans="1:8" x14ac:dyDescent="0.25">
      <c r="A96" s="1" t="s">
        <v>705</v>
      </c>
      <c r="B96" s="1" t="s">
        <v>380</v>
      </c>
      <c r="C96" s="73" t="s">
        <v>60</v>
      </c>
      <c r="D96" s="23" t="s">
        <v>35</v>
      </c>
      <c r="E96" s="25">
        <v>35916</v>
      </c>
      <c r="F96" s="72"/>
      <c r="G96" s="72">
        <v>105391</v>
      </c>
      <c r="H96" s="73">
        <v>5</v>
      </c>
    </row>
    <row r="97" spans="1:8" x14ac:dyDescent="0.25">
      <c r="A97" s="1" t="s">
        <v>696</v>
      </c>
      <c r="B97" s="1" t="s">
        <v>177</v>
      </c>
      <c r="C97" s="73" t="s">
        <v>19</v>
      </c>
      <c r="D97" s="23" t="s">
        <v>31</v>
      </c>
      <c r="E97" s="25">
        <v>41646</v>
      </c>
      <c r="F97" s="72" t="s">
        <v>30</v>
      </c>
      <c r="G97" s="72">
        <v>29666</v>
      </c>
      <c r="H97" s="73">
        <v>5</v>
      </c>
    </row>
    <row r="98" spans="1:8" x14ac:dyDescent="0.25">
      <c r="A98" s="1" t="s">
        <v>696</v>
      </c>
      <c r="B98" s="1" t="s">
        <v>737</v>
      </c>
      <c r="C98" s="73" t="s">
        <v>19</v>
      </c>
      <c r="D98" s="23" t="s">
        <v>40</v>
      </c>
      <c r="E98" s="25">
        <v>35587</v>
      </c>
      <c r="F98" s="72"/>
      <c r="G98" s="72">
        <v>18938</v>
      </c>
      <c r="H98" s="73">
        <v>3</v>
      </c>
    </row>
    <row r="99" spans="1:8" x14ac:dyDescent="0.25">
      <c r="A99" s="1" t="s">
        <v>696</v>
      </c>
      <c r="B99" s="1" t="s">
        <v>73</v>
      </c>
      <c r="C99" s="73" t="s">
        <v>19</v>
      </c>
      <c r="D99" s="23" t="s">
        <v>31</v>
      </c>
      <c r="E99" s="25">
        <v>35065</v>
      </c>
      <c r="F99" s="72" t="s">
        <v>30</v>
      </c>
      <c r="G99" s="72">
        <v>62504</v>
      </c>
      <c r="H99" s="73">
        <v>2</v>
      </c>
    </row>
    <row r="100" spans="1:8" x14ac:dyDescent="0.25">
      <c r="A100" s="1" t="s">
        <v>696</v>
      </c>
      <c r="B100" s="1" t="s">
        <v>2943</v>
      </c>
      <c r="C100" s="73" t="s">
        <v>18</v>
      </c>
      <c r="D100" s="23" t="s">
        <v>38</v>
      </c>
      <c r="E100" s="25">
        <v>37310</v>
      </c>
      <c r="F100" s="72" t="s">
        <v>30</v>
      </c>
      <c r="G100" s="72">
        <v>60639</v>
      </c>
      <c r="H100" s="73">
        <v>5</v>
      </c>
    </row>
    <row r="101" spans="1:8" x14ac:dyDescent="0.25">
      <c r="A101" s="1" t="s">
        <v>696</v>
      </c>
      <c r="B101" s="1" t="s">
        <v>388</v>
      </c>
      <c r="C101" s="73" t="s">
        <v>19</v>
      </c>
      <c r="D101" s="23" t="s">
        <v>31</v>
      </c>
      <c r="E101" s="25">
        <v>39535</v>
      </c>
      <c r="F101" s="72" t="s">
        <v>68</v>
      </c>
      <c r="G101" s="72">
        <v>58630</v>
      </c>
      <c r="H101" s="73">
        <v>2</v>
      </c>
    </row>
    <row r="102" spans="1:8" x14ac:dyDescent="0.25">
      <c r="A102" s="1" t="s">
        <v>696</v>
      </c>
      <c r="B102" s="1" t="s">
        <v>257</v>
      </c>
      <c r="C102" s="73" t="s">
        <v>48</v>
      </c>
      <c r="D102" s="23" t="s">
        <v>31</v>
      </c>
      <c r="E102" s="25">
        <v>40288</v>
      </c>
      <c r="F102" s="72" t="s">
        <v>68</v>
      </c>
      <c r="G102" s="72">
        <v>91988</v>
      </c>
      <c r="H102" s="73">
        <v>1</v>
      </c>
    </row>
    <row r="103" spans="1:8" x14ac:dyDescent="0.25">
      <c r="A103" s="1" t="s">
        <v>696</v>
      </c>
      <c r="B103" s="1" t="s">
        <v>582</v>
      </c>
      <c r="C103" s="73" t="s">
        <v>18</v>
      </c>
      <c r="D103" s="23" t="s">
        <v>35</v>
      </c>
      <c r="E103" s="25">
        <v>37152</v>
      </c>
      <c r="F103" s="72"/>
      <c r="G103" s="72">
        <v>31733</v>
      </c>
      <c r="H103" s="73">
        <v>3</v>
      </c>
    </row>
    <row r="104" spans="1:8" x14ac:dyDescent="0.25">
      <c r="A104" s="1" t="s">
        <v>696</v>
      </c>
      <c r="B104" s="1" t="s">
        <v>259</v>
      </c>
      <c r="C104" s="73" t="s">
        <v>20</v>
      </c>
      <c r="D104" s="23" t="s">
        <v>35</v>
      </c>
      <c r="E104" s="25">
        <v>40722</v>
      </c>
      <c r="F104" s="72"/>
      <c r="G104" s="72">
        <v>102518</v>
      </c>
      <c r="H104" s="73">
        <v>2</v>
      </c>
    </row>
    <row r="105" spans="1:8" x14ac:dyDescent="0.25">
      <c r="A105" s="1" t="s">
        <v>686</v>
      </c>
      <c r="B105" s="1" t="s">
        <v>638</v>
      </c>
      <c r="C105" s="73" t="s">
        <v>60</v>
      </c>
      <c r="D105" s="23" t="s">
        <v>40</v>
      </c>
      <c r="E105" s="25">
        <v>38347</v>
      </c>
      <c r="F105" s="72"/>
      <c r="G105" s="72">
        <v>46868</v>
      </c>
      <c r="H105" s="73">
        <v>5</v>
      </c>
    </row>
    <row r="106" spans="1:8" x14ac:dyDescent="0.25">
      <c r="A106" s="1" t="s">
        <v>686</v>
      </c>
      <c r="B106" s="1" t="s">
        <v>197</v>
      </c>
      <c r="C106" s="73" t="s">
        <v>20</v>
      </c>
      <c r="D106" s="23" t="s">
        <v>35</v>
      </c>
      <c r="E106" s="25">
        <v>36625</v>
      </c>
      <c r="F106" s="72"/>
      <c r="G106" s="72">
        <v>111774</v>
      </c>
      <c r="H106" s="73">
        <v>2</v>
      </c>
    </row>
    <row r="107" spans="1:8" x14ac:dyDescent="0.25">
      <c r="A107" s="1" t="s">
        <v>686</v>
      </c>
      <c r="B107" s="1" t="s">
        <v>130</v>
      </c>
      <c r="C107" s="73" t="s">
        <v>48</v>
      </c>
      <c r="D107" s="23" t="s">
        <v>35</v>
      </c>
      <c r="E107" s="25">
        <v>37268</v>
      </c>
      <c r="F107" s="72"/>
      <c r="G107" s="72">
        <v>78091</v>
      </c>
      <c r="H107" s="73">
        <v>2</v>
      </c>
    </row>
    <row r="108" spans="1:8" x14ac:dyDescent="0.25">
      <c r="A108" s="1" t="s">
        <v>686</v>
      </c>
      <c r="B108" s="1" t="s">
        <v>496</v>
      </c>
      <c r="C108" s="73" t="s">
        <v>48</v>
      </c>
      <c r="D108" s="23" t="s">
        <v>31</v>
      </c>
      <c r="E108" s="25">
        <v>39080</v>
      </c>
      <c r="F108" s="72" t="s">
        <v>62</v>
      </c>
      <c r="G108" s="72">
        <v>79495</v>
      </c>
      <c r="H108" s="73">
        <v>4</v>
      </c>
    </row>
    <row r="109" spans="1:8" x14ac:dyDescent="0.25">
      <c r="A109" s="1" t="s">
        <v>686</v>
      </c>
      <c r="B109" s="1" t="s">
        <v>489</v>
      </c>
      <c r="C109" s="73" t="s">
        <v>20</v>
      </c>
      <c r="D109" s="23" t="s">
        <v>31</v>
      </c>
      <c r="E109" s="25">
        <v>35213</v>
      </c>
      <c r="F109" s="72" t="s">
        <v>30</v>
      </c>
      <c r="G109" s="72">
        <v>93249</v>
      </c>
      <c r="H109" s="73">
        <v>1</v>
      </c>
    </row>
    <row r="110" spans="1:8" x14ac:dyDescent="0.25">
      <c r="A110" s="1" t="s">
        <v>686</v>
      </c>
      <c r="B110" s="1" t="s">
        <v>657</v>
      </c>
      <c r="C110" s="73" t="s">
        <v>20</v>
      </c>
      <c r="D110" s="23" t="s">
        <v>35</v>
      </c>
      <c r="E110" s="25">
        <v>38309</v>
      </c>
      <c r="F110" s="72"/>
      <c r="G110" s="72">
        <v>113061</v>
      </c>
      <c r="H110" s="73">
        <v>4</v>
      </c>
    </row>
    <row r="111" spans="1:8" x14ac:dyDescent="0.25">
      <c r="A111" s="1" t="s">
        <v>686</v>
      </c>
      <c r="B111" s="1" t="s">
        <v>199</v>
      </c>
      <c r="C111" s="73" t="s">
        <v>33</v>
      </c>
      <c r="D111" s="23" t="s">
        <v>31</v>
      </c>
      <c r="E111" s="25">
        <v>41124</v>
      </c>
      <c r="F111" s="72" t="s">
        <v>46</v>
      </c>
      <c r="G111" s="72">
        <v>61893</v>
      </c>
      <c r="H111" s="73">
        <v>4</v>
      </c>
    </row>
    <row r="112" spans="1:8" x14ac:dyDescent="0.25">
      <c r="A112" s="1" t="s">
        <v>686</v>
      </c>
      <c r="B112" s="1" t="s">
        <v>751</v>
      </c>
      <c r="C112" s="73" t="s">
        <v>33</v>
      </c>
      <c r="D112" s="23" t="s">
        <v>31</v>
      </c>
      <c r="E112" s="25">
        <v>38068</v>
      </c>
      <c r="F112" s="72" t="s">
        <v>30</v>
      </c>
      <c r="G112" s="72">
        <v>114712</v>
      </c>
      <c r="H112" s="73">
        <v>5</v>
      </c>
    </row>
    <row r="113" spans="1:8" x14ac:dyDescent="0.25">
      <c r="A113" s="1" t="s">
        <v>686</v>
      </c>
      <c r="B113" s="1" t="s">
        <v>543</v>
      </c>
      <c r="C113" s="73" t="s">
        <v>19</v>
      </c>
      <c r="D113" s="23" t="s">
        <v>31</v>
      </c>
      <c r="E113" s="25">
        <v>38299</v>
      </c>
      <c r="F113" s="72" t="s">
        <v>62</v>
      </c>
      <c r="G113" s="72">
        <v>49088</v>
      </c>
      <c r="H113" s="73">
        <v>2</v>
      </c>
    </row>
    <row r="114" spans="1:8" x14ac:dyDescent="0.25">
      <c r="A114" s="1" t="s">
        <v>666</v>
      </c>
      <c r="B114" s="1" t="s">
        <v>411</v>
      </c>
      <c r="C114" s="73" t="s">
        <v>19</v>
      </c>
      <c r="D114" s="23" t="s">
        <v>38</v>
      </c>
      <c r="E114" s="25">
        <v>35441</v>
      </c>
      <c r="F114" s="72" t="s">
        <v>68</v>
      </c>
      <c r="G114" s="72">
        <v>39579</v>
      </c>
      <c r="H114" s="73">
        <v>1</v>
      </c>
    </row>
    <row r="115" spans="1:8" x14ac:dyDescent="0.25">
      <c r="A115" s="1" t="s">
        <v>666</v>
      </c>
      <c r="B115" s="1" t="s">
        <v>220</v>
      </c>
      <c r="C115" s="73" t="s">
        <v>33</v>
      </c>
      <c r="D115" s="23" t="s">
        <v>35</v>
      </c>
      <c r="E115" s="25">
        <v>37793</v>
      </c>
      <c r="F115" s="72"/>
      <c r="G115" s="72">
        <v>58539</v>
      </c>
      <c r="H115" s="73">
        <v>3</v>
      </c>
    </row>
    <row r="116" spans="1:8" x14ac:dyDescent="0.25">
      <c r="A116" s="1" t="s">
        <v>666</v>
      </c>
      <c r="B116" s="1" t="s">
        <v>466</v>
      </c>
      <c r="C116" s="73" t="s">
        <v>60</v>
      </c>
      <c r="D116" s="23" t="s">
        <v>35</v>
      </c>
      <c r="E116" s="25">
        <v>41114</v>
      </c>
      <c r="F116" s="72"/>
      <c r="G116" s="72">
        <v>55302</v>
      </c>
      <c r="H116" s="73">
        <v>5</v>
      </c>
    </row>
    <row r="117" spans="1:8" x14ac:dyDescent="0.25">
      <c r="A117" s="1" t="s">
        <v>666</v>
      </c>
      <c r="B117" s="1" t="s">
        <v>364</v>
      </c>
      <c r="C117" s="73" t="s">
        <v>18</v>
      </c>
      <c r="D117" s="23" t="s">
        <v>31</v>
      </c>
      <c r="E117" s="25">
        <v>37164</v>
      </c>
      <c r="F117" s="72" t="s">
        <v>50</v>
      </c>
      <c r="G117" s="72">
        <v>106756</v>
      </c>
      <c r="H117" s="73">
        <v>5</v>
      </c>
    </row>
    <row r="118" spans="1:8" x14ac:dyDescent="0.25">
      <c r="A118" s="1" t="s">
        <v>666</v>
      </c>
      <c r="B118" s="1" t="s">
        <v>734</v>
      </c>
      <c r="C118" s="73" t="s">
        <v>18</v>
      </c>
      <c r="D118" s="23" t="s">
        <v>31</v>
      </c>
      <c r="E118" s="25">
        <v>40774</v>
      </c>
      <c r="F118" s="72" t="s">
        <v>30</v>
      </c>
      <c r="G118" s="72">
        <v>61178</v>
      </c>
      <c r="H118" s="73">
        <v>4</v>
      </c>
    </row>
    <row r="119" spans="1:8" x14ac:dyDescent="0.25">
      <c r="A119" s="1" t="s">
        <v>666</v>
      </c>
      <c r="B119" s="1" t="s">
        <v>248</v>
      </c>
      <c r="C119" s="73" t="s">
        <v>60</v>
      </c>
      <c r="D119" s="23" t="s">
        <v>31</v>
      </c>
      <c r="E119" s="25">
        <v>37061</v>
      </c>
      <c r="F119" s="72" t="s">
        <v>68</v>
      </c>
      <c r="G119" s="72">
        <v>79492</v>
      </c>
      <c r="H119" s="73">
        <v>2</v>
      </c>
    </row>
    <row r="120" spans="1:8" x14ac:dyDescent="0.25">
      <c r="A120" s="1" t="s">
        <v>666</v>
      </c>
      <c r="B120" s="1" t="s">
        <v>218</v>
      </c>
      <c r="C120" s="73" t="s">
        <v>48</v>
      </c>
      <c r="D120" s="23" t="s">
        <v>31</v>
      </c>
      <c r="E120" s="25">
        <v>37536</v>
      </c>
      <c r="F120" s="72" t="s">
        <v>46</v>
      </c>
      <c r="G120" s="72">
        <v>49101</v>
      </c>
      <c r="H120" s="73">
        <v>5</v>
      </c>
    </row>
    <row r="121" spans="1:8" x14ac:dyDescent="0.25">
      <c r="A121" s="1" t="s">
        <v>666</v>
      </c>
      <c r="B121" s="1" t="s">
        <v>457</v>
      </c>
      <c r="C121" s="73" t="s">
        <v>48</v>
      </c>
      <c r="D121" s="23" t="s">
        <v>35</v>
      </c>
      <c r="E121" s="25">
        <v>38744</v>
      </c>
      <c r="F121" s="72"/>
      <c r="G121" s="72">
        <v>99697</v>
      </c>
      <c r="H121" s="73">
        <v>3</v>
      </c>
    </row>
    <row r="122" spans="1:8" x14ac:dyDescent="0.25">
      <c r="A122" s="1" t="s">
        <v>666</v>
      </c>
      <c r="B122" s="1" t="s">
        <v>399</v>
      </c>
      <c r="C122" s="73" t="s">
        <v>20</v>
      </c>
      <c r="D122" s="23" t="s">
        <v>31</v>
      </c>
      <c r="E122" s="25">
        <v>38044</v>
      </c>
      <c r="F122" s="72" t="s">
        <v>46</v>
      </c>
      <c r="G122" s="72">
        <v>65143</v>
      </c>
      <c r="H122" s="73">
        <v>1</v>
      </c>
    </row>
    <row r="123" spans="1:8" x14ac:dyDescent="0.25">
      <c r="A123" s="1" t="s">
        <v>666</v>
      </c>
      <c r="B123" s="1" t="s">
        <v>363</v>
      </c>
      <c r="C123" s="73" t="s">
        <v>60</v>
      </c>
      <c r="D123" s="23" t="s">
        <v>31</v>
      </c>
      <c r="E123" s="25">
        <v>35555</v>
      </c>
      <c r="F123" s="72" t="s">
        <v>46</v>
      </c>
      <c r="G123" s="72">
        <v>58006</v>
      </c>
      <c r="H123" s="73">
        <v>5</v>
      </c>
    </row>
    <row r="124" spans="1:8" x14ac:dyDescent="0.25">
      <c r="A124" s="1" t="s">
        <v>666</v>
      </c>
      <c r="B124" s="1" t="s">
        <v>330</v>
      </c>
      <c r="C124" s="73" t="s">
        <v>33</v>
      </c>
      <c r="D124" s="23" t="s">
        <v>40</v>
      </c>
      <c r="E124" s="25">
        <v>38051</v>
      </c>
      <c r="F124" s="72"/>
      <c r="G124" s="72">
        <v>28168</v>
      </c>
      <c r="H124" s="73">
        <v>4</v>
      </c>
    </row>
    <row r="125" spans="1:8" x14ac:dyDescent="0.25">
      <c r="A125" s="1" t="s">
        <v>666</v>
      </c>
      <c r="B125" s="1" t="s">
        <v>394</v>
      </c>
      <c r="C125" s="73" t="s">
        <v>19</v>
      </c>
      <c r="D125" s="23" t="s">
        <v>31</v>
      </c>
      <c r="E125" s="25">
        <v>36721</v>
      </c>
      <c r="F125" s="72" t="s">
        <v>30</v>
      </c>
      <c r="G125" s="72">
        <v>50700</v>
      </c>
      <c r="H125" s="73">
        <v>5</v>
      </c>
    </row>
    <row r="126" spans="1:8" x14ac:dyDescent="0.25">
      <c r="A126" s="1" t="s">
        <v>666</v>
      </c>
      <c r="B126" s="1" t="s">
        <v>523</v>
      </c>
      <c r="C126" s="73" t="s">
        <v>20</v>
      </c>
      <c r="D126" s="23" t="s">
        <v>31</v>
      </c>
      <c r="E126" s="25">
        <v>37186</v>
      </c>
      <c r="F126" s="72" t="s">
        <v>30</v>
      </c>
      <c r="G126" s="72">
        <v>61542</v>
      </c>
      <c r="H126" s="73">
        <v>2</v>
      </c>
    </row>
    <row r="127" spans="1:8" x14ac:dyDescent="0.25">
      <c r="A127" s="1" t="s">
        <v>666</v>
      </c>
      <c r="B127" s="1" t="s">
        <v>589</v>
      </c>
      <c r="C127" s="73" t="s">
        <v>19</v>
      </c>
      <c r="D127" s="23" t="s">
        <v>31</v>
      </c>
      <c r="E127" s="25">
        <v>38975</v>
      </c>
      <c r="F127" s="72" t="s">
        <v>30</v>
      </c>
      <c r="G127" s="72">
        <v>35334</v>
      </c>
      <c r="H127" s="73">
        <v>4</v>
      </c>
    </row>
    <row r="128" spans="1:8" x14ac:dyDescent="0.25">
      <c r="A128" s="1" t="s">
        <v>666</v>
      </c>
      <c r="B128" s="1" t="s">
        <v>597</v>
      </c>
      <c r="C128" s="73" t="s">
        <v>19</v>
      </c>
      <c r="D128" s="23" t="s">
        <v>35</v>
      </c>
      <c r="E128" s="25">
        <v>42259</v>
      </c>
      <c r="F128" s="72"/>
      <c r="G128" s="72">
        <v>80457</v>
      </c>
      <c r="H128" s="73">
        <v>2</v>
      </c>
    </row>
    <row r="129" spans="1:8" x14ac:dyDescent="0.25">
      <c r="A129" s="1" t="s">
        <v>666</v>
      </c>
      <c r="B129" s="1" t="s">
        <v>41</v>
      </c>
      <c r="C129" s="73" t="s">
        <v>19</v>
      </c>
      <c r="D129" s="23" t="s">
        <v>31</v>
      </c>
      <c r="E129" s="25">
        <v>38285</v>
      </c>
      <c r="F129" s="72" t="s">
        <v>46</v>
      </c>
      <c r="G129" s="72">
        <v>89375</v>
      </c>
      <c r="H129" s="73">
        <v>1</v>
      </c>
    </row>
    <row r="130" spans="1:8" x14ac:dyDescent="0.25">
      <c r="A130" s="1" t="s">
        <v>666</v>
      </c>
      <c r="B130" s="1" t="s">
        <v>646</v>
      </c>
      <c r="C130" s="73" t="s">
        <v>48</v>
      </c>
      <c r="D130" s="23" t="s">
        <v>38</v>
      </c>
      <c r="E130" s="25">
        <v>35676</v>
      </c>
      <c r="F130" s="72" t="s">
        <v>30</v>
      </c>
      <c r="G130" s="72">
        <v>44343</v>
      </c>
      <c r="H130" s="73">
        <v>4</v>
      </c>
    </row>
    <row r="131" spans="1:8" x14ac:dyDescent="0.25">
      <c r="A131" s="1" t="s">
        <v>666</v>
      </c>
      <c r="B131" s="1" t="s">
        <v>454</v>
      </c>
      <c r="C131" s="73" t="s">
        <v>19</v>
      </c>
      <c r="D131" s="23" t="s">
        <v>35</v>
      </c>
      <c r="E131" s="25">
        <v>37316</v>
      </c>
      <c r="F131" s="72"/>
      <c r="G131" s="72">
        <v>68822</v>
      </c>
      <c r="H131" s="73">
        <v>4</v>
      </c>
    </row>
    <row r="132" spans="1:8" x14ac:dyDescent="0.25">
      <c r="A132" s="1" t="s">
        <v>666</v>
      </c>
      <c r="B132" s="1" t="s">
        <v>292</v>
      </c>
      <c r="C132" s="73" t="s">
        <v>20</v>
      </c>
      <c r="D132" s="23" t="s">
        <v>31</v>
      </c>
      <c r="E132" s="25">
        <v>38381</v>
      </c>
      <c r="F132" s="72" t="s">
        <v>50</v>
      </c>
      <c r="G132" s="72">
        <v>51584</v>
      </c>
      <c r="H132" s="73">
        <v>5</v>
      </c>
    </row>
    <row r="133" spans="1:8" x14ac:dyDescent="0.25">
      <c r="A133" s="1" t="s">
        <v>660</v>
      </c>
      <c r="B133" s="1" t="s">
        <v>106</v>
      </c>
      <c r="C133" s="73" t="s">
        <v>33</v>
      </c>
      <c r="D133" s="23" t="s">
        <v>31</v>
      </c>
      <c r="E133" s="25">
        <v>36441</v>
      </c>
      <c r="F133" s="72" t="s">
        <v>68</v>
      </c>
      <c r="G133" s="72">
        <v>97071</v>
      </c>
      <c r="H133" s="73">
        <v>5</v>
      </c>
    </row>
    <row r="134" spans="1:8" x14ac:dyDescent="0.25">
      <c r="A134" s="1" t="s">
        <v>660</v>
      </c>
      <c r="B134" s="1" t="s">
        <v>573</v>
      </c>
      <c r="C134" s="73" t="s">
        <v>48</v>
      </c>
      <c r="D134" s="23" t="s">
        <v>31</v>
      </c>
      <c r="E134" s="25">
        <v>38430</v>
      </c>
      <c r="F134" s="72" t="s">
        <v>30</v>
      </c>
      <c r="G134" s="72">
        <v>57486</v>
      </c>
      <c r="H134" s="73">
        <v>3</v>
      </c>
    </row>
    <row r="135" spans="1:8" x14ac:dyDescent="0.25">
      <c r="A135" s="1" t="s">
        <v>660</v>
      </c>
      <c r="B135" s="1" t="s">
        <v>429</v>
      </c>
      <c r="C135" s="73" t="s">
        <v>19</v>
      </c>
      <c r="D135" s="23" t="s">
        <v>35</v>
      </c>
      <c r="E135" s="25">
        <v>38342</v>
      </c>
      <c r="F135" s="72"/>
      <c r="G135" s="72">
        <v>92690</v>
      </c>
      <c r="H135" s="73">
        <v>5</v>
      </c>
    </row>
    <row r="136" spans="1:8" x14ac:dyDescent="0.25">
      <c r="A136" s="1" t="s">
        <v>660</v>
      </c>
      <c r="B136" s="1" t="s">
        <v>294</v>
      </c>
      <c r="C136" s="73" t="s">
        <v>19</v>
      </c>
      <c r="D136" s="23" t="s">
        <v>40</v>
      </c>
      <c r="E136" s="25">
        <v>38524</v>
      </c>
      <c r="F136" s="72"/>
      <c r="G136" s="72">
        <v>20218</v>
      </c>
      <c r="H136" s="73">
        <v>4</v>
      </c>
    </row>
    <row r="137" spans="1:8" x14ac:dyDescent="0.25">
      <c r="A137" s="1" t="s">
        <v>660</v>
      </c>
      <c r="B137" s="1" t="s">
        <v>531</v>
      </c>
      <c r="C137" s="73" t="s">
        <v>19</v>
      </c>
      <c r="D137" s="23" t="s">
        <v>31</v>
      </c>
      <c r="E137" s="25">
        <v>39143</v>
      </c>
      <c r="F137" s="72" t="s">
        <v>62</v>
      </c>
      <c r="G137" s="72">
        <v>81627</v>
      </c>
      <c r="H137" s="73">
        <v>2</v>
      </c>
    </row>
    <row r="138" spans="1:8" x14ac:dyDescent="0.25">
      <c r="A138" s="1" t="s">
        <v>15</v>
      </c>
      <c r="B138" s="1" t="s">
        <v>413</v>
      </c>
      <c r="C138" s="73" t="s">
        <v>20</v>
      </c>
      <c r="D138" s="23" t="s">
        <v>31</v>
      </c>
      <c r="E138" s="25">
        <v>40757</v>
      </c>
      <c r="F138" s="72" t="s">
        <v>68</v>
      </c>
      <c r="G138" s="72">
        <v>81494</v>
      </c>
      <c r="H138" s="73">
        <v>3</v>
      </c>
    </row>
    <row r="139" spans="1:8" x14ac:dyDescent="0.25">
      <c r="A139" s="1" t="s">
        <v>15</v>
      </c>
      <c r="B139" s="1" t="s">
        <v>683</v>
      </c>
      <c r="C139" s="73" t="s">
        <v>20</v>
      </c>
      <c r="D139" s="23" t="s">
        <v>35</v>
      </c>
      <c r="E139" s="25">
        <v>35368</v>
      </c>
      <c r="F139" s="72"/>
      <c r="G139" s="72">
        <v>45084</v>
      </c>
      <c r="H139" s="73">
        <v>5</v>
      </c>
    </row>
    <row r="140" spans="1:8" x14ac:dyDescent="0.25">
      <c r="A140" s="1" t="s">
        <v>15</v>
      </c>
      <c r="B140" s="1" t="s">
        <v>97</v>
      </c>
      <c r="C140" s="73" t="s">
        <v>48</v>
      </c>
      <c r="D140" s="23" t="s">
        <v>31</v>
      </c>
      <c r="E140" s="25">
        <v>37481</v>
      </c>
      <c r="F140" s="72" t="s">
        <v>62</v>
      </c>
      <c r="G140" s="72">
        <v>34463</v>
      </c>
      <c r="H140" s="73">
        <v>1</v>
      </c>
    </row>
    <row r="141" spans="1:8" x14ac:dyDescent="0.25">
      <c r="A141" s="1" t="s">
        <v>15</v>
      </c>
      <c r="B141" s="1" t="s">
        <v>661</v>
      </c>
      <c r="C141" s="73" t="s">
        <v>33</v>
      </c>
      <c r="D141" s="23" t="s">
        <v>31</v>
      </c>
      <c r="E141" s="25">
        <v>37323</v>
      </c>
      <c r="F141" s="72" t="s">
        <v>68</v>
      </c>
      <c r="G141" s="72">
        <v>81939</v>
      </c>
      <c r="H141" s="73">
        <v>1</v>
      </c>
    </row>
    <row r="142" spans="1:8" x14ac:dyDescent="0.25">
      <c r="A142" s="1" t="s">
        <v>15</v>
      </c>
      <c r="B142" s="1" t="s">
        <v>609</v>
      </c>
      <c r="C142" s="73" t="s">
        <v>19</v>
      </c>
      <c r="D142" s="23" t="s">
        <v>31</v>
      </c>
      <c r="E142" s="25">
        <v>39927</v>
      </c>
      <c r="F142" s="72" t="s">
        <v>30</v>
      </c>
      <c r="G142" s="72">
        <v>86957</v>
      </c>
      <c r="H142" s="73">
        <v>5</v>
      </c>
    </row>
    <row r="143" spans="1:8" x14ac:dyDescent="0.25">
      <c r="A143" s="1" t="s">
        <v>15</v>
      </c>
      <c r="B143" s="1" t="s">
        <v>245</v>
      </c>
      <c r="C143" s="73" t="s">
        <v>19</v>
      </c>
      <c r="D143" s="23" t="s">
        <v>31</v>
      </c>
      <c r="E143" s="25">
        <v>39298</v>
      </c>
      <c r="F143" s="72" t="s">
        <v>46</v>
      </c>
      <c r="G143" s="72">
        <v>81575</v>
      </c>
      <c r="H143" s="73">
        <v>3</v>
      </c>
    </row>
    <row r="144" spans="1:8" x14ac:dyDescent="0.25">
      <c r="A144" s="1" t="s">
        <v>15</v>
      </c>
      <c r="B144" s="1" t="s">
        <v>171</v>
      </c>
      <c r="C144" s="73" t="s">
        <v>33</v>
      </c>
      <c r="D144" s="23" t="s">
        <v>38</v>
      </c>
      <c r="E144" s="25">
        <v>36121</v>
      </c>
      <c r="F144" s="72" t="s">
        <v>30</v>
      </c>
      <c r="G144" s="72">
        <v>64409</v>
      </c>
      <c r="H144" s="73">
        <v>2</v>
      </c>
    </row>
    <row r="145" spans="1:8" x14ac:dyDescent="0.25">
      <c r="A145" s="1" t="s">
        <v>15</v>
      </c>
      <c r="B145" s="1" t="s">
        <v>238</v>
      </c>
      <c r="C145" s="73" t="s">
        <v>19</v>
      </c>
      <c r="D145" s="23" t="s">
        <v>35</v>
      </c>
      <c r="E145" s="25">
        <v>38264</v>
      </c>
      <c r="F145" s="72"/>
      <c r="G145" s="72">
        <v>75387</v>
      </c>
      <c r="H145" s="73">
        <v>5</v>
      </c>
    </row>
    <row r="146" spans="1:8" x14ac:dyDescent="0.25">
      <c r="A146" s="1" t="s">
        <v>15</v>
      </c>
      <c r="B146" s="1" t="s">
        <v>629</v>
      </c>
      <c r="C146" s="73" t="s">
        <v>20</v>
      </c>
      <c r="D146" s="23" t="s">
        <v>31</v>
      </c>
      <c r="E146" s="25">
        <v>38674</v>
      </c>
      <c r="F146" s="72" t="s">
        <v>50</v>
      </c>
      <c r="G146" s="72">
        <v>50531</v>
      </c>
      <c r="H146" s="73">
        <v>2</v>
      </c>
    </row>
    <row r="147" spans="1:8" x14ac:dyDescent="0.25">
      <c r="A147" s="1" t="s">
        <v>15</v>
      </c>
      <c r="B147" s="1" t="s">
        <v>670</v>
      </c>
      <c r="C147" s="73" t="s">
        <v>48</v>
      </c>
      <c r="D147" s="23" t="s">
        <v>31</v>
      </c>
      <c r="E147" s="25">
        <v>38502</v>
      </c>
      <c r="F147" s="72" t="s">
        <v>30</v>
      </c>
      <c r="G147" s="72">
        <v>99050</v>
      </c>
      <c r="H147" s="73">
        <v>4</v>
      </c>
    </row>
    <row r="148" spans="1:8" x14ac:dyDescent="0.25">
      <c r="A148" s="1" t="s">
        <v>15</v>
      </c>
      <c r="B148" s="1" t="s">
        <v>480</v>
      </c>
      <c r="C148" s="73" t="s">
        <v>18</v>
      </c>
      <c r="D148" s="23" t="s">
        <v>31</v>
      </c>
      <c r="E148" s="25">
        <v>37768</v>
      </c>
      <c r="F148" s="72" t="s">
        <v>30</v>
      </c>
      <c r="G148" s="72">
        <v>102141</v>
      </c>
      <c r="H148" s="73">
        <v>1</v>
      </c>
    </row>
    <row r="149" spans="1:8" x14ac:dyDescent="0.25">
      <c r="A149" s="1" t="s">
        <v>15</v>
      </c>
      <c r="B149" s="1" t="s">
        <v>568</v>
      </c>
      <c r="C149" s="73" t="s">
        <v>20</v>
      </c>
      <c r="D149" s="23" t="s">
        <v>31</v>
      </c>
      <c r="E149" s="25">
        <v>35871</v>
      </c>
      <c r="F149" s="72" t="s">
        <v>68</v>
      </c>
      <c r="G149" s="72">
        <v>114374</v>
      </c>
      <c r="H149" s="73">
        <v>1</v>
      </c>
    </row>
    <row r="150" spans="1:8" x14ac:dyDescent="0.25">
      <c r="A150" s="1" t="s">
        <v>15</v>
      </c>
      <c r="B150" s="1" t="s">
        <v>244</v>
      </c>
      <c r="C150" s="73" t="s">
        <v>20</v>
      </c>
      <c r="D150" s="23" t="s">
        <v>35</v>
      </c>
      <c r="E150" s="25">
        <v>38181</v>
      </c>
      <c r="F150" s="72"/>
      <c r="G150" s="72">
        <v>69303</v>
      </c>
      <c r="H150" s="73">
        <v>5</v>
      </c>
    </row>
    <row r="151" spans="1:8" x14ac:dyDescent="0.25">
      <c r="A151" s="1" t="s">
        <v>15</v>
      </c>
      <c r="B151" s="1" t="s">
        <v>355</v>
      </c>
      <c r="C151" s="73" t="s">
        <v>48</v>
      </c>
      <c r="D151" s="23" t="s">
        <v>31</v>
      </c>
      <c r="E151" s="25">
        <v>37823</v>
      </c>
      <c r="F151" s="72" t="s">
        <v>50</v>
      </c>
      <c r="G151" s="72">
        <v>112879</v>
      </c>
      <c r="H151" s="73">
        <v>3</v>
      </c>
    </row>
    <row r="152" spans="1:8" x14ac:dyDescent="0.25">
      <c r="A152" s="1" t="s">
        <v>15</v>
      </c>
      <c r="B152" s="1" t="s">
        <v>438</v>
      </c>
      <c r="C152" s="73" t="s">
        <v>48</v>
      </c>
      <c r="D152" s="23" t="s">
        <v>31</v>
      </c>
      <c r="E152" s="25">
        <v>36144</v>
      </c>
      <c r="F152" s="72" t="s">
        <v>46</v>
      </c>
      <c r="G152" s="72">
        <v>84825</v>
      </c>
      <c r="H152" s="73">
        <v>2</v>
      </c>
    </row>
    <row r="153" spans="1:8" x14ac:dyDescent="0.25">
      <c r="A153" s="1" t="s">
        <v>15</v>
      </c>
      <c r="B153" s="1" t="s">
        <v>671</v>
      </c>
      <c r="C153" s="73" t="s">
        <v>20</v>
      </c>
      <c r="D153" s="23" t="s">
        <v>38</v>
      </c>
      <c r="E153" s="25">
        <v>39742</v>
      </c>
      <c r="F153" s="72" t="s">
        <v>68</v>
      </c>
      <c r="G153" s="72">
        <v>37083</v>
      </c>
      <c r="H153" s="73">
        <v>4</v>
      </c>
    </row>
    <row r="154" spans="1:8" x14ac:dyDescent="0.25">
      <c r="A154" s="1" t="s">
        <v>15</v>
      </c>
      <c r="B154" s="1" t="s">
        <v>673</v>
      </c>
      <c r="C154" s="73" t="s">
        <v>33</v>
      </c>
      <c r="D154" s="23" t="s">
        <v>35</v>
      </c>
      <c r="E154" s="25">
        <v>42300</v>
      </c>
      <c r="F154" s="72"/>
      <c r="G154" s="72">
        <v>96226</v>
      </c>
      <c r="H154" s="73">
        <v>2</v>
      </c>
    </row>
    <row r="155" spans="1:8" x14ac:dyDescent="0.25">
      <c r="A155" s="1" t="s">
        <v>15</v>
      </c>
      <c r="B155" s="1" t="s">
        <v>123</v>
      </c>
      <c r="C155" s="73" t="s">
        <v>60</v>
      </c>
      <c r="D155" s="23" t="s">
        <v>31</v>
      </c>
      <c r="E155" s="25">
        <v>35518</v>
      </c>
      <c r="F155" s="72" t="s">
        <v>68</v>
      </c>
      <c r="G155" s="72">
        <v>53755</v>
      </c>
      <c r="H155" s="73">
        <v>2</v>
      </c>
    </row>
    <row r="156" spans="1:8" x14ac:dyDescent="0.25">
      <c r="A156" s="1" t="s">
        <v>15</v>
      </c>
      <c r="B156" s="1" t="s">
        <v>86</v>
      </c>
      <c r="C156" s="73" t="s">
        <v>19</v>
      </c>
      <c r="D156" s="23" t="s">
        <v>31</v>
      </c>
      <c r="E156" s="25">
        <v>39651</v>
      </c>
      <c r="F156" s="72" t="s">
        <v>46</v>
      </c>
      <c r="G156" s="72">
        <v>55640</v>
      </c>
      <c r="H156" s="73">
        <v>5</v>
      </c>
    </row>
    <row r="157" spans="1:8" x14ac:dyDescent="0.25">
      <c r="A157" s="1" t="s">
        <v>15</v>
      </c>
      <c r="B157" s="1" t="s">
        <v>569</v>
      </c>
      <c r="C157" s="73" t="s">
        <v>19</v>
      </c>
      <c r="D157" s="23" t="s">
        <v>40</v>
      </c>
      <c r="E157" s="25">
        <v>35718</v>
      </c>
      <c r="F157" s="72"/>
      <c r="G157" s="72">
        <v>29047</v>
      </c>
      <c r="H157" s="73">
        <v>4</v>
      </c>
    </row>
    <row r="158" spans="1:8" x14ac:dyDescent="0.25">
      <c r="A158" s="1" t="s">
        <v>15</v>
      </c>
      <c r="B158" s="1" t="s">
        <v>408</v>
      </c>
      <c r="C158" s="73" t="s">
        <v>48</v>
      </c>
      <c r="D158" s="23" t="s">
        <v>31</v>
      </c>
      <c r="E158" s="25">
        <v>42437</v>
      </c>
      <c r="F158" s="72" t="s">
        <v>46</v>
      </c>
      <c r="G158" s="72">
        <v>55406</v>
      </c>
      <c r="H158" s="73">
        <v>3</v>
      </c>
    </row>
    <row r="159" spans="1:8" x14ac:dyDescent="0.25">
      <c r="A159" s="1" t="s">
        <v>15</v>
      </c>
      <c r="B159" s="1" t="s">
        <v>39</v>
      </c>
      <c r="C159" s="73" t="s">
        <v>60</v>
      </c>
      <c r="D159" s="23" t="s">
        <v>38</v>
      </c>
      <c r="E159" s="25">
        <v>41735</v>
      </c>
      <c r="F159" s="72" t="s">
        <v>30</v>
      </c>
      <c r="G159" s="72">
        <v>51370</v>
      </c>
      <c r="H159" s="73">
        <v>5</v>
      </c>
    </row>
    <row r="160" spans="1:8" x14ac:dyDescent="0.25">
      <c r="A160" s="1" t="s">
        <v>15</v>
      </c>
      <c r="B160" s="1" t="s">
        <v>228</v>
      </c>
      <c r="C160" s="73" t="s">
        <v>48</v>
      </c>
      <c r="D160" s="23" t="s">
        <v>31</v>
      </c>
      <c r="E160" s="25">
        <v>38048</v>
      </c>
      <c r="F160" s="72" t="s">
        <v>46</v>
      </c>
      <c r="G160" s="72">
        <v>87629</v>
      </c>
      <c r="H160" s="73">
        <v>5</v>
      </c>
    </row>
    <row r="161" spans="1:8" x14ac:dyDescent="0.25">
      <c r="A161" s="1" t="s">
        <v>15</v>
      </c>
      <c r="B161" s="1" t="s">
        <v>271</v>
      </c>
      <c r="C161" s="73" t="s">
        <v>48</v>
      </c>
      <c r="D161" s="23" t="s">
        <v>31</v>
      </c>
      <c r="E161" s="25">
        <v>35315</v>
      </c>
      <c r="F161" s="72" t="s">
        <v>50</v>
      </c>
      <c r="G161" s="72">
        <v>64753</v>
      </c>
      <c r="H161" s="73">
        <v>2</v>
      </c>
    </row>
    <row r="162" spans="1:8" x14ac:dyDescent="0.25">
      <c r="A162" s="1" t="s">
        <v>15</v>
      </c>
      <c r="B162" s="1" t="s">
        <v>430</v>
      </c>
      <c r="C162" s="73" t="s">
        <v>19</v>
      </c>
      <c r="D162" s="23" t="s">
        <v>31</v>
      </c>
      <c r="E162" s="25">
        <v>38212</v>
      </c>
      <c r="F162" s="72" t="s">
        <v>30</v>
      </c>
      <c r="G162" s="72">
        <v>75933</v>
      </c>
      <c r="H162" s="73">
        <v>5</v>
      </c>
    </row>
    <row r="163" spans="1:8" x14ac:dyDescent="0.25">
      <c r="A163" s="1" t="s">
        <v>15</v>
      </c>
      <c r="B163" s="1" t="s">
        <v>163</v>
      </c>
      <c r="C163" s="73" t="s">
        <v>19</v>
      </c>
      <c r="D163" s="23" t="s">
        <v>31</v>
      </c>
      <c r="E163" s="25">
        <v>36704</v>
      </c>
      <c r="F163" s="72" t="s">
        <v>30</v>
      </c>
      <c r="G163" s="72">
        <v>115505</v>
      </c>
      <c r="H163" s="73">
        <v>3</v>
      </c>
    </row>
    <row r="164" spans="1:8" x14ac:dyDescent="0.25">
      <c r="A164" s="1" t="s">
        <v>15</v>
      </c>
      <c r="B164" s="1" t="s">
        <v>385</v>
      </c>
      <c r="C164" s="73" t="s">
        <v>20</v>
      </c>
      <c r="D164" s="23" t="s">
        <v>31</v>
      </c>
      <c r="E164" s="25">
        <v>42237</v>
      </c>
      <c r="F164" s="72" t="s">
        <v>46</v>
      </c>
      <c r="G164" s="72">
        <v>45890</v>
      </c>
      <c r="H164" s="73">
        <v>5</v>
      </c>
    </row>
    <row r="165" spans="1:8" x14ac:dyDescent="0.25">
      <c r="A165" s="1" t="s">
        <v>15</v>
      </c>
      <c r="B165" s="1" t="s">
        <v>157</v>
      </c>
      <c r="C165" s="73" t="s">
        <v>48</v>
      </c>
      <c r="D165" s="23" t="s">
        <v>31</v>
      </c>
      <c r="E165" s="25">
        <v>35542</v>
      </c>
      <c r="F165" s="72" t="s">
        <v>68</v>
      </c>
      <c r="G165" s="72">
        <v>79820</v>
      </c>
      <c r="H165" s="73">
        <v>5</v>
      </c>
    </row>
    <row r="166" spans="1:8" x14ac:dyDescent="0.25">
      <c r="A166" s="1" t="s">
        <v>15</v>
      </c>
      <c r="B166" s="1" t="s">
        <v>109</v>
      </c>
      <c r="C166" s="73" t="s">
        <v>18</v>
      </c>
      <c r="D166" s="23" t="s">
        <v>35</v>
      </c>
      <c r="E166" s="25">
        <v>36021</v>
      </c>
      <c r="F166" s="72"/>
      <c r="G166" s="72">
        <v>37700</v>
      </c>
      <c r="H166" s="73">
        <v>5</v>
      </c>
    </row>
    <row r="167" spans="1:8" x14ac:dyDescent="0.25">
      <c r="A167" s="1" t="s">
        <v>15</v>
      </c>
      <c r="B167" s="1" t="s">
        <v>393</v>
      </c>
      <c r="C167" s="73" t="s">
        <v>48</v>
      </c>
      <c r="D167" s="23" t="s">
        <v>38</v>
      </c>
      <c r="E167" s="25">
        <v>42472</v>
      </c>
      <c r="F167" s="72" t="s">
        <v>46</v>
      </c>
      <c r="G167" s="72">
        <v>60099</v>
      </c>
      <c r="H167" s="73">
        <v>2</v>
      </c>
    </row>
    <row r="168" spans="1:8" x14ac:dyDescent="0.25">
      <c r="A168" s="1" t="s">
        <v>15</v>
      </c>
      <c r="B168" s="1" t="s">
        <v>210</v>
      </c>
      <c r="C168" s="73" t="s">
        <v>18</v>
      </c>
      <c r="D168" s="23" t="s">
        <v>35</v>
      </c>
      <c r="E168" s="25">
        <v>41156</v>
      </c>
      <c r="F168" s="72"/>
      <c r="G168" s="72">
        <v>83005</v>
      </c>
      <c r="H168" s="73">
        <v>2</v>
      </c>
    </row>
    <row r="169" spans="1:8" x14ac:dyDescent="0.25">
      <c r="A169" s="1" t="s">
        <v>15</v>
      </c>
      <c r="B169" s="1" t="s">
        <v>26</v>
      </c>
      <c r="C169" s="73" t="s">
        <v>48</v>
      </c>
      <c r="D169" s="23" t="s">
        <v>31</v>
      </c>
      <c r="E169" s="25">
        <v>37956</v>
      </c>
      <c r="F169" s="72" t="s">
        <v>68</v>
      </c>
      <c r="G169" s="72">
        <v>92313</v>
      </c>
      <c r="H169" s="73">
        <v>5</v>
      </c>
    </row>
    <row r="170" spans="1:8" x14ac:dyDescent="0.25">
      <c r="A170" s="1" t="s">
        <v>15</v>
      </c>
      <c r="B170" s="1" t="s">
        <v>365</v>
      </c>
      <c r="C170" s="73" t="s">
        <v>20</v>
      </c>
      <c r="D170" s="23" t="s">
        <v>31</v>
      </c>
      <c r="E170" s="25">
        <v>42045</v>
      </c>
      <c r="F170" s="72" t="s">
        <v>46</v>
      </c>
      <c r="G170" s="72">
        <v>30147</v>
      </c>
      <c r="H170" s="73">
        <v>5</v>
      </c>
    </row>
    <row r="171" spans="1:8" x14ac:dyDescent="0.25">
      <c r="A171" s="1" t="s">
        <v>15</v>
      </c>
      <c r="B171" s="1" t="s">
        <v>311</v>
      </c>
      <c r="C171" s="73" t="s">
        <v>48</v>
      </c>
      <c r="D171" s="23" t="s">
        <v>38</v>
      </c>
      <c r="E171" s="25">
        <v>36133</v>
      </c>
      <c r="F171" s="72" t="s">
        <v>30</v>
      </c>
      <c r="G171" s="72">
        <v>34957</v>
      </c>
      <c r="H171" s="73">
        <v>3</v>
      </c>
    </row>
    <row r="172" spans="1:8" x14ac:dyDescent="0.25">
      <c r="A172" s="1" t="s">
        <v>15</v>
      </c>
      <c r="B172" s="1" t="s">
        <v>279</v>
      </c>
      <c r="C172" s="73" t="s">
        <v>20</v>
      </c>
      <c r="D172" s="23" t="s">
        <v>31</v>
      </c>
      <c r="E172" s="25">
        <v>35038</v>
      </c>
      <c r="F172" s="72" t="s">
        <v>46</v>
      </c>
      <c r="G172" s="72">
        <v>89778</v>
      </c>
      <c r="H172" s="73">
        <v>1</v>
      </c>
    </row>
    <row r="173" spans="1:8" x14ac:dyDescent="0.25">
      <c r="A173" s="1" t="s">
        <v>15</v>
      </c>
      <c r="B173" s="1" t="s">
        <v>246</v>
      </c>
      <c r="C173" s="73" t="s">
        <v>20</v>
      </c>
      <c r="D173" s="23" t="s">
        <v>31</v>
      </c>
      <c r="E173" s="25">
        <v>38216</v>
      </c>
      <c r="F173" s="72" t="s">
        <v>30</v>
      </c>
      <c r="G173" s="72">
        <v>64818</v>
      </c>
      <c r="H173" s="73">
        <v>2</v>
      </c>
    </row>
    <row r="174" spans="1:8" x14ac:dyDescent="0.25">
      <c r="A174" s="1" t="s">
        <v>15</v>
      </c>
      <c r="B174" s="1" t="s">
        <v>264</v>
      </c>
      <c r="C174" s="73" t="s">
        <v>48</v>
      </c>
      <c r="D174" s="23" t="s">
        <v>31</v>
      </c>
      <c r="E174" s="25">
        <v>36508</v>
      </c>
      <c r="F174" s="72" t="s">
        <v>50</v>
      </c>
      <c r="G174" s="72">
        <v>44824</v>
      </c>
      <c r="H174" s="73">
        <v>3</v>
      </c>
    </row>
    <row r="175" spans="1:8" x14ac:dyDescent="0.25">
      <c r="A175" s="1" t="s">
        <v>15</v>
      </c>
      <c r="B175" s="1" t="s">
        <v>616</v>
      </c>
      <c r="C175" s="73" t="s">
        <v>60</v>
      </c>
      <c r="D175" s="23" t="s">
        <v>31</v>
      </c>
      <c r="E175" s="25">
        <v>41357</v>
      </c>
      <c r="F175" s="72" t="s">
        <v>62</v>
      </c>
      <c r="G175" s="72">
        <v>92937</v>
      </c>
      <c r="H175" s="73">
        <v>5</v>
      </c>
    </row>
    <row r="176" spans="1:8" x14ac:dyDescent="0.25">
      <c r="A176" s="1" t="s">
        <v>613</v>
      </c>
      <c r="B176" s="1" t="s">
        <v>343</v>
      </c>
      <c r="C176" s="73" t="s">
        <v>19</v>
      </c>
      <c r="D176" s="23" t="s">
        <v>31</v>
      </c>
      <c r="E176" s="25">
        <v>36253</v>
      </c>
      <c r="F176" s="72" t="s">
        <v>46</v>
      </c>
      <c r="G176" s="72">
        <v>113386</v>
      </c>
      <c r="H176" s="73">
        <v>1</v>
      </c>
    </row>
    <row r="177" spans="1:8" x14ac:dyDescent="0.25">
      <c r="A177" s="1" t="s">
        <v>613</v>
      </c>
      <c r="B177" s="1" t="s">
        <v>82</v>
      </c>
      <c r="C177" s="73" t="s">
        <v>20</v>
      </c>
      <c r="D177" s="23" t="s">
        <v>35</v>
      </c>
      <c r="E177" s="25">
        <v>39066</v>
      </c>
      <c r="F177" s="72"/>
      <c r="G177" s="72">
        <v>36751</v>
      </c>
      <c r="H177" s="73">
        <v>5</v>
      </c>
    </row>
    <row r="178" spans="1:8" x14ac:dyDescent="0.25">
      <c r="A178" s="1" t="s">
        <v>613</v>
      </c>
      <c r="B178" s="1" t="s">
        <v>183</v>
      </c>
      <c r="C178" s="73" t="s">
        <v>60</v>
      </c>
      <c r="D178" s="23" t="s">
        <v>40</v>
      </c>
      <c r="E178" s="25">
        <v>37543</v>
      </c>
      <c r="F178" s="72"/>
      <c r="G178" s="72">
        <v>37398</v>
      </c>
      <c r="H178" s="73">
        <v>3</v>
      </c>
    </row>
    <row r="179" spans="1:8" x14ac:dyDescent="0.25">
      <c r="A179" s="1" t="s">
        <v>613</v>
      </c>
      <c r="B179" s="1" t="s">
        <v>669</v>
      </c>
      <c r="C179" s="73" t="s">
        <v>19</v>
      </c>
      <c r="D179" s="23" t="s">
        <v>35</v>
      </c>
      <c r="E179" s="25">
        <v>37346</v>
      </c>
      <c r="F179" s="72"/>
      <c r="G179" s="72">
        <v>85813</v>
      </c>
      <c r="H179" s="73">
        <v>2</v>
      </c>
    </row>
    <row r="180" spans="1:8" x14ac:dyDescent="0.25">
      <c r="A180" s="1" t="s">
        <v>613</v>
      </c>
      <c r="B180" s="1" t="s">
        <v>464</v>
      </c>
      <c r="C180" s="73" t="s">
        <v>19</v>
      </c>
      <c r="D180" s="23" t="s">
        <v>40</v>
      </c>
      <c r="E180" s="25">
        <v>38454</v>
      </c>
      <c r="F180" s="72"/>
      <c r="G180" s="72">
        <v>42973</v>
      </c>
      <c r="H180" s="73">
        <v>5</v>
      </c>
    </row>
    <row r="181" spans="1:8" x14ac:dyDescent="0.25">
      <c r="A181" s="1" t="s">
        <v>613</v>
      </c>
      <c r="B181" s="1" t="s">
        <v>778</v>
      </c>
      <c r="C181" s="73" t="s">
        <v>19</v>
      </c>
      <c r="D181" s="23" t="s">
        <v>31</v>
      </c>
      <c r="E181" s="25">
        <v>35862</v>
      </c>
      <c r="F181" s="72" t="s">
        <v>46</v>
      </c>
      <c r="G181" s="72">
        <v>93171</v>
      </c>
      <c r="H181" s="73">
        <v>4</v>
      </c>
    </row>
    <row r="182" spans="1:8" x14ac:dyDescent="0.25">
      <c r="A182" s="1" t="s">
        <v>613</v>
      </c>
      <c r="B182" s="1" t="s">
        <v>421</v>
      </c>
      <c r="C182" s="73" t="s">
        <v>19</v>
      </c>
      <c r="D182" s="23" t="s">
        <v>35</v>
      </c>
      <c r="E182" s="25">
        <v>41512</v>
      </c>
      <c r="F182" s="72"/>
      <c r="G182" s="72">
        <v>109421</v>
      </c>
      <c r="H182" s="73">
        <v>2</v>
      </c>
    </row>
    <row r="183" spans="1:8" x14ac:dyDescent="0.25">
      <c r="A183" s="1" t="s">
        <v>613</v>
      </c>
      <c r="B183" s="1" t="s">
        <v>302</v>
      </c>
      <c r="C183" s="73" t="s">
        <v>19</v>
      </c>
      <c r="D183" s="23" t="s">
        <v>31</v>
      </c>
      <c r="E183" s="25">
        <v>42351</v>
      </c>
      <c r="F183" s="72" t="s">
        <v>30</v>
      </c>
      <c r="G183" s="72">
        <v>60684</v>
      </c>
      <c r="H183" s="73">
        <v>1</v>
      </c>
    </row>
    <row r="184" spans="1:8" x14ac:dyDescent="0.25">
      <c r="A184" s="1" t="s">
        <v>460</v>
      </c>
      <c r="B184" s="1" t="s">
        <v>773</v>
      </c>
      <c r="C184" s="73" t="s">
        <v>33</v>
      </c>
      <c r="D184" s="23" t="s">
        <v>31</v>
      </c>
      <c r="E184" s="25">
        <v>39592</v>
      </c>
      <c r="F184" s="72" t="s">
        <v>46</v>
      </c>
      <c r="G184" s="72">
        <v>107237</v>
      </c>
      <c r="H184" s="73">
        <v>5</v>
      </c>
    </row>
    <row r="185" spans="1:8" x14ac:dyDescent="0.25">
      <c r="A185" s="1" t="s">
        <v>460</v>
      </c>
      <c r="B185" s="1" t="s">
        <v>115</v>
      </c>
      <c r="C185" s="73" t="s">
        <v>20</v>
      </c>
      <c r="D185" s="23" t="s">
        <v>40</v>
      </c>
      <c r="E185" s="25">
        <v>38272</v>
      </c>
      <c r="F185" s="72"/>
      <c r="G185" s="72">
        <v>12251</v>
      </c>
      <c r="H185" s="73">
        <v>4</v>
      </c>
    </row>
    <row r="186" spans="1:8" x14ac:dyDescent="0.25">
      <c r="A186" s="1" t="s">
        <v>460</v>
      </c>
      <c r="B186" s="1" t="s">
        <v>190</v>
      </c>
      <c r="C186" s="73" t="s">
        <v>18</v>
      </c>
      <c r="D186" s="23" t="s">
        <v>31</v>
      </c>
      <c r="E186" s="25">
        <v>41120</v>
      </c>
      <c r="F186" s="72" t="s">
        <v>46</v>
      </c>
      <c r="G186" s="72">
        <v>56680</v>
      </c>
      <c r="H186" s="73">
        <v>5</v>
      </c>
    </row>
    <row r="187" spans="1:8" x14ac:dyDescent="0.25">
      <c r="A187" s="1" t="s">
        <v>460</v>
      </c>
      <c r="B187" s="1" t="s">
        <v>335</v>
      </c>
      <c r="C187" s="73" t="s">
        <v>19</v>
      </c>
      <c r="D187" s="23" t="s">
        <v>35</v>
      </c>
      <c r="E187" s="25">
        <v>42437</v>
      </c>
      <c r="F187" s="72"/>
      <c r="G187" s="72">
        <v>49192</v>
      </c>
      <c r="H187" s="73">
        <v>1</v>
      </c>
    </row>
    <row r="188" spans="1:8" x14ac:dyDescent="0.25">
      <c r="A188" s="1" t="s">
        <v>460</v>
      </c>
      <c r="B188" s="1" t="s">
        <v>658</v>
      </c>
      <c r="C188" s="73" t="s">
        <v>20</v>
      </c>
      <c r="D188" s="23" t="s">
        <v>31</v>
      </c>
      <c r="E188" s="25">
        <v>35845</v>
      </c>
      <c r="F188" s="72" t="s">
        <v>50</v>
      </c>
      <c r="G188" s="72">
        <v>97981</v>
      </c>
      <c r="H188" s="73">
        <v>2</v>
      </c>
    </row>
    <row r="189" spans="1:8" x14ac:dyDescent="0.25">
      <c r="A189" s="1" t="s">
        <v>460</v>
      </c>
      <c r="B189" s="1" t="s">
        <v>738</v>
      </c>
      <c r="C189" s="73" t="s">
        <v>33</v>
      </c>
      <c r="D189" s="23" t="s">
        <v>31</v>
      </c>
      <c r="E189" s="25">
        <v>41422</v>
      </c>
      <c r="F189" s="72" t="s">
        <v>46</v>
      </c>
      <c r="G189" s="72">
        <v>77246</v>
      </c>
      <c r="H189" s="73">
        <v>4</v>
      </c>
    </row>
    <row r="190" spans="1:8" x14ac:dyDescent="0.25">
      <c r="A190" s="1" t="s">
        <v>460</v>
      </c>
      <c r="B190" s="1" t="s">
        <v>803</v>
      </c>
      <c r="C190" s="73" t="s">
        <v>19</v>
      </c>
      <c r="D190" s="23" t="s">
        <v>31</v>
      </c>
      <c r="E190" s="25">
        <v>38473</v>
      </c>
      <c r="F190" s="72" t="s">
        <v>46</v>
      </c>
      <c r="G190" s="72">
        <v>41730</v>
      </c>
      <c r="H190" s="73">
        <v>1</v>
      </c>
    </row>
    <row r="191" spans="1:8" x14ac:dyDescent="0.25">
      <c r="A191" s="1" t="s">
        <v>460</v>
      </c>
      <c r="B191" s="1" t="s">
        <v>727</v>
      </c>
      <c r="C191" s="73" t="s">
        <v>18</v>
      </c>
      <c r="D191" s="23" t="s">
        <v>35</v>
      </c>
      <c r="E191" s="25">
        <v>36116</v>
      </c>
      <c r="F191" s="72"/>
      <c r="G191" s="72">
        <v>59501</v>
      </c>
      <c r="H191" s="73">
        <v>5</v>
      </c>
    </row>
    <row r="192" spans="1:8" x14ac:dyDescent="0.25">
      <c r="A192" s="1" t="s">
        <v>460</v>
      </c>
      <c r="B192" s="1" t="s">
        <v>542</v>
      </c>
      <c r="C192" s="73" t="s">
        <v>60</v>
      </c>
      <c r="D192" s="23" t="s">
        <v>35</v>
      </c>
      <c r="E192" s="25">
        <v>42530</v>
      </c>
      <c r="F192" s="72"/>
      <c r="G192" s="72">
        <v>72163</v>
      </c>
      <c r="H192" s="73">
        <v>3</v>
      </c>
    </row>
    <row r="193" spans="1:8" x14ac:dyDescent="0.25">
      <c r="A193" s="1" t="s">
        <v>460</v>
      </c>
      <c r="B193" s="1" t="s">
        <v>562</v>
      </c>
      <c r="C193" s="73" t="s">
        <v>18</v>
      </c>
      <c r="D193" s="23" t="s">
        <v>31</v>
      </c>
      <c r="E193" s="25">
        <v>41371</v>
      </c>
      <c r="F193" s="72" t="s">
        <v>62</v>
      </c>
      <c r="G193" s="72">
        <v>66287</v>
      </c>
      <c r="H193" s="73">
        <v>4</v>
      </c>
    </row>
    <row r="194" spans="1:8" x14ac:dyDescent="0.25">
      <c r="A194" s="1" t="s">
        <v>460</v>
      </c>
      <c r="B194" s="1" t="s">
        <v>276</v>
      </c>
      <c r="C194" s="73" t="s">
        <v>19</v>
      </c>
      <c r="D194" s="23" t="s">
        <v>31</v>
      </c>
      <c r="E194" s="25">
        <v>37905</v>
      </c>
      <c r="F194" s="72" t="s">
        <v>62</v>
      </c>
      <c r="G194" s="72">
        <v>72085</v>
      </c>
      <c r="H194" s="73">
        <v>5</v>
      </c>
    </row>
    <row r="195" spans="1:8" x14ac:dyDescent="0.25">
      <c r="A195" s="1" t="s">
        <v>460</v>
      </c>
      <c r="B195" s="1" t="s">
        <v>387</v>
      </c>
      <c r="C195" s="73" t="s">
        <v>19</v>
      </c>
      <c r="D195" s="23" t="s">
        <v>38</v>
      </c>
      <c r="E195" s="25">
        <v>39437</v>
      </c>
      <c r="F195" s="72" t="s">
        <v>30</v>
      </c>
      <c r="G195" s="72">
        <v>43953</v>
      </c>
      <c r="H195" s="73">
        <v>5</v>
      </c>
    </row>
    <row r="196" spans="1:8" x14ac:dyDescent="0.25">
      <c r="A196" s="1" t="s">
        <v>460</v>
      </c>
      <c r="B196" s="1" t="s">
        <v>131</v>
      </c>
      <c r="C196" s="73" t="s">
        <v>48</v>
      </c>
      <c r="D196" s="23" t="s">
        <v>31</v>
      </c>
      <c r="E196" s="25">
        <v>41408</v>
      </c>
      <c r="F196" s="72" t="s">
        <v>68</v>
      </c>
      <c r="G196" s="72">
        <v>89518</v>
      </c>
      <c r="H196" s="73">
        <v>2</v>
      </c>
    </row>
    <row r="197" spans="1:8" x14ac:dyDescent="0.25">
      <c r="A197" s="1" t="s">
        <v>460</v>
      </c>
      <c r="B197" s="1" t="s">
        <v>221</v>
      </c>
      <c r="C197" s="73" t="s">
        <v>19</v>
      </c>
      <c r="D197" s="23" t="s">
        <v>38</v>
      </c>
      <c r="E197" s="25">
        <v>39133</v>
      </c>
      <c r="F197" s="72" t="s">
        <v>68</v>
      </c>
      <c r="G197" s="72">
        <v>61484</v>
      </c>
      <c r="H197" s="73">
        <v>4</v>
      </c>
    </row>
    <row r="198" spans="1:8" x14ac:dyDescent="0.25">
      <c r="A198" s="1" t="s">
        <v>460</v>
      </c>
      <c r="B198" s="1" t="s">
        <v>146</v>
      </c>
      <c r="C198" s="73" t="s">
        <v>48</v>
      </c>
      <c r="D198" s="23" t="s">
        <v>31</v>
      </c>
      <c r="E198" s="25">
        <v>37053</v>
      </c>
      <c r="F198" s="72" t="s">
        <v>62</v>
      </c>
      <c r="G198" s="72">
        <v>100555</v>
      </c>
      <c r="H198" s="73">
        <v>5</v>
      </c>
    </row>
    <row r="199" spans="1:8" x14ac:dyDescent="0.25">
      <c r="A199" s="1" t="s">
        <v>460</v>
      </c>
      <c r="B199" s="1" t="s">
        <v>1413</v>
      </c>
      <c r="C199" s="73" t="s">
        <v>48</v>
      </c>
      <c r="D199" s="23" t="s">
        <v>31</v>
      </c>
      <c r="E199" s="25">
        <v>40102</v>
      </c>
      <c r="F199" s="72" t="s">
        <v>62</v>
      </c>
      <c r="G199" s="72">
        <v>85228</v>
      </c>
      <c r="H199" s="73">
        <v>1</v>
      </c>
    </row>
    <row r="200" spans="1:8" x14ac:dyDescent="0.25">
      <c r="A200" s="1" t="s">
        <v>460</v>
      </c>
      <c r="B200" s="1" t="s">
        <v>406</v>
      </c>
      <c r="C200" s="73" t="s">
        <v>60</v>
      </c>
      <c r="D200" s="23" t="s">
        <v>38</v>
      </c>
      <c r="E200" s="25">
        <v>37531</v>
      </c>
      <c r="F200" s="72" t="s">
        <v>30</v>
      </c>
      <c r="G200" s="72">
        <v>14333</v>
      </c>
      <c r="H200" s="73">
        <v>1</v>
      </c>
    </row>
    <row r="201" spans="1:8" x14ac:dyDescent="0.25">
      <c r="A201" s="1" t="s">
        <v>460</v>
      </c>
      <c r="B201" s="1" t="s">
        <v>586</v>
      </c>
      <c r="C201" s="73" t="s">
        <v>20</v>
      </c>
      <c r="D201" s="23" t="s">
        <v>31</v>
      </c>
      <c r="E201" s="25">
        <v>39476</v>
      </c>
      <c r="F201" s="72" t="s">
        <v>46</v>
      </c>
      <c r="G201" s="72">
        <v>89804</v>
      </c>
      <c r="H201" s="73">
        <v>3</v>
      </c>
    </row>
    <row r="202" spans="1:8" x14ac:dyDescent="0.25">
      <c r="A202" s="1" t="s">
        <v>460</v>
      </c>
      <c r="B202" s="1" t="s">
        <v>155</v>
      </c>
      <c r="C202" s="73" t="s">
        <v>60</v>
      </c>
      <c r="D202" s="23" t="s">
        <v>35</v>
      </c>
      <c r="E202" s="25">
        <v>37649</v>
      </c>
      <c r="F202" s="72"/>
      <c r="G202" s="72">
        <v>83005</v>
      </c>
      <c r="H202" s="73">
        <v>2</v>
      </c>
    </row>
    <row r="203" spans="1:8" x14ac:dyDescent="0.25">
      <c r="A203" s="1" t="s">
        <v>460</v>
      </c>
      <c r="B203" s="1" t="s">
        <v>341</v>
      </c>
      <c r="C203" s="73" t="s">
        <v>48</v>
      </c>
      <c r="D203" s="23" t="s">
        <v>35</v>
      </c>
      <c r="E203" s="25">
        <v>40405</v>
      </c>
      <c r="F203" s="72"/>
      <c r="G203" s="72">
        <v>42744</v>
      </c>
      <c r="H203" s="73">
        <v>3</v>
      </c>
    </row>
    <row r="204" spans="1:8" x14ac:dyDescent="0.25">
      <c r="A204" s="1" t="s">
        <v>460</v>
      </c>
      <c r="B204" s="1" t="s">
        <v>729</v>
      </c>
      <c r="C204" s="73" t="s">
        <v>20</v>
      </c>
      <c r="D204" s="23" t="s">
        <v>31</v>
      </c>
      <c r="E204" s="25">
        <v>38976</v>
      </c>
      <c r="F204" s="72" t="s">
        <v>46</v>
      </c>
      <c r="G204" s="72">
        <v>102323</v>
      </c>
      <c r="H204" s="73">
        <v>2</v>
      </c>
    </row>
    <row r="205" spans="1:8" x14ac:dyDescent="0.25">
      <c r="A205" s="1" t="s">
        <v>460</v>
      </c>
      <c r="B205" s="1" t="s">
        <v>358</v>
      </c>
      <c r="C205" s="73" t="s">
        <v>48</v>
      </c>
      <c r="D205" s="23" t="s">
        <v>40</v>
      </c>
      <c r="E205" s="25">
        <v>35223</v>
      </c>
      <c r="F205" s="72"/>
      <c r="G205" s="72">
        <v>39608</v>
      </c>
      <c r="H205" s="73">
        <v>2</v>
      </c>
    </row>
    <row r="206" spans="1:8" x14ac:dyDescent="0.25">
      <c r="A206" s="1" t="s">
        <v>460</v>
      </c>
      <c r="B206" s="1" t="s">
        <v>71</v>
      </c>
      <c r="C206" s="73" t="s">
        <v>19</v>
      </c>
      <c r="D206" s="23" t="s">
        <v>35</v>
      </c>
      <c r="E206" s="25">
        <v>36501</v>
      </c>
      <c r="F206" s="72"/>
      <c r="G206" s="72">
        <v>58637</v>
      </c>
      <c r="H206" s="73">
        <v>1</v>
      </c>
    </row>
    <row r="207" spans="1:8" x14ac:dyDescent="0.25">
      <c r="A207" s="1" t="s">
        <v>460</v>
      </c>
      <c r="B207" s="1" t="s">
        <v>286</v>
      </c>
      <c r="C207" s="73" t="s">
        <v>33</v>
      </c>
      <c r="D207" s="23" t="s">
        <v>31</v>
      </c>
      <c r="E207" s="25">
        <v>38264</v>
      </c>
      <c r="F207" s="72" t="s">
        <v>30</v>
      </c>
      <c r="G207" s="72">
        <v>59839</v>
      </c>
      <c r="H207" s="73">
        <v>2</v>
      </c>
    </row>
    <row r="208" spans="1:8" x14ac:dyDescent="0.25">
      <c r="A208" s="1" t="s">
        <v>460</v>
      </c>
      <c r="B208" s="1" t="s">
        <v>168</v>
      </c>
      <c r="C208" s="73" t="s">
        <v>18</v>
      </c>
      <c r="D208" s="23" t="s">
        <v>31</v>
      </c>
      <c r="E208" s="25">
        <v>35080</v>
      </c>
      <c r="F208" s="72" t="s">
        <v>30</v>
      </c>
      <c r="G208" s="72">
        <v>42380</v>
      </c>
      <c r="H208" s="73">
        <v>5</v>
      </c>
    </row>
    <row r="209" spans="1:8" x14ac:dyDescent="0.25">
      <c r="A209" s="1" t="s">
        <v>460</v>
      </c>
      <c r="B209" s="1" t="s">
        <v>622</v>
      </c>
      <c r="C209" s="73" t="s">
        <v>33</v>
      </c>
      <c r="D209" s="23" t="s">
        <v>31</v>
      </c>
      <c r="E209" s="25">
        <v>38534</v>
      </c>
      <c r="F209" s="72" t="s">
        <v>50</v>
      </c>
      <c r="G209" s="72">
        <v>59085</v>
      </c>
      <c r="H209" s="73">
        <v>5</v>
      </c>
    </row>
    <row r="210" spans="1:8" x14ac:dyDescent="0.25">
      <c r="A210" s="1" t="s">
        <v>460</v>
      </c>
      <c r="B210" s="1" t="s">
        <v>505</v>
      </c>
      <c r="C210" s="73" t="s">
        <v>19</v>
      </c>
      <c r="D210" s="23" t="s">
        <v>35</v>
      </c>
      <c r="E210" s="25">
        <v>42202</v>
      </c>
      <c r="F210" s="72"/>
      <c r="G210" s="72">
        <v>104948</v>
      </c>
      <c r="H210" s="73">
        <v>3</v>
      </c>
    </row>
    <row r="211" spans="1:8" x14ac:dyDescent="0.25">
      <c r="A211" s="1" t="s">
        <v>460</v>
      </c>
      <c r="B211" s="1" t="s">
        <v>578</v>
      </c>
      <c r="C211" s="73" t="s">
        <v>33</v>
      </c>
      <c r="D211" s="23" t="s">
        <v>40</v>
      </c>
      <c r="E211" s="25">
        <v>38486</v>
      </c>
      <c r="F211" s="72" t="s">
        <v>46</v>
      </c>
      <c r="G211" s="72">
        <v>80418</v>
      </c>
      <c r="H211" s="73">
        <v>5</v>
      </c>
    </row>
    <row r="212" spans="1:8" x14ac:dyDescent="0.25">
      <c r="A212" s="1" t="s">
        <v>460</v>
      </c>
      <c r="B212" s="1" t="s">
        <v>432</v>
      </c>
      <c r="C212" s="73" t="s">
        <v>20</v>
      </c>
      <c r="D212" s="23" t="s">
        <v>35</v>
      </c>
      <c r="E212" s="25">
        <v>35473</v>
      </c>
      <c r="F212" s="72"/>
      <c r="G212" s="72">
        <v>79474</v>
      </c>
      <c r="H212" s="73">
        <v>4</v>
      </c>
    </row>
    <row r="213" spans="1:8" x14ac:dyDescent="0.25">
      <c r="A213" s="1" t="s">
        <v>460</v>
      </c>
      <c r="B213" s="1" t="s">
        <v>756</v>
      </c>
      <c r="C213" s="73" t="s">
        <v>48</v>
      </c>
      <c r="D213" s="23" t="s">
        <v>38</v>
      </c>
      <c r="E213" s="25">
        <v>38324</v>
      </c>
      <c r="F213" s="72" t="s">
        <v>50</v>
      </c>
      <c r="G213" s="72">
        <v>55777</v>
      </c>
      <c r="H213" s="73">
        <v>1</v>
      </c>
    </row>
    <row r="214" spans="1:8" x14ac:dyDescent="0.25">
      <c r="A214" s="1" t="s">
        <v>460</v>
      </c>
      <c r="B214" s="1" t="s">
        <v>255</v>
      </c>
      <c r="C214" s="73" t="s">
        <v>19</v>
      </c>
      <c r="D214" s="23" t="s">
        <v>31</v>
      </c>
      <c r="E214" s="25">
        <v>36752</v>
      </c>
      <c r="F214" s="72" t="s">
        <v>30</v>
      </c>
      <c r="G214" s="72">
        <v>31590</v>
      </c>
      <c r="H214" s="73">
        <v>3</v>
      </c>
    </row>
    <row r="215" spans="1:8" x14ac:dyDescent="0.25">
      <c r="A215" s="1" t="s">
        <v>460</v>
      </c>
      <c r="B215" s="1" t="s">
        <v>534</v>
      </c>
      <c r="C215" s="73" t="s">
        <v>19</v>
      </c>
      <c r="D215" s="23" t="s">
        <v>31</v>
      </c>
      <c r="E215" s="25">
        <v>39752</v>
      </c>
      <c r="F215" s="72" t="s">
        <v>46</v>
      </c>
      <c r="G215" s="72">
        <v>113464</v>
      </c>
      <c r="H215" s="73">
        <v>4</v>
      </c>
    </row>
    <row r="216" spans="1:8" x14ac:dyDescent="0.25">
      <c r="A216" s="1" t="s">
        <v>460</v>
      </c>
      <c r="B216" s="1" t="s">
        <v>192</v>
      </c>
      <c r="C216" s="73" t="s">
        <v>48</v>
      </c>
      <c r="D216" s="23" t="s">
        <v>35</v>
      </c>
      <c r="E216" s="25">
        <v>35778</v>
      </c>
      <c r="F216" s="72"/>
      <c r="G216" s="72">
        <v>42445</v>
      </c>
      <c r="H216" s="73">
        <v>1</v>
      </c>
    </row>
    <row r="217" spans="1:8" x14ac:dyDescent="0.25">
      <c r="A217" s="1" t="s">
        <v>460</v>
      </c>
      <c r="B217" s="1" t="s">
        <v>694</v>
      </c>
      <c r="C217" s="73" t="s">
        <v>48</v>
      </c>
      <c r="D217" s="23" t="s">
        <v>31</v>
      </c>
      <c r="E217" s="25">
        <v>35580</v>
      </c>
      <c r="F217" s="72" t="s">
        <v>62</v>
      </c>
      <c r="G217" s="72">
        <v>107250</v>
      </c>
      <c r="H217" s="73">
        <v>5</v>
      </c>
    </row>
    <row r="218" spans="1:8" x14ac:dyDescent="0.25">
      <c r="A218" s="1" t="s">
        <v>460</v>
      </c>
      <c r="B218" s="1" t="s">
        <v>368</v>
      </c>
      <c r="C218" s="73" t="s">
        <v>19</v>
      </c>
      <c r="D218" s="23" t="s">
        <v>31</v>
      </c>
      <c r="E218" s="25">
        <v>37796</v>
      </c>
      <c r="F218" s="72" t="s">
        <v>30</v>
      </c>
      <c r="G218" s="72">
        <v>79339</v>
      </c>
      <c r="H218" s="73">
        <v>3</v>
      </c>
    </row>
    <row r="219" spans="1:8" x14ac:dyDescent="0.25">
      <c r="A219" s="1" t="s">
        <v>460</v>
      </c>
      <c r="B219" s="1" t="s">
        <v>495</v>
      </c>
      <c r="C219" s="73" t="s">
        <v>19</v>
      </c>
      <c r="D219" s="23" t="s">
        <v>31</v>
      </c>
      <c r="E219" s="25">
        <v>40631</v>
      </c>
      <c r="F219" s="72" t="s">
        <v>30</v>
      </c>
      <c r="G219" s="72">
        <v>79378</v>
      </c>
      <c r="H219" s="73">
        <v>5</v>
      </c>
    </row>
    <row r="220" spans="1:8" x14ac:dyDescent="0.25">
      <c r="A220" s="1" t="s">
        <v>460</v>
      </c>
      <c r="B220" s="1" t="s">
        <v>548</v>
      </c>
      <c r="C220" s="73" t="s">
        <v>48</v>
      </c>
      <c r="D220" s="23" t="s">
        <v>31</v>
      </c>
      <c r="E220" s="25">
        <v>42337</v>
      </c>
      <c r="F220" s="72" t="s">
        <v>30</v>
      </c>
      <c r="G220" s="72">
        <v>86892</v>
      </c>
      <c r="H220" s="73">
        <v>4</v>
      </c>
    </row>
    <row r="221" spans="1:8" x14ac:dyDescent="0.25">
      <c r="A221" s="1" t="s">
        <v>460</v>
      </c>
      <c r="B221" s="1" t="s">
        <v>615</v>
      </c>
      <c r="C221" s="73" t="s">
        <v>20</v>
      </c>
      <c r="D221" s="23" t="s">
        <v>31</v>
      </c>
      <c r="E221" s="25">
        <v>38923</v>
      </c>
      <c r="F221" s="72" t="s">
        <v>50</v>
      </c>
      <c r="G221" s="72">
        <v>64909</v>
      </c>
      <c r="H221" s="73">
        <v>1</v>
      </c>
    </row>
    <row r="222" spans="1:8" x14ac:dyDescent="0.25">
      <c r="A222" s="1" t="s">
        <v>460</v>
      </c>
      <c r="B222" s="1" t="s">
        <v>198</v>
      </c>
      <c r="C222" s="73" t="s">
        <v>20</v>
      </c>
      <c r="D222" s="23" t="s">
        <v>35</v>
      </c>
      <c r="E222" s="25">
        <v>35948</v>
      </c>
      <c r="F222" s="72"/>
      <c r="G222" s="72">
        <v>107926</v>
      </c>
      <c r="H222" s="73">
        <v>4</v>
      </c>
    </row>
    <row r="223" spans="1:8" x14ac:dyDescent="0.25">
      <c r="A223" s="1" t="s">
        <v>460</v>
      </c>
      <c r="B223" s="1" t="s">
        <v>649</v>
      </c>
      <c r="C223" s="73" t="s">
        <v>19</v>
      </c>
      <c r="D223" s="23" t="s">
        <v>31</v>
      </c>
      <c r="E223" s="25">
        <v>41671</v>
      </c>
      <c r="F223" s="72" t="s">
        <v>50</v>
      </c>
      <c r="G223" s="72">
        <v>75777</v>
      </c>
      <c r="H223" s="73">
        <v>5</v>
      </c>
    </row>
    <row r="224" spans="1:8" x14ac:dyDescent="0.25">
      <c r="A224" s="1" t="s">
        <v>460</v>
      </c>
      <c r="B224" s="1" t="s">
        <v>121</v>
      </c>
      <c r="C224" s="73" t="s">
        <v>60</v>
      </c>
      <c r="D224" s="23" t="s">
        <v>40</v>
      </c>
      <c r="E224" s="25">
        <v>37995</v>
      </c>
      <c r="F224" s="72"/>
      <c r="G224" s="72">
        <v>21694</v>
      </c>
      <c r="H224" s="73">
        <v>3</v>
      </c>
    </row>
    <row r="225" spans="1:8" x14ac:dyDescent="0.25">
      <c r="A225" s="1" t="s">
        <v>460</v>
      </c>
      <c r="B225" s="1" t="s">
        <v>637</v>
      </c>
      <c r="C225" s="73" t="s">
        <v>20</v>
      </c>
      <c r="D225" s="23" t="s">
        <v>35</v>
      </c>
      <c r="E225" s="25">
        <v>41750</v>
      </c>
      <c r="F225" s="72"/>
      <c r="G225" s="72">
        <v>70200</v>
      </c>
      <c r="H225" s="73">
        <v>3</v>
      </c>
    </row>
    <row r="226" spans="1:8" x14ac:dyDescent="0.25">
      <c r="A226" s="1" t="s">
        <v>460</v>
      </c>
      <c r="B226" s="1" t="s">
        <v>229</v>
      </c>
      <c r="C226" s="73" t="s">
        <v>19</v>
      </c>
      <c r="D226" s="23" t="s">
        <v>35</v>
      </c>
      <c r="E226" s="25">
        <v>41789</v>
      </c>
      <c r="F226" s="72"/>
      <c r="G226" s="72">
        <v>78052</v>
      </c>
      <c r="H226" s="73">
        <v>5</v>
      </c>
    </row>
    <row r="227" spans="1:8" x14ac:dyDescent="0.25">
      <c r="A227" s="1" t="s">
        <v>460</v>
      </c>
      <c r="B227" s="1" t="s">
        <v>709</v>
      </c>
      <c r="C227" s="73" t="s">
        <v>20</v>
      </c>
      <c r="D227" s="23" t="s">
        <v>31</v>
      </c>
      <c r="E227" s="25">
        <v>37963</v>
      </c>
      <c r="F227" s="72" t="s">
        <v>30</v>
      </c>
      <c r="G227" s="72">
        <v>52442</v>
      </c>
      <c r="H227" s="73">
        <v>2</v>
      </c>
    </row>
    <row r="228" spans="1:8" x14ac:dyDescent="0.25">
      <c r="A228" s="1" t="s">
        <v>460</v>
      </c>
      <c r="B228" s="1" t="s">
        <v>424</v>
      </c>
      <c r="C228" s="73" t="s">
        <v>20</v>
      </c>
      <c r="D228" s="23" t="s">
        <v>31</v>
      </c>
      <c r="E228" s="25">
        <v>36078</v>
      </c>
      <c r="F228" s="72" t="s">
        <v>46</v>
      </c>
      <c r="G228" s="72">
        <v>94939</v>
      </c>
      <c r="H228" s="73">
        <v>5</v>
      </c>
    </row>
    <row r="229" spans="1:8" x14ac:dyDescent="0.25">
      <c r="A229" s="1" t="s">
        <v>460</v>
      </c>
      <c r="B229" s="1" t="s">
        <v>796</v>
      </c>
      <c r="C229" s="73" t="s">
        <v>48</v>
      </c>
      <c r="D229" s="23" t="s">
        <v>35</v>
      </c>
      <c r="E229" s="25">
        <v>40474</v>
      </c>
      <c r="F229" s="72"/>
      <c r="G229" s="72">
        <v>53222</v>
      </c>
      <c r="H229" s="73">
        <v>2</v>
      </c>
    </row>
    <row r="230" spans="1:8" x14ac:dyDescent="0.25">
      <c r="A230" s="1" t="s">
        <v>460</v>
      </c>
      <c r="B230" s="1" t="s">
        <v>598</v>
      </c>
      <c r="C230" s="73" t="s">
        <v>19</v>
      </c>
      <c r="D230" s="23" t="s">
        <v>31</v>
      </c>
      <c r="E230" s="25">
        <v>40194</v>
      </c>
      <c r="F230" s="72" t="s">
        <v>46</v>
      </c>
      <c r="G230" s="72">
        <v>112060</v>
      </c>
      <c r="H230" s="73">
        <v>3</v>
      </c>
    </row>
    <row r="231" spans="1:8" x14ac:dyDescent="0.25">
      <c r="A231" s="1" t="s">
        <v>460</v>
      </c>
      <c r="B231" s="1" t="s">
        <v>417</v>
      </c>
      <c r="C231" s="73" t="s">
        <v>19</v>
      </c>
      <c r="D231" s="23" t="s">
        <v>35</v>
      </c>
      <c r="E231" s="25">
        <v>36690</v>
      </c>
      <c r="F231" s="72"/>
      <c r="G231" s="72">
        <v>83542</v>
      </c>
      <c r="H231" s="73">
        <v>3</v>
      </c>
    </row>
    <row r="232" spans="1:8" x14ac:dyDescent="0.25">
      <c r="A232" s="1" t="s">
        <v>460</v>
      </c>
      <c r="B232" s="1" t="s">
        <v>599</v>
      </c>
      <c r="C232" s="73" t="s">
        <v>20</v>
      </c>
      <c r="D232" s="23" t="s">
        <v>31</v>
      </c>
      <c r="E232" s="25">
        <v>38359</v>
      </c>
      <c r="F232" s="72" t="s">
        <v>46</v>
      </c>
      <c r="G232" s="72">
        <v>66833</v>
      </c>
      <c r="H232" s="73">
        <v>4</v>
      </c>
    </row>
    <row r="233" spans="1:8" x14ac:dyDescent="0.25">
      <c r="A233" s="1" t="s">
        <v>460</v>
      </c>
      <c r="B233" s="1" t="s">
        <v>497</v>
      </c>
      <c r="C233" s="73" t="s">
        <v>48</v>
      </c>
      <c r="D233" s="23" t="s">
        <v>31</v>
      </c>
      <c r="E233" s="25">
        <v>38297</v>
      </c>
      <c r="F233" s="72" t="s">
        <v>50</v>
      </c>
      <c r="G233" s="72">
        <v>80405</v>
      </c>
      <c r="H233" s="73">
        <v>2</v>
      </c>
    </row>
    <row r="234" spans="1:8" x14ac:dyDescent="0.25">
      <c r="A234" s="1" t="s">
        <v>460</v>
      </c>
      <c r="B234" s="1" t="s">
        <v>359</v>
      </c>
      <c r="C234" s="73" t="s">
        <v>19</v>
      </c>
      <c r="D234" s="23" t="s">
        <v>38</v>
      </c>
      <c r="E234" s="25">
        <v>38470</v>
      </c>
      <c r="F234" s="72" t="s">
        <v>62</v>
      </c>
      <c r="G234" s="72">
        <v>54100</v>
      </c>
      <c r="H234" s="73">
        <v>1</v>
      </c>
    </row>
    <row r="235" spans="1:8" x14ac:dyDescent="0.25">
      <c r="A235" s="1" t="s">
        <v>460</v>
      </c>
      <c r="B235" s="1" t="s">
        <v>84</v>
      </c>
      <c r="C235" s="73" t="s">
        <v>19</v>
      </c>
      <c r="D235" s="23" t="s">
        <v>35</v>
      </c>
      <c r="E235" s="25">
        <v>35391</v>
      </c>
      <c r="F235" s="72"/>
      <c r="G235" s="72">
        <v>29016</v>
      </c>
      <c r="H235" s="73">
        <v>2</v>
      </c>
    </row>
    <row r="236" spans="1:8" x14ac:dyDescent="0.25">
      <c r="A236" s="1" t="s">
        <v>460</v>
      </c>
      <c r="B236" s="1" t="s">
        <v>239</v>
      </c>
      <c r="C236" s="73" t="s">
        <v>19</v>
      </c>
      <c r="D236" s="23" t="s">
        <v>38</v>
      </c>
      <c r="E236" s="25">
        <v>35638</v>
      </c>
      <c r="F236" s="72" t="s">
        <v>30</v>
      </c>
      <c r="G236" s="72">
        <v>60294</v>
      </c>
      <c r="H236" s="73">
        <v>3</v>
      </c>
    </row>
    <row r="237" spans="1:8" x14ac:dyDescent="0.25">
      <c r="A237" s="1" t="s">
        <v>460</v>
      </c>
      <c r="B237" s="1" t="s">
        <v>606</v>
      </c>
      <c r="C237" s="73" t="s">
        <v>19</v>
      </c>
      <c r="D237" s="23" t="s">
        <v>31</v>
      </c>
      <c r="E237" s="25">
        <v>37019</v>
      </c>
      <c r="F237" s="72" t="s">
        <v>62</v>
      </c>
      <c r="G237" s="72">
        <v>84214</v>
      </c>
      <c r="H237" s="73">
        <v>5</v>
      </c>
    </row>
    <row r="238" spans="1:8" x14ac:dyDescent="0.25">
      <c r="A238" s="1" t="s">
        <v>460</v>
      </c>
      <c r="B238" s="1" t="s">
        <v>313</v>
      </c>
      <c r="C238" s="73" t="s">
        <v>60</v>
      </c>
      <c r="D238" s="23" t="s">
        <v>31</v>
      </c>
      <c r="E238" s="25">
        <v>38149</v>
      </c>
      <c r="F238" s="72" t="s">
        <v>46</v>
      </c>
      <c r="G238" s="72">
        <v>88790</v>
      </c>
      <c r="H238" s="73">
        <v>5</v>
      </c>
    </row>
    <row r="239" spans="1:8" x14ac:dyDescent="0.25">
      <c r="A239" s="1" t="s">
        <v>460</v>
      </c>
      <c r="B239" s="1" t="s">
        <v>544</v>
      </c>
      <c r="C239" s="73" t="s">
        <v>48</v>
      </c>
      <c r="D239" s="23" t="s">
        <v>35</v>
      </c>
      <c r="E239" s="25">
        <v>37472</v>
      </c>
      <c r="F239" s="72"/>
      <c r="G239" s="72">
        <v>97162</v>
      </c>
      <c r="H239" s="73">
        <v>5</v>
      </c>
    </row>
    <row r="240" spans="1:8" x14ac:dyDescent="0.25">
      <c r="A240" s="1" t="s">
        <v>460</v>
      </c>
      <c r="B240" s="1" t="s">
        <v>55</v>
      </c>
      <c r="C240" s="73" t="s">
        <v>19</v>
      </c>
      <c r="D240" s="23" t="s">
        <v>31</v>
      </c>
      <c r="E240" s="25">
        <v>35146</v>
      </c>
      <c r="F240" s="72" t="s">
        <v>46</v>
      </c>
      <c r="G240" s="72">
        <v>56043</v>
      </c>
      <c r="H240" s="73">
        <v>2</v>
      </c>
    </row>
    <row r="241" spans="1:8" x14ac:dyDescent="0.25">
      <c r="A241" s="1" t="s">
        <v>460</v>
      </c>
      <c r="B241" s="1" t="s">
        <v>76</v>
      </c>
      <c r="C241" s="73" t="s">
        <v>19</v>
      </c>
      <c r="D241" s="23" t="s">
        <v>31</v>
      </c>
      <c r="E241" s="25">
        <v>38516</v>
      </c>
      <c r="F241" s="72" t="s">
        <v>46</v>
      </c>
      <c r="G241" s="72">
        <v>46098</v>
      </c>
      <c r="H241" s="73">
        <v>1</v>
      </c>
    </row>
    <row r="242" spans="1:8" x14ac:dyDescent="0.25">
      <c r="A242" s="1" t="s">
        <v>460</v>
      </c>
      <c r="B242" s="1" t="s">
        <v>516</v>
      </c>
      <c r="C242" s="73" t="s">
        <v>20</v>
      </c>
      <c r="D242" s="23" t="s">
        <v>31</v>
      </c>
      <c r="E242" s="25">
        <v>37220</v>
      </c>
      <c r="F242" s="72" t="s">
        <v>30</v>
      </c>
      <c r="G242" s="72">
        <v>82914</v>
      </c>
      <c r="H242" s="73">
        <v>5</v>
      </c>
    </row>
    <row r="243" spans="1:8" x14ac:dyDescent="0.25">
      <c r="A243" s="1" t="s">
        <v>460</v>
      </c>
      <c r="B243" s="1" t="s">
        <v>772</v>
      </c>
      <c r="C243" s="73" t="s">
        <v>19</v>
      </c>
      <c r="D243" s="23" t="s">
        <v>40</v>
      </c>
      <c r="E243" s="25">
        <v>38569</v>
      </c>
      <c r="F243" s="72"/>
      <c r="G243" s="72">
        <v>39104</v>
      </c>
      <c r="H243" s="73">
        <v>3</v>
      </c>
    </row>
    <row r="244" spans="1:8" x14ac:dyDescent="0.25">
      <c r="A244" s="1" t="s">
        <v>460</v>
      </c>
      <c r="B244" s="1" t="s">
        <v>151</v>
      </c>
      <c r="C244" s="73" t="s">
        <v>19</v>
      </c>
      <c r="D244" s="23" t="s">
        <v>38</v>
      </c>
      <c r="E244" s="25">
        <v>41384</v>
      </c>
      <c r="F244" s="72" t="s">
        <v>62</v>
      </c>
      <c r="G244" s="72">
        <v>59924</v>
      </c>
      <c r="H244" s="73">
        <v>3</v>
      </c>
    </row>
    <row r="245" spans="1:8" x14ac:dyDescent="0.25">
      <c r="A245" s="1" t="s">
        <v>460</v>
      </c>
      <c r="B245" s="1" t="s">
        <v>353</v>
      </c>
      <c r="C245" s="73" t="s">
        <v>60</v>
      </c>
      <c r="D245" s="23" t="s">
        <v>35</v>
      </c>
      <c r="E245" s="25">
        <v>37815</v>
      </c>
      <c r="F245" s="72"/>
      <c r="G245" s="72">
        <v>111124</v>
      </c>
      <c r="H245" s="73">
        <v>5</v>
      </c>
    </row>
    <row r="246" spans="1:8" x14ac:dyDescent="0.25">
      <c r="A246" s="1" t="s">
        <v>460</v>
      </c>
      <c r="B246" s="1" t="s">
        <v>419</v>
      </c>
      <c r="C246" s="73" t="s">
        <v>19</v>
      </c>
      <c r="D246" s="23" t="s">
        <v>31</v>
      </c>
      <c r="E246" s="25">
        <v>35687</v>
      </c>
      <c r="F246" s="72" t="s">
        <v>46</v>
      </c>
      <c r="G246" s="72">
        <v>76583</v>
      </c>
      <c r="H246" s="73">
        <v>1</v>
      </c>
    </row>
    <row r="247" spans="1:8" x14ac:dyDescent="0.25">
      <c r="A247" s="1" t="s">
        <v>460</v>
      </c>
      <c r="B247" s="1" t="s">
        <v>338</v>
      </c>
      <c r="C247" s="73" t="s">
        <v>20</v>
      </c>
      <c r="D247" s="23" t="s">
        <v>35</v>
      </c>
      <c r="E247" s="25">
        <v>39866</v>
      </c>
      <c r="F247" s="72"/>
      <c r="G247" s="72">
        <v>83486</v>
      </c>
      <c r="H247" s="73">
        <v>5</v>
      </c>
    </row>
    <row r="248" spans="1:8" x14ac:dyDescent="0.25">
      <c r="A248" s="1" t="s">
        <v>460</v>
      </c>
      <c r="B248" s="1" t="s">
        <v>403</v>
      </c>
      <c r="C248" s="73" t="s">
        <v>20</v>
      </c>
      <c r="D248" s="23" t="s">
        <v>31</v>
      </c>
      <c r="E248" s="25">
        <v>35652</v>
      </c>
      <c r="F248" s="72" t="s">
        <v>30</v>
      </c>
      <c r="G248" s="72">
        <v>85242</v>
      </c>
      <c r="H248" s="73">
        <v>3</v>
      </c>
    </row>
    <row r="249" spans="1:8" x14ac:dyDescent="0.25">
      <c r="A249" s="1" t="s">
        <v>460</v>
      </c>
      <c r="B249" s="1" t="s">
        <v>577</v>
      </c>
      <c r="C249" s="73" t="s">
        <v>48</v>
      </c>
      <c r="D249" s="23" t="s">
        <v>31</v>
      </c>
      <c r="E249" s="25">
        <v>35545</v>
      </c>
      <c r="F249" s="72" t="s">
        <v>30</v>
      </c>
      <c r="G249" s="72">
        <v>56654</v>
      </c>
      <c r="H249" s="73">
        <v>5</v>
      </c>
    </row>
    <row r="250" spans="1:8" x14ac:dyDescent="0.25">
      <c r="A250" s="1" t="s">
        <v>460</v>
      </c>
      <c r="B250" s="1" t="s">
        <v>227</v>
      </c>
      <c r="C250" s="73" t="s">
        <v>19</v>
      </c>
      <c r="D250" s="23" t="s">
        <v>38</v>
      </c>
      <c r="E250" s="25">
        <v>36107</v>
      </c>
      <c r="F250" s="72" t="s">
        <v>50</v>
      </c>
      <c r="G250" s="72">
        <v>14599</v>
      </c>
      <c r="H250" s="73">
        <v>4</v>
      </c>
    </row>
    <row r="251" spans="1:8" x14ac:dyDescent="0.25">
      <c r="A251" s="1" t="s">
        <v>460</v>
      </c>
      <c r="B251" s="1" t="s">
        <v>728</v>
      </c>
      <c r="C251" s="73" t="s">
        <v>20</v>
      </c>
      <c r="D251" s="23" t="s">
        <v>31</v>
      </c>
      <c r="E251" s="25">
        <v>35713</v>
      </c>
      <c r="F251" s="72" t="s">
        <v>68</v>
      </c>
      <c r="G251" s="72">
        <v>41379</v>
      </c>
      <c r="H251" s="73">
        <v>3</v>
      </c>
    </row>
    <row r="252" spans="1:8" x14ac:dyDescent="0.25">
      <c r="A252" s="1" t="s">
        <v>460</v>
      </c>
      <c r="B252" s="1" t="s">
        <v>459</v>
      </c>
      <c r="C252" s="73" t="s">
        <v>20</v>
      </c>
      <c r="D252" s="23" t="s">
        <v>35</v>
      </c>
      <c r="E252" s="25">
        <v>39420</v>
      </c>
      <c r="F252" s="72"/>
      <c r="G252" s="72">
        <v>63817</v>
      </c>
      <c r="H252" s="73">
        <v>4</v>
      </c>
    </row>
    <row r="253" spans="1:8" x14ac:dyDescent="0.25">
      <c r="A253" s="1" t="s">
        <v>460</v>
      </c>
      <c r="B253" s="1" t="s">
        <v>733</v>
      </c>
      <c r="C253" s="73" t="s">
        <v>20</v>
      </c>
      <c r="D253" s="23" t="s">
        <v>35</v>
      </c>
      <c r="E253" s="25">
        <v>39493</v>
      </c>
      <c r="F253" s="72"/>
      <c r="G253" s="72">
        <v>80054</v>
      </c>
      <c r="H253" s="73">
        <v>3</v>
      </c>
    </row>
    <row r="254" spans="1:8" x14ac:dyDescent="0.25">
      <c r="A254" s="1" t="s">
        <v>460</v>
      </c>
      <c r="B254" s="1" t="s">
        <v>726</v>
      </c>
      <c r="C254" s="73" t="s">
        <v>48</v>
      </c>
      <c r="D254" s="23" t="s">
        <v>38</v>
      </c>
      <c r="E254" s="25">
        <v>38498</v>
      </c>
      <c r="F254" s="72" t="s">
        <v>62</v>
      </c>
      <c r="G254" s="72">
        <v>27287</v>
      </c>
      <c r="H254" s="73">
        <v>4</v>
      </c>
    </row>
    <row r="255" spans="1:8" x14ac:dyDescent="0.25">
      <c r="A255" s="1" t="s">
        <v>460</v>
      </c>
      <c r="B255" s="1" t="s">
        <v>650</v>
      </c>
      <c r="C255" s="73" t="s">
        <v>20</v>
      </c>
      <c r="D255" s="23" t="s">
        <v>35</v>
      </c>
      <c r="E255" s="25">
        <v>38373</v>
      </c>
      <c r="F255" s="72"/>
      <c r="G255" s="72">
        <v>79040</v>
      </c>
      <c r="H255" s="73">
        <v>4</v>
      </c>
    </row>
    <row r="256" spans="1:8" x14ac:dyDescent="0.25">
      <c r="A256" s="1" t="s">
        <v>460</v>
      </c>
      <c r="B256" s="1" t="s">
        <v>372</v>
      </c>
      <c r="C256" s="73" t="s">
        <v>19</v>
      </c>
      <c r="D256" s="23" t="s">
        <v>31</v>
      </c>
      <c r="E256" s="25">
        <v>37104</v>
      </c>
      <c r="F256" s="72" t="s">
        <v>46</v>
      </c>
      <c r="G256" s="72">
        <v>43667</v>
      </c>
      <c r="H256" s="73">
        <v>5</v>
      </c>
    </row>
    <row r="257" spans="1:8" x14ac:dyDescent="0.25">
      <c r="A257" s="1" t="s">
        <v>460</v>
      </c>
      <c r="B257" s="1" t="s">
        <v>693</v>
      </c>
      <c r="C257" s="73" t="s">
        <v>33</v>
      </c>
      <c r="D257" s="23" t="s">
        <v>31</v>
      </c>
      <c r="E257" s="25">
        <v>38639</v>
      </c>
      <c r="F257" s="72" t="s">
        <v>68</v>
      </c>
      <c r="G257" s="72">
        <v>84916</v>
      </c>
      <c r="H257" s="73">
        <v>5</v>
      </c>
    </row>
    <row r="258" spans="1:8" x14ac:dyDescent="0.25">
      <c r="A258" s="1" t="s">
        <v>460</v>
      </c>
      <c r="B258" s="1" t="s">
        <v>266</v>
      </c>
      <c r="C258" s="73" t="s">
        <v>19</v>
      </c>
      <c r="D258" s="23" t="s">
        <v>31</v>
      </c>
      <c r="E258" s="25">
        <v>42366</v>
      </c>
      <c r="F258" s="72" t="s">
        <v>62</v>
      </c>
      <c r="G258" s="72">
        <v>42432</v>
      </c>
      <c r="H258" s="73">
        <v>4</v>
      </c>
    </row>
    <row r="259" spans="1:8" x14ac:dyDescent="0.25">
      <c r="A259" s="1" t="s">
        <v>460</v>
      </c>
      <c r="B259" s="1" t="s">
        <v>679</v>
      </c>
      <c r="C259" s="73" t="s">
        <v>19</v>
      </c>
      <c r="D259" s="23" t="s">
        <v>31</v>
      </c>
      <c r="E259" s="25">
        <v>41939</v>
      </c>
      <c r="F259" s="72" t="s">
        <v>30</v>
      </c>
      <c r="G259" s="72">
        <v>101621</v>
      </c>
      <c r="H259" s="73">
        <v>5</v>
      </c>
    </row>
    <row r="260" spans="1:8" x14ac:dyDescent="0.25">
      <c r="A260" s="1" t="s">
        <v>460</v>
      </c>
      <c r="B260" s="1" t="s">
        <v>736</v>
      </c>
      <c r="C260" s="73" t="s">
        <v>48</v>
      </c>
      <c r="D260" s="23" t="s">
        <v>35</v>
      </c>
      <c r="E260" s="25">
        <v>39293</v>
      </c>
      <c r="F260" s="72"/>
      <c r="G260" s="72">
        <v>68601</v>
      </c>
      <c r="H260" s="73">
        <v>2</v>
      </c>
    </row>
    <row r="261" spans="1:8" x14ac:dyDescent="0.25">
      <c r="A261" s="1" t="s">
        <v>460</v>
      </c>
      <c r="B261" s="1" t="s">
        <v>381</v>
      </c>
      <c r="C261" s="73" t="s">
        <v>19</v>
      </c>
      <c r="D261" s="23" t="s">
        <v>38</v>
      </c>
      <c r="E261" s="25">
        <v>37928</v>
      </c>
      <c r="F261" s="72" t="s">
        <v>30</v>
      </c>
      <c r="G261" s="72">
        <v>26650</v>
      </c>
      <c r="H261" s="73">
        <v>3</v>
      </c>
    </row>
    <row r="262" spans="1:8" x14ac:dyDescent="0.25">
      <c r="A262" s="1" t="s">
        <v>460</v>
      </c>
      <c r="B262" s="1" t="s">
        <v>185</v>
      </c>
      <c r="C262" s="73" t="s">
        <v>19</v>
      </c>
      <c r="D262" s="23" t="s">
        <v>31</v>
      </c>
      <c r="E262" s="25">
        <v>37979</v>
      </c>
      <c r="F262" s="72" t="s">
        <v>68</v>
      </c>
      <c r="G262" s="72">
        <v>102635</v>
      </c>
      <c r="H262" s="73">
        <v>1</v>
      </c>
    </row>
    <row r="263" spans="1:8" x14ac:dyDescent="0.25">
      <c r="A263" s="1" t="s">
        <v>460</v>
      </c>
      <c r="B263" s="1" t="s">
        <v>439</v>
      </c>
      <c r="C263" s="73" t="s">
        <v>19</v>
      </c>
      <c r="D263" s="23" t="s">
        <v>38</v>
      </c>
      <c r="E263" s="25">
        <v>38184</v>
      </c>
      <c r="F263" s="72" t="s">
        <v>46</v>
      </c>
      <c r="G263" s="72">
        <v>29218</v>
      </c>
      <c r="H263" s="73">
        <v>4</v>
      </c>
    </row>
    <row r="264" spans="1:8" x14ac:dyDescent="0.25">
      <c r="A264" s="1" t="s">
        <v>460</v>
      </c>
      <c r="B264" s="1" t="s">
        <v>668</v>
      </c>
      <c r="C264" s="73" t="s">
        <v>20</v>
      </c>
      <c r="D264" s="23" t="s">
        <v>31</v>
      </c>
      <c r="E264" s="25">
        <v>35084</v>
      </c>
      <c r="F264" s="72" t="s">
        <v>62</v>
      </c>
      <c r="G264" s="72">
        <v>45968</v>
      </c>
      <c r="H264" s="73">
        <v>5</v>
      </c>
    </row>
    <row r="265" spans="1:8" x14ac:dyDescent="0.25">
      <c r="A265" s="1" t="s">
        <v>460</v>
      </c>
      <c r="B265" s="1" t="s">
        <v>77</v>
      </c>
      <c r="C265" s="73" t="s">
        <v>60</v>
      </c>
      <c r="D265" s="23" t="s">
        <v>38</v>
      </c>
      <c r="E265" s="25">
        <v>35286</v>
      </c>
      <c r="F265" s="72" t="s">
        <v>62</v>
      </c>
      <c r="G265" s="72">
        <v>17017</v>
      </c>
      <c r="H265" s="73">
        <v>4</v>
      </c>
    </row>
    <row r="266" spans="1:8" x14ac:dyDescent="0.25">
      <c r="A266" s="1" t="s">
        <v>460</v>
      </c>
      <c r="B266" s="1" t="s">
        <v>614</v>
      </c>
      <c r="C266" s="73" t="s">
        <v>19</v>
      </c>
      <c r="D266" s="23" t="s">
        <v>31</v>
      </c>
      <c r="E266" s="25">
        <v>42468</v>
      </c>
      <c r="F266" s="72" t="s">
        <v>62</v>
      </c>
      <c r="G266" s="72">
        <v>101166</v>
      </c>
      <c r="H266" s="73">
        <v>3</v>
      </c>
    </row>
    <row r="267" spans="1:8" x14ac:dyDescent="0.25">
      <c r="A267" s="1" t="s">
        <v>460</v>
      </c>
      <c r="B267" s="1" t="s">
        <v>787</v>
      </c>
      <c r="C267" s="73" t="s">
        <v>20</v>
      </c>
      <c r="D267" s="23" t="s">
        <v>31</v>
      </c>
      <c r="E267" s="25">
        <v>37340</v>
      </c>
      <c r="F267" s="72" t="s">
        <v>46</v>
      </c>
      <c r="G267" s="72">
        <v>86372</v>
      </c>
      <c r="H267" s="73">
        <v>3</v>
      </c>
    </row>
    <row r="268" spans="1:8" x14ac:dyDescent="0.25">
      <c r="A268" s="1" t="s">
        <v>460</v>
      </c>
      <c r="B268" s="1" t="s">
        <v>230</v>
      </c>
      <c r="C268" s="73" t="s">
        <v>20</v>
      </c>
      <c r="D268" s="23" t="s">
        <v>31</v>
      </c>
      <c r="E268" s="25">
        <v>40320</v>
      </c>
      <c r="F268" s="72" t="s">
        <v>46</v>
      </c>
      <c r="G268" s="72">
        <v>108823</v>
      </c>
      <c r="H268" s="73">
        <v>3</v>
      </c>
    </row>
    <row r="269" spans="1:8" x14ac:dyDescent="0.25">
      <c r="A269" s="1" t="s">
        <v>460</v>
      </c>
      <c r="B269" s="1" t="s">
        <v>624</v>
      </c>
      <c r="C269" s="73" t="s">
        <v>48</v>
      </c>
      <c r="D269" s="23" t="s">
        <v>31</v>
      </c>
      <c r="E269" s="25">
        <v>35246</v>
      </c>
      <c r="F269" s="72" t="s">
        <v>30</v>
      </c>
      <c r="G269" s="72">
        <v>31460</v>
      </c>
      <c r="H269" s="73">
        <v>5</v>
      </c>
    </row>
    <row r="270" spans="1:8" x14ac:dyDescent="0.25">
      <c r="A270" s="1" t="s">
        <v>460</v>
      </c>
      <c r="B270" s="1" t="s">
        <v>384</v>
      </c>
      <c r="C270" s="73" t="s">
        <v>18</v>
      </c>
      <c r="D270" s="23" t="s">
        <v>31</v>
      </c>
      <c r="E270" s="25">
        <v>38089</v>
      </c>
      <c r="F270" s="72" t="s">
        <v>68</v>
      </c>
      <c r="G270" s="72">
        <v>29458</v>
      </c>
      <c r="H270" s="73">
        <v>2</v>
      </c>
    </row>
    <row r="271" spans="1:8" x14ac:dyDescent="0.25">
      <c r="A271" s="1" t="s">
        <v>460</v>
      </c>
      <c r="B271" s="1" t="s">
        <v>317</v>
      </c>
      <c r="C271" s="73" t="s">
        <v>18</v>
      </c>
      <c r="D271" s="23" t="s">
        <v>31</v>
      </c>
      <c r="E271" s="25">
        <v>37221</v>
      </c>
      <c r="F271" s="72" t="s">
        <v>30</v>
      </c>
      <c r="G271" s="72">
        <v>63440</v>
      </c>
      <c r="H271" s="73">
        <v>4</v>
      </c>
    </row>
    <row r="272" spans="1:8" x14ac:dyDescent="0.25">
      <c r="A272" s="1" t="s">
        <v>460</v>
      </c>
      <c r="B272" s="1" t="s">
        <v>127</v>
      </c>
      <c r="C272" s="73" t="s">
        <v>20</v>
      </c>
      <c r="D272" s="23" t="s">
        <v>31</v>
      </c>
      <c r="E272" s="25">
        <v>39815</v>
      </c>
      <c r="F272" s="72" t="s">
        <v>68</v>
      </c>
      <c r="G272" s="72">
        <v>99983</v>
      </c>
      <c r="H272" s="73">
        <v>2</v>
      </c>
    </row>
    <row r="273" spans="1:8" x14ac:dyDescent="0.25">
      <c r="A273" s="1" t="s">
        <v>460</v>
      </c>
      <c r="B273" s="1" t="s">
        <v>651</v>
      </c>
      <c r="C273" s="73" t="s">
        <v>20</v>
      </c>
      <c r="D273" s="23" t="s">
        <v>31</v>
      </c>
      <c r="E273" s="25">
        <v>42241</v>
      </c>
      <c r="F273" s="72" t="s">
        <v>68</v>
      </c>
      <c r="G273" s="72">
        <v>50349</v>
      </c>
      <c r="H273" s="73">
        <v>1</v>
      </c>
    </row>
    <row r="274" spans="1:8" x14ac:dyDescent="0.25">
      <c r="A274" s="1" t="s">
        <v>460</v>
      </c>
      <c r="B274" s="1" t="s">
        <v>745</v>
      </c>
      <c r="C274" s="73" t="s">
        <v>33</v>
      </c>
      <c r="D274" s="23" t="s">
        <v>31</v>
      </c>
      <c r="E274" s="25">
        <v>38503</v>
      </c>
      <c r="F274" s="72" t="s">
        <v>30</v>
      </c>
      <c r="G274" s="72">
        <v>81120</v>
      </c>
      <c r="H274" s="73">
        <v>4</v>
      </c>
    </row>
    <row r="275" spans="1:8" x14ac:dyDescent="0.25">
      <c r="A275" s="1" t="s">
        <v>460</v>
      </c>
      <c r="B275" s="1" t="s">
        <v>488</v>
      </c>
      <c r="C275" s="73" t="s">
        <v>20</v>
      </c>
      <c r="D275" s="23" t="s">
        <v>31</v>
      </c>
      <c r="E275" s="25">
        <v>42604</v>
      </c>
      <c r="F275" s="72" t="s">
        <v>30</v>
      </c>
      <c r="G275" s="72">
        <v>112632</v>
      </c>
      <c r="H275" s="73">
        <v>3</v>
      </c>
    </row>
    <row r="276" spans="1:8" x14ac:dyDescent="0.25">
      <c r="A276" s="1" t="s">
        <v>460</v>
      </c>
      <c r="B276" s="1" t="s">
        <v>66</v>
      </c>
      <c r="C276" s="73" t="s">
        <v>20</v>
      </c>
      <c r="D276" s="23" t="s">
        <v>35</v>
      </c>
      <c r="E276" s="25">
        <v>38446</v>
      </c>
      <c r="F276" s="72"/>
      <c r="G276" s="72">
        <v>71292</v>
      </c>
      <c r="H276" s="73">
        <v>4</v>
      </c>
    </row>
    <row r="277" spans="1:8" x14ac:dyDescent="0.25">
      <c r="A277" s="1" t="s">
        <v>460</v>
      </c>
      <c r="B277" s="1" t="s">
        <v>2942</v>
      </c>
      <c r="C277" s="73" t="s">
        <v>48</v>
      </c>
      <c r="D277" s="23" t="s">
        <v>35</v>
      </c>
      <c r="E277" s="25">
        <v>35212</v>
      </c>
      <c r="F277" s="72"/>
      <c r="G277" s="72">
        <v>104065</v>
      </c>
      <c r="H277" s="73">
        <v>2</v>
      </c>
    </row>
    <row r="278" spans="1:8" x14ac:dyDescent="0.25">
      <c r="A278" s="1" t="s">
        <v>460</v>
      </c>
      <c r="B278" s="1" t="s">
        <v>2941</v>
      </c>
      <c r="C278" s="73" t="s">
        <v>19</v>
      </c>
      <c r="D278" s="23" t="s">
        <v>40</v>
      </c>
      <c r="E278" s="25">
        <v>39913</v>
      </c>
      <c r="F278" s="72" t="s">
        <v>30</v>
      </c>
      <c r="G278" s="72">
        <v>110669</v>
      </c>
      <c r="H278" s="73">
        <v>5</v>
      </c>
    </row>
    <row r="279" spans="1:8" x14ac:dyDescent="0.25">
      <c r="A279" s="1" t="s">
        <v>460</v>
      </c>
      <c r="B279" s="1" t="s">
        <v>212</v>
      </c>
      <c r="C279" s="73" t="s">
        <v>19</v>
      </c>
      <c r="D279" s="23" t="s">
        <v>31</v>
      </c>
      <c r="E279" s="25">
        <v>37454</v>
      </c>
      <c r="F279" s="72" t="s">
        <v>30</v>
      </c>
      <c r="G279" s="72">
        <v>104156</v>
      </c>
      <c r="H279" s="73">
        <v>4</v>
      </c>
    </row>
    <row r="280" spans="1:8" x14ac:dyDescent="0.25">
      <c r="A280" s="1" t="s">
        <v>460</v>
      </c>
      <c r="B280" s="1" t="s">
        <v>603</v>
      </c>
      <c r="C280" s="73" t="s">
        <v>60</v>
      </c>
      <c r="D280" s="23" t="s">
        <v>31</v>
      </c>
      <c r="E280" s="25">
        <v>37274</v>
      </c>
      <c r="F280" s="72" t="s">
        <v>30</v>
      </c>
      <c r="G280" s="72">
        <v>41197</v>
      </c>
      <c r="H280" s="73">
        <v>4</v>
      </c>
    </row>
    <row r="281" spans="1:8" x14ac:dyDescent="0.25">
      <c r="A281" s="1" t="s">
        <v>460</v>
      </c>
      <c r="B281" s="1" t="s">
        <v>744</v>
      </c>
      <c r="C281" s="73" t="s">
        <v>20</v>
      </c>
      <c r="D281" s="23" t="s">
        <v>31</v>
      </c>
      <c r="E281" s="25">
        <v>41712</v>
      </c>
      <c r="F281" s="72" t="s">
        <v>46</v>
      </c>
      <c r="G281" s="72">
        <v>38129</v>
      </c>
      <c r="H281" s="73">
        <v>5</v>
      </c>
    </row>
    <row r="282" spans="1:8" x14ac:dyDescent="0.25">
      <c r="A282" s="1" t="s">
        <v>460</v>
      </c>
      <c r="B282" s="1" t="s">
        <v>513</v>
      </c>
      <c r="C282" s="73" t="s">
        <v>19</v>
      </c>
      <c r="D282" s="23" t="s">
        <v>35</v>
      </c>
      <c r="E282" s="25">
        <v>38037</v>
      </c>
      <c r="F282" s="72"/>
      <c r="G282" s="72">
        <v>76765</v>
      </c>
      <c r="H282" s="73">
        <v>4</v>
      </c>
    </row>
    <row r="283" spans="1:8" x14ac:dyDescent="0.25">
      <c r="A283" s="1" t="s">
        <v>460</v>
      </c>
      <c r="B283" s="1" t="s">
        <v>160</v>
      </c>
      <c r="C283" s="73" t="s">
        <v>20</v>
      </c>
      <c r="D283" s="23" t="s">
        <v>31</v>
      </c>
      <c r="E283" s="25">
        <v>38934</v>
      </c>
      <c r="F283" s="72" t="s">
        <v>30</v>
      </c>
      <c r="G283" s="72">
        <v>81978</v>
      </c>
      <c r="H283" s="73">
        <v>4</v>
      </c>
    </row>
    <row r="284" spans="1:8" x14ac:dyDescent="0.25">
      <c r="A284" s="1" t="s">
        <v>460</v>
      </c>
      <c r="B284" s="1" t="s">
        <v>322</v>
      </c>
      <c r="C284" s="73" t="s">
        <v>33</v>
      </c>
      <c r="D284" s="23" t="s">
        <v>31</v>
      </c>
      <c r="E284" s="25">
        <v>37379</v>
      </c>
      <c r="F284" s="72" t="s">
        <v>68</v>
      </c>
      <c r="G284" s="72">
        <v>101335</v>
      </c>
      <c r="H284" s="73">
        <v>4</v>
      </c>
    </row>
    <row r="285" spans="1:8" x14ac:dyDescent="0.25">
      <c r="A285" s="1" t="s">
        <v>460</v>
      </c>
      <c r="B285" s="1" t="s">
        <v>755</v>
      </c>
      <c r="C285" s="73" t="s">
        <v>19</v>
      </c>
      <c r="D285" s="23" t="s">
        <v>38</v>
      </c>
      <c r="E285" s="25">
        <v>38327</v>
      </c>
      <c r="F285" s="72" t="s">
        <v>46</v>
      </c>
      <c r="G285" s="72">
        <v>14385</v>
      </c>
      <c r="H285" s="73">
        <v>1</v>
      </c>
    </row>
    <row r="286" spans="1:8" x14ac:dyDescent="0.25">
      <c r="A286" s="1" t="s">
        <v>460</v>
      </c>
      <c r="B286" s="1" t="s">
        <v>134</v>
      </c>
      <c r="C286" s="73" t="s">
        <v>20</v>
      </c>
      <c r="D286" s="23" t="s">
        <v>35</v>
      </c>
      <c r="E286" s="25">
        <v>37743</v>
      </c>
      <c r="F286" s="72"/>
      <c r="G286" s="72">
        <v>101309</v>
      </c>
      <c r="H286" s="73">
        <v>5</v>
      </c>
    </row>
    <row r="287" spans="1:8" x14ac:dyDescent="0.25">
      <c r="A287" s="1" t="s">
        <v>460</v>
      </c>
      <c r="B287" s="1" t="s">
        <v>154</v>
      </c>
      <c r="C287" s="73" t="s">
        <v>19</v>
      </c>
      <c r="D287" s="23" t="s">
        <v>35</v>
      </c>
      <c r="E287" s="25">
        <v>36638</v>
      </c>
      <c r="F287" s="72"/>
      <c r="G287" s="72">
        <v>104897</v>
      </c>
      <c r="H287" s="73">
        <v>3</v>
      </c>
    </row>
    <row r="288" spans="1:8" x14ac:dyDescent="0.25">
      <c r="A288" s="1" t="s">
        <v>460</v>
      </c>
      <c r="B288" s="1" t="s">
        <v>746</v>
      </c>
      <c r="C288" s="73" t="s">
        <v>20</v>
      </c>
      <c r="D288" s="23" t="s">
        <v>35</v>
      </c>
      <c r="E288" s="25">
        <v>42021</v>
      </c>
      <c r="F288" s="72"/>
      <c r="G288" s="72">
        <v>73996</v>
      </c>
      <c r="H288" s="73">
        <v>4</v>
      </c>
    </row>
    <row r="289" spans="1:8" x14ac:dyDescent="0.25">
      <c r="A289" s="1" t="s">
        <v>460</v>
      </c>
      <c r="B289" s="1" t="s">
        <v>231</v>
      </c>
      <c r="C289" s="73" t="s">
        <v>19</v>
      </c>
      <c r="D289" s="23" t="s">
        <v>31</v>
      </c>
      <c r="E289" s="25">
        <v>37323</v>
      </c>
      <c r="F289" s="72" t="s">
        <v>68</v>
      </c>
      <c r="G289" s="72">
        <v>59124</v>
      </c>
      <c r="H289" s="73">
        <v>4</v>
      </c>
    </row>
    <row r="290" spans="1:8" x14ac:dyDescent="0.25">
      <c r="A290" s="1" t="s">
        <v>460</v>
      </c>
      <c r="B290" s="1" t="s">
        <v>659</v>
      </c>
      <c r="C290" s="73" t="s">
        <v>33</v>
      </c>
      <c r="D290" s="23" t="s">
        <v>31</v>
      </c>
      <c r="E290" s="25">
        <v>39777</v>
      </c>
      <c r="F290" s="72" t="s">
        <v>46</v>
      </c>
      <c r="G290" s="72">
        <v>62413</v>
      </c>
      <c r="H290" s="73">
        <v>3</v>
      </c>
    </row>
    <row r="291" spans="1:8" x14ac:dyDescent="0.25">
      <c r="A291" s="1" t="s">
        <v>460</v>
      </c>
      <c r="B291" s="1" t="s">
        <v>654</v>
      </c>
      <c r="C291" s="73" t="s">
        <v>19</v>
      </c>
      <c r="D291" s="23" t="s">
        <v>31</v>
      </c>
      <c r="E291" s="25">
        <v>37572</v>
      </c>
      <c r="F291" s="72" t="s">
        <v>46</v>
      </c>
      <c r="G291" s="72">
        <v>73931</v>
      </c>
      <c r="H291" s="73">
        <v>1</v>
      </c>
    </row>
    <row r="292" spans="1:8" x14ac:dyDescent="0.25">
      <c r="A292" s="1" t="s">
        <v>460</v>
      </c>
      <c r="B292" s="1" t="s">
        <v>132</v>
      </c>
      <c r="C292" s="73" t="s">
        <v>19</v>
      </c>
      <c r="D292" s="23" t="s">
        <v>31</v>
      </c>
      <c r="E292" s="25">
        <v>35988</v>
      </c>
      <c r="F292" s="72" t="s">
        <v>46</v>
      </c>
      <c r="G292" s="72">
        <v>58643</v>
      </c>
      <c r="H292" s="73">
        <v>2</v>
      </c>
    </row>
    <row r="293" spans="1:8" x14ac:dyDescent="0.25">
      <c r="A293" s="1" t="s">
        <v>460</v>
      </c>
      <c r="B293" s="1" t="s">
        <v>540</v>
      </c>
      <c r="C293" s="73" t="s">
        <v>48</v>
      </c>
      <c r="D293" s="23" t="s">
        <v>35</v>
      </c>
      <c r="E293" s="25">
        <v>37906</v>
      </c>
      <c r="F293" s="72"/>
      <c r="G293" s="72">
        <v>32656</v>
      </c>
      <c r="H293" s="73">
        <v>5</v>
      </c>
    </row>
    <row r="294" spans="1:8" x14ac:dyDescent="0.25">
      <c r="A294" s="1" t="s">
        <v>460</v>
      </c>
      <c r="B294" s="1" t="s">
        <v>639</v>
      </c>
      <c r="C294" s="73" t="s">
        <v>20</v>
      </c>
      <c r="D294" s="23" t="s">
        <v>35</v>
      </c>
      <c r="E294" s="25">
        <v>39787</v>
      </c>
      <c r="F294" s="72"/>
      <c r="G294" s="72">
        <v>98046</v>
      </c>
      <c r="H294" s="73">
        <v>1</v>
      </c>
    </row>
    <row r="295" spans="1:8" x14ac:dyDescent="0.25">
      <c r="A295" s="1" t="s">
        <v>460</v>
      </c>
      <c r="B295" s="1" t="s">
        <v>559</v>
      </c>
      <c r="C295" s="73" t="s">
        <v>19</v>
      </c>
      <c r="D295" s="23" t="s">
        <v>35</v>
      </c>
      <c r="E295" s="25">
        <v>35134</v>
      </c>
      <c r="F295" s="72"/>
      <c r="G295" s="72">
        <v>29926</v>
      </c>
      <c r="H295" s="73">
        <v>4</v>
      </c>
    </row>
    <row r="296" spans="1:8" x14ac:dyDescent="0.25">
      <c r="A296" s="1" t="s">
        <v>460</v>
      </c>
      <c r="B296" s="1" t="s">
        <v>352</v>
      </c>
      <c r="C296" s="73" t="s">
        <v>19</v>
      </c>
      <c r="D296" s="23" t="s">
        <v>35</v>
      </c>
      <c r="E296" s="25">
        <v>37926</v>
      </c>
      <c r="F296" s="72"/>
      <c r="G296" s="72">
        <v>83811</v>
      </c>
      <c r="H296" s="73">
        <v>3</v>
      </c>
    </row>
    <row r="297" spans="1:8" x14ac:dyDescent="0.25">
      <c r="A297" s="1" t="s">
        <v>460</v>
      </c>
      <c r="B297" s="1" t="s">
        <v>443</v>
      </c>
      <c r="C297" s="73" t="s">
        <v>19</v>
      </c>
      <c r="D297" s="23" t="s">
        <v>40</v>
      </c>
      <c r="E297" s="25">
        <v>39697</v>
      </c>
      <c r="F297" s="72"/>
      <c r="G297" s="72">
        <v>11560</v>
      </c>
      <c r="H297" s="73">
        <v>1</v>
      </c>
    </row>
    <row r="298" spans="1:8" x14ac:dyDescent="0.25">
      <c r="A298" s="1" t="s">
        <v>460</v>
      </c>
      <c r="B298" s="1" t="s">
        <v>162</v>
      </c>
      <c r="C298" s="73" t="s">
        <v>33</v>
      </c>
      <c r="D298" s="23" t="s">
        <v>31</v>
      </c>
      <c r="E298" s="25">
        <v>38227</v>
      </c>
      <c r="F298" s="72" t="s">
        <v>30</v>
      </c>
      <c r="G298" s="72">
        <v>97695</v>
      </c>
      <c r="H298" s="73">
        <v>1</v>
      </c>
    </row>
    <row r="299" spans="1:8" x14ac:dyDescent="0.25">
      <c r="A299" s="1" t="s">
        <v>460</v>
      </c>
      <c r="B299" s="1" t="s">
        <v>676</v>
      </c>
      <c r="C299" s="73" t="s">
        <v>60</v>
      </c>
      <c r="D299" s="23" t="s">
        <v>40</v>
      </c>
      <c r="E299" s="25">
        <v>40111</v>
      </c>
      <c r="F299" s="72"/>
      <c r="G299" s="72">
        <v>43566</v>
      </c>
      <c r="H299" s="73">
        <v>4</v>
      </c>
    </row>
    <row r="300" spans="1:8" x14ac:dyDescent="0.25">
      <c r="A300" s="1" t="s">
        <v>460</v>
      </c>
      <c r="B300" s="1" t="s">
        <v>147</v>
      </c>
      <c r="C300" s="73" t="s">
        <v>33</v>
      </c>
      <c r="D300" s="23" t="s">
        <v>35</v>
      </c>
      <c r="E300" s="25">
        <v>42416</v>
      </c>
      <c r="F300" s="72"/>
      <c r="G300" s="72">
        <v>115492</v>
      </c>
      <c r="H300" s="73">
        <v>5</v>
      </c>
    </row>
    <row r="301" spans="1:8" x14ac:dyDescent="0.25">
      <c r="A301" s="1" t="s">
        <v>460</v>
      </c>
      <c r="B301" s="1" t="s">
        <v>470</v>
      </c>
      <c r="C301" s="73" t="s">
        <v>19</v>
      </c>
      <c r="D301" s="23" t="s">
        <v>31</v>
      </c>
      <c r="E301" s="25">
        <v>41114</v>
      </c>
      <c r="F301" s="72" t="s">
        <v>46</v>
      </c>
      <c r="G301" s="72">
        <v>56784</v>
      </c>
      <c r="H301" s="73">
        <v>5</v>
      </c>
    </row>
    <row r="302" spans="1:8" x14ac:dyDescent="0.25">
      <c r="A302" s="1" t="s">
        <v>460</v>
      </c>
      <c r="B302" s="1" t="s">
        <v>340</v>
      </c>
      <c r="C302" s="73" t="s">
        <v>48</v>
      </c>
      <c r="D302" s="23" t="s">
        <v>31</v>
      </c>
      <c r="E302" s="25">
        <v>38481</v>
      </c>
      <c r="F302" s="72" t="s">
        <v>46</v>
      </c>
      <c r="G302" s="72">
        <v>62725</v>
      </c>
      <c r="H302" s="73">
        <v>3</v>
      </c>
    </row>
    <row r="303" spans="1:8" x14ac:dyDescent="0.25">
      <c r="A303" s="1" t="s">
        <v>460</v>
      </c>
      <c r="B303" s="1" t="s">
        <v>263</v>
      </c>
      <c r="C303" s="73" t="s">
        <v>20</v>
      </c>
      <c r="D303" s="23" t="s">
        <v>31</v>
      </c>
      <c r="E303" s="25">
        <v>36842</v>
      </c>
      <c r="F303" s="72" t="s">
        <v>50</v>
      </c>
      <c r="G303" s="72">
        <v>86996</v>
      </c>
      <c r="H303" s="73">
        <v>2</v>
      </c>
    </row>
    <row r="304" spans="1:8" x14ac:dyDescent="0.25">
      <c r="A304" s="1" t="s">
        <v>460</v>
      </c>
      <c r="B304" s="1" t="s">
        <v>136</v>
      </c>
      <c r="C304" s="73" t="s">
        <v>18</v>
      </c>
      <c r="D304" s="23" t="s">
        <v>38</v>
      </c>
      <c r="E304" s="25">
        <v>38144</v>
      </c>
      <c r="F304" s="72" t="s">
        <v>62</v>
      </c>
      <c r="G304" s="72">
        <v>28171</v>
      </c>
      <c r="H304" s="73">
        <v>2</v>
      </c>
    </row>
    <row r="305" spans="1:8" x14ac:dyDescent="0.25">
      <c r="A305" s="1" t="s">
        <v>460</v>
      </c>
      <c r="B305" s="1" t="s">
        <v>801</v>
      </c>
      <c r="C305" s="73" t="s">
        <v>48</v>
      </c>
      <c r="D305" s="23" t="s">
        <v>31</v>
      </c>
      <c r="E305" s="25">
        <v>38423</v>
      </c>
      <c r="F305" s="72" t="s">
        <v>46</v>
      </c>
      <c r="G305" s="72">
        <v>56498</v>
      </c>
      <c r="H305" s="73">
        <v>5</v>
      </c>
    </row>
    <row r="306" spans="1:8" x14ac:dyDescent="0.25">
      <c r="A306" s="1" t="s">
        <v>460</v>
      </c>
      <c r="B306" s="1" t="s">
        <v>377</v>
      </c>
      <c r="C306" s="73" t="s">
        <v>60</v>
      </c>
      <c r="D306" s="23" t="s">
        <v>31</v>
      </c>
      <c r="E306" s="25">
        <v>40364</v>
      </c>
      <c r="F306" s="72" t="s">
        <v>30</v>
      </c>
      <c r="G306" s="72">
        <v>47619</v>
      </c>
      <c r="H306" s="73">
        <v>4</v>
      </c>
    </row>
    <row r="307" spans="1:8" x14ac:dyDescent="0.25">
      <c r="A307" s="1" t="s">
        <v>460</v>
      </c>
      <c r="B307" s="1" t="s">
        <v>627</v>
      </c>
      <c r="C307" s="73" t="s">
        <v>48</v>
      </c>
      <c r="D307" s="23" t="s">
        <v>31</v>
      </c>
      <c r="E307" s="25">
        <v>35494</v>
      </c>
      <c r="F307" s="72" t="s">
        <v>46</v>
      </c>
      <c r="G307" s="72">
        <v>111696</v>
      </c>
      <c r="H307" s="73">
        <v>4</v>
      </c>
    </row>
    <row r="308" spans="1:8" x14ac:dyDescent="0.25">
      <c r="A308" s="1" t="s">
        <v>460</v>
      </c>
      <c r="B308" s="1" t="s">
        <v>409</v>
      </c>
      <c r="C308" s="73" t="s">
        <v>18</v>
      </c>
      <c r="D308" s="23" t="s">
        <v>31</v>
      </c>
      <c r="E308" s="25">
        <v>40018</v>
      </c>
      <c r="F308" s="72" t="s">
        <v>30</v>
      </c>
      <c r="G308" s="72">
        <v>39455</v>
      </c>
      <c r="H308" s="73">
        <v>1</v>
      </c>
    </row>
    <row r="309" spans="1:8" x14ac:dyDescent="0.25">
      <c r="A309" s="1" t="s">
        <v>460</v>
      </c>
      <c r="B309" s="1" t="s">
        <v>554</v>
      </c>
      <c r="C309" s="73" t="s">
        <v>20</v>
      </c>
      <c r="D309" s="23" t="s">
        <v>31</v>
      </c>
      <c r="E309" s="25">
        <v>39255</v>
      </c>
      <c r="F309" s="72" t="s">
        <v>30</v>
      </c>
      <c r="G309" s="72">
        <v>55224</v>
      </c>
      <c r="H309" s="73">
        <v>3</v>
      </c>
    </row>
    <row r="310" spans="1:8" x14ac:dyDescent="0.25">
      <c r="A310" s="1" t="s">
        <v>460</v>
      </c>
      <c r="B310" s="1" t="s">
        <v>122</v>
      </c>
      <c r="C310" s="73" t="s">
        <v>20</v>
      </c>
      <c r="D310" s="23" t="s">
        <v>31</v>
      </c>
      <c r="E310" s="25">
        <v>39105</v>
      </c>
      <c r="F310" s="72" t="s">
        <v>30</v>
      </c>
      <c r="G310" s="72">
        <v>37869</v>
      </c>
      <c r="H310" s="73">
        <v>1</v>
      </c>
    </row>
    <row r="311" spans="1:8" x14ac:dyDescent="0.25">
      <c r="A311" s="1" t="s">
        <v>460</v>
      </c>
      <c r="B311" s="1" t="s">
        <v>645</v>
      </c>
      <c r="C311" s="73" t="s">
        <v>48</v>
      </c>
      <c r="D311" s="23" t="s">
        <v>31</v>
      </c>
      <c r="E311" s="25">
        <v>38210</v>
      </c>
      <c r="F311" s="72" t="s">
        <v>50</v>
      </c>
      <c r="G311" s="72">
        <v>100984</v>
      </c>
      <c r="H311" s="73">
        <v>3</v>
      </c>
    </row>
    <row r="312" spans="1:8" x14ac:dyDescent="0.25">
      <c r="A312" s="1" t="s">
        <v>460</v>
      </c>
      <c r="B312" s="1" t="s">
        <v>189</v>
      </c>
      <c r="C312" s="73" t="s">
        <v>19</v>
      </c>
      <c r="D312" s="23" t="s">
        <v>38</v>
      </c>
      <c r="E312" s="25">
        <v>36368</v>
      </c>
      <c r="F312" s="72" t="s">
        <v>62</v>
      </c>
      <c r="G312" s="72">
        <v>116714</v>
      </c>
      <c r="H312" s="73">
        <v>4</v>
      </c>
    </row>
    <row r="313" spans="1:8" x14ac:dyDescent="0.25">
      <c r="A313" s="1" t="s">
        <v>460</v>
      </c>
      <c r="B313" s="1" t="s">
        <v>107</v>
      </c>
      <c r="C313" s="73" t="s">
        <v>60</v>
      </c>
      <c r="D313" s="23" t="s">
        <v>38</v>
      </c>
      <c r="E313" s="25">
        <v>38338</v>
      </c>
      <c r="F313" s="72" t="s">
        <v>46</v>
      </c>
      <c r="G313" s="72">
        <v>34827</v>
      </c>
      <c r="H313" s="73">
        <v>2</v>
      </c>
    </row>
    <row r="314" spans="1:8" x14ac:dyDescent="0.25">
      <c r="A314" s="1" t="s">
        <v>460</v>
      </c>
      <c r="B314" s="1" t="s">
        <v>722</v>
      </c>
      <c r="C314" s="73" t="s">
        <v>20</v>
      </c>
      <c r="D314" s="23" t="s">
        <v>31</v>
      </c>
      <c r="E314" s="25">
        <v>37932</v>
      </c>
      <c r="F314" s="72" t="s">
        <v>62</v>
      </c>
      <c r="G314" s="72">
        <v>45214</v>
      </c>
      <c r="H314" s="73">
        <v>4</v>
      </c>
    </row>
    <row r="315" spans="1:8" x14ac:dyDescent="0.25">
      <c r="A315" s="1" t="s">
        <v>460</v>
      </c>
      <c r="B315" s="1" t="s">
        <v>118</v>
      </c>
      <c r="C315" s="73" t="s">
        <v>19</v>
      </c>
      <c r="D315" s="23" t="s">
        <v>31</v>
      </c>
      <c r="E315" s="25">
        <v>35669</v>
      </c>
      <c r="F315" s="72" t="s">
        <v>30</v>
      </c>
      <c r="G315" s="72">
        <v>48126</v>
      </c>
      <c r="H315" s="73">
        <v>2</v>
      </c>
    </row>
    <row r="316" spans="1:8" x14ac:dyDescent="0.25">
      <c r="A316" s="1" t="s">
        <v>460</v>
      </c>
      <c r="B316" s="1" t="s">
        <v>405</v>
      </c>
      <c r="C316" s="73" t="s">
        <v>19</v>
      </c>
      <c r="D316" s="23" t="s">
        <v>31</v>
      </c>
      <c r="E316" s="25">
        <v>37558</v>
      </c>
      <c r="F316" s="72" t="s">
        <v>46</v>
      </c>
      <c r="G316" s="72">
        <v>79495</v>
      </c>
      <c r="H316" s="73">
        <v>2</v>
      </c>
    </row>
    <row r="317" spans="1:8" x14ac:dyDescent="0.25">
      <c r="A317" s="1" t="s">
        <v>460</v>
      </c>
      <c r="B317" s="1" t="s">
        <v>45</v>
      </c>
      <c r="C317" s="73" t="s">
        <v>33</v>
      </c>
      <c r="D317" s="23" t="s">
        <v>38</v>
      </c>
      <c r="E317" s="25">
        <v>40329</v>
      </c>
      <c r="F317" s="72" t="s">
        <v>30</v>
      </c>
      <c r="G317" s="72">
        <v>40632</v>
      </c>
      <c r="H317" s="73">
        <v>5</v>
      </c>
    </row>
    <row r="318" spans="1:8" x14ac:dyDescent="0.25">
      <c r="A318" s="1" t="s">
        <v>460</v>
      </c>
      <c r="B318" s="1" t="s">
        <v>400</v>
      </c>
      <c r="C318" s="73" t="s">
        <v>20</v>
      </c>
      <c r="D318" s="23" t="s">
        <v>38</v>
      </c>
      <c r="E318" s="25">
        <v>41838</v>
      </c>
      <c r="F318" s="72" t="s">
        <v>62</v>
      </c>
      <c r="G318" s="72">
        <v>50148</v>
      </c>
      <c r="H318" s="73">
        <v>2</v>
      </c>
    </row>
    <row r="319" spans="1:8" x14ac:dyDescent="0.25">
      <c r="A319" s="1" t="s">
        <v>460</v>
      </c>
      <c r="B319" s="1" t="s">
        <v>441</v>
      </c>
      <c r="C319" s="73" t="s">
        <v>33</v>
      </c>
      <c r="D319" s="23" t="s">
        <v>35</v>
      </c>
      <c r="E319" s="25">
        <v>36093</v>
      </c>
      <c r="F319" s="72"/>
      <c r="G319" s="72">
        <v>98215</v>
      </c>
      <c r="H319" s="73">
        <v>3</v>
      </c>
    </row>
    <row r="320" spans="1:8" x14ac:dyDescent="0.25">
      <c r="A320" s="1" t="s">
        <v>460</v>
      </c>
      <c r="B320" s="1" t="s">
        <v>775</v>
      </c>
      <c r="C320" s="73" t="s">
        <v>19</v>
      </c>
      <c r="D320" s="23" t="s">
        <v>31</v>
      </c>
      <c r="E320" s="25">
        <v>40554</v>
      </c>
      <c r="F320" s="72" t="s">
        <v>30</v>
      </c>
      <c r="G320" s="72">
        <v>61555</v>
      </c>
      <c r="H320" s="73">
        <v>5</v>
      </c>
    </row>
    <row r="321" spans="1:8" x14ac:dyDescent="0.25">
      <c r="A321" s="1" t="s">
        <v>460</v>
      </c>
      <c r="B321" s="1" t="s">
        <v>742</v>
      </c>
      <c r="C321" s="73" t="s">
        <v>33</v>
      </c>
      <c r="D321" s="23" t="s">
        <v>31</v>
      </c>
      <c r="E321" s="25">
        <v>37709</v>
      </c>
      <c r="F321" s="72" t="s">
        <v>46</v>
      </c>
      <c r="G321" s="72">
        <v>110890</v>
      </c>
      <c r="H321" s="73">
        <v>2</v>
      </c>
    </row>
    <row r="322" spans="1:8" x14ac:dyDescent="0.25">
      <c r="A322" s="1" t="s">
        <v>460</v>
      </c>
      <c r="B322" s="1" t="s">
        <v>306</v>
      </c>
      <c r="C322" s="73" t="s">
        <v>18</v>
      </c>
      <c r="D322" s="23" t="s">
        <v>31</v>
      </c>
      <c r="E322" s="25">
        <v>35678</v>
      </c>
      <c r="F322" s="72" t="s">
        <v>30</v>
      </c>
      <c r="G322" s="72">
        <v>89011</v>
      </c>
      <c r="H322" s="73">
        <v>4</v>
      </c>
    </row>
    <row r="323" spans="1:8" x14ac:dyDescent="0.25">
      <c r="A323" s="1" t="s">
        <v>460</v>
      </c>
      <c r="B323" s="1" t="s">
        <v>766</v>
      </c>
      <c r="C323" s="73" t="s">
        <v>19</v>
      </c>
      <c r="D323" s="23" t="s">
        <v>31</v>
      </c>
      <c r="E323" s="25">
        <v>39668</v>
      </c>
      <c r="F323" s="72" t="s">
        <v>68</v>
      </c>
      <c r="G323" s="72">
        <v>30628</v>
      </c>
      <c r="H323" s="73">
        <v>3</v>
      </c>
    </row>
    <row r="324" spans="1:8" x14ac:dyDescent="0.25">
      <c r="A324" s="1" t="s">
        <v>460</v>
      </c>
      <c r="B324" s="1" t="s">
        <v>95</v>
      </c>
      <c r="C324" s="73" t="s">
        <v>20</v>
      </c>
      <c r="D324" s="23" t="s">
        <v>35</v>
      </c>
      <c r="E324" s="25">
        <v>37327</v>
      </c>
      <c r="F324" s="72"/>
      <c r="G324" s="72">
        <v>36738</v>
      </c>
      <c r="H324" s="73">
        <v>5</v>
      </c>
    </row>
    <row r="325" spans="1:8" x14ac:dyDescent="0.25">
      <c r="A325" s="1" t="s">
        <v>460</v>
      </c>
      <c r="B325" s="1" t="s">
        <v>250</v>
      </c>
      <c r="C325" s="73" t="s">
        <v>18</v>
      </c>
      <c r="D325" s="23" t="s">
        <v>35</v>
      </c>
      <c r="E325" s="25">
        <v>42377</v>
      </c>
      <c r="F325" s="72"/>
      <c r="G325" s="72">
        <v>74984</v>
      </c>
      <c r="H325" s="73">
        <v>4</v>
      </c>
    </row>
    <row r="326" spans="1:8" x14ac:dyDescent="0.25">
      <c r="A326" s="1" t="s">
        <v>460</v>
      </c>
      <c r="B326" s="1" t="s">
        <v>458</v>
      </c>
      <c r="C326" s="73" t="s">
        <v>20</v>
      </c>
      <c r="D326" s="23" t="s">
        <v>38</v>
      </c>
      <c r="E326" s="25">
        <v>38184</v>
      </c>
      <c r="F326" s="72" t="s">
        <v>30</v>
      </c>
      <c r="G326" s="72">
        <v>19812</v>
      </c>
      <c r="H326" s="73">
        <v>1</v>
      </c>
    </row>
    <row r="327" spans="1:8" x14ac:dyDescent="0.25">
      <c r="A327" s="1" t="s">
        <v>460</v>
      </c>
      <c r="B327" s="1" t="s">
        <v>437</v>
      </c>
      <c r="C327" s="73" t="s">
        <v>20</v>
      </c>
      <c r="D327" s="23" t="s">
        <v>35</v>
      </c>
      <c r="E327" s="25">
        <v>37362</v>
      </c>
      <c r="F327" s="72"/>
      <c r="G327" s="72">
        <v>75569</v>
      </c>
      <c r="H327" s="73">
        <v>2</v>
      </c>
    </row>
    <row r="328" spans="1:8" x14ac:dyDescent="0.25">
      <c r="A328" s="1" t="s">
        <v>460</v>
      </c>
      <c r="B328" s="1" t="s">
        <v>188</v>
      </c>
      <c r="C328" s="73" t="s">
        <v>20</v>
      </c>
      <c r="D328" s="23" t="s">
        <v>35</v>
      </c>
      <c r="E328" s="25">
        <v>38160</v>
      </c>
      <c r="F328" s="72"/>
      <c r="G328" s="72">
        <v>75725</v>
      </c>
      <c r="H328" s="73">
        <v>2</v>
      </c>
    </row>
    <row r="329" spans="1:8" x14ac:dyDescent="0.25">
      <c r="A329" s="1" t="s">
        <v>460</v>
      </c>
      <c r="B329" s="1" t="s">
        <v>767</v>
      </c>
      <c r="C329" s="73" t="s">
        <v>19</v>
      </c>
      <c r="D329" s="23" t="s">
        <v>38</v>
      </c>
      <c r="E329" s="25">
        <v>37484</v>
      </c>
      <c r="F329" s="72" t="s">
        <v>62</v>
      </c>
      <c r="G329" s="72">
        <v>62940</v>
      </c>
      <c r="H329" s="73">
        <v>4</v>
      </c>
    </row>
    <row r="330" spans="1:8" x14ac:dyDescent="0.25">
      <c r="A330" s="1" t="s">
        <v>460</v>
      </c>
      <c r="B330" s="1" t="s">
        <v>375</v>
      </c>
      <c r="C330" s="73" t="s">
        <v>48</v>
      </c>
      <c r="D330" s="23" t="s">
        <v>35</v>
      </c>
      <c r="E330" s="25">
        <v>37536</v>
      </c>
      <c r="F330" s="72"/>
      <c r="G330" s="72">
        <v>109460</v>
      </c>
      <c r="H330" s="73">
        <v>2</v>
      </c>
    </row>
    <row r="331" spans="1:8" x14ac:dyDescent="0.25">
      <c r="A331" s="1" t="s">
        <v>460</v>
      </c>
      <c r="B331" s="1" t="s">
        <v>321</v>
      </c>
      <c r="C331" s="73" t="s">
        <v>20</v>
      </c>
      <c r="D331" s="23" t="s">
        <v>31</v>
      </c>
      <c r="E331" s="25">
        <v>41414</v>
      </c>
      <c r="F331" s="72" t="s">
        <v>62</v>
      </c>
      <c r="G331" s="72">
        <v>94679</v>
      </c>
      <c r="H331" s="73">
        <v>2</v>
      </c>
    </row>
    <row r="332" spans="1:8" x14ac:dyDescent="0.25">
      <c r="A332" s="1" t="s">
        <v>460</v>
      </c>
      <c r="B332" s="1" t="s">
        <v>754</v>
      </c>
      <c r="C332" s="73" t="s">
        <v>20</v>
      </c>
      <c r="D332" s="23" t="s">
        <v>38</v>
      </c>
      <c r="E332" s="25">
        <v>38236</v>
      </c>
      <c r="F332" s="72" t="s">
        <v>46</v>
      </c>
      <c r="G332" s="72">
        <v>62647</v>
      </c>
      <c r="H332" s="73">
        <v>1</v>
      </c>
    </row>
    <row r="333" spans="1:8" x14ac:dyDescent="0.25">
      <c r="A333" s="1" t="s">
        <v>460</v>
      </c>
      <c r="B333" s="1" t="s">
        <v>2940</v>
      </c>
      <c r="C333" s="73" t="s">
        <v>33</v>
      </c>
      <c r="D333" s="23" t="s">
        <v>31</v>
      </c>
      <c r="E333" s="25">
        <v>38665</v>
      </c>
      <c r="F333" s="72" t="s">
        <v>62</v>
      </c>
      <c r="G333" s="72">
        <v>30745</v>
      </c>
      <c r="H333" s="73">
        <v>1</v>
      </c>
    </row>
    <row r="334" spans="1:8" x14ac:dyDescent="0.25">
      <c r="A334" s="1" t="s">
        <v>460</v>
      </c>
      <c r="B334" s="1" t="s">
        <v>537</v>
      </c>
      <c r="C334" s="73" t="s">
        <v>60</v>
      </c>
      <c r="D334" s="23" t="s">
        <v>31</v>
      </c>
      <c r="E334" s="25">
        <v>35584</v>
      </c>
      <c r="F334" s="72" t="s">
        <v>30</v>
      </c>
      <c r="G334" s="72">
        <v>50843</v>
      </c>
      <c r="H334" s="73">
        <v>5</v>
      </c>
    </row>
    <row r="335" spans="1:8" x14ac:dyDescent="0.25">
      <c r="A335" s="1" t="s">
        <v>452</v>
      </c>
      <c r="B335" s="1" t="s">
        <v>89</v>
      </c>
      <c r="C335" s="73" t="s">
        <v>33</v>
      </c>
      <c r="D335" s="23" t="s">
        <v>31</v>
      </c>
      <c r="E335" s="25">
        <v>37594</v>
      </c>
      <c r="F335" s="72" t="s">
        <v>46</v>
      </c>
      <c r="G335" s="72">
        <v>53794</v>
      </c>
      <c r="H335" s="73">
        <v>2</v>
      </c>
    </row>
    <row r="336" spans="1:8" x14ac:dyDescent="0.25">
      <c r="A336" s="1" t="s">
        <v>452</v>
      </c>
      <c r="B336" s="1" t="s">
        <v>242</v>
      </c>
      <c r="C336" s="73" t="s">
        <v>19</v>
      </c>
      <c r="D336" s="23" t="s">
        <v>35</v>
      </c>
      <c r="E336" s="25">
        <v>35160</v>
      </c>
      <c r="F336" s="72"/>
      <c r="G336" s="72">
        <v>82693</v>
      </c>
      <c r="H336" s="73">
        <v>5</v>
      </c>
    </row>
    <row r="337" spans="1:8" x14ac:dyDescent="0.25">
      <c r="A337" s="1" t="s">
        <v>452</v>
      </c>
      <c r="B337" s="1" t="s">
        <v>434</v>
      </c>
      <c r="C337" s="73" t="s">
        <v>19</v>
      </c>
      <c r="D337" s="23" t="s">
        <v>31</v>
      </c>
      <c r="E337" s="25">
        <v>37243</v>
      </c>
      <c r="F337" s="72" t="s">
        <v>30</v>
      </c>
      <c r="G337" s="72">
        <v>75881</v>
      </c>
      <c r="H337" s="73">
        <v>5</v>
      </c>
    </row>
    <row r="338" spans="1:8" x14ac:dyDescent="0.25">
      <c r="A338" s="1" t="s">
        <v>452</v>
      </c>
      <c r="B338" s="1" t="s">
        <v>370</v>
      </c>
      <c r="C338" s="73" t="s">
        <v>60</v>
      </c>
      <c r="D338" s="23" t="s">
        <v>40</v>
      </c>
      <c r="E338" s="25">
        <v>37641</v>
      </c>
      <c r="F338" s="72"/>
      <c r="G338" s="72">
        <v>26036</v>
      </c>
      <c r="H338" s="73">
        <v>4</v>
      </c>
    </row>
    <row r="339" spans="1:8" x14ac:dyDescent="0.25">
      <c r="A339" s="1" t="s">
        <v>452</v>
      </c>
      <c r="B339" s="1" t="s">
        <v>602</v>
      </c>
      <c r="C339" s="73" t="s">
        <v>19</v>
      </c>
      <c r="D339" s="23" t="s">
        <v>38</v>
      </c>
      <c r="E339" s="25">
        <v>38863</v>
      </c>
      <c r="F339" s="72" t="s">
        <v>30</v>
      </c>
      <c r="G339" s="72">
        <v>45864</v>
      </c>
      <c r="H339" s="73">
        <v>3</v>
      </c>
    </row>
    <row r="340" spans="1:8" x14ac:dyDescent="0.25">
      <c r="A340" s="1" t="s">
        <v>452</v>
      </c>
      <c r="B340" s="1" t="s">
        <v>596</v>
      </c>
      <c r="C340" s="73" t="s">
        <v>20</v>
      </c>
      <c r="D340" s="23" t="s">
        <v>31</v>
      </c>
      <c r="E340" s="25">
        <v>35753</v>
      </c>
      <c r="F340" s="72" t="s">
        <v>30</v>
      </c>
      <c r="G340" s="72">
        <v>92495</v>
      </c>
      <c r="H340" s="73">
        <v>2</v>
      </c>
    </row>
    <row r="341" spans="1:8" x14ac:dyDescent="0.25">
      <c r="A341" s="1" t="s">
        <v>452</v>
      </c>
      <c r="B341" s="1" t="s">
        <v>34</v>
      </c>
      <c r="C341" s="73" t="s">
        <v>19</v>
      </c>
      <c r="D341" s="23" t="s">
        <v>35</v>
      </c>
      <c r="E341" s="25">
        <v>42587</v>
      </c>
      <c r="F341" s="72"/>
      <c r="G341" s="72">
        <v>109590</v>
      </c>
      <c r="H341" s="73">
        <v>1</v>
      </c>
    </row>
    <row r="342" spans="1:8" x14ac:dyDescent="0.25">
      <c r="A342" s="1" t="s">
        <v>14</v>
      </c>
      <c r="B342" s="1" t="s">
        <v>784</v>
      </c>
      <c r="C342" s="73" t="s">
        <v>33</v>
      </c>
      <c r="D342" s="23" t="s">
        <v>38</v>
      </c>
      <c r="E342" s="25">
        <v>35127</v>
      </c>
      <c r="F342" s="72" t="s">
        <v>68</v>
      </c>
      <c r="G342" s="72">
        <v>51506</v>
      </c>
      <c r="H342" s="73">
        <v>5</v>
      </c>
    </row>
    <row r="343" spans="1:8" x14ac:dyDescent="0.25">
      <c r="A343" s="1" t="s">
        <v>14</v>
      </c>
      <c r="B343" s="1" t="s">
        <v>643</v>
      </c>
      <c r="C343" s="73" t="s">
        <v>19</v>
      </c>
      <c r="D343" s="23" t="s">
        <v>40</v>
      </c>
      <c r="E343" s="25">
        <v>37796</v>
      </c>
      <c r="F343" s="72"/>
      <c r="G343" s="72">
        <v>37929</v>
      </c>
      <c r="H343" s="73">
        <v>3</v>
      </c>
    </row>
    <row r="344" spans="1:8" x14ac:dyDescent="0.25">
      <c r="A344" s="1" t="s">
        <v>14</v>
      </c>
      <c r="B344" s="1" t="s">
        <v>794</v>
      </c>
      <c r="C344" s="73" t="s">
        <v>20</v>
      </c>
      <c r="D344" s="23" t="s">
        <v>35</v>
      </c>
      <c r="E344" s="25">
        <v>42317</v>
      </c>
      <c r="F344" s="72"/>
      <c r="G344" s="72">
        <v>28054</v>
      </c>
      <c r="H344" s="73">
        <v>3</v>
      </c>
    </row>
    <row r="345" spans="1:8" x14ac:dyDescent="0.25">
      <c r="A345" s="1" t="s">
        <v>14</v>
      </c>
      <c r="B345" s="1" t="s">
        <v>303</v>
      </c>
      <c r="C345" s="73" t="s">
        <v>48</v>
      </c>
      <c r="D345" s="23" t="s">
        <v>38</v>
      </c>
      <c r="E345" s="25">
        <v>40690</v>
      </c>
      <c r="F345" s="72" t="s">
        <v>46</v>
      </c>
      <c r="G345" s="72">
        <v>13819</v>
      </c>
      <c r="H345" s="73">
        <v>3</v>
      </c>
    </row>
    <row r="346" spans="1:8" x14ac:dyDescent="0.25">
      <c r="A346" s="1" t="s">
        <v>14</v>
      </c>
      <c r="B346" s="1" t="s">
        <v>128</v>
      </c>
      <c r="C346" s="73" t="s">
        <v>20</v>
      </c>
      <c r="D346" s="23" t="s">
        <v>31</v>
      </c>
      <c r="E346" s="25">
        <v>39579</v>
      </c>
      <c r="F346" s="72" t="s">
        <v>62</v>
      </c>
      <c r="G346" s="72">
        <v>51662</v>
      </c>
      <c r="H346" s="73">
        <v>1</v>
      </c>
    </row>
    <row r="347" spans="1:8" x14ac:dyDescent="0.25">
      <c r="A347" s="1" t="s">
        <v>14</v>
      </c>
      <c r="B347" s="1" t="s">
        <v>786</v>
      </c>
      <c r="C347" s="73" t="s">
        <v>33</v>
      </c>
      <c r="D347" s="23" t="s">
        <v>38</v>
      </c>
      <c r="E347" s="25">
        <v>36009</v>
      </c>
      <c r="F347" s="72" t="s">
        <v>62</v>
      </c>
      <c r="G347" s="72">
        <v>36023</v>
      </c>
      <c r="H347" s="73">
        <v>3</v>
      </c>
    </row>
    <row r="348" spans="1:8" x14ac:dyDescent="0.25">
      <c r="A348" s="1" t="s">
        <v>14</v>
      </c>
      <c r="B348" s="1" t="s">
        <v>620</v>
      </c>
      <c r="C348" s="73" t="s">
        <v>20</v>
      </c>
      <c r="D348" s="23" t="s">
        <v>35</v>
      </c>
      <c r="E348" s="25">
        <v>36043</v>
      </c>
      <c r="F348" s="72"/>
      <c r="G348" s="72">
        <v>86554</v>
      </c>
      <c r="H348" s="73">
        <v>5</v>
      </c>
    </row>
    <row r="349" spans="1:8" x14ac:dyDescent="0.25">
      <c r="A349" s="1" t="s">
        <v>14</v>
      </c>
      <c r="B349" s="1" t="s">
        <v>675</v>
      </c>
      <c r="C349" s="73" t="s">
        <v>19</v>
      </c>
      <c r="D349" s="23" t="s">
        <v>31</v>
      </c>
      <c r="E349" s="25">
        <v>42104</v>
      </c>
      <c r="F349" s="72" t="s">
        <v>30</v>
      </c>
      <c r="G349" s="72">
        <v>70447</v>
      </c>
      <c r="H349" s="73">
        <v>4</v>
      </c>
    </row>
    <row r="350" spans="1:8" x14ac:dyDescent="0.25">
      <c r="A350" s="1" t="s">
        <v>14</v>
      </c>
      <c r="B350" s="1" t="s">
        <v>607</v>
      </c>
      <c r="C350" s="73" t="s">
        <v>20</v>
      </c>
      <c r="D350" s="23" t="s">
        <v>31</v>
      </c>
      <c r="E350" s="25">
        <v>35515</v>
      </c>
      <c r="F350" s="72" t="s">
        <v>46</v>
      </c>
      <c r="G350" s="72">
        <v>81965</v>
      </c>
      <c r="H350" s="73">
        <v>3</v>
      </c>
    </row>
    <row r="351" spans="1:8" x14ac:dyDescent="0.25">
      <c r="A351" s="1" t="s">
        <v>14</v>
      </c>
      <c r="B351" s="1" t="s">
        <v>677</v>
      </c>
      <c r="C351" s="73" t="s">
        <v>20</v>
      </c>
      <c r="D351" s="23" t="s">
        <v>31</v>
      </c>
      <c r="E351" s="25">
        <v>35977</v>
      </c>
      <c r="F351" s="72" t="s">
        <v>30</v>
      </c>
      <c r="G351" s="72">
        <v>70551</v>
      </c>
      <c r="H351" s="73">
        <v>3</v>
      </c>
    </row>
    <row r="352" spans="1:8" x14ac:dyDescent="0.25">
      <c r="A352" s="1" t="s">
        <v>14</v>
      </c>
      <c r="B352" s="1" t="s">
        <v>278</v>
      </c>
      <c r="C352" s="73" t="s">
        <v>48</v>
      </c>
      <c r="D352" s="23" t="s">
        <v>35</v>
      </c>
      <c r="E352" s="25">
        <v>37247</v>
      </c>
      <c r="F352" s="72"/>
      <c r="G352" s="72">
        <v>54301</v>
      </c>
      <c r="H352" s="73">
        <v>5</v>
      </c>
    </row>
    <row r="353" spans="1:8" x14ac:dyDescent="0.25">
      <c r="A353" s="1" t="s">
        <v>14</v>
      </c>
      <c r="B353" s="1" t="s">
        <v>608</v>
      </c>
      <c r="C353" s="73" t="s">
        <v>20</v>
      </c>
      <c r="D353" s="23" t="s">
        <v>31</v>
      </c>
      <c r="E353" s="25">
        <v>37487</v>
      </c>
      <c r="F353" s="72" t="s">
        <v>30</v>
      </c>
      <c r="G353" s="72">
        <v>103649</v>
      </c>
      <c r="H353" s="73">
        <v>2</v>
      </c>
    </row>
    <row r="354" spans="1:8" x14ac:dyDescent="0.25">
      <c r="A354" s="1" t="s">
        <v>14</v>
      </c>
      <c r="B354" s="1" t="s">
        <v>435</v>
      </c>
      <c r="C354" s="73" t="s">
        <v>19</v>
      </c>
      <c r="D354" s="23" t="s">
        <v>38</v>
      </c>
      <c r="E354" s="25">
        <v>37485</v>
      </c>
      <c r="F354" s="72" t="s">
        <v>68</v>
      </c>
      <c r="G354" s="72">
        <v>17797</v>
      </c>
      <c r="H354" s="73">
        <v>5</v>
      </c>
    </row>
    <row r="355" spans="1:8" x14ac:dyDescent="0.25">
      <c r="A355" s="1" t="s">
        <v>14</v>
      </c>
      <c r="B355" s="1" t="s">
        <v>706</v>
      </c>
      <c r="C355" s="73" t="s">
        <v>19</v>
      </c>
      <c r="D355" s="23" t="s">
        <v>35</v>
      </c>
      <c r="E355" s="25">
        <v>39634</v>
      </c>
      <c r="F355" s="72"/>
      <c r="G355" s="72">
        <v>95407</v>
      </c>
      <c r="H355" s="73">
        <v>2</v>
      </c>
    </row>
    <row r="356" spans="1:8" x14ac:dyDescent="0.25">
      <c r="A356" s="1" t="s">
        <v>14</v>
      </c>
      <c r="B356" s="1" t="s">
        <v>512</v>
      </c>
      <c r="C356" s="73" t="s">
        <v>19</v>
      </c>
      <c r="D356" s="23" t="s">
        <v>38</v>
      </c>
      <c r="E356" s="25">
        <v>36515</v>
      </c>
      <c r="F356" s="72" t="s">
        <v>50</v>
      </c>
      <c r="G356" s="72">
        <v>50596</v>
      </c>
      <c r="H356" s="73">
        <v>4</v>
      </c>
    </row>
    <row r="357" spans="1:8" x14ac:dyDescent="0.25">
      <c r="A357" s="1" t="s">
        <v>14</v>
      </c>
      <c r="B357" s="1" t="s">
        <v>156</v>
      </c>
      <c r="C357" s="73" t="s">
        <v>20</v>
      </c>
      <c r="D357" s="23" t="s">
        <v>31</v>
      </c>
      <c r="E357" s="25">
        <v>35587</v>
      </c>
      <c r="F357" s="72" t="s">
        <v>46</v>
      </c>
      <c r="G357" s="72">
        <v>56147</v>
      </c>
      <c r="H357" s="73">
        <v>2</v>
      </c>
    </row>
    <row r="358" spans="1:8" x14ac:dyDescent="0.25">
      <c r="A358" s="1" t="s">
        <v>14</v>
      </c>
      <c r="B358" s="1" t="s">
        <v>530</v>
      </c>
      <c r="C358" s="73" t="s">
        <v>20</v>
      </c>
      <c r="D358" s="23" t="s">
        <v>38</v>
      </c>
      <c r="E358" s="25">
        <v>36584</v>
      </c>
      <c r="F358" s="72" t="s">
        <v>30</v>
      </c>
      <c r="G358" s="72">
        <v>17466</v>
      </c>
      <c r="H358" s="73">
        <v>1</v>
      </c>
    </row>
    <row r="359" spans="1:8" x14ac:dyDescent="0.25">
      <c r="A359" s="1" t="s">
        <v>14</v>
      </c>
      <c r="B359" s="1" t="s">
        <v>426</v>
      </c>
      <c r="C359" s="73" t="s">
        <v>19</v>
      </c>
      <c r="D359" s="23" t="s">
        <v>31</v>
      </c>
      <c r="E359" s="25">
        <v>39035</v>
      </c>
      <c r="F359" s="72" t="s">
        <v>68</v>
      </c>
      <c r="G359" s="72">
        <v>85813</v>
      </c>
      <c r="H359" s="73">
        <v>5</v>
      </c>
    </row>
    <row r="360" spans="1:8" x14ac:dyDescent="0.25">
      <c r="A360" s="1" t="s">
        <v>14</v>
      </c>
      <c r="B360" s="1" t="s">
        <v>93</v>
      </c>
      <c r="C360" s="73" t="s">
        <v>19</v>
      </c>
      <c r="D360" s="23" t="s">
        <v>31</v>
      </c>
      <c r="E360" s="25">
        <v>38165</v>
      </c>
      <c r="F360" s="72" t="s">
        <v>50</v>
      </c>
      <c r="G360" s="72">
        <v>105820</v>
      </c>
      <c r="H360" s="73">
        <v>2</v>
      </c>
    </row>
    <row r="361" spans="1:8" x14ac:dyDescent="0.25">
      <c r="A361" s="1" t="s">
        <v>14</v>
      </c>
      <c r="B361" s="1" t="s">
        <v>433</v>
      </c>
      <c r="C361" s="73" t="s">
        <v>19</v>
      </c>
      <c r="D361" s="23" t="s">
        <v>31</v>
      </c>
      <c r="E361" s="25">
        <v>37863</v>
      </c>
      <c r="F361" s="72" t="s">
        <v>46</v>
      </c>
      <c r="G361" s="72">
        <v>91364</v>
      </c>
      <c r="H361" s="73">
        <v>3</v>
      </c>
    </row>
    <row r="362" spans="1:8" x14ac:dyDescent="0.25">
      <c r="A362" s="1" t="s">
        <v>14</v>
      </c>
      <c r="B362" s="1" t="s">
        <v>164</v>
      </c>
      <c r="C362" s="73" t="s">
        <v>48</v>
      </c>
      <c r="D362" s="23" t="s">
        <v>31</v>
      </c>
      <c r="E362" s="25">
        <v>35328</v>
      </c>
      <c r="F362" s="72" t="s">
        <v>30</v>
      </c>
      <c r="G362" s="72">
        <v>31317</v>
      </c>
      <c r="H362" s="73">
        <v>4</v>
      </c>
    </row>
    <row r="363" spans="1:8" x14ac:dyDescent="0.25">
      <c r="A363" s="1" t="s">
        <v>14</v>
      </c>
      <c r="B363" s="1" t="s">
        <v>601</v>
      </c>
      <c r="C363" s="73" t="s">
        <v>19</v>
      </c>
      <c r="D363" s="23" t="s">
        <v>31</v>
      </c>
      <c r="E363" s="25">
        <v>42444</v>
      </c>
      <c r="F363" s="72" t="s">
        <v>62</v>
      </c>
      <c r="G363" s="72">
        <v>82168</v>
      </c>
      <c r="H363" s="73">
        <v>1</v>
      </c>
    </row>
    <row r="364" spans="1:8" x14ac:dyDescent="0.25">
      <c r="A364" s="1" t="s">
        <v>14</v>
      </c>
      <c r="B364" s="1" t="s">
        <v>152</v>
      </c>
      <c r="C364" s="73" t="s">
        <v>60</v>
      </c>
      <c r="D364" s="23" t="s">
        <v>40</v>
      </c>
      <c r="E364" s="25">
        <v>37836</v>
      </c>
      <c r="F364" s="72"/>
      <c r="G364" s="72">
        <v>23286</v>
      </c>
      <c r="H364" s="73">
        <v>5</v>
      </c>
    </row>
    <row r="365" spans="1:8" x14ac:dyDescent="0.25">
      <c r="A365" s="1" t="s">
        <v>14</v>
      </c>
      <c r="B365" s="1" t="s">
        <v>328</v>
      </c>
      <c r="C365" s="73" t="s">
        <v>19</v>
      </c>
      <c r="D365" s="23" t="s">
        <v>31</v>
      </c>
      <c r="E365" s="25">
        <v>35598</v>
      </c>
      <c r="F365" s="72" t="s">
        <v>30</v>
      </c>
      <c r="G365" s="72">
        <v>68822</v>
      </c>
      <c r="H365" s="73">
        <v>4</v>
      </c>
    </row>
    <row r="366" spans="1:8" x14ac:dyDescent="0.25">
      <c r="A366" s="1" t="s">
        <v>14</v>
      </c>
      <c r="B366" s="1" t="s">
        <v>262</v>
      </c>
      <c r="C366" s="73" t="s">
        <v>60</v>
      </c>
      <c r="D366" s="23" t="s">
        <v>31</v>
      </c>
      <c r="E366" s="25">
        <v>36116</v>
      </c>
      <c r="F366" s="72" t="s">
        <v>50</v>
      </c>
      <c r="G366" s="72">
        <v>82472</v>
      </c>
      <c r="H366" s="73">
        <v>3</v>
      </c>
    </row>
    <row r="367" spans="1:8" x14ac:dyDescent="0.25">
      <c r="A367" s="1" t="s">
        <v>14</v>
      </c>
      <c r="B367" s="1" t="s">
        <v>593</v>
      </c>
      <c r="C367" s="73" t="s">
        <v>18</v>
      </c>
      <c r="D367" s="23" t="s">
        <v>40</v>
      </c>
      <c r="E367" s="25">
        <v>42510</v>
      </c>
      <c r="F367" s="72"/>
      <c r="G367" s="72">
        <v>24757</v>
      </c>
      <c r="H367" s="73">
        <v>1</v>
      </c>
    </row>
    <row r="368" spans="1:8" x14ac:dyDescent="0.25">
      <c r="A368" s="1" t="s">
        <v>14</v>
      </c>
      <c r="B368" s="1" t="s">
        <v>308</v>
      </c>
      <c r="C368" s="73" t="s">
        <v>19</v>
      </c>
      <c r="D368" s="23" t="s">
        <v>31</v>
      </c>
      <c r="E368" s="25">
        <v>39903</v>
      </c>
      <c r="F368" s="72" t="s">
        <v>46</v>
      </c>
      <c r="G368" s="72">
        <v>70031</v>
      </c>
      <c r="H368" s="73">
        <v>2</v>
      </c>
    </row>
    <row r="369" spans="1:8" x14ac:dyDescent="0.25">
      <c r="A369" s="1" t="s">
        <v>14</v>
      </c>
      <c r="B369" s="1" t="s">
        <v>449</v>
      </c>
      <c r="C369" s="73" t="s">
        <v>20</v>
      </c>
      <c r="D369" s="23" t="s">
        <v>35</v>
      </c>
      <c r="E369" s="25">
        <v>35916</v>
      </c>
      <c r="F369" s="72"/>
      <c r="G369" s="72">
        <v>58136</v>
      </c>
      <c r="H369" s="73">
        <v>2</v>
      </c>
    </row>
    <row r="370" spans="1:8" x14ac:dyDescent="0.25">
      <c r="A370" s="1" t="s">
        <v>14</v>
      </c>
      <c r="B370" s="1" t="s">
        <v>47</v>
      </c>
      <c r="C370" s="73" t="s">
        <v>48</v>
      </c>
      <c r="D370" s="23" t="s">
        <v>35</v>
      </c>
      <c r="E370" s="25">
        <v>38250</v>
      </c>
      <c r="F370" s="72"/>
      <c r="G370" s="72">
        <v>32669</v>
      </c>
      <c r="H370" s="73">
        <v>5</v>
      </c>
    </row>
    <row r="371" spans="1:8" x14ac:dyDescent="0.25">
      <c r="A371" s="1" t="s">
        <v>14</v>
      </c>
      <c r="B371" s="1" t="s">
        <v>2939</v>
      </c>
      <c r="C371" s="73" t="s">
        <v>20</v>
      </c>
      <c r="D371" s="23" t="s">
        <v>31</v>
      </c>
      <c r="E371" s="25">
        <v>38138</v>
      </c>
      <c r="F371" s="72" t="s">
        <v>30</v>
      </c>
      <c r="G371" s="72">
        <v>31915</v>
      </c>
      <c r="H371" s="73">
        <v>1</v>
      </c>
    </row>
    <row r="372" spans="1:8" x14ac:dyDescent="0.25">
      <c r="A372" s="1" t="s">
        <v>14</v>
      </c>
      <c r="B372" s="1" t="s">
        <v>288</v>
      </c>
      <c r="C372" s="73" t="s">
        <v>19</v>
      </c>
      <c r="D372" s="23" t="s">
        <v>31</v>
      </c>
      <c r="E372" s="25">
        <v>37431</v>
      </c>
      <c r="F372" s="72" t="s">
        <v>30</v>
      </c>
      <c r="G372" s="72">
        <v>79079</v>
      </c>
      <c r="H372" s="73">
        <v>2</v>
      </c>
    </row>
    <row r="373" spans="1:8" x14ac:dyDescent="0.25">
      <c r="A373" s="1" t="s">
        <v>14</v>
      </c>
      <c r="B373" s="1" t="s">
        <v>502</v>
      </c>
      <c r="C373" s="73" t="s">
        <v>60</v>
      </c>
      <c r="D373" s="23" t="s">
        <v>31</v>
      </c>
      <c r="E373" s="25">
        <v>38640</v>
      </c>
      <c r="F373" s="72" t="s">
        <v>50</v>
      </c>
      <c r="G373" s="72">
        <v>62829</v>
      </c>
      <c r="H373" s="73">
        <v>1</v>
      </c>
    </row>
    <row r="374" spans="1:8" x14ac:dyDescent="0.25">
      <c r="A374" s="1" t="s">
        <v>14</v>
      </c>
      <c r="B374" s="1" t="s">
        <v>54</v>
      </c>
      <c r="C374" s="73" t="s">
        <v>20</v>
      </c>
      <c r="D374" s="23" t="s">
        <v>38</v>
      </c>
      <c r="E374" s="25">
        <v>35857</v>
      </c>
      <c r="F374" s="72" t="s">
        <v>46</v>
      </c>
      <c r="G374" s="72">
        <v>33651</v>
      </c>
      <c r="H374" s="73">
        <v>5</v>
      </c>
    </row>
    <row r="375" spans="1:8" x14ac:dyDescent="0.25">
      <c r="A375" s="1" t="s">
        <v>14</v>
      </c>
      <c r="B375" s="1" t="s">
        <v>476</v>
      </c>
      <c r="C375" s="73" t="s">
        <v>19</v>
      </c>
      <c r="D375" s="23" t="s">
        <v>40</v>
      </c>
      <c r="E375" s="25">
        <v>39678</v>
      </c>
      <c r="F375" s="72"/>
      <c r="G375" s="72">
        <v>28142</v>
      </c>
      <c r="H375" s="73">
        <v>2</v>
      </c>
    </row>
    <row r="376" spans="1:8" x14ac:dyDescent="0.25">
      <c r="A376" s="1" t="s">
        <v>14</v>
      </c>
      <c r="B376" s="1" t="s">
        <v>209</v>
      </c>
      <c r="C376" s="73" t="s">
        <v>48</v>
      </c>
      <c r="D376" s="23" t="s">
        <v>31</v>
      </c>
      <c r="E376" s="25">
        <v>36848</v>
      </c>
      <c r="F376" s="72" t="s">
        <v>68</v>
      </c>
      <c r="G376" s="72">
        <v>81991</v>
      </c>
      <c r="H376" s="73">
        <v>1</v>
      </c>
    </row>
    <row r="377" spans="1:8" x14ac:dyDescent="0.25">
      <c r="A377" s="1" t="s">
        <v>14</v>
      </c>
      <c r="B377" s="1" t="s">
        <v>44</v>
      </c>
      <c r="C377" s="73" t="s">
        <v>19</v>
      </c>
      <c r="D377" s="23" t="s">
        <v>38</v>
      </c>
      <c r="E377" s="25">
        <v>36760</v>
      </c>
      <c r="F377" s="72" t="s">
        <v>46</v>
      </c>
      <c r="G377" s="72">
        <v>13910</v>
      </c>
      <c r="H377" s="73">
        <v>4</v>
      </c>
    </row>
    <row r="378" spans="1:8" x14ac:dyDescent="0.25">
      <c r="A378" s="1" t="s">
        <v>14</v>
      </c>
      <c r="B378" s="1" t="s">
        <v>179</v>
      </c>
      <c r="C378" s="73" t="s">
        <v>19</v>
      </c>
      <c r="D378" s="23" t="s">
        <v>31</v>
      </c>
      <c r="E378" s="25">
        <v>42052</v>
      </c>
      <c r="F378" s="72" t="s">
        <v>30</v>
      </c>
      <c r="G378" s="72">
        <v>53937</v>
      </c>
      <c r="H378" s="73">
        <v>5</v>
      </c>
    </row>
    <row r="379" spans="1:8" x14ac:dyDescent="0.25">
      <c r="A379" s="1" t="s">
        <v>14</v>
      </c>
      <c r="B379" s="1" t="s">
        <v>570</v>
      </c>
      <c r="C379" s="73" t="s">
        <v>60</v>
      </c>
      <c r="D379" s="23" t="s">
        <v>31</v>
      </c>
      <c r="E379" s="25">
        <v>41005</v>
      </c>
      <c r="F379" s="72" t="s">
        <v>50</v>
      </c>
      <c r="G379" s="72">
        <v>92820</v>
      </c>
      <c r="H379" s="73">
        <v>4</v>
      </c>
    </row>
    <row r="380" spans="1:8" x14ac:dyDescent="0.25">
      <c r="A380" s="1" t="s">
        <v>14</v>
      </c>
      <c r="B380" s="1" t="s">
        <v>315</v>
      </c>
      <c r="C380" s="73" t="s">
        <v>48</v>
      </c>
      <c r="D380" s="23" t="s">
        <v>35</v>
      </c>
      <c r="E380" s="25">
        <v>36738</v>
      </c>
      <c r="F380" s="72"/>
      <c r="G380" s="72">
        <v>34268</v>
      </c>
      <c r="H380" s="73">
        <v>4</v>
      </c>
    </row>
    <row r="381" spans="1:8" x14ac:dyDescent="0.25">
      <c r="A381" s="1" t="s">
        <v>14</v>
      </c>
      <c r="B381" s="1" t="s">
        <v>214</v>
      </c>
      <c r="C381" s="73" t="s">
        <v>60</v>
      </c>
      <c r="D381" s="23" t="s">
        <v>35</v>
      </c>
      <c r="E381" s="25">
        <v>39371</v>
      </c>
      <c r="F381" s="72"/>
      <c r="G381" s="72">
        <v>78091</v>
      </c>
      <c r="H381" s="73">
        <v>3</v>
      </c>
    </row>
    <row r="382" spans="1:8" x14ac:dyDescent="0.25">
      <c r="A382" s="1" t="s">
        <v>14</v>
      </c>
      <c r="B382" s="1" t="s">
        <v>557</v>
      </c>
      <c r="C382" s="73" t="s">
        <v>33</v>
      </c>
      <c r="D382" s="23" t="s">
        <v>35</v>
      </c>
      <c r="E382" s="25">
        <v>40494</v>
      </c>
      <c r="F382" s="72"/>
      <c r="G382" s="72">
        <v>78078</v>
      </c>
      <c r="H382" s="73">
        <v>2</v>
      </c>
    </row>
    <row r="383" spans="1:8" x14ac:dyDescent="0.25">
      <c r="A383" s="1" t="s">
        <v>14</v>
      </c>
      <c r="B383" s="1" t="s">
        <v>2938</v>
      </c>
      <c r="C383" s="73" t="s">
        <v>18</v>
      </c>
      <c r="D383" s="23" t="s">
        <v>31</v>
      </c>
      <c r="E383" s="25">
        <v>37328</v>
      </c>
      <c r="F383" s="72" t="s">
        <v>30</v>
      </c>
      <c r="G383" s="72">
        <v>77116</v>
      </c>
      <c r="H383" s="73">
        <v>4</v>
      </c>
    </row>
    <row r="384" spans="1:8" x14ac:dyDescent="0.25">
      <c r="A384" s="1" t="s">
        <v>14</v>
      </c>
      <c r="B384" s="1" t="s">
        <v>180</v>
      </c>
      <c r="C384" s="73" t="s">
        <v>20</v>
      </c>
      <c r="D384" s="23" t="s">
        <v>31</v>
      </c>
      <c r="E384" s="25">
        <v>39010</v>
      </c>
      <c r="F384" s="72" t="s">
        <v>68</v>
      </c>
      <c r="G384" s="72">
        <v>58695</v>
      </c>
      <c r="H384" s="73">
        <v>1</v>
      </c>
    </row>
    <row r="385" spans="1:8" x14ac:dyDescent="0.25">
      <c r="A385" s="1" t="s">
        <v>14</v>
      </c>
      <c r="B385" s="1" t="s">
        <v>656</v>
      </c>
      <c r="C385" s="73" t="s">
        <v>20</v>
      </c>
      <c r="D385" s="23" t="s">
        <v>35</v>
      </c>
      <c r="E385" s="25">
        <v>37222</v>
      </c>
      <c r="F385" s="72"/>
      <c r="G385" s="72">
        <v>116103</v>
      </c>
      <c r="H385" s="73">
        <v>5</v>
      </c>
    </row>
    <row r="386" spans="1:8" x14ac:dyDescent="0.25">
      <c r="A386" s="1" t="s">
        <v>14</v>
      </c>
      <c r="B386" s="1" t="s">
        <v>2937</v>
      </c>
      <c r="C386" s="73" t="s">
        <v>20</v>
      </c>
      <c r="D386" s="23" t="s">
        <v>31</v>
      </c>
      <c r="E386" s="25">
        <v>42280</v>
      </c>
      <c r="F386" s="72" t="s">
        <v>46</v>
      </c>
      <c r="G386" s="72">
        <v>35425</v>
      </c>
      <c r="H386" s="73">
        <v>5</v>
      </c>
    </row>
    <row r="387" spans="1:8" x14ac:dyDescent="0.25">
      <c r="A387" s="1" t="s">
        <v>14</v>
      </c>
      <c r="B387" s="1" t="s">
        <v>165</v>
      </c>
      <c r="C387" s="73" t="s">
        <v>19</v>
      </c>
      <c r="D387" s="23" t="s">
        <v>31</v>
      </c>
      <c r="E387" s="25">
        <v>38360</v>
      </c>
      <c r="F387" s="72" t="s">
        <v>46</v>
      </c>
      <c r="G387" s="72">
        <v>85683</v>
      </c>
      <c r="H387" s="73">
        <v>5</v>
      </c>
    </row>
    <row r="388" spans="1:8" x14ac:dyDescent="0.25">
      <c r="A388" s="1" t="s">
        <v>14</v>
      </c>
      <c r="B388" s="1" t="s">
        <v>347</v>
      </c>
      <c r="C388" s="73" t="s">
        <v>60</v>
      </c>
      <c r="D388" s="23" t="s">
        <v>31</v>
      </c>
      <c r="E388" s="25">
        <v>38240</v>
      </c>
      <c r="F388" s="72" t="s">
        <v>46</v>
      </c>
      <c r="G388" s="72">
        <v>79729</v>
      </c>
      <c r="H388" s="73">
        <v>4</v>
      </c>
    </row>
    <row r="389" spans="1:8" x14ac:dyDescent="0.25">
      <c r="A389" s="1" t="s">
        <v>14</v>
      </c>
      <c r="B389" s="1" t="s">
        <v>484</v>
      </c>
      <c r="C389" s="73" t="s">
        <v>20</v>
      </c>
      <c r="D389" s="23" t="s">
        <v>35</v>
      </c>
      <c r="E389" s="25">
        <v>39601</v>
      </c>
      <c r="F389" s="72"/>
      <c r="G389" s="72">
        <v>79781</v>
      </c>
      <c r="H389" s="73">
        <v>3</v>
      </c>
    </row>
    <row r="390" spans="1:8" x14ac:dyDescent="0.25">
      <c r="A390" s="1" t="s">
        <v>14</v>
      </c>
      <c r="B390" s="1" t="s">
        <v>362</v>
      </c>
      <c r="C390" s="73" t="s">
        <v>19</v>
      </c>
      <c r="D390" s="23" t="s">
        <v>31</v>
      </c>
      <c r="E390" s="25">
        <v>37514</v>
      </c>
      <c r="F390" s="72" t="s">
        <v>30</v>
      </c>
      <c r="G390" s="72">
        <v>106132</v>
      </c>
      <c r="H390" s="73">
        <v>4</v>
      </c>
    </row>
    <row r="391" spans="1:8" x14ac:dyDescent="0.25">
      <c r="A391" s="1" t="s">
        <v>14</v>
      </c>
      <c r="B391" s="1" t="s">
        <v>663</v>
      </c>
      <c r="C391" s="73" t="s">
        <v>20</v>
      </c>
      <c r="D391" s="23" t="s">
        <v>35</v>
      </c>
      <c r="E391" s="25">
        <v>37704</v>
      </c>
      <c r="F391" s="72"/>
      <c r="G391" s="72">
        <v>98826</v>
      </c>
      <c r="H391" s="73">
        <v>1</v>
      </c>
    </row>
    <row r="392" spans="1:8" x14ac:dyDescent="0.25">
      <c r="A392" s="1" t="s">
        <v>14</v>
      </c>
      <c r="B392" s="1" t="s">
        <v>191</v>
      </c>
      <c r="C392" s="73" t="s">
        <v>48</v>
      </c>
      <c r="D392" s="23" t="s">
        <v>31</v>
      </c>
      <c r="E392" s="25">
        <v>38629</v>
      </c>
      <c r="F392" s="72" t="s">
        <v>46</v>
      </c>
      <c r="G392" s="72">
        <v>68237</v>
      </c>
      <c r="H392" s="73">
        <v>4</v>
      </c>
    </row>
    <row r="393" spans="1:8" x14ac:dyDescent="0.25">
      <c r="A393" s="1" t="s">
        <v>379</v>
      </c>
      <c r="B393" s="1" t="s">
        <v>566</v>
      </c>
      <c r="C393" s="73" t="s">
        <v>48</v>
      </c>
      <c r="D393" s="23" t="s">
        <v>38</v>
      </c>
      <c r="E393" s="25">
        <v>35972</v>
      </c>
      <c r="F393" s="72" t="s">
        <v>30</v>
      </c>
      <c r="G393" s="72">
        <v>25916</v>
      </c>
      <c r="H393" s="73">
        <v>1</v>
      </c>
    </row>
    <row r="394" spans="1:8" x14ac:dyDescent="0.25">
      <c r="A394" s="1" t="s">
        <v>379</v>
      </c>
      <c r="B394" s="1" t="s">
        <v>110</v>
      </c>
      <c r="C394" s="73" t="s">
        <v>48</v>
      </c>
      <c r="D394" s="23" t="s">
        <v>38</v>
      </c>
      <c r="E394" s="25">
        <v>41065</v>
      </c>
      <c r="F394" s="72" t="s">
        <v>46</v>
      </c>
      <c r="G394" s="72">
        <v>62017</v>
      </c>
      <c r="H394" s="73">
        <v>5</v>
      </c>
    </row>
    <row r="395" spans="1:8" x14ac:dyDescent="0.25">
      <c r="A395" s="1" t="s">
        <v>379</v>
      </c>
      <c r="B395" s="1" t="s">
        <v>633</v>
      </c>
      <c r="C395" s="73" t="s">
        <v>20</v>
      </c>
      <c r="D395" s="23" t="s">
        <v>31</v>
      </c>
      <c r="E395" s="25">
        <v>35839</v>
      </c>
      <c r="F395" s="72" t="s">
        <v>30</v>
      </c>
      <c r="G395" s="72">
        <v>83863</v>
      </c>
      <c r="H395" s="73">
        <v>3</v>
      </c>
    </row>
    <row r="396" spans="1:8" x14ac:dyDescent="0.25">
      <c r="A396" s="1" t="s">
        <v>379</v>
      </c>
      <c r="B396" s="1" t="s">
        <v>252</v>
      </c>
      <c r="C396" s="73" t="s">
        <v>19</v>
      </c>
      <c r="D396" s="23" t="s">
        <v>38</v>
      </c>
      <c r="E396" s="25">
        <v>37037</v>
      </c>
      <c r="F396" s="72" t="s">
        <v>50</v>
      </c>
      <c r="G396" s="72">
        <v>27586</v>
      </c>
      <c r="H396" s="73">
        <v>3</v>
      </c>
    </row>
    <row r="397" spans="1:8" x14ac:dyDescent="0.25">
      <c r="A397" s="1" t="s">
        <v>379</v>
      </c>
      <c r="B397" s="1" t="s">
        <v>642</v>
      </c>
      <c r="C397" s="73" t="s">
        <v>20</v>
      </c>
      <c r="D397" s="23" t="s">
        <v>31</v>
      </c>
      <c r="E397" s="25">
        <v>36371</v>
      </c>
      <c r="F397" s="72" t="s">
        <v>46</v>
      </c>
      <c r="G397" s="72">
        <v>32123</v>
      </c>
      <c r="H397" s="73">
        <v>2</v>
      </c>
    </row>
    <row r="398" spans="1:8" x14ac:dyDescent="0.25">
      <c r="A398" s="1" t="s">
        <v>379</v>
      </c>
      <c r="B398" s="1" t="s">
        <v>2936</v>
      </c>
      <c r="C398" s="73" t="s">
        <v>20</v>
      </c>
      <c r="D398" s="23" t="s">
        <v>35</v>
      </c>
      <c r="E398" s="25">
        <v>37691</v>
      </c>
      <c r="F398" s="72"/>
      <c r="G398" s="72">
        <v>112411</v>
      </c>
      <c r="H398" s="73">
        <v>4</v>
      </c>
    </row>
    <row r="399" spans="1:8" x14ac:dyDescent="0.25">
      <c r="A399" s="1" t="s">
        <v>379</v>
      </c>
      <c r="B399" s="1" t="s">
        <v>172</v>
      </c>
      <c r="C399" s="73" t="s">
        <v>60</v>
      </c>
      <c r="D399" s="23" t="s">
        <v>35</v>
      </c>
      <c r="E399" s="25">
        <v>37869</v>
      </c>
      <c r="F399" s="72"/>
      <c r="G399" s="72">
        <v>82342</v>
      </c>
      <c r="H399" s="73">
        <v>3</v>
      </c>
    </row>
    <row r="400" spans="1:8" x14ac:dyDescent="0.25">
      <c r="A400" s="1" t="s">
        <v>379</v>
      </c>
      <c r="B400" s="1" t="s">
        <v>137</v>
      </c>
      <c r="C400" s="73" t="s">
        <v>19</v>
      </c>
      <c r="D400" s="23" t="s">
        <v>35</v>
      </c>
      <c r="E400" s="25">
        <v>35380</v>
      </c>
      <c r="F400" s="72"/>
      <c r="G400" s="72">
        <v>33826</v>
      </c>
      <c r="H400" s="73">
        <v>5</v>
      </c>
    </row>
    <row r="401" spans="1:8" x14ac:dyDescent="0.25">
      <c r="A401" s="1" t="s">
        <v>379</v>
      </c>
      <c r="B401" s="1" t="s">
        <v>556</v>
      </c>
      <c r="C401" s="73" t="s">
        <v>48</v>
      </c>
      <c r="D401" s="23" t="s">
        <v>31</v>
      </c>
      <c r="E401" s="25">
        <v>35414</v>
      </c>
      <c r="F401" s="72" t="s">
        <v>46</v>
      </c>
      <c r="G401" s="72">
        <v>48906</v>
      </c>
      <c r="H401" s="73">
        <v>5</v>
      </c>
    </row>
    <row r="402" spans="1:8" x14ac:dyDescent="0.25">
      <c r="A402" s="1" t="s">
        <v>379</v>
      </c>
      <c r="B402" s="1" t="s">
        <v>2935</v>
      </c>
      <c r="C402" s="73" t="s">
        <v>48</v>
      </c>
      <c r="D402" s="23" t="s">
        <v>35</v>
      </c>
      <c r="E402" s="25">
        <v>42301</v>
      </c>
      <c r="F402" s="72"/>
      <c r="G402" s="72">
        <v>61464</v>
      </c>
      <c r="H402" s="73">
        <v>1</v>
      </c>
    </row>
    <row r="403" spans="1:8" x14ac:dyDescent="0.25">
      <c r="A403" s="1" t="s">
        <v>379</v>
      </c>
      <c r="B403" s="1" t="s">
        <v>323</v>
      </c>
      <c r="C403" s="73" t="s">
        <v>60</v>
      </c>
      <c r="D403" s="23" t="s">
        <v>31</v>
      </c>
      <c r="E403" s="25">
        <v>42405</v>
      </c>
      <c r="F403" s="72" t="s">
        <v>62</v>
      </c>
      <c r="G403" s="72">
        <v>76895</v>
      </c>
      <c r="H403" s="73">
        <v>4</v>
      </c>
    </row>
    <row r="404" spans="1:8" x14ac:dyDescent="0.25">
      <c r="A404" s="1" t="s">
        <v>379</v>
      </c>
      <c r="B404" s="1" t="s">
        <v>58</v>
      </c>
      <c r="C404" s="73" t="s">
        <v>20</v>
      </c>
      <c r="D404" s="23" t="s">
        <v>31</v>
      </c>
      <c r="E404" s="25">
        <v>37253</v>
      </c>
      <c r="F404" s="72" t="s">
        <v>68</v>
      </c>
      <c r="G404" s="72">
        <v>94510</v>
      </c>
      <c r="H404" s="73">
        <v>5</v>
      </c>
    </row>
    <row r="405" spans="1:8" x14ac:dyDescent="0.25">
      <c r="A405" s="1" t="s">
        <v>379</v>
      </c>
      <c r="B405" s="1" t="s">
        <v>472</v>
      </c>
      <c r="C405" s="73" t="s">
        <v>20</v>
      </c>
      <c r="D405" s="23" t="s">
        <v>35</v>
      </c>
      <c r="E405" s="25">
        <v>40463</v>
      </c>
      <c r="F405" s="72"/>
      <c r="G405" s="72">
        <v>74776</v>
      </c>
      <c r="H405" s="73">
        <v>3</v>
      </c>
    </row>
    <row r="406" spans="1:8" x14ac:dyDescent="0.25">
      <c r="A406" s="1" t="s">
        <v>379</v>
      </c>
      <c r="B406" s="1" t="s">
        <v>713</v>
      </c>
      <c r="C406" s="73" t="s">
        <v>19</v>
      </c>
      <c r="D406" s="23" t="s">
        <v>38</v>
      </c>
      <c r="E406" s="25">
        <v>39472</v>
      </c>
      <c r="F406" s="72" t="s">
        <v>50</v>
      </c>
      <c r="G406" s="72">
        <v>67340</v>
      </c>
      <c r="H406" s="73">
        <v>1</v>
      </c>
    </row>
    <row r="407" spans="1:8" x14ac:dyDescent="0.25">
      <c r="A407" s="1" t="s">
        <v>379</v>
      </c>
      <c r="B407" s="1" t="s">
        <v>2934</v>
      </c>
      <c r="C407" s="73" t="s">
        <v>20</v>
      </c>
      <c r="D407" s="23" t="s">
        <v>31</v>
      </c>
      <c r="E407" s="25">
        <v>42545</v>
      </c>
      <c r="F407" s="72" t="s">
        <v>30</v>
      </c>
      <c r="G407" s="72">
        <v>56966</v>
      </c>
      <c r="H407" s="73">
        <v>2</v>
      </c>
    </row>
    <row r="408" spans="1:8" x14ac:dyDescent="0.25">
      <c r="A408" s="1" t="s">
        <v>379</v>
      </c>
      <c r="B408" s="1" t="s">
        <v>741</v>
      </c>
      <c r="C408" s="73" t="s">
        <v>19</v>
      </c>
      <c r="D408" s="23" t="s">
        <v>35</v>
      </c>
      <c r="E408" s="25">
        <v>39032</v>
      </c>
      <c r="F408" s="72"/>
      <c r="G408" s="72">
        <v>100277</v>
      </c>
      <c r="H408" s="73">
        <v>5</v>
      </c>
    </row>
    <row r="409" spans="1:8" x14ac:dyDescent="0.25">
      <c r="A409" s="1" t="s">
        <v>379</v>
      </c>
      <c r="B409" s="1" t="s">
        <v>515</v>
      </c>
      <c r="C409" s="73" t="s">
        <v>19</v>
      </c>
      <c r="D409" s="23" t="s">
        <v>40</v>
      </c>
      <c r="E409" s="25">
        <v>36792</v>
      </c>
      <c r="F409" s="72"/>
      <c r="G409" s="72">
        <v>35027</v>
      </c>
      <c r="H409" s="73">
        <v>4</v>
      </c>
    </row>
    <row r="410" spans="1:8" x14ac:dyDescent="0.25">
      <c r="A410" s="1" t="s">
        <v>379</v>
      </c>
      <c r="B410" s="1" t="s">
        <v>64</v>
      </c>
      <c r="C410" s="73" t="s">
        <v>48</v>
      </c>
      <c r="D410" s="23" t="s">
        <v>35</v>
      </c>
      <c r="E410" s="25">
        <v>37418</v>
      </c>
      <c r="F410" s="72"/>
      <c r="G410" s="72">
        <v>54795</v>
      </c>
      <c r="H410" s="73">
        <v>5</v>
      </c>
    </row>
    <row r="411" spans="1:8" x14ac:dyDescent="0.25">
      <c r="A411" s="1" t="s">
        <v>379</v>
      </c>
      <c r="B411" s="1" t="s">
        <v>219</v>
      </c>
      <c r="C411" s="73" t="s">
        <v>19</v>
      </c>
      <c r="D411" s="23" t="s">
        <v>35</v>
      </c>
      <c r="E411" s="25">
        <v>42605</v>
      </c>
      <c r="F411" s="72"/>
      <c r="G411" s="72">
        <v>55887</v>
      </c>
      <c r="H411" s="73">
        <v>4</v>
      </c>
    </row>
    <row r="412" spans="1:8" x14ac:dyDescent="0.25">
      <c r="A412" s="1" t="s">
        <v>379</v>
      </c>
      <c r="B412" s="1" t="s">
        <v>510</v>
      </c>
      <c r="C412" s="73" t="s">
        <v>20</v>
      </c>
      <c r="D412" s="23" t="s">
        <v>35</v>
      </c>
      <c r="E412" s="25">
        <v>40841</v>
      </c>
      <c r="F412" s="72"/>
      <c r="G412" s="72">
        <v>77129</v>
      </c>
      <c r="H412" s="73">
        <v>4</v>
      </c>
    </row>
    <row r="413" spans="1:8" x14ac:dyDescent="0.25">
      <c r="A413" s="1" t="s">
        <v>379</v>
      </c>
      <c r="B413" s="1" t="s">
        <v>628</v>
      </c>
      <c r="C413" s="73" t="s">
        <v>19</v>
      </c>
      <c r="D413" s="23" t="s">
        <v>31</v>
      </c>
      <c r="E413" s="25">
        <v>35427</v>
      </c>
      <c r="F413" s="72" t="s">
        <v>46</v>
      </c>
      <c r="G413" s="72">
        <v>101036</v>
      </c>
      <c r="H413" s="73">
        <v>3</v>
      </c>
    </row>
    <row r="414" spans="1:8" x14ac:dyDescent="0.25">
      <c r="A414" s="1" t="s">
        <v>374</v>
      </c>
      <c r="B414" s="1" t="s">
        <v>101</v>
      </c>
      <c r="C414" s="73" t="s">
        <v>19</v>
      </c>
      <c r="D414" s="23" t="s">
        <v>35</v>
      </c>
      <c r="E414" s="25">
        <v>36492</v>
      </c>
      <c r="F414" s="72"/>
      <c r="G414" s="72">
        <v>84136</v>
      </c>
      <c r="H414" s="73">
        <v>5</v>
      </c>
    </row>
    <row r="415" spans="1:8" x14ac:dyDescent="0.25">
      <c r="A415" s="1" t="s">
        <v>374</v>
      </c>
      <c r="B415" s="1" t="s">
        <v>610</v>
      </c>
      <c r="C415" s="73" t="s">
        <v>48</v>
      </c>
      <c r="D415" s="23" t="s">
        <v>38</v>
      </c>
      <c r="E415" s="25">
        <v>37809</v>
      </c>
      <c r="F415" s="72" t="s">
        <v>50</v>
      </c>
      <c r="G415" s="72">
        <v>30394</v>
      </c>
      <c r="H415" s="73">
        <v>4</v>
      </c>
    </row>
    <row r="416" spans="1:8" x14ac:dyDescent="0.25">
      <c r="A416" s="1" t="s">
        <v>374</v>
      </c>
      <c r="B416" s="1" t="s">
        <v>100</v>
      </c>
      <c r="C416" s="73" t="s">
        <v>19</v>
      </c>
      <c r="D416" s="23" t="s">
        <v>35</v>
      </c>
      <c r="E416" s="25">
        <v>37773</v>
      </c>
      <c r="F416" s="72"/>
      <c r="G416" s="72">
        <v>111930</v>
      </c>
      <c r="H416" s="73">
        <v>4</v>
      </c>
    </row>
    <row r="417" spans="1:8" x14ac:dyDescent="0.25">
      <c r="A417" s="1" t="s">
        <v>374</v>
      </c>
      <c r="B417" s="1" t="s">
        <v>390</v>
      </c>
      <c r="C417" s="73" t="s">
        <v>19</v>
      </c>
      <c r="D417" s="23" t="s">
        <v>35</v>
      </c>
      <c r="E417" s="25">
        <v>35482</v>
      </c>
      <c r="F417" s="72"/>
      <c r="G417" s="72">
        <v>68575</v>
      </c>
      <c r="H417" s="73">
        <v>1</v>
      </c>
    </row>
    <row r="418" spans="1:8" x14ac:dyDescent="0.25">
      <c r="A418" s="1" t="s">
        <v>329</v>
      </c>
      <c r="B418" s="1" t="s">
        <v>206</v>
      </c>
      <c r="C418" s="73" t="s">
        <v>19</v>
      </c>
      <c r="D418" s="23" t="s">
        <v>31</v>
      </c>
      <c r="E418" s="25">
        <v>37495</v>
      </c>
      <c r="F418" s="72" t="s">
        <v>30</v>
      </c>
      <c r="G418" s="72">
        <v>82251</v>
      </c>
      <c r="H418" s="73">
        <v>1</v>
      </c>
    </row>
    <row r="419" spans="1:8" x14ac:dyDescent="0.25">
      <c r="A419" s="1" t="s">
        <v>329</v>
      </c>
      <c r="B419" s="1" t="s">
        <v>793</v>
      </c>
      <c r="C419" s="73" t="s">
        <v>19</v>
      </c>
      <c r="D419" s="23" t="s">
        <v>31</v>
      </c>
      <c r="E419" s="25">
        <v>35372</v>
      </c>
      <c r="F419" s="72" t="s">
        <v>46</v>
      </c>
      <c r="G419" s="72">
        <v>41782</v>
      </c>
      <c r="H419" s="73">
        <v>2</v>
      </c>
    </row>
    <row r="420" spans="1:8" x14ac:dyDescent="0.25">
      <c r="A420" s="1" t="s">
        <v>329</v>
      </c>
      <c r="B420" s="1" t="s">
        <v>186</v>
      </c>
      <c r="C420" s="73" t="s">
        <v>19</v>
      </c>
      <c r="D420" s="23" t="s">
        <v>35</v>
      </c>
      <c r="E420" s="25">
        <v>35462</v>
      </c>
      <c r="F420" s="72"/>
      <c r="G420" s="72">
        <v>81224</v>
      </c>
      <c r="H420" s="73">
        <v>5</v>
      </c>
    </row>
    <row r="421" spans="1:8" x14ac:dyDescent="0.25">
      <c r="A421" s="1" t="s">
        <v>329</v>
      </c>
      <c r="B421" s="1" t="s">
        <v>522</v>
      </c>
      <c r="C421" s="73" t="s">
        <v>33</v>
      </c>
      <c r="D421" s="23" t="s">
        <v>35</v>
      </c>
      <c r="E421" s="25">
        <v>40504</v>
      </c>
      <c r="F421" s="72"/>
      <c r="G421" s="72">
        <v>51584</v>
      </c>
      <c r="H421" s="73">
        <v>1</v>
      </c>
    </row>
    <row r="422" spans="1:8" x14ac:dyDescent="0.25">
      <c r="A422" s="1" t="s">
        <v>329</v>
      </c>
      <c r="B422" s="1" t="s">
        <v>275</v>
      </c>
      <c r="C422" s="73" t="s">
        <v>20</v>
      </c>
      <c r="D422" s="23" t="s">
        <v>31</v>
      </c>
      <c r="E422" s="25">
        <v>38047</v>
      </c>
      <c r="F422" s="72" t="s">
        <v>46</v>
      </c>
      <c r="G422" s="72">
        <v>62933</v>
      </c>
      <c r="H422" s="73">
        <v>5</v>
      </c>
    </row>
    <row r="423" spans="1:8" x14ac:dyDescent="0.25">
      <c r="A423" s="1" t="s">
        <v>329</v>
      </c>
      <c r="B423" s="1" t="s">
        <v>80</v>
      </c>
      <c r="C423" s="73" t="s">
        <v>20</v>
      </c>
      <c r="D423" s="23" t="s">
        <v>31</v>
      </c>
      <c r="E423" s="25">
        <v>39208</v>
      </c>
      <c r="F423" s="72" t="s">
        <v>30</v>
      </c>
      <c r="G423" s="72">
        <v>93535</v>
      </c>
      <c r="H423" s="73">
        <v>5</v>
      </c>
    </row>
    <row r="424" spans="1:8" x14ac:dyDescent="0.25">
      <c r="A424" s="1" t="s">
        <v>329</v>
      </c>
      <c r="B424" s="1" t="s">
        <v>571</v>
      </c>
      <c r="C424" s="73" t="s">
        <v>20</v>
      </c>
      <c r="D424" s="23" t="s">
        <v>31</v>
      </c>
      <c r="E424" s="25">
        <v>35708</v>
      </c>
      <c r="F424" s="72" t="s">
        <v>30</v>
      </c>
      <c r="G424" s="72">
        <v>63115</v>
      </c>
      <c r="H424" s="73">
        <v>5</v>
      </c>
    </row>
    <row r="425" spans="1:8" x14ac:dyDescent="0.25">
      <c r="A425" s="1" t="s">
        <v>329</v>
      </c>
      <c r="B425" s="1" t="s">
        <v>145</v>
      </c>
      <c r="C425" s="73" t="s">
        <v>19</v>
      </c>
      <c r="D425" s="23" t="s">
        <v>35</v>
      </c>
      <c r="E425" s="25">
        <v>35195</v>
      </c>
      <c r="F425" s="72"/>
      <c r="G425" s="72">
        <v>55822</v>
      </c>
      <c r="H425" s="73">
        <v>1</v>
      </c>
    </row>
    <row r="426" spans="1:8" x14ac:dyDescent="0.25">
      <c r="A426" s="1" t="s">
        <v>329</v>
      </c>
      <c r="B426" s="1" t="s">
        <v>662</v>
      </c>
      <c r="C426" s="73" t="s">
        <v>18</v>
      </c>
      <c r="D426" s="23" t="s">
        <v>31</v>
      </c>
      <c r="E426" s="25">
        <v>36987</v>
      </c>
      <c r="F426" s="72" t="s">
        <v>68</v>
      </c>
      <c r="G426" s="72">
        <v>50622</v>
      </c>
      <c r="H426" s="73">
        <v>2</v>
      </c>
    </row>
    <row r="427" spans="1:8" x14ac:dyDescent="0.25">
      <c r="A427" s="1" t="s">
        <v>329</v>
      </c>
      <c r="B427" s="1" t="s">
        <v>764</v>
      </c>
      <c r="C427" s="73" t="s">
        <v>18</v>
      </c>
      <c r="D427" s="23" t="s">
        <v>31</v>
      </c>
      <c r="E427" s="25">
        <v>37155</v>
      </c>
      <c r="F427" s="72" t="s">
        <v>46</v>
      </c>
      <c r="G427" s="72">
        <v>57551</v>
      </c>
      <c r="H427" s="73">
        <v>2</v>
      </c>
    </row>
    <row r="428" spans="1:8" x14ac:dyDescent="0.25">
      <c r="A428" s="1" t="s">
        <v>329</v>
      </c>
      <c r="B428" s="1" t="s">
        <v>401</v>
      </c>
      <c r="C428" s="73" t="s">
        <v>20</v>
      </c>
      <c r="D428" s="23" t="s">
        <v>35</v>
      </c>
      <c r="E428" s="25">
        <v>40937</v>
      </c>
      <c r="F428" s="72"/>
      <c r="G428" s="72">
        <v>107991</v>
      </c>
      <c r="H428" s="73">
        <v>3</v>
      </c>
    </row>
    <row r="429" spans="1:8" x14ac:dyDescent="0.25">
      <c r="A429" s="1" t="s">
        <v>329</v>
      </c>
      <c r="B429" s="1" t="s">
        <v>204</v>
      </c>
      <c r="C429" s="73" t="s">
        <v>19</v>
      </c>
      <c r="D429" s="23" t="s">
        <v>38</v>
      </c>
      <c r="E429" s="25">
        <v>42539</v>
      </c>
      <c r="F429" s="72" t="s">
        <v>46</v>
      </c>
      <c r="G429" s="72">
        <v>13676</v>
      </c>
      <c r="H429" s="73">
        <v>4</v>
      </c>
    </row>
    <row r="430" spans="1:8" x14ac:dyDescent="0.25">
      <c r="A430" s="1" t="s">
        <v>329</v>
      </c>
      <c r="B430" s="1" t="s">
        <v>558</v>
      </c>
      <c r="C430" s="73" t="s">
        <v>48</v>
      </c>
      <c r="D430" s="23" t="s">
        <v>31</v>
      </c>
      <c r="E430" s="25">
        <v>42170</v>
      </c>
      <c r="F430" s="72" t="s">
        <v>30</v>
      </c>
      <c r="G430" s="72">
        <v>46280</v>
      </c>
      <c r="H430" s="73">
        <v>5</v>
      </c>
    </row>
    <row r="431" spans="1:8" x14ac:dyDescent="0.25">
      <c r="A431" s="1" t="s">
        <v>329</v>
      </c>
      <c r="B431" s="1" t="s">
        <v>500</v>
      </c>
      <c r="C431" s="73" t="s">
        <v>33</v>
      </c>
      <c r="D431" s="23" t="s">
        <v>35</v>
      </c>
      <c r="E431" s="25">
        <v>35388</v>
      </c>
      <c r="F431" s="72"/>
      <c r="G431" s="72">
        <v>60645</v>
      </c>
      <c r="H431" s="73">
        <v>2</v>
      </c>
    </row>
    <row r="432" spans="1:8" x14ac:dyDescent="0.25">
      <c r="A432" s="1" t="s">
        <v>329</v>
      </c>
      <c r="B432" s="1" t="s">
        <v>59</v>
      </c>
      <c r="C432" s="73" t="s">
        <v>60</v>
      </c>
      <c r="D432" s="23" t="s">
        <v>31</v>
      </c>
      <c r="E432" s="25">
        <v>38810</v>
      </c>
      <c r="F432" s="72" t="s">
        <v>46</v>
      </c>
      <c r="G432" s="72">
        <v>61919</v>
      </c>
      <c r="H432" s="73">
        <v>3</v>
      </c>
    </row>
    <row r="433" spans="1:8" x14ac:dyDescent="0.25">
      <c r="A433" s="1" t="s">
        <v>329</v>
      </c>
      <c r="B433" s="1" t="s">
        <v>539</v>
      </c>
      <c r="C433" s="73" t="s">
        <v>19</v>
      </c>
      <c r="D433" s="23" t="s">
        <v>31</v>
      </c>
      <c r="E433" s="25">
        <v>36136</v>
      </c>
      <c r="F433" s="72" t="s">
        <v>62</v>
      </c>
      <c r="G433" s="72">
        <v>90246</v>
      </c>
      <c r="H433" s="73">
        <v>2</v>
      </c>
    </row>
    <row r="434" spans="1:8" x14ac:dyDescent="0.25">
      <c r="A434" s="1" t="s">
        <v>329</v>
      </c>
      <c r="B434" s="1" t="s">
        <v>641</v>
      </c>
      <c r="C434" s="73" t="s">
        <v>19</v>
      </c>
      <c r="D434" s="23" t="s">
        <v>31</v>
      </c>
      <c r="E434" s="25">
        <v>37797</v>
      </c>
      <c r="F434" s="72" t="s">
        <v>62</v>
      </c>
      <c r="G434" s="72">
        <v>46098</v>
      </c>
      <c r="H434" s="73">
        <v>5</v>
      </c>
    </row>
    <row r="435" spans="1:8" x14ac:dyDescent="0.25">
      <c r="A435" s="1" t="s">
        <v>329</v>
      </c>
      <c r="B435" s="1" t="s">
        <v>290</v>
      </c>
      <c r="C435" s="73" t="s">
        <v>48</v>
      </c>
      <c r="D435" s="23" t="s">
        <v>38</v>
      </c>
      <c r="E435" s="25">
        <v>38389</v>
      </c>
      <c r="F435" s="72" t="s">
        <v>46</v>
      </c>
      <c r="G435" s="72">
        <v>22451</v>
      </c>
      <c r="H435" s="73">
        <v>5</v>
      </c>
    </row>
    <row r="436" spans="1:8" x14ac:dyDescent="0.25">
      <c r="A436" s="1" t="s">
        <v>329</v>
      </c>
      <c r="B436" s="1" t="s">
        <v>494</v>
      </c>
      <c r="C436" s="73" t="s">
        <v>33</v>
      </c>
      <c r="D436" s="23" t="s">
        <v>35</v>
      </c>
      <c r="E436" s="25">
        <v>41687</v>
      </c>
      <c r="F436" s="72"/>
      <c r="G436" s="72">
        <v>56316</v>
      </c>
      <c r="H436" s="73">
        <v>5</v>
      </c>
    </row>
    <row r="437" spans="1:8" x14ac:dyDescent="0.25">
      <c r="A437" s="1" t="s">
        <v>329</v>
      </c>
      <c r="B437" s="1" t="s">
        <v>604</v>
      </c>
      <c r="C437" s="73" t="s">
        <v>20</v>
      </c>
      <c r="D437" s="23" t="s">
        <v>38</v>
      </c>
      <c r="E437" s="25">
        <v>37156</v>
      </c>
      <c r="F437" s="72" t="s">
        <v>30</v>
      </c>
      <c r="G437" s="72">
        <v>60171</v>
      </c>
      <c r="H437" s="73">
        <v>5</v>
      </c>
    </row>
    <row r="438" spans="1:8" x14ac:dyDescent="0.25">
      <c r="A438" s="1" t="s">
        <v>329</v>
      </c>
      <c r="B438" s="1" t="s">
        <v>389</v>
      </c>
      <c r="C438" s="73" t="s">
        <v>18</v>
      </c>
      <c r="D438" s="23" t="s">
        <v>35</v>
      </c>
      <c r="E438" s="25">
        <v>37117</v>
      </c>
      <c r="F438" s="72"/>
      <c r="G438" s="72">
        <v>45838</v>
      </c>
      <c r="H438" s="73">
        <v>2</v>
      </c>
    </row>
    <row r="439" spans="1:8" x14ac:dyDescent="0.25">
      <c r="A439" s="1" t="s">
        <v>329</v>
      </c>
      <c r="B439" s="1" t="s">
        <v>747</v>
      </c>
      <c r="C439" s="73" t="s">
        <v>19</v>
      </c>
      <c r="D439" s="23" t="s">
        <v>35</v>
      </c>
      <c r="E439" s="25">
        <v>38609</v>
      </c>
      <c r="F439" s="72"/>
      <c r="G439" s="72">
        <v>101088</v>
      </c>
      <c r="H439" s="73">
        <v>3</v>
      </c>
    </row>
    <row r="440" spans="1:8" x14ac:dyDescent="0.25">
      <c r="A440" s="1" t="s">
        <v>329</v>
      </c>
      <c r="B440" s="1" t="s">
        <v>287</v>
      </c>
      <c r="C440" s="73" t="s">
        <v>19</v>
      </c>
      <c r="D440" s="23" t="s">
        <v>35</v>
      </c>
      <c r="E440" s="25">
        <v>35645</v>
      </c>
      <c r="F440" s="72"/>
      <c r="G440" s="72">
        <v>83798</v>
      </c>
      <c r="H440" s="73">
        <v>1</v>
      </c>
    </row>
    <row r="441" spans="1:8" x14ac:dyDescent="0.25">
      <c r="A441" s="1" t="s">
        <v>329</v>
      </c>
      <c r="B441" s="1" t="s">
        <v>396</v>
      </c>
      <c r="C441" s="73" t="s">
        <v>60</v>
      </c>
      <c r="D441" s="23" t="s">
        <v>31</v>
      </c>
      <c r="E441" s="25">
        <v>40593</v>
      </c>
      <c r="F441" s="72" t="s">
        <v>30</v>
      </c>
      <c r="G441" s="72">
        <v>57889</v>
      </c>
      <c r="H441" s="73">
        <v>2</v>
      </c>
    </row>
    <row r="442" spans="1:8" x14ac:dyDescent="0.25">
      <c r="A442" s="1" t="s">
        <v>329</v>
      </c>
      <c r="B442" s="1" t="s">
        <v>574</v>
      </c>
      <c r="C442" s="73" t="s">
        <v>18</v>
      </c>
      <c r="D442" s="23" t="s">
        <v>31</v>
      </c>
      <c r="E442" s="25">
        <v>35427</v>
      </c>
      <c r="F442" s="72" t="s">
        <v>62</v>
      </c>
      <c r="G442" s="72">
        <v>101062</v>
      </c>
      <c r="H442" s="73">
        <v>1</v>
      </c>
    </row>
    <row r="443" spans="1:8" x14ac:dyDescent="0.25">
      <c r="A443" s="1" t="s">
        <v>329</v>
      </c>
      <c r="B443" s="1" t="s">
        <v>284</v>
      </c>
      <c r="C443" s="73" t="s">
        <v>18</v>
      </c>
      <c r="D443" s="23" t="s">
        <v>31</v>
      </c>
      <c r="E443" s="25">
        <v>38411</v>
      </c>
      <c r="F443" s="72" t="s">
        <v>30</v>
      </c>
      <c r="G443" s="72">
        <v>87464</v>
      </c>
      <c r="H443" s="73">
        <v>3</v>
      </c>
    </row>
    <row r="444" spans="1:8" x14ac:dyDescent="0.25">
      <c r="A444" s="1" t="s">
        <v>329</v>
      </c>
      <c r="B444" s="1" t="s">
        <v>481</v>
      </c>
      <c r="C444" s="73" t="s">
        <v>19</v>
      </c>
      <c r="D444" s="23" t="s">
        <v>38</v>
      </c>
      <c r="E444" s="25">
        <v>39782</v>
      </c>
      <c r="F444" s="72" t="s">
        <v>30</v>
      </c>
      <c r="G444" s="72">
        <v>63362</v>
      </c>
      <c r="H444" s="73">
        <v>1</v>
      </c>
    </row>
    <row r="445" spans="1:8" x14ac:dyDescent="0.25">
      <c r="A445" s="1" t="s">
        <v>329</v>
      </c>
      <c r="B445" s="1" t="s">
        <v>51</v>
      </c>
      <c r="C445" s="73" t="s">
        <v>48</v>
      </c>
      <c r="D445" s="23" t="s">
        <v>35</v>
      </c>
      <c r="E445" s="25">
        <v>36914</v>
      </c>
      <c r="F445" s="72"/>
      <c r="G445" s="72">
        <v>106509</v>
      </c>
      <c r="H445" s="73">
        <v>5</v>
      </c>
    </row>
    <row r="446" spans="1:8" x14ac:dyDescent="0.25">
      <c r="A446" s="1" t="s">
        <v>329</v>
      </c>
      <c r="B446" s="1" t="s">
        <v>684</v>
      </c>
      <c r="C446" s="73" t="s">
        <v>19</v>
      </c>
      <c r="D446" s="23" t="s">
        <v>31</v>
      </c>
      <c r="E446" s="25">
        <v>39910</v>
      </c>
      <c r="F446" s="72" t="s">
        <v>30</v>
      </c>
      <c r="G446" s="72">
        <v>97729</v>
      </c>
      <c r="H446" s="73">
        <v>3</v>
      </c>
    </row>
    <row r="447" spans="1:8" x14ac:dyDescent="0.25">
      <c r="A447" s="1" t="s">
        <v>329</v>
      </c>
      <c r="B447" s="1" t="s">
        <v>170</v>
      </c>
      <c r="C447" s="73" t="s">
        <v>33</v>
      </c>
      <c r="D447" s="23" t="s">
        <v>31</v>
      </c>
      <c r="E447" s="25">
        <v>37174</v>
      </c>
      <c r="F447" s="72" t="s">
        <v>62</v>
      </c>
      <c r="G447" s="72">
        <v>100854</v>
      </c>
      <c r="H447" s="73">
        <v>3</v>
      </c>
    </row>
    <row r="448" spans="1:8" x14ac:dyDescent="0.25">
      <c r="A448" s="1" t="s">
        <v>329</v>
      </c>
      <c r="B448" s="1" t="s">
        <v>99</v>
      </c>
      <c r="C448" s="73" t="s">
        <v>19</v>
      </c>
      <c r="D448" s="23" t="s">
        <v>35</v>
      </c>
      <c r="E448" s="25">
        <v>38014</v>
      </c>
      <c r="F448" s="72"/>
      <c r="G448" s="72">
        <v>94224</v>
      </c>
      <c r="H448" s="73">
        <v>2</v>
      </c>
    </row>
    <row r="449" spans="1:8" x14ac:dyDescent="0.25">
      <c r="A449" s="1" t="s">
        <v>329</v>
      </c>
      <c r="B449" s="1" t="s">
        <v>690</v>
      </c>
      <c r="C449" s="73" t="s">
        <v>20</v>
      </c>
      <c r="D449" s="23" t="s">
        <v>31</v>
      </c>
      <c r="E449" s="25">
        <v>38181</v>
      </c>
      <c r="F449" s="72" t="s">
        <v>50</v>
      </c>
      <c r="G449" s="72">
        <v>62205</v>
      </c>
      <c r="H449" s="73">
        <v>1</v>
      </c>
    </row>
    <row r="450" spans="1:8" x14ac:dyDescent="0.25">
      <c r="A450" s="1" t="s">
        <v>329</v>
      </c>
      <c r="B450" s="1" t="s">
        <v>318</v>
      </c>
      <c r="C450" s="73" t="s">
        <v>19</v>
      </c>
      <c r="D450" s="23" t="s">
        <v>31</v>
      </c>
      <c r="E450" s="25">
        <v>36781</v>
      </c>
      <c r="F450" s="72" t="s">
        <v>30</v>
      </c>
      <c r="G450" s="72">
        <v>82147</v>
      </c>
      <c r="H450" s="73">
        <v>1</v>
      </c>
    </row>
    <row r="451" spans="1:8" x14ac:dyDescent="0.25">
      <c r="A451" s="1" t="s">
        <v>329</v>
      </c>
      <c r="B451" s="1" t="s">
        <v>243</v>
      </c>
      <c r="C451" s="73" t="s">
        <v>48</v>
      </c>
      <c r="D451" s="23" t="s">
        <v>40</v>
      </c>
      <c r="E451" s="25">
        <v>42370</v>
      </c>
      <c r="F451" s="72"/>
      <c r="G451" s="72">
        <v>19573</v>
      </c>
      <c r="H451" s="73">
        <v>5</v>
      </c>
    </row>
    <row r="452" spans="1:8" x14ac:dyDescent="0.25">
      <c r="A452" s="1" t="s">
        <v>329</v>
      </c>
      <c r="B452" s="1" t="s">
        <v>579</v>
      </c>
      <c r="C452" s="73" t="s">
        <v>20</v>
      </c>
      <c r="D452" s="23" t="s">
        <v>31</v>
      </c>
      <c r="E452" s="25">
        <v>35688</v>
      </c>
      <c r="F452" s="72" t="s">
        <v>46</v>
      </c>
      <c r="G452" s="72">
        <v>34047</v>
      </c>
      <c r="H452" s="73">
        <v>5</v>
      </c>
    </row>
    <row r="453" spans="1:8" x14ac:dyDescent="0.25">
      <c r="A453" s="1" t="s">
        <v>329</v>
      </c>
      <c r="B453" s="1" t="s">
        <v>550</v>
      </c>
      <c r="C453" s="73" t="s">
        <v>20</v>
      </c>
      <c r="D453" s="23" t="s">
        <v>31</v>
      </c>
      <c r="E453" s="25">
        <v>35773</v>
      </c>
      <c r="F453" s="72" t="s">
        <v>68</v>
      </c>
      <c r="G453" s="72">
        <v>81614</v>
      </c>
      <c r="H453" s="73">
        <v>3</v>
      </c>
    </row>
    <row r="454" spans="1:8" x14ac:dyDescent="0.25">
      <c r="A454" s="1" t="s">
        <v>329</v>
      </c>
      <c r="B454" s="1" t="s">
        <v>612</v>
      </c>
      <c r="C454" s="73" t="s">
        <v>33</v>
      </c>
      <c r="D454" s="23" t="s">
        <v>35</v>
      </c>
      <c r="E454" s="25">
        <v>42647</v>
      </c>
      <c r="F454" s="72"/>
      <c r="G454" s="72">
        <v>74243</v>
      </c>
      <c r="H454" s="73">
        <v>3</v>
      </c>
    </row>
    <row r="455" spans="1:8" x14ac:dyDescent="0.25">
      <c r="A455" s="1" t="s">
        <v>329</v>
      </c>
      <c r="B455" s="1" t="s">
        <v>768</v>
      </c>
      <c r="C455" s="73" t="s">
        <v>20</v>
      </c>
      <c r="D455" s="23" t="s">
        <v>31</v>
      </c>
      <c r="E455" s="25">
        <v>39371</v>
      </c>
      <c r="F455" s="72" t="s">
        <v>30</v>
      </c>
      <c r="G455" s="72">
        <v>40014</v>
      </c>
      <c r="H455" s="73">
        <v>4</v>
      </c>
    </row>
    <row r="456" spans="1:8" x14ac:dyDescent="0.25">
      <c r="A456" s="1" t="s">
        <v>329</v>
      </c>
      <c r="B456" s="1" t="s">
        <v>482</v>
      </c>
      <c r="C456" s="73" t="s">
        <v>33</v>
      </c>
      <c r="D456" s="23" t="s">
        <v>31</v>
      </c>
      <c r="E456" s="25">
        <v>37556</v>
      </c>
      <c r="F456" s="72" t="s">
        <v>30</v>
      </c>
      <c r="G456" s="72">
        <v>78364</v>
      </c>
      <c r="H456" s="73">
        <v>1</v>
      </c>
    </row>
    <row r="457" spans="1:8" x14ac:dyDescent="0.25">
      <c r="A457" s="1" t="s">
        <v>329</v>
      </c>
      <c r="B457" s="1" t="s">
        <v>600</v>
      </c>
      <c r="C457" s="73" t="s">
        <v>20</v>
      </c>
      <c r="D457" s="23" t="s">
        <v>38</v>
      </c>
      <c r="E457" s="25">
        <v>38429</v>
      </c>
      <c r="F457" s="72" t="s">
        <v>46</v>
      </c>
      <c r="G457" s="72">
        <v>34041</v>
      </c>
      <c r="H457" s="73">
        <v>5</v>
      </c>
    </row>
    <row r="458" spans="1:8" x14ac:dyDescent="0.25">
      <c r="A458" s="1" t="s">
        <v>329</v>
      </c>
      <c r="B458" s="1" t="s">
        <v>619</v>
      </c>
      <c r="C458" s="73" t="s">
        <v>19</v>
      </c>
      <c r="D458" s="23" t="s">
        <v>31</v>
      </c>
      <c r="E458" s="25">
        <v>42647</v>
      </c>
      <c r="F458" s="72" t="s">
        <v>30</v>
      </c>
      <c r="G458" s="72">
        <v>29939</v>
      </c>
      <c r="H458" s="73">
        <v>4</v>
      </c>
    </row>
    <row r="459" spans="1:8" x14ac:dyDescent="0.25">
      <c r="A459" s="1" t="s">
        <v>329</v>
      </c>
      <c r="B459" s="1" t="s">
        <v>667</v>
      </c>
      <c r="C459" s="73" t="s">
        <v>20</v>
      </c>
      <c r="D459" s="23" t="s">
        <v>35</v>
      </c>
      <c r="E459" s="25">
        <v>37414</v>
      </c>
      <c r="F459" s="72"/>
      <c r="G459" s="72">
        <v>70447</v>
      </c>
      <c r="H459" s="73">
        <v>4</v>
      </c>
    </row>
    <row r="460" spans="1:8" x14ac:dyDescent="0.25">
      <c r="A460" s="1" t="s">
        <v>329</v>
      </c>
      <c r="B460" s="1" t="s">
        <v>205</v>
      </c>
      <c r="C460" s="73" t="s">
        <v>33</v>
      </c>
      <c r="D460" s="23" t="s">
        <v>35</v>
      </c>
      <c r="E460" s="25">
        <v>39994</v>
      </c>
      <c r="F460" s="72"/>
      <c r="G460" s="72">
        <v>83967</v>
      </c>
      <c r="H460" s="73">
        <v>1</v>
      </c>
    </row>
    <row r="461" spans="1:8" x14ac:dyDescent="0.25">
      <c r="A461" s="1" t="s">
        <v>329</v>
      </c>
      <c r="B461" s="1" t="s">
        <v>254</v>
      </c>
      <c r="C461" s="73" t="s">
        <v>19</v>
      </c>
      <c r="D461" s="23" t="s">
        <v>31</v>
      </c>
      <c r="E461" s="25">
        <v>41355</v>
      </c>
      <c r="F461" s="72" t="s">
        <v>30</v>
      </c>
      <c r="G461" s="72">
        <v>92456</v>
      </c>
      <c r="H461" s="73">
        <v>4</v>
      </c>
    </row>
    <row r="462" spans="1:8" x14ac:dyDescent="0.25">
      <c r="A462" s="1" t="s">
        <v>312</v>
      </c>
      <c r="B462" s="1" t="s">
        <v>695</v>
      </c>
      <c r="C462" s="73" t="s">
        <v>20</v>
      </c>
      <c r="D462" s="23" t="s">
        <v>35</v>
      </c>
      <c r="E462" s="25">
        <v>36882</v>
      </c>
      <c r="F462" s="72"/>
      <c r="G462" s="72">
        <v>99931</v>
      </c>
      <c r="H462" s="73">
        <v>5</v>
      </c>
    </row>
    <row r="463" spans="1:8" x14ac:dyDescent="0.25">
      <c r="A463" s="1" t="s">
        <v>312</v>
      </c>
      <c r="B463" s="1" t="s">
        <v>207</v>
      </c>
      <c r="C463" s="73" t="s">
        <v>20</v>
      </c>
      <c r="D463" s="23" t="s">
        <v>31</v>
      </c>
      <c r="E463" s="25">
        <v>35888</v>
      </c>
      <c r="F463" s="72" t="s">
        <v>62</v>
      </c>
      <c r="G463" s="72">
        <v>41808</v>
      </c>
      <c r="H463" s="73">
        <v>3</v>
      </c>
    </row>
    <row r="464" spans="1:8" x14ac:dyDescent="0.25">
      <c r="A464" s="1" t="s">
        <v>312</v>
      </c>
      <c r="B464" s="1" t="s">
        <v>735</v>
      </c>
      <c r="C464" s="73" t="s">
        <v>19</v>
      </c>
      <c r="D464" s="23" t="s">
        <v>35</v>
      </c>
      <c r="E464" s="25">
        <v>37666</v>
      </c>
      <c r="F464" s="72"/>
      <c r="G464" s="72">
        <v>47099</v>
      </c>
      <c r="H464" s="73">
        <v>2</v>
      </c>
    </row>
    <row r="465" spans="1:8" x14ac:dyDescent="0.25">
      <c r="A465" s="1" t="s">
        <v>312</v>
      </c>
      <c r="B465" s="1" t="s">
        <v>404</v>
      </c>
      <c r="C465" s="73" t="s">
        <v>20</v>
      </c>
      <c r="D465" s="23" t="s">
        <v>31</v>
      </c>
      <c r="E465" s="25">
        <v>41184</v>
      </c>
      <c r="F465" s="72" t="s">
        <v>30</v>
      </c>
      <c r="G465" s="72">
        <v>95979</v>
      </c>
      <c r="H465" s="73">
        <v>2</v>
      </c>
    </row>
    <row r="466" spans="1:8" x14ac:dyDescent="0.25">
      <c r="A466" s="1" t="s">
        <v>312</v>
      </c>
      <c r="B466" s="1" t="s">
        <v>395</v>
      </c>
      <c r="C466" s="73" t="s">
        <v>20</v>
      </c>
      <c r="D466" s="23" t="s">
        <v>31</v>
      </c>
      <c r="E466" s="25">
        <v>35477</v>
      </c>
      <c r="F466" s="72" t="s">
        <v>68</v>
      </c>
      <c r="G466" s="72">
        <v>70850</v>
      </c>
      <c r="H466" s="73">
        <v>5</v>
      </c>
    </row>
    <row r="467" spans="1:8" x14ac:dyDescent="0.25">
      <c r="A467" s="1" t="s">
        <v>312</v>
      </c>
      <c r="B467" s="1" t="s">
        <v>506</v>
      </c>
      <c r="C467" s="73" t="s">
        <v>48</v>
      </c>
      <c r="D467" s="23" t="s">
        <v>31</v>
      </c>
      <c r="E467" s="25">
        <v>40720</v>
      </c>
      <c r="F467" s="72" t="s">
        <v>30</v>
      </c>
      <c r="G467" s="72">
        <v>29133</v>
      </c>
      <c r="H467" s="73">
        <v>4</v>
      </c>
    </row>
    <row r="468" spans="1:8" x14ac:dyDescent="0.25">
      <c r="A468" s="1" t="s">
        <v>312</v>
      </c>
      <c r="B468" s="1" t="s">
        <v>680</v>
      </c>
      <c r="C468" s="73" t="s">
        <v>19</v>
      </c>
      <c r="D468" s="23" t="s">
        <v>35</v>
      </c>
      <c r="E468" s="25">
        <v>35881</v>
      </c>
      <c r="F468" s="72"/>
      <c r="G468" s="72">
        <v>72397</v>
      </c>
      <c r="H468" s="73">
        <v>2</v>
      </c>
    </row>
    <row r="469" spans="1:8" x14ac:dyDescent="0.25">
      <c r="A469" s="1" t="s">
        <v>312</v>
      </c>
      <c r="B469" s="1" t="s">
        <v>636</v>
      </c>
      <c r="C469" s="73" t="s">
        <v>19</v>
      </c>
      <c r="D469" s="23" t="s">
        <v>38</v>
      </c>
      <c r="E469" s="25">
        <v>36550</v>
      </c>
      <c r="F469" s="72" t="s">
        <v>68</v>
      </c>
      <c r="G469" s="72">
        <v>19838</v>
      </c>
      <c r="H469" s="73">
        <v>2</v>
      </c>
    </row>
    <row r="470" spans="1:8" x14ac:dyDescent="0.25">
      <c r="A470" s="1" t="s">
        <v>312</v>
      </c>
      <c r="B470" s="1" t="s">
        <v>674</v>
      </c>
      <c r="C470" s="73" t="s">
        <v>60</v>
      </c>
      <c r="D470" s="23" t="s">
        <v>38</v>
      </c>
      <c r="E470" s="25">
        <v>42221</v>
      </c>
      <c r="F470" s="72" t="s">
        <v>46</v>
      </c>
      <c r="G470" s="72">
        <v>63310</v>
      </c>
      <c r="H470" s="73">
        <v>3</v>
      </c>
    </row>
    <row r="471" spans="1:8" x14ac:dyDescent="0.25">
      <c r="A471" s="1" t="s">
        <v>312</v>
      </c>
      <c r="B471" s="1" t="s">
        <v>644</v>
      </c>
      <c r="C471" s="73" t="s">
        <v>33</v>
      </c>
      <c r="D471" s="23" t="s">
        <v>40</v>
      </c>
      <c r="E471" s="25">
        <v>37457</v>
      </c>
      <c r="F471" s="72"/>
      <c r="G471" s="72">
        <v>29214</v>
      </c>
      <c r="H471" s="73">
        <v>1</v>
      </c>
    </row>
    <row r="472" spans="1:8" x14ac:dyDescent="0.25">
      <c r="A472" s="1" t="s">
        <v>312</v>
      </c>
      <c r="B472" s="1" t="s">
        <v>594</v>
      </c>
      <c r="C472" s="73" t="s">
        <v>19</v>
      </c>
      <c r="D472" s="23" t="s">
        <v>31</v>
      </c>
      <c r="E472" s="25">
        <v>37100</v>
      </c>
      <c r="F472" s="72" t="s">
        <v>46</v>
      </c>
      <c r="G472" s="72">
        <v>82004</v>
      </c>
      <c r="H472" s="73">
        <v>5</v>
      </c>
    </row>
    <row r="473" spans="1:8" x14ac:dyDescent="0.25">
      <c r="A473" s="1" t="s">
        <v>312</v>
      </c>
      <c r="B473" s="1" t="s">
        <v>391</v>
      </c>
      <c r="C473" s="73" t="s">
        <v>19</v>
      </c>
      <c r="D473" s="23" t="s">
        <v>35</v>
      </c>
      <c r="E473" s="25">
        <v>38567</v>
      </c>
      <c r="F473" s="72"/>
      <c r="G473" s="72">
        <v>54392</v>
      </c>
      <c r="H473" s="73">
        <v>2</v>
      </c>
    </row>
    <row r="474" spans="1:8" x14ac:dyDescent="0.25">
      <c r="A474" s="1" t="s">
        <v>312</v>
      </c>
      <c r="B474" s="1" t="s">
        <v>792</v>
      </c>
      <c r="C474" s="73" t="s">
        <v>60</v>
      </c>
      <c r="D474" s="23" t="s">
        <v>35</v>
      </c>
      <c r="E474" s="25">
        <v>38670</v>
      </c>
      <c r="F474" s="72"/>
      <c r="G474" s="72">
        <v>65260</v>
      </c>
      <c r="H474" s="73">
        <v>4</v>
      </c>
    </row>
    <row r="475" spans="1:8" x14ac:dyDescent="0.25">
      <c r="A475" s="1" t="s">
        <v>312</v>
      </c>
      <c r="B475" s="1" t="s">
        <v>161</v>
      </c>
      <c r="C475" s="73" t="s">
        <v>60</v>
      </c>
      <c r="D475" s="23" t="s">
        <v>35</v>
      </c>
      <c r="E475" s="25">
        <v>36618</v>
      </c>
      <c r="F475" s="72"/>
      <c r="G475" s="72">
        <v>60671</v>
      </c>
      <c r="H475" s="73">
        <v>3</v>
      </c>
    </row>
    <row r="476" spans="1:8" x14ac:dyDescent="0.25">
      <c r="A476" s="1" t="s">
        <v>312</v>
      </c>
      <c r="B476" s="1" t="s">
        <v>213</v>
      </c>
      <c r="C476" s="73" t="s">
        <v>33</v>
      </c>
      <c r="D476" s="23" t="s">
        <v>38</v>
      </c>
      <c r="E476" s="25">
        <v>42133</v>
      </c>
      <c r="F476" s="72" t="s">
        <v>50</v>
      </c>
      <c r="G476" s="72">
        <v>32819</v>
      </c>
      <c r="H476" s="73">
        <v>5</v>
      </c>
    </row>
    <row r="477" spans="1:8" x14ac:dyDescent="0.25">
      <c r="A477" s="1" t="s">
        <v>312</v>
      </c>
      <c r="B477" s="1" t="s">
        <v>715</v>
      </c>
      <c r="C477" s="73" t="s">
        <v>48</v>
      </c>
      <c r="D477" s="23" t="s">
        <v>31</v>
      </c>
      <c r="E477" s="25">
        <v>35615</v>
      </c>
      <c r="F477" s="72" t="s">
        <v>50</v>
      </c>
      <c r="G477" s="72">
        <v>78494</v>
      </c>
      <c r="H477" s="73">
        <v>4</v>
      </c>
    </row>
    <row r="478" spans="1:8" x14ac:dyDescent="0.25">
      <c r="A478" s="1" t="s">
        <v>223</v>
      </c>
      <c r="B478" s="1" t="s">
        <v>576</v>
      </c>
      <c r="C478" s="73" t="s">
        <v>18</v>
      </c>
      <c r="D478" s="23" t="s">
        <v>31</v>
      </c>
      <c r="E478" s="25">
        <v>35571</v>
      </c>
      <c r="F478" s="72" t="s">
        <v>30</v>
      </c>
      <c r="G478" s="72">
        <v>71279</v>
      </c>
      <c r="H478" s="73">
        <v>1</v>
      </c>
    </row>
    <row r="479" spans="1:8" x14ac:dyDescent="0.25">
      <c r="A479" s="1" t="s">
        <v>223</v>
      </c>
      <c r="B479" s="1" t="s">
        <v>791</v>
      </c>
      <c r="C479" s="73" t="s">
        <v>19</v>
      </c>
      <c r="D479" s="23" t="s">
        <v>31</v>
      </c>
      <c r="E479" s="25">
        <v>40344</v>
      </c>
      <c r="F479" s="72" t="s">
        <v>30</v>
      </c>
      <c r="G479" s="72">
        <v>114088</v>
      </c>
      <c r="H479" s="73">
        <v>1</v>
      </c>
    </row>
    <row r="480" spans="1:8" x14ac:dyDescent="0.25">
      <c r="A480" s="1" t="s">
        <v>223</v>
      </c>
      <c r="B480" s="1" t="s">
        <v>376</v>
      </c>
      <c r="C480" s="73" t="s">
        <v>33</v>
      </c>
      <c r="D480" s="23" t="s">
        <v>35</v>
      </c>
      <c r="E480" s="25">
        <v>36232</v>
      </c>
      <c r="F480" s="72"/>
      <c r="G480" s="72">
        <v>46098</v>
      </c>
      <c r="H480" s="73">
        <v>3</v>
      </c>
    </row>
    <row r="481" spans="1:8" x14ac:dyDescent="0.25">
      <c r="A481" s="1" t="s">
        <v>223</v>
      </c>
      <c r="B481" s="1" t="s">
        <v>448</v>
      </c>
      <c r="C481" s="73" t="s">
        <v>48</v>
      </c>
      <c r="D481" s="23" t="s">
        <v>35</v>
      </c>
      <c r="E481" s="25">
        <v>35944</v>
      </c>
      <c r="F481" s="72"/>
      <c r="G481" s="72">
        <v>82277</v>
      </c>
      <c r="H481" s="73">
        <v>5</v>
      </c>
    </row>
    <row r="482" spans="1:8" x14ac:dyDescent="0.25">
      <c r="A482" s="1" t="s">
        <v>223</v>
      </c>
      <c r="B482" s="1" t="s">
        <v>739</v>
      </c>
      <c r="C482" s="73" t="s">
        <v>19</v>
      </c>
      <c r="D482" s="23" t="s">
        <v>40</v>
      </c>
      <c r="E482" s="25">
        <v>37640</v>
      </c>
      <c r="F482" s="72"/>
      <c r="G482" s="72">
        <v>16479</v>
      </c>
      <c r="H482" s="73">
        <v>2</v>
      </c>
    </row>
    <row r="483" spans="1:8" x14ac:dyDescent="0.25">
      <c r="A483" s="1" t="s">
        <v>223</v>
      </c>
      <c r="B483" s="1" t="s">
        <v>655</v>
      </c>
      <c r="C483" s="73" t="s">
        <v>20</v>
      </c>
      <c r="D483" s="23" t="s">
        <v>35</v>
      </c>
      <c r="E483" s="25">
        <v>35354</v>
      </c>
      <c r="F483" s="72"/>
      <c r="G483" s="72">
        <v>111163</v>
      </c>
      <c r="H483" s="73">
        <v>4</v>
      </c>
    </row>
    <row r="484" spans="1:8" x14ac:dyDescent="0.25">
      <c r="A484" s="1" t="s">
        <v>223</v>
      </c>
      <c r="B484" s="1" t="s">
        <v>428</v>
      </c>
      <c r="C484" s="73" t="s">
        <v>60</v>
      </c>
      <c r="D484" s="23" t="s">
        <v>31</v>
      </c>
      <c r="E484" s="25">
        <v>40788</v>
      </c>
      <c r="F484" s="72" t="s">
        <v>46</v>
      </c>
      <c r="G484" s="72">
        <v>85436</v>
      </c>
      <c r="H484" s="73">
        <v>1</v>
      </c>
    </row>
    <row r="485" spans="1:8" x14ac:dyDescent="0.25">
      <c r="A485" s="1" t="s">
        <v>223</v>
      </c>
      <c r="B485" s="1" t="s">
        <v>108</v>
      </c>
      <c r="C485" s="73" t="s">
        <v>20</v>
      </c>
      <c r="D485" s="23" t="s">
        <v>31</v>
      </c>
      <c r="E485" s="25">
        <v>37416</v>
      </c>
      <c r="F485" s="72" t="s">
        <v>46</v>
      </c>
      <c r="G485" s="72">
        <v>29796</v>
      </c>
      <c r="H485" s="73">
        <v>3</v>
      </c>
    </row>
    <row r="486" spans="1:8" x14ac:dyDescent="0.25">
      <c r="A486" s="1" t="s">
        <v>223</v>
      </c>
      <c r="B486" s="1" t="s">
        <v>225</v>
      </c>
      <c r="C486" s="73" t="s">
        <v>19</v>
      </c>
      <c r="D486" s="23" t="s">
        <v>31</v>
      </c>
      <c r="E486" s="25">
        <v>38586</v>
      </c>
      <c r="F486" s="72" t="s">
        <v>62</v>
      </c>
      <c r="G486" s="72">
        <v>73372</v>
      </c>
      <c r="H486" s="73">
        <v>1</v>
      </c>
    </row>
    <row r="487" spans="1:8" x14ac:dyDescent="0.25">
      <c r="A487" s="1" t="s">
        <v>223</v>
      </c>
      <c r="B487" s="1" t="s">
        <v>575</v>
      </c>
      <c r="C487" s="73" t="s">
        <v>19</v>
      </c>
      <c r="D487" s="23" t="s">
        <v>31</v>
      </c>
      <c r="E487" s="25">
        <v>41279</v>
      </c>
      <c r="F487" s="72" t="s">
        <v>68</v>
      </c>
      <c r="G487" s="72">
        <v>92339</v>
      </c>
      <c r="H487" s="73">
        <v>3</v>
      </c>
    </row>
    <row r="488" spans="1:8" x14ac:dyDescent="0.25">
      <c r="A488" s="1" t="s">
        <v>223</v>
      </c>
      <c r="B488" s="1" t="s">
        <v>535</v>
      </c>
      <c r="C488" s="73" t="s">
        <v>60</v>
      </c>
      <c r="D488" s="23" t="s">
        <v>31</v>
      </c>
      <c r="E488" s="25">
        <v>37660</v>
      </c>
      <c r="F488" s="72" t="s">
        <v>68</v>
      </c>
      <c r="G488" s="72">
        <v>31642</v>
      </c>
      <c r="H488" s="73">
        <v>4</v>
      </c>
    </row>
    <row r="489" spans="1:8" x14ac:dyDescent="0.25">
      <c r="A489" s="1" t="s">
        <v>223</v>
      </c>
      <c r="B489" s="1" t="s">
        <v>678</v>
      </c>
      <c r="C489" s="73" t="s">
        <v>18</v>
      </c>
      <c r="D489" s="23" t="s">
        <v>35</v>
      </c>
      <c r="E489" s="25">
        <v>37894</v>
      </c>
      <c r="F489" s="72"/>
      <c r="G489" s="72">
        <v>99983</v>
      </c>
      <c r="H489" s="73">
        <v>1</v>
      </c>
    </row>
    <row r="490" spans="1:8" x14ac:dyDescent="0.25">
      <c r="A490" s="1" t="s">
        <v>223</v>
      </c>
      <c r="B490" s="1" t="s">
        <v>717</v>
      </c>
      <c r="C490" s="73" t="s">
        <v>20</v>
      </c>
      <c r="D490" s="23" t="s">
        <v>35</v>
      </c>
      <c r="E490" s="25">
        <v>35249</v>
      </c>
      <c r="F490" s="72"/>
      <c r="G490" s="72">
        <v>116285</v>
      </c>
      <c r="H490" s="73">
        <v>2</v>
      </c>
    </row>
    <row r="491" spans="1:8" x14ac:dyDescent="0.25">
      <c r="A491" s="1" t="s">
        <v>223</v>
      </c>
      <c r="B491" s="1" t="s">
        <v>407</v>
      </c>
      <c r="C491" s="73" t="s">
        <v>33</v>
      </c>
      <c r="D491" s="23" t="s">
        <v>31</v>
      </c>
      <c r="E491" s="25">
        <v>39040</v>
      </c>
      <c r="F491" s="72" t="s">
        <v>50</v>
      </c>
      <c r="G491" s="72">
        <v>52884</v>
      </c>
      <c r="H491" s="73">
        <v>5</v>
      </c>
    </row>
    <row r="492" spans="1:8" x14ac:dyDescent="0.25">
      <c r="A492" s="1" t="s">
        <v>223</v>
      </c>
      <c r="B492" s="1" t="s">
        <v>551</v>
      </c>
      <c r="C492" s="73" t="s">
        <v>20</v>
      </c>
      <c r="D492" s="23" t="s">
        <v>31</v>
      </c>
      <c r="E492" s="25">
        <v>42050</v>
      </c>
      <c r="F492" s="72" t="s">
        <v>46</v>
      </c>
      <c r="G492" s="72">
        <v>57395</v>
      </c>
      <c r="H492" s="73">
        <v>4</v>
      </c>
    </row>
    <row r="493" spans="1:8" x14ac:dyDescent="0.25">
      <c r="A493" s="1" t="s">
        <v>223</v>
      </c>
      <c r="B493" s="1" t="s">
        <v>336</v>
      </c>
      <c r="C493" s="73" t="s">
        <v>18</v>
      </c>
      <c r="D493" s="23" t="s">
        <v>31</v>
      </c>
      <c r="E493" s="25">
        <v>37306</v>
      </c>
      <c r="F493" s="72" t="s">
        <v>46</v>
      </c>
      <c r="G493" s="72">
        <v>56433</v>
      </c>
      <c r="H493" s="73">
        <v>1</v>
      </c>
    </row>
    <row r="494" spans="1:8" x14ac:dyDescent="0.25">
      <c r="A494" s="1" t="s">
        <v>223</v>
      </c>
      <c r="B494" s="1" t="s">
        <v>431</v>
      </c>
      <c r="C494" s="73" t="s">
        <v>48</v>
      </c>
      <c r="D494" s="23" t="s">
        <v>35</v>
      </c>
      <c r="E494" s="25">
        <v>35941</v>
      </c>
      <c r="F494" s="72"/>
      <c r="G494" s="72">
        <v>91195</v>
      </c>
      <c r="H494" s="73">
        <v>2</v>
      </c>
    </row>
    <row r="495" spans="1:8" x14ac:dyDescent="0.25">
      <c r="A495" s="1" t="s">
        <v>223</v>
      </c>
      <c r="B495" s="1" t="s">
        <v>320</v>
      </c>
      <c r="C495" s="73" t="s">
        <v>20</v>
      </c>
      <c r="D495" s="23" t="s">
        <v>31</v>
      </c>
      <c r="E495" s="25">
        <v>37899</v>
      </c>
      <c r="F495" s="72" t="s">
        <v>46</v>
      </c>
      <c r="G495" s="72">
        <v>116662</v>
      </c>
      <c r="H495" s="73">
        <v>5</v>
      </c>
    </row>
    <row r="496" spans="1:8" x14ac:dyDescent="0.25">
      <c r="A496" s="1" t="s">
        <v>223</v>
      </c>
      <c r="B496" s="1" t="s">
        <v>92</v>
      </c>
      <c r="C496" s="73" t="s">
        <v>48</v>
      </c>
      <c r="D496" s="23" t="s">
        <v>35</v>
      </c>
      <c r="E496" s="25">
        <v>37964</v>
      </c>
      <c r="F496" s="72"/>
      <c r="G496" s="72">
        <v>94276</v>
      </c>
      <c r="H496" s="73">
        <v>3</v>
      </c>
    </row>
    <row r="497" spans="1:8" x14ac:dyDescent="0.25">
      <c r="A497" s="1" t="s">
        <v>223</v>
      </c>
      <c r="B497" s="1" t="s">
        <v>798</v>
      </c>
      <c r="C497" s="73" t="s">
        <v>33</v>
      </c>
      <c r="D497" s="23" t="s">
        <v>35</v>
      </c>
      <c r="E497" s="25">
        <v>41505</v>
      </c>
      <c r="F497" s="72"/>
      <c r="G497" s="72">
        <v>81614</v>
      </c>
      <c r="H497" s="73">
        <v>4</v>
      </c>
    </row>
    <row r="498" spans="1:8" x14ac:dyDescent="0.25">
      <c r="A498" s="1" t="s">
        <v>223</v>
      </c>
      <c r="B498" s="1" t="s">
        <v>708</v>
      </c>
      <c r="C498" s="73" t="s">
        <v>60</v>
      </c>
      <c r="D498" s="23" t="s">
        <v>35</v>
      </c>
      <c r="E498" s="25">
        <v>35625</v>
      </c>
      <c r="F498" s="72"/>
      <c r="G498" s="72">
        <v>78715</v>
      </c>
      <c r="H498" s="73">
        <v>2</v>
      </c>
    </row>
    <row r="499" spans="1:8" x14ac:dyDescent="0.25">
      <c r="A499" s="1" t="s">
        <v>223</v>
      </c>
      <c r="B499" s="1" t="s">
        <v>182</v>
      </c>
      <c r="C499" s="73" t="s">
        <v>20</v>
      </c>
      <c r="D499" s="23" t="s">
        <v>31</v>
      </c>
      <c r="E499" s="25">
        <v>35603</v>
      </c>
      <c r="F499" s="72" t="s">
        <v>30</v>
      </c>
      <c r="G499" s="72">
        <v>34268</v>
      </c>
      <c r="H499" s="73">
        <v>1</v>
      </c>
    </row>
    <row r="500" spans="1:8" x14ac:dyDescent="0.25">
      <c r="A500" s="1" t="s">
        <v>223</v>
      </c>
      <c r="B500" s="1" t="s">
        <v>625</v>
      </c>
      <c r="C500" s="73" t="s">
        <v>19</v>
      </c>
      <c r="D500" s="23" t="s">
        <v>38</v>
      </c>
      <c r="E500" s="25">
        <v>38020</v>
      </c>
      <c r="F500" s="72" t="s">
        <v>50</v>
      </c>
      <c r="G500" s="72">
        <v>59937</v>
      </c>
      <c r="H500" s="73">
        <v>5</v>
      </c>
    </row>
    <row r="501" spans="1:8" x14ac:dyDescent="0.25">
      <c r="A501" s="1" t="s">
        <v>223</v>
      </c>
      <c r="B501" s="1" t="s">
        <v>267</v>
      </c>
      <c r="C501" s="73" t="s">
        <v>33</v>
      </c>
      <c r="D501" s="23" t="s">
        <v>31</v>
      </c>
      <c r="E501" s="25">
        <v>37088</v>
      </c>
      <c r="F501" s="72" t="s">
        <v>46</v>
      </c>
      <c r="G501" s="72">
        <v>29718</v>
      </c>
      <c r="H501" s="73">
        <v>5</v>
      </c>
    </row>
    <row r="502" spans="1:8" x14ac:dyDescent="0.25">
      <c r="A502" s="1" t="s">
        <v>223</v>
      </c>
      <c r="B502" s="1" t="s">
        <v>167</v>
      </c>
      <c r="C502" s="73" t="s">
        <v>18</v>
      </c>
      <c r="D502" s="23" t="s">
        <v>35</v>
      </c>
      <c r="E502" s="25">
        <v>37907</v>
      </c>
      <c r="F502" s="72"/>
      <c r="G502" s="72">
        <v>114400</v>
      </c>
      <c r="H502" s="73">
        <v>5</v>
      </c>
    </row>
    <row r="503" spans="1:8" x14ac:dyDescent="0.25">
      <c r="A503" s="1" t="s">
        <v>223</v>
      </c>
      <c r="B503" s="1" t="s">
        <v>332</v>
      </c>
      <c r="C503" s="73" t="s">
        <v>18</v>
      </c>
      <c r="D503" s="23" t="s">
        <v>35</v>
      </c>
      <c r="E503" s="25">
        <v>38054</v>
      </c>
      <c r="F503" s="72"/>
      <c r="G503" s="72">
        <v>100009</v>
      </c>
      <c r="H503" s="73">
        <v>1</v>
      </c>
    </row>
    <row r="504" spans="1:8" x14ac:dyDescent="0.25">
      <c r="A504" s="1" t="s">
        <v>223</v>
      </c>
      <c r="B504" s="1" t="s">
        <v>507</v>
      </c>
      <c r="C504" s="73" t="s">
        <v>60</v>
      </c>
      <c r="D504" s="23" t="s">
        <v>31</v>
      </c>
      <c r="E504" s="25">
        <v>36660</v>
      </c>
      <c r="F504" s="72" t="s">
        <v>68</v>
      </c>
      <c r="G504" s="72">
        <v>115466</v>
      </c>
      <c r="H504" s="73">
        <v>2</v>
      </c>
    </row>
    <row r="505" spans="1:8" x14ac:dyDescent="0.25">
      <c r="A505" s="1" t="s">
        <v>223</v>
      </c>
      <c r="B505" s="1" t="s">
        <v>247</v>
      </c>
      <c r="C505" s="73" t="s">
        <v>33</v>
      </c>
      <c r="D505" s="23" t="s">
        <v>31</v>
      </c>
      <c r="E505" s="25">
        <v>37496</v>
      </c>
      <c r="F505" s="72" t="s">
        <v>62</v>
      </c>
      <c r="G505" s="72">
        <v>58396</v>
      </c>
      <c r="H505" s="73">
        <v>1</v>
      </c>
    </row>
    <row r="506" spans="1:8" x14ac:dyDescent="0.25">
      <c r="A506" s="1" t="s">
        <v>223</v>
      </c>
      <c r="B506" s="1" t="s">
        <v>758</v>
      </c>
      <c r="C506" s="73" t="s">
        <v>18</v>
      </c>
      <c r="D506" s="23" t="s">
        <v>31</v>
      </c>
      <c r="E506" s="25">
        <v>42500</v>
      </c>
      <c r="F506" s="72" t="s">
        <v>50</v>
      </c>
      <c r="G506" s="72">
        <v>80834</v>
      </c>
      <c r="H506" s="73">
        <v>2</v>
      </c>
    </row>
    <row r="507" spans="1:8" x14ac:dyDescent="0.25">
      <c r="A507" s="1" t="s">
        <v>223</v>
      </c>
      <c r="B507" s="1" t="s">
        <v>57</v>
      </c>
      <c r="C507" s="73" t="s">
        <v>20</v>
      </c>
      <c r="D507" s="23" t="s">
        <v>40</v>
      </c>
      <c r="E507" s="25">
        <v>36147</v>
      </c>
      <c r="F507" s="72"/>
      <c r="G507" s="72">
        <v>34429</v>
      </c>
      <c r="H507" s="73">
        <v>5</v>
      </c>
    </row>
    <row r="508" spans="1:8" x14ac:dyDescent="0.25">
      <c r="A508" s="1" t="s">
        <v>223</v>
      </c>
      <c r="B508" s="1" t="s">
        <v>748</v>
      </c>
      <c r="C508" s="73" t="s">
        <v>48</v>
      </c>
      <c r="D508" s="23" t="s">
        <v>38</v>
      </c>
      <c r="E508" s="25">
        <v>37433</v>
      </c>
      <c r="F508" s="72" t="s">
        <v>68</v>
      </c>
      <c r="G508" s="72">
        <v>48958</v>
      </c>
      <c r="H508" s="73">
        <v>4</v>
      </c>
    </row>
    <row r="509" spans="1:8" x14ac:dyDescent="0.25">
      <c r="A509" s="1" t="s">
        <v>223</v>
      </c>
      <c r="B509" s="1" t="s">
        <v>87</v>
      </c>
      <c r="C509" s="73" t="s">
        <v>48</v>
      </c>
      <c r="D509" s="23" t="s">
        <v>31</v>
      </c>
      <c r="E509" s="25">
        <v>35895</v>
      </c>
      <c r="F509" s="72" t="s">
        <v>68</v>
      </c>
      <c r="G509" s="72">
        <v>88413</v>
      </c>
      <c r="H509" s="73">
        <v>1</v>
      </c>
    </row>
    <row r="510" spans="1:8" x14ac:dyDescent="0.25">
      <c r="A510" s="1" t="s">
        <v>223</v>
      </c>
      <c r="B510" s="1" t="s">
        <v>301</v>
      </c>
      <c r="C510" s="73" t="s">
        <v>20</v>
      </c>
      <c r="D510" s="23" t="s">
        <v>35</v>
      </c>
      <c r="E510" s="25">
        <v>36469</v>
      </c>
      <c r="F510" s="72"/>
      <c r="G510" s="72">
        <v>86723</v>
      </c>
      <c r="H510" s="73">
        <v>2</v>
      </c>
    </row>
    <row r="511" spans="1:8" x14ac:dyDescent="0.25">
      <c r="A511" s="1" t="s">
        <v>223</v>
      </c>
      <c r="B511" s="1" t="s">
        <v>281</v>
      </c>
      <c r="C511" s="73" t="s">
        <v>48</v>
      </c>
      <c r="D511" s="23" t="s">
        <v>31</v>
      </c>
      <c r="E511" s="25">
        <v>38257</v>
      </c>
      <c r="F511" s="72" t="s">
        <v>46</v>
      </c>
      <c r="G511" s="72">
        <v>50700</v>
      </c>
      <c r="H511" s="73">
        <v>3</v>
      </c>
    </row>
    <row r="512" spans="1:8" x14ac:dyDescent="0.25">
      <c r="A512" s="1" t="s">
        <v>223</v>
      </c>
      <c r="B512" s="1" t="s">
        <v>777</v>
      </c>
      <c r="C512" s="73" t="s">
        <v>48</v>
      </c>
      <c r="D512" s="23" t="s">
        <v>31</v>
      </c>
      <c r="E512" s="25">
        <v>37166</v>
      </c>
      <c r="F512" s="72" t="s">
        <v>30</v>
      </c>
      <c r="G512" s="72">
        <v>95485</v>
      </c>
      <c r="H512" s="73">
        <v>3</v>
      </c>
    </row>
    <row r="513" spans="1:8" x14ac:dyDescent="0.25">
      <c r="A513" s="1" t="s">
        <v>223</v>
      </c>
      <c r="B513" s="1" t="s">
        <v>65</v>
      </c>
      <c r="C513" s="73" t="s">
        <v>20</v>
      </c>
      <c r="D513" s="23" t="s">
        <v>31</v>
      </c>
      <c r="E513" s="25">
        <v>35798</v>
      </c>
      <c r="F513" s="72" t="s">
        <v>30</v>
      </c>
      <c r="G513" s="72">
        <v>103688</v>
      </c>
      <c r="H513" s="73">
        <v>5</v>
      </c>
    </row>
    <row r="514" spans="1:8" x14ac:dyDescent="0.25">
      <c r="A514" s="1" t="s">
        <v>223</v>
      </c>
      <c r="B514" s="1" t="s">
        <v>704</v>
      </c>
      <c r="C514" s="73" t="s">
        <v>19</v>
      </c>
      <c r="D514" s="23" t="s">
        <v>31</v>
      </c>
      <c r="E514" s="25">
        <v>42647</v>
      </c>
      <c r="F514" s="72" t="s">
        <v>50</v>
      </c>
      <c r="G514" s="72">
        <v>52338</v>
      </c>
      <c r="H514" s="73">
        <v>5</v>
      </c>
    </row>
    <row r="515" spans="1:8" x14ac:dyDescent="0.25">
      <c r="A515" s="1" t="s">
        <v>223</v>
      </c>
      <c r="B515" s="1" t="s">
        <v>721</v>
      </c>
      <c r="C515" s="73" t="s">
        <v>19</v>
      </c>
      <c r="D515" s="23" t="s">
        <v>31</v>
      </c>
      <c r="E515" s="25">
        <v>41890</v>
      </c>
      <c r="F515" s="72" t="s">
        <v>30</v>
      </c>
      <c r="G515" s="72">
        <v>99372</v>
      </c>
      <c r="H515" s="73">
        <v>3</v>
      </c>
    </row>
    <row r="516" spans="1:8" x14ac:dyDescent="0.25">
      <c r="A516" s="1" t="s">
        <v>223</v>
      </c>
      <c r="B516" s="1" t="s">
        <v>138</v>
      </c>
      <c r="C516" s="73" t="s">
        <v>60</v>
      </c>
      <c r="D516" s="23" t="s">
        <v>31</v>
      </c>
      <c r="E516" s="25">
        <v>36252</v>
      </c>
      <c r="F516" s="72" t="s">
        <v>62</v>
      </c>
      <c r="G516" s="72">
        <v>63037</v>
      </c>
      <c r="H516" s="73">
        <v>2</v>
      </c>
    </row>
    <row r="517" spans="1:8" x14ac:dyDescent="0.25">
      <c r="A517" s="1" t="s">
        <v>223</v>
      </c>
      <c r="B517" s="1" t="s">
        <v>53</v>
      </c>
      <c r="C517" s="73" t="s">
        <v>19</v>
      </c>
      <c r="D517" s="23" t="s">
        <v>38</v>
      </c>
      <c r="E517" s="25">
        <v>38524</v>
      </c>
      <c r="F517" s="72" t="s">
        <v>30</v>
      </c>
      <c r="G517" s="72">
        <v>40625</v>
      </c>
      <c r="H517" s="73">
        <v>2</v>
      </c>
    </row>
    <row r="518" spans="1:8" x14ac:dyDescent="0.25">
      <c r="A518" s="1" t="s">
        <v>223</v>
      </c>
      <c r="B518" s="1" t="s">
        <v>261</v>
      </c>
      <c r="C518" s="73" t="s">
        <v>20</v>
      </c>
      <c r="D518" s="23" t="s">
        <v>31</v>
      </c>
      <c r="E518" s="25">
        <v>42328</v>
      </c>
      <c r="F518" s="72" t="s">
        <v>62</v>
      </c>
      <c r="G518" s="72">
        <v>98514</v>
      </c>
      <c r="H518" s="73">
        <v>2</v>
      </c>
    </row>
    <row r="519" spans="1:8" x14ac:dyDescent="0.25">
      <c r="A519" s="1" t="s">
        <v>223</v>
      </c>
      <c r="B519" s="1" t="s">
        <v>203</v>
      </c>
      <c r="C519" s="73" t="s">
        <v>20</v>
      </c>
      <c r="D519" s="23" t="s">
        <v>31</v>
      </c>
      <c r="E519" s="25">
        <v>37051</v>
      </c>
      <c r="F519" s="72" t="s">
        <v>50</v>
      </c>
      <c r="G519" s="72">
        <v>64038</v>
      </c>
      <c r="H519" s="73">
        <v>3</v>
      </c>
    </row>
    <row r="520" spans="1:8" x14ac:dyDescent="0.25">
      <c r="A520" s="1" t="s">
        <v>223</v>
      </c>
      <c r="B520" s="1" t="s">
        <v>140</v>
      </c>
      <c r="C520" s="73" t="s">
        <v>20</v>
      </c>
      <c r="D520" s="23" t="s">
        <v>31</v>
      </c>
      <c r="E520" s="25">
        <v>35732</v>
      </c>
      <c r="F520" s="72" t="s">
        <v>68</v>
      </c>
      <c r="G520" s="72">
        <v>96109</v>
      </c>
      <c r="H520" s="73">
        <v>1</v>
      </c>
    </row>
    <row r="521" spans="1:8" x14ac:dyDescent="0.25">
      <c r="A521" s="1" t="s">
        <v>223</v>
      </c>
      <c r="B521" s="1" t="s">
        <v>471</v>
      </c>
      <c r="C521" s="73" t="s">
        <v>20</v>
      </c>
      <c r="D521" s="23" t="s">
        <v>40</v>
      </c>
      <c r="E521" s="25">
        <v>38307</v>
      </c>
      <c r="F521" s="72"/>
      <c r="G521" s="72">
        <v>48121</v>
      </c>
      <c r="H521" s="73">
        <v>4</v>
      </c>
    </row>
    <row r="522" spans="1:8" x14ac:dyDescent="0.25">
      <c r="A522" s="1" t="s">
        <v>223</v>
      </c>
      <c r="B522" s="1" t="s">
        <v>524</v>
      </c>
      <c r="C522" s="73" t="s">
        <v>60</v>
      </c>
      <c r="D522" s="23" t="s">
        <v>31</v>
      </c>
      <c r="E522" s="25">
        <v>35046</v>
      </c>
      <c r="F522" s="72" t="s">
        <v>50</v>
      </c>
      <c r="G522" s="72">
        <v>42068</v>
      </c>
      <c r="H522" s="73">
        <v>4</v>
      </c>
    </row>
    <row r="523" spans="1:8" x14ac:dyDescent="0.25">
      <c r="A523" s="1" t="s">
        <v>223</v>
      </c>
      <c r="B523" s="1" t="s">
        <v>141</v>
      </c>
      <c r="C523" s="73" t="s">
        <v>20</v>
      </c>
      <c r="D523" s="23" t="s">
        <v>31</v>
      </c>
      <c r="E523" s="25">
        <v>35190</v>
      </c>
      <c r="F523" s="72" t="s">
        <v>68</v>
      </c>
      <c r="G523" s="72">
        <v>40638</v>
      </c>
      <c r="H523" s="73">
        <v>5</v>
      </c>
    </row>
    <row r="524" spans="1:8" x14ac:dyDescent="0.25">
      <c r="A524" s="1" t="s">
        <v>223</v>
      </c>
      <c r="B524" s="1" t="s">
        <v>771</v>
      </c>
      <c r="C524" s="73" t="s">
        <v>20</v>
      </c>
      <c r="D524" s="23" t="s">
        <v>35</v>
      </c>
      <c r="E524" s="25">
        <v>35786</v>
      </c>
      <c r="F524" s="72"/>
      <c r="G524" s="72">
        <v>64389</v>
      </c>
      <c r="H524" s="73">
        <v>2</v>
      </c>
    </row>
    <row r="525" spans="1:8" x14ac:dyDescent="0.25">
      <c r="A525" s="1" t="s">
        <v>223</v>
      </c>
      <c r="B525" s="1" t="s">
        <v>181</v>
      </c>
      <c r="C525" s="73" t="s">
        <v>33</v>
      </c>
      <c r="D525" s="23" t="s">
        <v>35</v>
      </c>
      <c r="E525" s="25">
        <v>39108</v>
      </c>
      <c r="F525" s="72"/>
      <c r="G525" s="72">
        <v>33189</v>
      </c>
      <c r="H525" s="73">
        <v>3</v>
      </c>
    </row>
    <row r="526" spans="1:8" x14ac:dyDescent="0.25">
      <c r="A526" s="1" t="s">
        <v>223</v>
      </c>
      <c r="B526" s="1" t="s">
        <v>541</v>
      </c>
      <c r="C526" s="73" t="s">
        <v>60</v>
      </c>
      <c r="D526" s="23" t="s">
        <v>31</v>
      </c>
      <c r="E526" s="25">
        <v>38907</v>
      </c>
      <c r="F526" s="72" t="s">
        <v>30</v>
      </c>
      <c r="G526" s="72">
        <v>63687</v>
      </c>
      <c r="H526" s="73">
        <v>5</v>
      </c>
    </row>
    <row r="527" spans="1:8" x14ac:dyDescent="0.25">
      <c r="A527" s="1" t="s">
        <v>223</v>
      </c>
      <c r="B527" s="1" t="s">
        <v>282</v>
      </c>
      <c r="C527" s="73" t="s">
        <v>48</v>
      </c>
      <c r="D527" s="23" t="s">
        <v>31</v>
      </c>
      <c r="E527" s="25">
        <v>37187</v>
      </c>
      <c r="F527" s="72" t="s">
        <v>62</v>
      </c>
      <c r="G527" s="72">
        <v>91624</v>
      </c>
      <c r="H527" s="73">
        <v>4</v>
      </c>
    </row>
    <row r="528" spans="1:8" x14ac:dyDescent="0.25">
      <c r="A528" s="1" t="s">
        <v>223</v>
      </c>
      <c r="B528" s="1" t="s">
        <v>635</v>
      </c>
      <c r="C528" s="73" t="s">
        <v>19</v>
      </c>
      <c r="D528" s="23" t="s">
        <v>31</v>
      </c>
      <c r="E528" s="25">
        <v>42259</v>
      </c>
      <c r="F528" s="72" t="s">
        <v>30</v>
      </c>
      <c r="G528" s="72">
        <v>30264</v>
      </c>
      <c r="H528" s="73">
        <v>1</v>
      </c>
    </row>
    <row r="529" spans="1:8" x14ac:dyDescent="0.25">
      <c r="A529" s="1" t="s">
        <v>223</v>
      </c>
      <c r="B529" s="1" t="s">
        <v>241</v>
      </c>
      <c r="C529" s="73" t="s">
        <v>33</v>
      </c>
      <c r="D529" s="23" t="s">
        <v>35</v>
      </c>
      <c r="E529" s="25">
        <v>42686</v>
      </c>
      <c r="F529" s="72"/>
      <c r="G529" s="72">
        <v>85972</v>
      </c>
      <c r="H529" s="73">
        <v>4</v>
      </c>
    </row>
    <row r="530" spans="1:8" x14ac:dyDescent="0.25">
      <c r="A530" s="1" t="s">
        <v>223</v>
      </c>
      <c r="B530" s="1" t="s">
        <v>74</v>
      </c>
      <c r="C530" s="73" t="s">
        <v>20</v>
      </c>
      <c r="D530" s="23" t="s">
        <v>31</v>
      </c>
      <c r="E530" s="25">
        <v>36868</v>
      </c>
      <c r="F530" s="72" t="s">
        <v>30</v>
      </c>
      <c r="G530" s="72">
        <v>33579</v>
      </c>
      <c r="H530" s="73">
        <v>5</v>
      </c>
    </row>
    <row r="531" spans="1:8" x14ac:dyDescent="0.25">
      <c r="A531" s="1" t="s">
        <v>223</v>
      </c>
      <c r="B531" s="1" t="s">
        <v>63</v>
      </c>
      <c r="C531" s="73" t="s">
        <v>60</v>
      </c>
      <c r="D531" s="23" t="s">
        <v>31</v>
      </c>
      <c r="E531" s="25">
        <v>42548</v>
      </c>
      <c r="F531" s="72" t="s">
        <v>62</v>
      </c>
      <c r="G531" s="72">
        <v>104338</v>
      </c>
      <c r="H531" s="73">
        <v>3</v>
      </c>
    </row>
    <row r="532" spans="1:8" x14ac:dyDescent="0.25">
      <c r="A532" s="1" t="s">
        <v>223</v>
      </c>
      <c r="B532" s="1" t="s">
        <v>268</v>
      </c>
      <c r="C532" s="73" t="s">
        <v>20</v>
      </c>
      <c r="D532" s="23" t="s">
        <v>31</v>
      </c>
      <c r="E532" s="25">
        <v>42503</v>
      </c>
      <c r="F532" s="72" t="s">
        <v>46</v>
      </c>
      <c r="G532" s="72">
        <v>91949</v>
      </c>
      <c r="H532" s="73">
        <v>1</v>
      </c>
    </row>
    <row r="533" spans="1:8" x14ac:dyDescent="0.25">
      <c r="A533" s="1" t="s">
        <v>223</v>
      </c>
      <c r="B533" s="1" t="s">
        <v>85</v>
      </c>
      <c r="C533" s="73" t="s">
        <v>19</v>
      </c>
      <c r="D533" s="23" t="s">
        <v>38</v>
      </c>
      <c r="E533" s="25">
        <v>35469</v>
      </c>
      <c r="F533" s="72" t="s">
        <v>68</v>
      </c>
      <c r="G533" s="72">
        <v>45559</v>
      </c>
      <c r="H533" s="73">
        <v>4</v>
      </c>
    </row>
    <row r="534" spans="1:8" x14ac:dyDescent="0.25">
      <c r="A534" s="1" t="s">
        <v>223</v>
      </c>
      <c r="B534" s="1" t="s">
        <v>527</v>
      </c>
      <c r="C534" s="73" t="s">
        <v>20</v>
      </c>
      <c r="D534" s="23" t="s">
        <v>38</v>
      </c>
      <c r="E534" s="25">
        <v>41695</v>
      </c>
      <c r="F534" s="72" t="s">
        <v>30</v>
      </c>
      <c r="G534" s="72">
        <v>59235</v>
      </c>
      <c r="H534" s="73">
        <v>1</v>
      </c>
    </row>
    <row r="535" spans="1:8" x14ac:dyDescent="0.25">
      <c r="A535" s="1" t="s">
        <v>223</v>
      </c>
      <c r="B535" s="1" t="s">
        <v>446</v>
      </c>
      <c r="C535" s="73" t="s">
        <v>19</v>
      </c>
      <c r="D535" s="23" t="s">
        <v>31</v>
      </c>
      <c r="E535" s="25">
        <v>36035</v>
      </c>
      <c r="F535" s="72" t="s">
        <v>46</v>
      </c>
      <c r="G535" s="72">
        <v>30329</v>
      </c>
      <c r="H535" s="73">
        <v>4</v>
      </c>
    </row>
    <row r="536" spans="1:8" x14ac:dyDescent="0.25">
      <c r="A536" s="1" t="s">
        <v>223</v>
      </c>
      <c r="B536" s="1" t="s">
        <v>378</v>
      </c>
      <c r="C536" s="73" t="s">
        <v>20</v>
      </c>
      <c r="D536" s="23" t="s">
        <v>38</v>
      </c>
      <c r="E536" s="25">
        <v>38885</v>
      </c>
      <c r="F536" s="72" t="s">
        <v>30</v>
      </c>
      <c r="G536" s="72">
        <v>22367</v>
      </c>
      <c r="H536" s="73">
        <v>5</v>
      </c>
    </row>
    <row r="537" spans="1:8" x14ac:dyDescent="0.25">
      <c r="A537" s="1" t="s">
        <v>223</v>
      </c>
      <c r="B537" s="1" t="s">
        <v>295</v>
      </c>
      <c r="C537" s="73" t="s">
        <v>33</v>
      </c>
      <c r="D537" s="23" t="s">
        <v>31</v>
      </c>
      <c r="E537" s="25">
        <v>35680</v>
      </c>
      <c r="F537" s="72" t="s">
        <v>30</v>
      </c>
      <c r="G537" s="72">
        <v>60086</v>
      </c>
      <c r="H537" s="73">
        <v>3</v>
      </c>
    </row>
    <row r="538" spans="1:8" x14ac:dyDescent="0.25">
      <c r="A538" s="1" t="s">
        <v>223</v>
      </c>
      <c r="B538" s="1" t="s">
        <v>640</v>
      </c>
      <c r="C538" s="73" t="s">
        <v>19</v>
      </c>
      <c r="D538" s="23" t="s">
        <v>40</v>
      </c>
      <c r="E538" s="25">
        <v>39794</v>
      </c>
      <c r="F538" s="72"/>
      <c r="G538" s="72">
        <v>14357</v>
      </c>
      <c r="H538" s="73">
        <v>2</v>
      </c>
    </row>
    <row r="539" spans="1:8" x14ac:dyDescent="0.25">
      <c r="A539" s="1" t="s">
        <v>223</v>
      </c>
      <c r="B539" s="1" t="s">
        <v>590</v>
      </c>
      <c r="C539" s="73" t="s">
        <v>48</v>
      </c>
      <c r="D539" s="23" t="s">
        <v>31</v>
      </c>
      <c r="E539" s="25">
        <v>35421</v>
      </c>
      <c r="F539" s="72" t="s">
        <v>30</v>
      </c>
      <c r="G539" s="72">
        <v>88296</v>
      </c>
      <c r="H539" s="73">
        <v>4</v>
      </c>
    </row>
    <row r="540" spans="1:8" x14ac:dyDescent="0.25">
      <c r="A540" s="1" t="s">
        <v>223</v>
      </c>
      <c r="B540" s="1" t="s">
        <v>56</v>
      </c>
      <c r="C540" s="73" t="s">
        <v>60</v>
      </c>
      <c r="D540" s="23" t="s">
        <v>31</v>
      </c>
      <c r="E540" s="25">
        <v>40883</v>
      </c>
      <c r="F540" s="72" t="s">
        <v>68</v>
      </c>
      <c r="G540" s="72">
        <v>35828</v>
      </c>
      <c r="H540" s="73">
        <v>2</v>
      </c>
    </row>
    <row r="541" spans="1:8" x14ac:dyDescent="0.25">
      <c r="A541" s="1" t="s">
        <v>223</v>
      </c>
      <c r="B541" s="1" t="s">
        <v>648</v>
      </c>
      <c r="C541" s="73" t="s">
        <v>48</v>
      </c>
      <c r="D541" s="23" t="s">
        <v>31</v>
      </c>
      <c r="E541" s="25">
        <v>38985</v>
      </c>
      <c r="F541" s="72" t="s">
        <v>46</v>
      </c>
      <c r="G541" s="72">
        <v>37245</v>
      </c>
      <c r="H541" s="73">
        <v>4</v>
      </c>
    </row>
    <row r="542" spans="1:8" x14ac:dyDescent="0.25">
      <c r="A542" s="1" t="s">
        <v>223</v>
      </c>
      <c r="B542" s="1" t="s">
        <v>450</v>
      </c>
      <c r="C542" s="73" t="s">
        <v>60</v>
      </c>
      <c r="D542" s="23" t="s">
        <v>31</v>
      </c>
      <c r="E542" s="25">
        <v>37118</v>
      </c>
      <c r="F542" s="72" t="s">
        <v>50</v>
      </c>
      <c r="G542" s="72">
        <v>38688</v>
      </c>
      <c r="H542" s="73">
        <v>2</v>
      </c>
    </row>
    <row r="543" spans="1:8" x14ac:dyDescent="0.25">
      <c r="A543" s="1" t="s">
        <v>223</v>
      </c>
      <c r="B543" s="1" t="s">
        <v>538</v>
      </c>
      <c r="C543" s="73" t="s">
        <v>20</v>
      </c>
      <c r="D543" s="23" t="s">
        <v>35</v>
      </c>
      <c r="E543" s="25">
        <v>37485</v>
      </c>
      <c r="F543" s="72"/>
      <c r="G543" s="72">
        <v>70031</v>
      </c>
      <c r="H543" s="73">
        <v>2</v>
      </c>
    </row>
    <row r="544" spans="1:8" x14ac:dyDescent="0.25">
      <c r="A544" s="1" t="s">
        <v>223</v>
      </c>
      <c r="B544" s="1" t="s">
        <v>348</v>
      </c>
      <c r="C544" s="73" t="s">
        <v>19</v>
      </c>
      <c r="D544" s="23" t="s">
        <v>31</v>
      </c>
      <c r="E544" s="25">
        <v>38731</v>
      </c>
      <c r="F544" s="72" t="s">
        <v>50</v>
      </c>
      <c r="G544" s="72">
        <v>97292</v>
      </c>
      <c r="H544" s="73">
        <v>4</v>
      </c>
    </row>
    <row r="545" spans="1:8" x14ac:dyDescent="0.25">
      <c r="A545" s="1" t="s">
        <v>223</v>
      </c>
      <c r="B545" s="1" t="s">
        <v>270</v>
      </c>
      <c r="C545" s="73" t="s">
        <v>60</v>
      </c>
      <c r="D545" s="23" t="s">
        <v>35</v>
      </c>
      <c r="E545" s="25">
        <v>38590</v>
      </c>
      <c r="F545" s="72"/>
      <c r="G545" s="72">
        <v>39390</v>
      </c>
      <c r="H545" s="73">
        <v>1</v>
      </c>
    </row>
    <row r="546" spans="1:8" x14ac:dyDescent="0.25">
      <c r="A546" s="1" t="s">
        <v>223</v>
      </c>
      <c r="B546" s="1" t="s">
        <v>305</v>
      </c>
      <c r="C546" s="73" t="s">
        <v>60</v>
      </c>
      <c r="D546" s="23" t="s">
        <v>31</v>
      </c>
      <c r="E546" s="25">
        <v>35573</v>
      </c>
      <c r="F546" s="72" t="s">
        <v>68</v>
      </c>
      <c r="G546" s="72">
        <v>113256</v>
      </c>
      <c r="H546" s="73">
        <v>3</v>
      </c>
    </row>
    <row r="547" spans="1:8" x14ac:dyDescent="0.25">
      <c r="A547" s="1" t="s">
        <v>223</v>
      </c>
      <c r="B547" s="1" t="s">
        <v>467</v>
      </c>
      <c r="C547" s="73" t="s">
        <v>19</v>
      </c>
      <c r="D547" s="23" t="s">
        <v>31</v>
      </c>
      <c r="E547" s="25">
        <v>35095</v>
      </c>
      <c r="F547" s="72" t="s">
        <v>62</v>
      </c>
      <c r="G547" s="72">
        <v>59943</v>
      </c>
      <c r="H547" s="73">
        <v>4</v>
      </c>
    </row>
    <row r="548" spans="1:8" x14ac:dyDescent="0.25">
      <c r="A548" s="1" t="s">
        <v>223</v>
      </c>
      <c r="B548" s="1" t="s">
        <v>88</v>
      </c>
      <c r="C548" s="73" t="s">
        <v>19</v>
      </c>
      <c r="D548" s="23" t="s">
        <v>31</v>
      </c>
      <c r="E548" s="25">
        <v>38493</v>
      </c>
      <c r="F548" s="72" t="s">
        <v>30</v>
      </c>
      <c r="G548" s="72">
        <v>38038</v>
      </c>
      <c r="H548" s="73">
        <v>4</v>
      </c>
    </row>
    <row r="549" spans="1:8" x14ac:dyDescent="0.25">
      <c r="A549" s="1" t="s">
        <v>223</v>
      </c>
      <c r="B549" s="1" t="s">
        <v>788</v>
      </c>
      <c r="C549" s="73" t="s">
        <v>19</v>
      </c>
      <c r="D549" s="23" t="s">
        <v>31</v>
      </c>
      <c r="E549" s="25">
        <v>39833</v>
      </c>
      <c r="F549" s="72" t="s">
        <v>68</v>
      </c>
      <c r="G549" s="72">
        <v>70499</v>
      </c>
      <c r="H549" s="73">
        <v>5</v>
      </c>
    </row>
    <row r="550" spans="1:8" x14ac:dyDescent="0.25">
      <c r="A550" s="1" t="s">
        <v>223</v>
      </c>
      <c r="B550" s="1" t="s">
        <v>178</v>
      </c>
      <c r="C550" s="73" t="s">
        <v>48</v>
      </c>
      <c r="D550" s="23" t="s">
        <v>31</v>
      </c>
      <c r="E550" s="25">
        <v>36118</v>
      </c>
      <c r="F550" s="72" t="s">
        <v>46</v>
      </c>
      <c r="G550" s="72">
        <v>106574</v>
      </c>
      <c r="H550" s="73">
        <v>2</v>
      </c>
    </row>
    <row r="551" spans="1:8" x14ac:dyDescent="0.25">
      <c r="A551" s="1" t="s">
        <v>223</v>
      </c>
      <c r="B551" s="1" t="s">
        <v>260</v>
      </c>
      <c r="C551" s="73" t="s">
        <v>19</v>
      </c>
      <c r="D551" s="23" t="s">
        <v>31</v>
      </c>
      <c r="E551" s="25">
        <v>35424</v>
      </c>
      <c r="F551" s="72" t="s">
        <v>62</v>
      </c>
      <c r="G551" s="72">
        <v>79911</v>
      </c>
      <c r="H551" s="73">
        <v>5</v>
      </c>
    </row>
    <row r="552" spans="1:8" x14ac:dyDescent="0.25">
      <c r="A552" s="1" t="s">
        <v>223</v>
      </c>
      <c r="B552" s="1" t="s">
        <v>740</v>
      </c>
      <c r="C552" s="73" t="s">
        <v>48</v>
      </c>
      <c r="D552" s="23" t="s">
        <v>35</v>
      </c>
      <c r="E552" s="25">
        <v>37534</v>
      </c>
      <c r="F552" s="72"/>
      <c r="G552" s="72">
        <v>58266</v>
      </c>
      <c r="H552" s="73">
        <v>4</v>
      </c>
    </row>
    <row r="553" spans="1:8" x14ac:dyDescent="0.25">
      <c r="A553" s="1" t="s">
        <v>223</v>
      </c>
      <c r="B553" s="1" t="s">
        <v>415</v>
      </c>
      <c r="C553" s="73" t="s">
        <v>20</v>
      </c>
      <c r="D553" s="23" t="s">
        <v>31</v>
      </c>
      <c r="E553" s="25">
        <v>38398</v>
      </c>
      <c r="F553" s="72" t="s">
        <v>30</v>
      </c>
      <c r="G553" s="72">
        <v>46566</v>
      </c>
      <c r="H553" s="73">
        <v>2</v>
      </c>
    </row>
    <row r="554" spans="1:8" x14ac:dyDescent="0.25">
      <c r="A554" s="1" t="s">
        <v>223</v>
      </c>
      <c r="B554" s="1" t="s">
        <v>462</v>
      </c>
      <c r="C554" s="73" t="s">
        <v>60</v>
      </c>
      <c r="D554" s="23" t="s">
        <v>40</v>
      </c>
      <c r="E554" s="25">
        <v>41054</v>
      </c>
      <c r="F554" s="72"/>
      <c r="G554" s="72">
        <v>18741</v>
      </c>
      <c r="H554" s="73">
        <v>4</v>
      </c>
    </row>
    <row r="555" spans="1:8" x14ac:dyDescent="0.25">
      <c r="A555" s="1" t="s">
        <v>223</v>
      </c>
      <c r="B555" s="1" t="s">
        <v>269</v>
      </c>
      <c r="C555" s="73" t="s">
        <v>18</v>
      </c>
      <c r="D555" s="23" t="s">
        <v>31</v>
      </c>
      <c r="E555" s="25">
        <v>38586</v>
      </c>
      <c r="F555" s="72" t="s">
        <v>68</v>
      </c>
      <c r="G555" s="72">
        <v>93561</v>
      </c>
      <c r="H555" s="73">
        <v>4</v>
      </c>
    </row>
    <row r="556" spans="1:8" x14ac:dyDescent="0.25">
      <c r="A556" s="1" t="s">
        <v>223</v>
      </c>
      <c r="B556" s="1" t="s">
        <v>104</v>
      </c>
      <c r="C556" s="73" t="s">
        <v>19</v>
      </c>
      <c r="D556" s="23" t="s">
        <v>31</v>
      </c>
      <c r="E556" s="25">
        <v>37249</v>
      </c>
      <c r="F556" s="72" t="s">
        <v>30</v>
      </c>
      <c r="G556" s="72">
        <v>74828</v>
      </c>
      <c r="H556" s="73">
        <v>4</v>
      </c>
    </row>
    <row r="557" spans="1:8" x14ac:dyDescent="0.25">
      <c r="A557" s="1" t="s">
        <v>223</v>
      </c>
      <c r="B557" s="1" t="s">
        <v>251</v>
      </c>
      <c r="C557" s="73" t="s">
        <v>20</v>
      </c>
      <c r="D557" s="23" t="s">
        <v>31</v>
      </c>
      <c r="E557" s="25">
        <v>38279</v>
      </c>
      <c r="F557" s="72" t="s">
        <v>30</v>
      </c>
      <c r="G557" s="72">
        <v>89960</v>
      </c>
      <c r="H557" s="73">
        <v>4</v>
      </c>
    </row>
    <row r="558" spans="1:8" x14ac:dyDescent="0.25">
      <c r="A558" s="1" t="s">
        <v>223</v>
      </c>
      <c r="B558" s="1" t="s">
        <v>546</v>
      </c>
      <c r="C558" s="73" t="s">
        <v>19</v>
      </c>
      <c r="D558" s="23" t="s">
        <v>35</v>
      </c>
      <c r="E558" s="25">
        <v>35946</v>
      </c>
      <c r="F558" s="72"/>
      <c r="G558" s="72">
        <v>96187</v>
      </c>
      <c r="H558" s="73">
        <v>3</v>
      </c>
    </row>
    <row r="559" spans="1:8" x14ac:dyDescent="0.25">
      <c r="A559" s="1" t="s">
        <v>223</v>
      </c>
      <c r="B559" s="1" t="s">
        <v>361</v>
      </c>
      <c r="C559" s="73" t="s">
        <v>19</v>
      </c>
      <c r="D559" s="23" t="s">
        <v>40</v>
      </c>
      <c r="E559" s="25">
        <v>42280</v>
      </c>
      <c r="F559" s="72"/>
      <c r="G559" s="72">
        <v>35729</v>
      </c>
      <c r="H559" s="73">
        <v>4</v>
      </c>
    </row>
    <row r="560" spans="1:8" x14ac:dyDescent="0.25">
      <c r="A560" s="1" t="s">
        <v>223</v>
      </c>
      <c r="B560" s="1" t="s">
        <v>591</v>
      </c>
      <c r="C560" s="73" t="s">
        <v>19</v>
      </c>
      <c r="D560" s="23" t="s">
        <v>35</v>
      </c>
      <c r="E560" s="25">
        <v>38437</v>
      </c>
      <c r="F560" s="72"/>
      <c r="G560" s="72">
        <v>30628</v>
      </c>
      <c r="H560" s="73">
        <v>3</v>
      </c>
    </row>
    <row r="561" spans="1:8" x14ac:dyDescent="0.25">
      <c r="A561" s="1" t="s">
        <v>223</v>
      </c>
      <c r="B561" s="1" t="s">
        <v>114</v>
      </c>
      <c r="C561" s="73" t="s">
        <v>48</v>
      </c>
      <c r="D561" s="23" t="s">
        <v>38</v>
      </c>
      <c r="E561" s="25">
        <v>35961</v>
      </c>
      <c r="F561" s="72" t="s">
        <v>50</v>
      </c>
      <c r="G561" s="72">
        <v>24252</v>
      </c>
      <c r="H561" s="73">
        <v>4</v>
      </c>
    </row>
    <row r="562" spans="1:8" x14ac:dyDescent="0.25">
      <c r="A562" s="1" t="s">
        <v>223</v>
      </c>
      <c r="B562" s="1" t="s">
        <v>253</v>
      </c>
      <c r="C562" s="73" t="s">
        <v>48</v>
      </c>
      <c r="D562" s="23" t="s">
        <v>35</v>
      </c>
      <c r="E562" s="25">
        <v>35253</v>
      </c>
      <c r="F562" s="72"/>
      <c r="G562" s="72">
        <v>63791</v>
      </c>
      <c r="H562" s="73">
        <v>3</v>
      </c>
    </row>
    <row r="563" spans="1:8" x14ac:dyDescent="0.25">
      <c r="A563" s="1" t="s">
        <v>223</v>
      </c>
      <c r="B563" s="1" t="s">
        <v>783</v>
      </c>
      <c r="C563" s="73" t="s">
        <v>60</v>
      </c>
      <c r="D563" s="23" t="s">
        <v>31</v>
      </c>
      <c r="E563" s="25">
        <v>37670</v>
      </c>
      <c r="F563" s="72" t="s">
        <v>68</v>
      </c>
      <c r="G563" s="72">
        <v>86359</v>
      </c>
      <c r="H563" s="73">
        <v>2</v>
      </c>
    </row>
    <row r="564" spans="1:8" x14ac:dyDescent="0.25">
      <c r="A564" s="1" t="s">
        <v>223</v>
      </c>
      <c r="B564" s="1" t="s">
        <v>581</v>
      </c>
      <c r="C564" s="73" t="s">
        <v>20</v>
      </c>
      <c r="D564" s="23" t="s">
        <v>35</v>
      </c>
      <c r="E564" s="25">
        <v>38685</v>
      </c>
      <c r="F564" s="72"/>
      <c r="G564" s="72">
        <v>116376</v>
      </c>
      <c r="H564" s="73">
        <v>5</v>
      </c>
    </row>
    <row r="565" spans="1:8" x14ac:dyDescent="0.25">
      <c r="A565" s="1" t="s">
        <v>223</v>
      </c>
      <c r="B565" s="1" t="s">
        <v>169</v>
      </c>
      <c r="C565" s="73" t="s">
        <v>48</v>
      </c>
      <c r="D565" s="23" t="s">
        <v>31</v>
      </c>
      <c r="E565" s="25">
        <v>37743</v>
      </c>
      <c r="F565" s="72" t="s">
        <v>30</v>
      </c>
      <c r="G565" s="72">
        <v>112216</v>
      </c>
      <c r="H565" s="73">
        <v>4</v>
      </c>
    </row>
    <row r="566" spans="1:8" x14ac:dyDescent="0.25">
      <c r="A566" s="1" t="s">
        <v>149</v>
      </c>
      <c r="B566" s="1" t="s">
        <v>521</v>
      </c>
      <c r="C566" s="73" t="s">
        <v>19</v>
      </c>
      <c r="D566" s="23" t="s">
        <v>31</v>
      </c>
      <c r="E566" s="25">
        <v>36034</v>
      </c>
      <c r="F566" s="72" t="s">
        <v>62</v>
      </c>
      <c r="G566" s="72">
        <v>112502</v>
      </c>
      <c r="H566" s="73">
        <v>4</v>
      </c>
    </row>
    <row r="567" spans="1:8" x14ac:dyDescent="0.25">
      <c r="A567" s="1" t="s">
        <v>149</v>
      </c>
      <c r="B567" s="1" t="s">
        <v>102</v>
      </c>
      <c r="C567" s="73" t="s">
        <v>60</v>
      </c>
      <c r="D567" s="23" t="s">
        <v>35</v>
      </c>
      <c r="E567" s="25">
        <v>37939</v>
      </c>
      <c r="F567" s="72"/>
      <c r="G567" s="72">
        <v>93223</v>
      </c>
      <c r="H567" s="73">
        <v>5</v>
      </c>
    </row>
    <row r="568" spans="1:8" x14ac:dyDescent="0.25">
      <c r="A568" s="1" t="s">
        <v>149</v>
      </c>
      <c r="B568" s="1" t="s">
        <v>514</v>
      </c>
      <c r="C568" s="73" t="s">
        <v>18</v>
      </c>
      <c r="D568" s="23" t="s">
        <v>31</v>
      </c>
      <c r="E568" s="25">
        <v>37681</v>
      </c>
      <c r="F568" s="72" t="s">
        <v>68</v>
      </c>
      <c r="G568" s="72">
        <v>91026</v>
      </c>
      <c r="H568" s="73">
        <v>3</v>
      </c>
    </row>
    <row r="569" spans="1:8" x14ac:dyDescent="0.25">
      <c r="A569" s="1" t="s">
        <v>149</v>
      </c>
      <c r="B569" s="1" t="s">
        <v>525</v>
      </c>
      <c r="C569" s="73" t="s">
        <v>20</v>
      </c>
      <c r="D569" s="23" t="s">
        <v>31</v>
      </c>
      <c r="E569" s="25">
        <v>36127</v>
      </c>
      <c r="F569" s="72" t="s">
        <v>30</v>
      </c>
      <c r="G569" s="72">
        <v>70460</v>
      </c>
      <c r="H569" s="73">
        <v>4</v>
      </c>
    </row>
    <row r="570" spans="1:8" x14ac:dyDescent="0.25">
      <c r="A570" s="1" t="s">
        <v>149</v>
      </c>
      <c r="B570" s="1" t="s">
        <v>697</v>
      </c>
      <c r="C570" s="73" t="s">
        <v>19</v>
      </c>
      <c r="D570" s="23" t="s">
        <v>35</v>
      </c>
      <c r="E570" s="25">
        <v>35756</v>
      </c>
      <c r="F570" s="72"/>
      <c r="G570" s="72">
        <v>76866</v>
      </c>
      <c r="H570" s="73">
        <v>4</v>
      </c>
    </row>
    <row r="571" spans="1:8" x14ac:dyDescent="0.25">
      <c r="A571" s="1" t="s">
        <v>149</v>
      </c>
      <c r="B571" s="1" t="s">
        <v>98</v>
      </c>
      <c r="C571" s="73" t="s">
        <v>20</v>
      </c>
      <c r="D571" s="23" t="s">
        <v>35</v>
      </c>
      <c r="E571" s="25">
        <v>40288</v>
      </c>
      <c r="F571" s="72"/>
      <c r="G571" s="72">
        <v>49374</v>
      </c>
      <c r="H571" s="73">
        <v>4</v>
      </c>
    </row>
    <row r="572" spans="1:8" x14ac:dyDescent="0.25">
      <c r="A572" s="1" t="s">
        <v>149</v>
      </c>
      <c r="B572" s="1" t="s">
        <v>201</v>
      </c>
      <c r="C572" s="73" t="s">
        <v>19</v>
      </c>
      <c r="D572" s="23" t="s">
        <v>31</v>
      </c>
      <c r="E572" s="25">
        <v>35493</v>
      </c>
      <c r="F572" s="72" t="s">
        <v>62</v>
      </c>
      <c r="G572" s="72">
        <v>103220</v>
      </c>
      <c r="H572" s="73">
        <v>4</v>
      </c>
    </row>
    <row r="573" spans="1:8" x14ac:dyDescent="0.25">
      <c r="A573" s="1" t="s">
        <v>149</v>
      </c>
      <c r="B573" s="1" t="s">
        <v>528</v>
      </c>
      <c r="C573" s="73" t="s">
        <v>19</v>
      </c>
      <c r="D573" s="23" t="s">
        <v>31</v>
      </c>
      <c r="E573" s="25">
        <v>37478</v>
      </c>
      <c r="F573" s="72" t="s">
        <v>46</v>
      </c>
      <c r="G573" s="72">
        <v>95087</v>
      </c>
      <c r="H573" s="73">
        <v>5</v>
      </c>
    </row>
    <row r="574" spans="1:8" x14ac:dyDescent="0.25">
      <c r="A574" s="1" t="s">
        <v>149</v>
      </c>
      <c r="B574" s="1" t="s">
        <v>463</v>
      </c>
      <c r="C574" s="73" t="s">
        <v>48</v>
      </c>
      <c r="D574" s="23" t="s">
        <v>40</v>
      </c>
      <c r="E574" s="25">
        <v>35449</v>
      </c>
      <c r="F574" s="72" t="s">
        <v>30</v>
      </c>
      <c r="G574" s="72">
        <v>37791</v>
      </c>
      <c r="H574" s="73">
        <v>3</v>
      </c>
    </row>
    <row r="575" spans="1:8" x14ac:dyDescent="0.25">
      <c r="A575" s="1" t="s">
        <v>149</v>
      </c>
      <c r="B575" s="1" t="s">
        <v>324</v>
      </c>
      <c r="C575" s="73" t="s">
        <v>48</v>
      </c>
      <c r="D575" s="23" t="s">
        <v>31</v>
      </c>
      <c r="E575" s="25">
        <v>38051</v>
      </c>
      <c r="F575" s="72" t="s">
        <v>30</v>
      </c>
      <c r="G575" s="72">
        <v>43173</v>
      </c>
      <c r="H575" s="73">
        <v>4</v>
      </c>
    </row>
    <row r="576" spans="1:8" x14ac:dyDescent="0.25">
      <c r="A576" s="1" t="s">
        <v>149</v>
      </c>
      <c r="B576" s="1" t="s">
        <v>103</v>
      </c>
      <c r="C576" s="73" t="s">
        <v>18</v>
      </c>
      <c r="D576" s="23" t="s">
        <v>35</v>
      </c>
      <c r="E576" s="25">
        <v>38159</v>
      </c>
      <c r="F576" s="72"/>
      <c r="G576" s="72">
        <v>61906</v>
      </c>
      <c r="H576" s="73">
        <v>5</v>
      </c>
    </row>
    <row r="577" spans="1:8" x14ac:dyDescent="0.25">
      <c r="A577" s="1" t="s">
        <v>149</v>
      </c>
      <c r="B577" s="1" t="s">
        <v>124</v>
      </c>
      <c r="C577" s="73" t="s">
        <v>20</v>
      </c>
      <c r="D577" s="23" t="s">
        <v>38</v>
      </c>
      <c r="E577" s="25">
        <v>42260</v>
      </c>
      <c r="F577" s="72" t="s">
        <v>30</v>
      </c>
      <c r="G577" s="72">
        <v>15353</v>
      </c>
      <c r="H577" s="73">
        <v>1</v>
      </c>
    </row>
    <row r="578" spans="1:8" x14ac:dyDescent="0.25">
      <c r="A578" s="1" t="s">
        <v>149</v>
      </c>
      <c r="B578" s="1" t="s">
        <v>526</v>
      </c>
      <c r="C578" s="73" t="s">
        <v>20</v>
      </c>
      <c r="D578" s="23" t="s">
        <v>31</v>
      </c>
      <c r="E578" s="25">
        <v>40799</v>
      </c>
      <c r="F578" s="72" t="s">
        <v>50</v>
      </c>
      <c r="G578" s="72">
        <v>38246</v>
      </c>
      <c r="H578" s="73">
        <v>5</v>
      </c>
    </row>
    <row r="579" spans="1:8" x14ac:dyDescent="0.25">
      <c r="A579" s="1" t="s">
        <v>149</v>
      </c>
      <c r="B579" s="1" t="s">
        <v>763</v>
      </c>
      <c r="C579" s="73" t="s">
        <v>20</v>
      </c>
      <c r="D579" s="23" t="s">
        <v>38</v>
      </c>
      <c r="E579" s="25">
        <v>42318</v>
      </c>
      <c r="F579" s="72" t="s">
        <v>46</v>
      </c>
      <c r="G579" s="72">
        <v>26052</v>
      </c>
      <c r="H579" s="73">
        <v>3</v>
      </c>
    </row>
    <row r="580" spans="1:8" x14ac:dyDescent="0.25">
      <c r="A580" s="1" t="s">
        <v>149</v>
      </c>
      <c r="B580" s="1" t="s">
        <v>563</v>
      </c>
      <c r="C580" s="73" t="s">
        <v>20</v>
      </c>
      <c r="D580" s="23" t="s">
        <v>31</v>
      </c>
      <c r="E580" s="25">
        <v>36053</v>
      </c>
      <c r="F580" s="72" t="s">
        <v>30</v>
      </c>
      <c r="G580" s="72">
        <v>41392</v>
      </c>
      <c r="H580" s="73">
        <v>1</v>
      </c>
    </row>
    <row r="581" spans="1:8" x14ac:dyDescent="0.25">
      <c r="A581" s="1" t="s">
        <v>149</v>
      </c>
      <c r="B581" s="1" t="s">
        <v>475</v>
      </c>
      <c r="C581" s="73" t="s">
        <v>19</v>
      </c>
      <c r="D581" s="23" t="s">
        <v>31</v>
      </c>
      <c r="E581" s="25">
        <v>36189</v>
      </c>
      <c r="F581" s="72" t="s">
        <v>30</v>
      </c>
      <c r="G581" s="72">
        <v>81494</v>
      </c>
      <c r="H581" s="73">
        <v>2</v>
      </c>
    </row>
    <row r="582" spans="1:8" x14ac:dyDescent="0.25">
      <c r="A582" s="1" t="s">
        <v>149</v>
      </c>
      <c r="B582" s="1" t="s">
        <v>595</v>
      </c>
      <c r="C582" s="73" t="s">
        <v>20</v>
      </c>
      <c r="D582" s="23" t="s">
        <v>38</v>
      </c>
      <c r="E582" s="25">
        <v>35079</v>
      </c>
      <c r="F582" s="72" t="s">
        <v>62</v>
      </c>
      <c r="G582" s="72">
        <v>32260</v>
      </c>
      <c r="H582" s="73">
        <v>1</v>
      </c>
    </row>
    <row r="583" spans="1:8" x14ac:dyDescent="0.25">
      <c r="A583" s="1" t="s">
        <v>149</v>
      </c>
      <c r="B583" s="1" t="s">
        <v>240</v>
      </c>
      <c r="C583" s="73" t="s">
        <v>18</v>
      </c>
      <c r="D583" s="23" t="s">
        <v>31</v>
      </c>
      <c r="E583" s="25">
        <v>38610</v>
      </c>
      <c r="F583" s="72" t="s">
        <v>46</v>
      </c>
      <c r="G583" s="72">
        <v>92794</v>
      </c>
      <c r="H583" s="73">
        <v>2</v>
      </c>
    </row>
    <row r="584" spans="1:8" x14ac:dyDescent="0.25">
      <c r="A584" s="1" t="s">
        <v>149</v>
      </c>
      <c r="B584" s="1" t="s">
        <v>350</v>
      </c>
      <c r="C584" s="73" t="s">
        <v>19</v>
      </c>
      <c r="D584" s="23" t="s">
        <v>31</v>
      </c>
      <c r="E584" s="25">
        <v>42542</v>
      </c>
      <c r="F584" s="72" t="s">
        <v>50</v>
      </c>
      <c r="G584" s="72">
        <v>97123</v>
      </c>
      <c r="H584" s="73">
        <v>2</v>
      </c>
    </row>
    <row r="585" spans="1:8" x14ac:dyDescent="0.25">
      <c r="A585" s="1" t="s">
        <v>149</v>
      </c>
      <c r="B585" s="1" t="s">
        <v>719</v>
      </c>
      <c r="C585" s="73" t="s">
        <v>19</v>
      </c>
      <c r="D585" s="23" t="s">
        <v>31</v>
      </c>
      <c r="E585" s="25">
        <v>37936</v>
      </c>
      <c r="F585" s="72" t="s">
        <v>30</v>
      </c>
      <c r="G585" s="72">
        <v>96889</v>
      </c>
      <c r="H585" s="73">
        <v>5</v>
      </c>
    </row>
    <row r="586" spans="1:8" x14ac:dyDescent="0.25">
      <c r="A586" s="1" t="s">
        <v>149</v>
      </c>
      <c r="B586" s="1" t="s">
        <v>265</v>
      </c>
      <c r="C586" s="73" t="s">
        <v>60</v>
      </c>
      <c r="D586" s="23" t="s">
        <v>40</v>
      </c>
      <c r="E586" s="25">
        <v>42419</v>
      </c>
      <c r="F586" s="72"/>
      <c r="G586" s="72">
        <v>11934</v>
      </c>
      <c r="H586" s="73">
        <v>3</v>
      </c>
    </row>
    <row r="587" spans="1:8" x14ac:dyDescent="0.25">
      <c r="A587" s="1" t="s">
        <v>149</v>
      </c>
      <c r="B587" s="1" t="s">
        <v>442</v>
      </c>
      <c r="C587" s="73" t="s">
        <v>33</v>
      </c>
      <c r="D587" s="23" t="s">
        <v>35</v>
      </c>
      <c r="E587" s="25">
        <v>39049</v>
      </c>
      <c r="F587" s="72"/>
      <c r="G587" s="72">
        <v>60814</v>
      </c>
      <c r="H587" s="73">
        <v>2</v>
      </c>
    </row>
    <row r="588" spans="1:8" x14ac:dyDescent="0.25">
      <c r="A588" s="1" t="s">
        <v>149</v>
      </c>
      <c r="B588" s="1" t="s">
        <v>208</v>
      </c>
      <c r="C588" s="73" t="s">
        <v>48</v>
      </c>
      <c r="D588" s="23" t="s">
        <v>31</v>
      </c>
      <c r="E588" s="25">
        <v>39903</v>
      </c>
      <c r="F588" s="72" t="s">
        <v>46</v>
      </c>
      <c r="G588" s="72">
        <v>40196</v>
      </c>
      <c r="H588" s="73">
        <v>5</v>
      </c>
    </row>
    <row r="589" spans="1:8" x14ac:dyDescent="0.25">
      <c r="A589" s="1" t="s">
        <v>149</v>
      </c>
      <c r="B589" s="1" t="s">
        <v>392</v>
      </c>
      <c r="C589" s="73" t="s">
        <v>18</v>
      </c>
      <c r="D589" s="23" t="s">
        <v>35</v>
      </c>
      <c r="E589" s="25">
        <v>38166</v>
      </c>
      <c r="F589" s="72"/>
      <c r="G589" s="72">
        <v>40651</v>
      </c>
      <c r="H589" s="73">
        <v>5</v>
      </c>
    </row>
    <row r="590" spans="1:8" x14ac:dyDescent="0.25">
      <c r="A590" s="1" t="s">
        <v>149</v>
      </c>
      <c r="B590" s="1" t="s">
        <v>277</v>
      </c>
      <c r="C590" s="73" t="s">
        <v>48</v>
      </c>
      <c r="D590" s="23" t="s">
        <v>35</v>
      </c>
      <c r="E590" s="25">
        <v>36693</v>
      </c>
      <c r="F590" s="72"/>
      <c r="G590" s="72">
        <v>43056</v>
      </c>
      <c r="H590" s="73">
        <v>2</v>
      </c>
    </row>
    <row r="591" spans="1:8" x14ac:dyDescent="0.25">
      <c r="A591" s="1" t="s">
        <v>149</v>
      </c>
      <c r="B591" s="1" t="s">
        <v>490</v>
      </c>
      <c r="C591" s="73" t="s">
        <v>33</v>
      </c>
      <c r="D591" s="23" t="s">
        <v>31</v>
      </c>
      <c r="E591" s="25">
        <v>35924</v>
      </c>
      <c r="F591" s="72" t="s">
        <v>68</v>
      </c>
      <c r="G591" s="72">
        <v>77337</v>
      </c>
      <c r="H591" s="73">
        <v>3</v>
      </c>
    </row>
    <row r="592" spans="1:8" x14ac:dyDescent="0.25">
      <c r="A592" s="1" t="s">
        <v>149</v>
      </c>
      <c r="B592" s="1" t="s">
        <v>383</v>
      </c>
      <c r="C592" s="73" t="s">
        <v>20</v>
      </c>
      <c r="D592" s="23" t="s">
        <v>40</v>
      </c>
      <c r="E592" s="25">
        <v>41714</v>
      </c>
      <c r="F592" s="72"/>
      <c r="G592" s="72">
        <v>13744</v>
      </c>
      <c r="H592" s="73">
        <v>4</v>
      </c>
    </row>
    <row r="593" spans="1:8" x14ac:dyDescent="0.25">
      <c r="A593" s="1" t="s">
        <v>149</v>
      </c>
      <c r="B593" s="1" t="s">
        <v>371</v>
      </c>
      <c r="C593" s="73" t="s">
        <v>20</v>
      </c>
      <c r="D593" s="23" t="s">
        <v>31</v>
      </c>
      <c r="E593" s="25">
        <v>38055</v>
      </c>
      <c r="F593" s="72" t="s">
        <v>62</v>
      </c>
      <c r="G593" s="72">
        <v>70954</v>
      </c>
      <c r="H593" s="73">
        <v>4</v>
      </c>
    </row>
    <row r="594" spans="1:8" x14ac:dyDescent="0.25">
      <c r="A594" s="1" t="s">
        <v>149</v>
      </c>
      <c r="B594" s="1" t="s">
        <v>702</v>
      </c>
      <c r="C594" s="73" t="s">
        <v>20</v>
      </c>
      <c r="D594" s="23" t="s">
        <v>31</v>
      </c>
      <c r="E594" s="25">
        <v>36028</v>
      </c>
      <c r="F594" s="72" t="s">
        <v>30</v>
      </c>
      <c r="G594" s="72">
        <v>30316</v>
      </c>
      <c r="H594" s="73">
        <v>4</v>
      </c>
    </row>
    <row r="595" spans="1:8" x14ac:dyDescent="0.25">
      <c r="A595" s="1" t="s">
        <v>149</v>
      </c>
      <c r="B595" s="1" t="s">
        <v>166</v>
      </c>
      <c r="C595" s="73" t="s">
        <v>18</v>
      </c>
      <c r="D595" s="23" t="s">
        <v>35</v>
      </c>
      <c r="E595" s="25">
        <v>42435</v>
      </c>
      <c r="F595" s="72"/>
      <c r="G595" s="72">
        <v>51272</v>
      </c>
      <c r="H595" s="73">
        <v>4</v>
      </c>
    </row>
    <row r="596" spans="1:8" x14ac:dyDescent="0.25">
      <c r="A596" s="1" t="s">
        <v>149</v>
      </c>
      <c r="B596" s="1" t="s">
        <v>193</v>
      </c>
      <c r="C596" s="73" t="s">
        <v>18</v>
      </c>
      <c r="D596" s="23" t="s">
        <v>31</v>
      </c>
      <c r="E596" s="25">
        <v>39760</v>
      </c>
      <c r="F596" s="72" t="s">
        <v>30</v>
      </c>
      <c r="G596" s="72">
        <v>37973</v>
      </c>
      <c r="H596" s="73">
        <v>5</v>
      </c>
    </row>
    <row r="597" spans="1:8" x14ac:dyDescent="0.25">
      <c r="A597" s="1" t="s">
        <v>149</v>
      </c>
      <c r="B597" s="1" t="s">
        <v>682</v>
      </c>
      <c r="C597" s="73" t="s">
        <v>20</v>
      </c>
      <c r="D597" s="23" t="s">
        <v>38</v>
      </c>
      <c r="E597" s="25">
        <v>35358</v>
      </c>
      <c r="F597" s="72" t="s">
        <v>46</v>
      </c>
      <c r="G597" s="72">
        <v>17492</v>
      </c>
      <c r="H597" s="73">
        <v>2</v>
      </c>
    </row>
    <row r="598" spans="1:8" x14ac:dyDescent="0.25">
      <c r="A598" s="1" t="s">
        <v>149</v>
      </c>
      <c r="B598" s="1" t="s">
        <v>233</v>
      </c>
      <c r="C598" s="73" t="s">
        <v>48</v>
      </c>
      <c r="D598" s="23" t="s">
        <v>31</v>
      </c>
      <c r="E598" s="25">
        <v>36637</v>
      </c>
      <c r="F598" s="72" t="s">
        <v>30</v>
      </c>
      <c r="G598" s="72">
        <v>90363</v>
      </c>
      <c r="H598" s="73">
        <v>5</v>
      </c>
    </row>
    <row r="599" spans="1:8" x14ac:dyDescent="0.25">
      <c r="A599" s="1" t="s">
        <v>149</v>
      </c>
      <c r="B599" s="1" t="s">
        <v>560</v>
      </c>
      <c r="C599" s="73" t="s">
        <v>60</v>
      </c>
      <c r="D599" s="23" t="s">
        <v>38</v>
      </c>
      <c r="E599" s="25">
        <v>38163</v>
      </c>
      <c r="F599" s="72" t="s">
        <v>30</v>
      </c>
      <c r="G599" s="72">
        <v>45474</v>
      </c>
      <c r="H599" s="73">
        <v>2</v>
      </c>
    </row>
    <row r="600" spans="1:8" x14ac:dyDescent="0.25">
      <c r="A600" s="1" t="s">
        <v>149</v>
      </c>
      <c r="B600" s="1" t="s">
        <v>789</v>
      </c>
      <c r="C600" s="73" t="s">
        <v>33</v>
      </c>
      <c r="D600" s="23" t="s">
        <v>40</v>
      </c>
      <c r="E600" s="25">
        <v>35813</v>
      </c>
      <c r="F600" s="72"/>
      <c r="G600" s="72">
        <v>46384</v>
      </c>
      <c r="H600" s="73">
        <v>2</v>
      </c>
    </row>
    <row r="601" spans="1:8" x14ac:dyDescent="0.25">
      <c r="A601" s="1" t="s">
        <v>149</v>
      </c>
      <c r="B601" s="1" t="s">
        <v>113</v>
      </c>
      <c r="C601" s="73" t="s">
        <v>48</v>
      </c>
      <c r="D601" s="23" t="s">
        <v>31</v>
      </c>
      <c r="E601" s="25">
        <v>39403</v>
      </c>
      <c r="F601" s="72" t="s">
        <v>62</v>
      </c>
      <c r="G601" s="72">
        <v>83369</v>
      </c>
      <c r="H601" s="73">
        <v>1</v>
      </c>
    </row>
    <row r="602" spans="1:8" x14ac:dyDescent="0.25">
      <c r="A602" s="1" t="s">
        <v>149</v>
      </c>
      <c r="B602" s="1" t="s">
        <v>532</v>
      </c>
      <c r="C602" s="73" t="s">
        <v>20</v>
      </c>
      <c r="D602" s="23" t="s">
        <v>31</v>
      </c>
      <c r="E602" s="25">
        <v>35189</v>
      </c>
      <c r="F602" s="72" t="s">
        <v>30</v>
      </c>
      <c r="G602" s="72">
        <v>70070</v>
      </c>
      <c r="H602" s="73">
        <v>5</v>
      </c>
    </row>
    <row r="603" spans="1:8" x14ac:dyDescent="0.25">
      <c r="A603" s="1" t="s">
        <v>149</v>
      </c>
      <c r="B603" s="1" t="s">
        <v>298</v>
      </c>
      <c r="C603" s="73" t="s">
        <v>20</v>
      </c>
      <c r="D603" s="23" t="s">
        <v>31</v>
      </c>
      <c r="E603" s="25">
        <v>37468</v>
      </c>
      <c r="F603" s="72" t="s">
        <v>46</v>
      </c>
      <c r="G603" s="72">
        <v>49075</v>
      </c>
      <c r="H603" s="73">
        <v>5</v>
      </c>
    </row>
    <row r="604" spans="1:8" x14ac:dyDescent="0.25">
      <c r="A604" s="1" t="s">
        <v>149</v>
      </c>
      <c r="B604" s="1" t="s">
        <v>632</v>
      </c>
      <c r="C604" s="73" t="s">
        <v>33</v>
      </c>
      <c r="D604" s="23" t="s">
        <v>31</v>
      </c>
      <c r="E604" s="25">
        <v>36268</v>
      </c>
      <c r="F604" s="72" t="s">
        <v>30</v>
      </c>
      <c r="G604" s="72">
        <v>95472</v>
      </c>
      <c r="H604" s="73">
        <v>1</v>
      </c>
    </row>
    <row r="605" spans="1:8" x14ac:dyDescent="0.25">
      <c r="A605" s="1" t="s">
        <v>149</v>
      </c>
      <c r="B605" s="1" t="s">
        <v>587</v>
      </c>
      <c r="C605" s="73" t="s">
        <v>48</v>
      </c>
      <c r="D605" s="23" t="s">
        <v>31</v>
      </c>
      <c r="E605" s="25">
        <v>38380</v>
      </c>
      <c r="F605" s="72" t="s">
        <v>30</v>
      </c>
      <c r="G605" s="72">
        <v>52078</v>
      </c>
      <c r="H605" s="73">
        <v>3</v>
      </c>
    </row>
    <row r="606" spans="1:8" x14ac:dyDescent="0.25">
      <c r="A606" s="1" t="s">
        <v>149</v>
      </c>
      <c r="B606" s="1" t="s">
        <v>422</v>
      </c>
      <c r="C606" s="73" t="s">
        <v>33</v>
      </c>
      <c r="D606" s="23" t="s">
        <v>40</v>
      </c>
      <c r="E606" s="25">
        <v>41860</v>
      </c>
      <c r="F606" s="72"/>
      <c r="G606" s="72">
        <v>20467</v>
      </c>
      <c r="H606" s="73">
        <v>3</v>
      </c>
    </row>
    <row r="607" spans="1:8" x14ac:dyDescent="0.25">
      <c r="A607" s="1" t="s">
        <v>149</v>
      </c>
      <c r="B607" s="1" t="s">
        <v>69</v>
      </c>
      <c r="C607" s="73" t="s">
        <v>60</v>
      </c>
      <c r="D607" s="23" t="s">
        <v>38</v>
      </c>
      <c r="E607" s="25">
        <v>38088</v>
      </c>
      <c r="F607" s="72" t="s">
        <v>46</v>
      </c>
      <c r="G607" s="72">
        <v>37544</v>
      </c>
      <c r="H607" s="73">
        <v>3</v>
      </c>
    </row>
    <row r="608" spans="1:8" x14ac:dyDescent="0.25">
      <c r="A608" s="1" t="s">
        <v>149</v>
      </c>
      <c r="B608" s="1" t="s">
        <v>492</v>
      </c>
      <c r="C608" s="73" t="s">
        <v>20</v>
      </c>
      <c r="D608" s="23" t="s">
        <v>31</v>
      </c>
      <c r="E608" s="25">
        <v>35247</v>
      </c>
      <c r="F608" s="72" t="s">
        <v>30</v>
      </c>
      <c r="G608" s="72">
        <v>114335</v>
      </c>
      <c r="H608" s="73">
        <v>4</v>
      </c>
    </row>
    <row r="609" spans="1:8" x14ac:dyDescent="0.25">
      <c r="A609" s="1" t="s">
        <v>149</v>
      </c>
      <c r="B609" s="1" t="s">
        <v>440</v>
      </c>
      <c r="C609" s="73" t="s">
        <v>19</v>
      </c>
      <c r="D609" s="23" t="s">
        <v>31</v>
      </c>
      <c r="E609" s="25">
        <v>41413</v>
      </c>
      <c r="F609" s="72" t="s">
        <v>30</v>
      </c>
      <c r="G609" s="72">
        <v>58045</v>
      </c>
      <c r="H609" s="73">
        <v>1</v>
      </c>
    </row>
    <row r="610" spans="1:8" x14ac:dyDescent="0.25">
      <c r="A610" s="1" t="s">
        <v>149</v>
      </c>
      <c r="B610" s="1" t="s">
        <v>776</v>
      </c>
      <c r="C610" s="73" t="s">
        <v>48</v>
      </c>
      <c r="D610" s="23" t="s">
        <v>38</v>
      </c>
      <c r="E610" s="25">
        <v>35439</v>
      </c>
      <c r="F610" s="72" t="s">
        <v>68</v>
      </c>
      <c r="G610" s="72">
        <v>17940</v>
      </c>
      <c r="H610" s="73">
        <v>3</v>
      </c>
    </row>
    <row r="611" spans="1:8" x14ac:dyDescent="0.25">
      <c r="A611" s="1" t="s">
        <v>149</v>
      </c>
      <c r="B611" s="1" t="s">
        <v>184</v>
      </c>
      <c r="C611" s="73" t="s">
        <v>48</v>
      </c>
      <c r="D611" s="23" t="s">
        <v>38</v>
      </c>
      <c r="E611" s="25">
        <v>42360</v>
      </c>
      <c r="F611" s="72" t="s">
        <v>30</v>
      </c>
      <c r="G611" s="72">
        <v>22003</v>
      </c>
      <c r="H611" s="73">
        <v>1</v>
      </c>
    </row>
    <row r="612" spans="1:8" x14ac:dyDescent="0.25">
      <c r="A612" s="1" t="s">
        <v>149</v>
      </c>
      <c r="B612" s="1" t="s">
        <v>425</v>
      </c>
      <c r="C612" s="73" t="s">
        <v>20</v>
      </c>
      <c r="D612" s="23" t="s">
        <v>35</v>
      </c>
      <c r="E612" s="25">
        <v>35529</v>
      </c>
      <c r="F612" s="72"/>
      <c r="G612" s="72">
        <v>74750</v>
      </c>
      <c r="H612" s="73">
        <v>1</v>
      </c>
    </row>
    <row r="613" spans="1:8" x14ac:dyDescent="0.25">
      <c r="A613" s="1" t="s">
        <v>149</v>
      </c>
      <c r="B613" s="1" t="s">
        <v>291</v>
      </c>
      <c r="C613" s="73" t="s">
        <v>19</v>
      </c>
      <c r="D613" s="23" t="s">
        <v>38</v>
      </c>
      <c r="E613" s="25">
        <v>41266</v>
      </c>
      <c r="F613" s="72" t="s">
        <v>50</v>
      </c>
      <c r="G613" s="72">
        <v>62088</v>
      </c>
      <c r="H613" s="73">
        <v>3</v>
      </c>
    </row>
    <row r="614" spans="1:8" x14ac:dyDescent="0.25">
      <c r="A614" s="1" t="s">
        <v>149</v>
      </c>
      <c r="B614" s="1" t="s">
        <v>142</v>
      </c>
      <c r="C614" s="73" t="s">
        <v>48</v>
      </c>
      <c r="D614" s="23" t="s">
        <v>31</v>
      </c>
      <c r="E614" s="25">
        <v>42367</v>
      </c>
      <c r="F614" s="72" t="s">
        <v>46</v>
      </c>
      <c r="G614" s="72">
        <v>102895</v>
      </c>
      <c r="H614" s="73">
        <v>2</v>
      </c>
    </row>
    <row r="615" spans="1:8" x14ac:dyDescent="0.25">
      <c r="A615" s="1" t="s">
        <v>149</v>
      </c>
      <c r="B615" s="1" t="s">
        <v>672</v>
      </c>
      <c r="C615" s="73" t="s">
        <v>20</v>
      </c>
      <c r="D615" s="23" t="s">
        <v>35</v>
      </c>
      <c r="E615" s="25">
        <v>36728</v>
      </c>
      <c r="F615" s="72"/>
      <c r="G615" s="72">
        <v>58552</v>
      </c>
      <c r="H615" s="73">
        <v>5</v>
      </c>
    </row>
    <row r="616" spans="1:8" x14ac:dyDescent="0.25">
      <c r="A616" s="1" t="s">
        <v>149</v>
      </c>
      <c r="B616" s="1" t="s">
        <v>652</v>
      </c>
      <c r="C616" s="73" t="s">
        <v>20</v>
      </c>
      <c r="D616" s="23" t="s">
        <v>31</v>
      </c>
      <c r="E616" s="25">
        <v>36767</v>
      </c>
      <c r="F616" s="72" t="s">
        <v>68</v>
      </c>
      <c r="G616" s="72">
        <v>107510</v>
      </c>
      <c r="H616" s="73">
        <v>3</v>
      </c>
    </row>
    <row r="617" spans="1:8" x14ac:dyDescent="0.25">
      <c r="A617" s="1" t="s">
        <v>149</v>
      </c>
      <c r="B617" s="1" t="s">
        <v>762</v>
      </c>
      <c r="C617" s="73" t="s">
        <v>18</v>
      </c>
      <c r="D617" s="23" t="s">
        <v>31</v>
      </c>
      <c r="E617" s="25">
        <v>35287</v>
      </c>
      <c r="F617" s="72" t="s">
        <v>50</v>
      </c>
      <c r="G617" s="72">
        <v>45916</v>
      </c>
      <c r="H617" s="73">
        <v>3</v>
      </c>
    </row>
    <row r="618" spans="1:8" x14ac:dyDescent="0.25">
      <c r="A618" s="1" t="s">
        <v>149</v>
      </c>
      <c r="B618" s="1" t="s">
        <v>316</v>
      </c>
      <c r="C618" s="73" t="s">
        <v>19</v>
      </c>
      <c r="D618" s="23" t="s">
        <v>31</v>
      </c>
      <c r="E618" s="25">
        <v>38142</v>
      </c>
      <c r="F618" s="72" t="s">
        <v>46</v>
      </c>
      <c r="G618" s="72">
        <v>30576</v>
      </c>
      <c r="H618" s="73">
        <v>2</v>
      </c>
    </row>
    <row r="619" spans="1:8" x14ac:dyDescent="0.25">
      <c r="A619" s="1" t="s">
        <v>149</v>
      </c>
      <c r="B619" s="1" t="s">
        <v>37</v>
      </c>
      <c r="C619" s="73" t="s">
        <v>19</v>
      </c>
      <c r="D619" s="23" t="s">
        <v>35</v>
      </c>
      <c r="E619" s="25">
        <v>35545</v>
      </c>
      <c r="F619" s="72"/>
      <c r="G619" s="72">
        <v>66092</v>
      </c>
      <c r="H619" s="73">
        <v>4</v>
      </c>
    </row>
    <row r="620" spans="1:8" x14ac:dyDescent="0.25">
      <c r="A620" s="1" t="s">
        <v>149</v>
      </c>
      <c r="B620" s="1" t="s">
        <v>360</v>
      </c>
      <c r="C620" s="73" t="s">
        <v>20</v>
      </c>
      <c r="D620" s="23" t="s">
        <v>35</v>
      </c>
      <c r="E620" s="25">
        <v>36879</v>
      </c>
      <c r="F620" s="72"/>
      <c r="G620" s="72">
        <v>52728</v>
      </c>
      <c r="H620" s="73">
        <v>5</v>
      </c>
    </row>
    <row r="621" spans="1:8" x14ac:dyDescent="0.25">
      <c r="A621" s="1" t="s">
        <v>149</v>
      </c>
      <c r="B621" s="1" t="s">
        <v>518</v>
      </c>
      <c r="C621" s="73" t="s">
        <v>20</v>
      </c>
      <c r="D621" s="23" t="s">
        <v>31</v>
      </c>
      <c r="E621" s="25">
        <v>35609</v>
      </c>
      <c r="F621" s="72" t="s">
        <v>30</v>
      </c>
      <c r="G621" s="72">
        <v>103701</v>
      </c>
      <c r="H621" s="73">
        <v>4</v>
      </c>
    </row>
    <row r="622" spans="1:8" x14ac:dyDescent="0.25">
      <c r="A622" s="1" t="s">
        <v>149</v>
      </c>
      <c r="B622" s="1" t="s">
        <v>216</v>
      </c>
      <c r="C622" s="73" t="s">
        <v>18</v>
      </c>
      <c r="D622" s="23" t="s">
        <v>31</v>
      </c>
      <c r="E622" s="25">
        <v>38536</v>
      </c>
      <c r="F622" s="72" t="s">
        <v>46</v>
      </c>
      <c r="G622" s="72">
        <v>97578</v>
      </c>
      <c r="H622" s="73">
        <v>5</v>
      </c>
    </row>
    <row r="623" spans="1:8" x14ac:dyDescent="0.25">
      <c r="A623" s="1" t="s">
        <v>149</v>
      </c>
      <c r="B623" s="1" t="s">
        <v>588</v>
      </c>
      <c r="C623" s="73" t="s">
        <v>48</v>
      </c>
      <c r="D623" s="23" t="s">
        <v>35</v>
      </c>
      <c r="E623" s="25">
        <v>38317</v>
      </c>
      <c r="F623" s="72"/>
      <c r="G623" s="72">
        <v>35594</v>
      </c>
      <c r="H623" s="73">
        <v>3</v>
      </c>
    </row>
    <row r="624" spans="1:8" x14ac:dyDescent="0.25">
      <c r="A624" s="1" t="s">
        <v>149</v>
      </c>
      <c r="B624" s="1" t="s">
        <v>420</v>
      </c>
      <c r="C624" s="73" t="s">
        <v>33</v>
      </c>
      <c r="D624" s="23" t="s">
        <v>31</v>
      </c>
      <c r="E624" s="25">
        <v>37824</v>
      </c>
      <c r="F624" s="72" t="s">
        <v>46</v>
      </c>
      <c r="G624" s="72">
        <v>106743</v>
      </c>
      <c r="H624" s="73">
        <v>3</v>
      </c>
    </row>
    <row r="625" spans="1:8" x14ac:dyDescent="0.25">
      <c r="A625" s="1" t="s">
        <v>149</v>
      </c>
      <c r="B625" s="1" t="s">
        <v>90</v>
      </c>
      <c r="C625" s="73" t="s">
        <v>48</v>
      </c>
      <c r="D625" s="23" t="s">
        <v>35</v>
      </c>
      <c r="E625" s="25">
        <v>41889</v>
      </c>
      <c r="F625" s="72"/>
      <c r="G625" s="72">
        <v>33527</v>
      </c>
      <c r="H625" s="73">
        <v>3</v>
      </c>
    </row>
    <row r="626" spans="1:8" x14ac:dyDescent="0.25">
      <c r="A626" s="1" t="s">
        <v>149</v>
      </c>
      <c r="B626" s="1" t="s">
        <v>461</v>
      </c>
      <c r="C626" s="73" t="s">
        <v>19</v>
      </c>
      <c r="D626" s="23" t="s">
        <v>31</v>
      </c>
      <c r="E626" s="25">
        <v>41014</v>
      </c>
      <c r="F626" s="72" t="s">
        <v>46</v>
      </c>
      <c r="G626" s="72">
        <v>85644</v>
      </c>
      <c r="H626" s="73">
        <v>5</v>
      </c>
    </row>
    <row r="627" spans="1:8" x14ac:dyDescent="0.25">
      <c r="A627" s="1" t="s">
        <v>149</v>
      </c>
      <c r="B627" s="1" t="s">
        <v>630</v>
      </c>
      <c r="C627" s="73" t="s">
        <v>60</v>
      </c>
      <c r="D627" s="23" t="s">
        <v>31</v>
      </c>
      <c r="E627" s="25">
        <v>37634</v>
      </c>
      <c r="F627" s="72" t="s">
        <v>30</v>
      </c>
      <c r="G627" s="72">
        <v>53196</v>
      </c>
      <c r="H627" s="73">
        <v>4</v>
      </c>
    </row>
    <row r="628" spans="1:8" x14ac:dyDescent="0.25">
      <c r="A628" s="1" t="s">
        <v>149</v>
      </c>
      <c r="B628" s="1" t="s">
        <v>691</v>
      </c>
      <c r="C628" s="73" t="s">
        <v>19</v>
      </c>
      <c r="D628" s="23" t="s">
        <v>31</v>
      </c>
      <c r="E628" s="25">
        <v>40314</v>
      </c>
      <c r="F628" s="72" t="s">
        <v>46</v>
      </c>
      <c r="G628" s="72">
        <v>105742</v>
      </c>
      <c r="H628" s="73">
        <v>2</v>
      </c>
    </row>
    <row r="629" spans="1:8" x14ac:dyDescent="0.25">
      <c r="A629" s="1" t="s">
        <v>149</v>
      </c>
      <c r="B629" s="1" t="s">
        <v>117</v>
      </c>
      <c r="C629" s="73" t="s">
        <v>48</v>
      </c>
      <c r="D629" s="23" t="s">
        <v>40</v>
      </c>
      <c r="E629" s="25">
        <v>38026</v>
      </c>
      <c r="F629" s="72"/>
      <c r="G629" s="72">
        <v>24050</v>
      </c>
      <c r="H629" s="73">
        <v>5</v>
      </c>
    </row>
    <row r="630" spans="1:8" x14ac:dyDescent="0.25">
      <c r="A630" s="1" t="s">
        <v>149</v>
      </c>
      <c r="B630" s="1" t="s">
        <v>519</v>
      </c>
      <c r="C630" s="73" t="s">
        <v>19</v>
      </c>
      <c r="D630" s="23" t="s">
        <v>31</v>
      </c>
      <c r="E630" s="25">
        <v>37346</v>
      </c>
      <c r="F630" s="72" t="s">
        <v>50</v>
      </c>
      <c r="G630" s="72">
        <v>87399</v>
      </c>
      <c r="H630" s="73">
        <v>4</v>
      </c>
    </row>
    <row r="631" spans="1:8" x14ac:dyDescent="0.25">
      <c r="A631" s="1" t="s">
        <v>149</v>
      </c>
      <c r="B631" s="1" t="s">
        <v>414</v>
      </c>
      <c r="C631" s="73" t="s">
        <v>18</v>
      </c>
      <c r="D631" s="23" t="s">
        <v>31</v>
      </c>
      <c r="E631" s="25">
        <v>41695</v>
      </c>
      <c r="F631" s="72" t="s">
        <v>30</v>
      </c>
      <c r="G631" s="72">
        <v>107081</v>
      </c>
      <c r="H631" s="73">
        <v>5</v>
      </c>
    </row>
    <row r="632" spans="1:8" x14ac:dyDescent="0.25">
      <c r="A632" s="1" t="s">
        <v>149</v>
      </c>
      <c r="B632" s="1" t="s">
        <v>451</v>
      </c>
      <c r="C632" s="73" t="s">
        <v>48</v>
      </c>
      <c r="D632" s="23" t="s">
        <v>31</v>
      </c>
      <c r="E632" s="25">
        <v>41782</v>
      </c>
      <c r="F632" s="72" t="s">
        <v>46</v>
      </c>
      <c r="G632" s="72">
        <v>93678</v>
      </c>
      <c r="H632" s="73">
        <v>2</v>
      </c>
    </row>
    <row r="633" spans="1:8" x14ac:dyDescent="0.25">
      <c r="A633" s="1" t="s">
        <v>149</v>
      </c>
      <c r="B633" s="1" t="s">
        <v>724</v>
      </c>
      <c r="C633" s="73" t="s">
        <v>20</v>
      </c>
      <c r="D633" s="23" t="s">
        <v>35</v>
      </c>
      <c r="E633" s="25">
        <v>35741</v>
      </c>
      <c r="F633" s="72"/>
      <c r="G633" s="72">
        <v>41847</v>
      </c>
      <c r="H633" s="73">
        <v>3</v>
      </c>
    </row>
    <row r="634" spans="1:8" x14ac:dyDescent="0.25">
      <c r="A634" s="1" t="s">
        <v>149</v>
      </c>
      <c r="B634" s="1" t="s">
        <v>456</v>
      </c>
      <c r="C634" s="73" t="s">
        <v>33</v>
      </c>
      <c r="D634" s="23" t="s">
        <v>31</v>
      </c>
      <c r="E634" s="25">
        <v>40344</v>
      </c>
      <c r="F634" s="72" t="s">
        <v>30</v>
      </c>
      <c r="G634" s="72">
        <v>53378</v>
      </c>
      <c r="H634" s="73">
        <v>3</v>
      </c>
    </row>
    <row r="635" spans="1:8" x14ac:dyDescent="0.25">
      <c r="A635" s="1" t="s">
        <v>149</v>
      </c>
      <c r="B635" s="1" t="s">
        <v>687</v>
      </c>
      <c r="C635" s="73" t="s">
        <v>19</v>
      </c>
      <c r="D635" s="23" t="s">
        <v>31</v>
      </c>
      <c r="E635" s="25">
        <v>37885</v>
      </c>
      <c r="F635" s="72" t="s">
        <v>68</v>
      </c>
      <c r="G635" s="72">
        <v>95862</v>
      </c>
      <c r="H635" s="73">
        <v>4</v>
      </c>
    </row>
    <row r="636" spans="1:8" x14ac:dyDescent="0.25">
      <c r="A636" s="1" t="s">
        <v>149</v>
      </c>
      <c r="B636" s="1" t="s">
        <v>49</v>
      </c>
      <c r="C636" s="73" t="s">
        <v>20</v>
      </c>
      <c r="D636" s="23" t="s">
        <v>35</v>
      </c>
      <c r="E636" s="25">
        <v>38754</v>
      </c>
      <c r="F636" s="72"/>
      <c r="G636" s="72">
        <v>116532</v>
      </c>
      <c r="H636" s="73">
        <v>4</v>
      </c>
    </row>
    <row r="637" spans="1:8" x14ac:dyDescent="0.25">
      <c r="A637" s="1" t="s">
        <v>149</v>
      </c>
      <c r="B637" s="1" t="s">
        <v>493</v>
      </c>
      <c r="C637" s="73" t="s">
        <v>19</v>
      </c>
      <c r="D637" s="23" t="s">
        <v>31</v>
      </c>
      <c r="E637" s="25">
        <v>38110</v>
      </c>
      <c r="F637" s="72" t="s">
        <v>46</v>
      </c>
      <c r="G637" s="72">
        <v>93717</v>
      </c>
      <c r="H637" s="73">
        <v>5</v>
      </c>
    </row>
    <row r="638" spans="1:8" x14ac:dyDescent="0.25">
      <c r="A638" s="1" t="s">
        <v>149</v>
      </c>
      <c r="B638" s="1" t="s">
        <v>688</v>
      </c>
      <c r="C638" s="73" t="s">
        <v>18</v>
      </c>
      <c r="D638" s="23" t="s">
        <v>31</v>
      </c>
      <c r="E638" s="25">
        <v>36180</v>
      </c>
      <c r="F638" s="72" t="s">
        <v>30</v>
      </c>
      <c r="G638" s="72">
        <v>94770</v>
      </c>
      <c r="H638" s="73">
        <v>3</v>
      </c>
    </row>
    <row r="639" spans="1:8" x14ac:dyDescent="0.25">
      <c r="A639" s="1" t="s">
        <v>52</v>
      </c>
      <c r="B639" s="1" t="s">
        <v>144</v>
      </c>
      <c r="C639" s="73" t="s">
        <v>19</v>
      </c>
      <c r="D639" s="23" t="s">
        <v>31</v>
      </c>
      <c r="E639" s="25">
        <v>36392</v>
      </c>
      <c r="F639" s="72" t="s">
        <v>46</v>
      </c>
      <c r="G639" s="72">
        <v>96005</v>
      </c>
      <c r="H639" s="73">
        <v>2</v>
      </c>
    </row>
    <row r="640" spans="1:8" x14ac:dyDescent="0.25">
      <c r="A640" s="1" t="s">
        <v>52</v>
      </c>
      <c r="B640" s="1" t="s">
        <v>565</v>
      </c>
      <c r="C640" s="73" t="s">
        <v>19</v>
      </c>
      <c r="D640" s="23" t="s">
        <v>38</v>
      </c>
      <c r="E640" s="25">
        <v>39108</v>
      </c>
      <c r="F640" s="72" t="s">
        <v>50</v>
      </c>
      <c r="G640" s="72">
        <v>20683</v>
      </c>
      <c r="H640" s="73">
        <v>3</v>
      </c>
    </row>
    <row r="641" spans="1:8" x14ac:dyDescent="0.25">
      <c r="A641" s="1" t="s">
        <v>52</v>
      </c>
      <c r="B641" s="1" t="s">
        <v>78</v>
      </c>
      <c r="C641" s="73" t="s">
        <v>20</v>
      </c>
      <c r="D641" s="23" t="s">
        <v>35</v>
      </c>
      <c r="E641" s="25">
        <v>38671</v>
      </c>
      <c r="F641" s="72"/>
      <c r="G641" s="72">
        <v>75088</v>
      </c>
      <c r="H641" s="73">
        <v>3</v>
      </c>
    </row>
    <row r="642" spans="1:8" x14ac:dyDescent="0.25">
      <c r="A642" s="1" t="s">
        <v>52</v>
      </c>
      <c r="B642" s="1" t="s">
        <v>436</v>
      </c>
      <c r="C642" s="73" t="s">
        <v>18</v>
      </c>
      <c r="D642" s="23" t="s">
        <v>31</v>
      </c>
      <c r="E642" s="25">
        <v>35352</v>
      </c>
      <c r="F642" s="72" t="s">
        <v>30</v>
      </c>
      <c r="G642" s="72">
        <v>115882</v>
      </c>
      <c r="H642" s="73">
        <v>1</v>
      </c>
    </row>
    <row r="643" spans="1:8" x14ac:dyDescent="0.25">
      <c r="A643" s="1" t="s">
        <v>52</v>
      </c>
      <c r="B643" s="1" t="s">
        <v>712</v>
      </c>
      <c r="C643" s="73" t="s">
        <v>48</v>
      </c>
      <c r="D643" s="23" t="s">
        <v>35</v>
      </c>
      <c r="E643" s="25">
        <v>40256</v>
      </c>
      <c r="F643" s="72"/>
      <c r="G643" s="72">
        <v>93379</v>
      </c>
      <c r="H643" s="73">
        <v>3</v>
      </c>
    </row>
    <row r="644" spans="1:8" x14ac:dyDescent="0.25">
      <c r="A644" s="1" t="s">
        <v>52</v>
      </c>
      <c r="B644" s="1" t="s">
        <v>501</v>
      </c>
      <c r="C644" s="73" t="s">
        <v>19</v>
      </c>
      <c r="D644" s="23" t="s">
        <v>35</v>
      </c>
      <c r="E644" s="25">
        <v>37305</v>
      </c>
      <c r="F644" s="72"/>
      <c r="G644" s="72">
        <v>114179</v>
      </c>
      <c r="H644" s="73">
        <v>2</v>
      </c>
    </row>
    <row r="645" spans="1:8" x14ac:dyDescent="0.25">
      <c r="A645" s="1" t="s">
        <v>52</v>
      </c>
      <c r="B645" s="1" t="s">
        <v>299</v>
      </c>
      <c r="C645" s="73" t="s">
        <v>19</v>
      </c>
      <c r="D645" s="23" t="s">
        <v>31</v>
      </c>
      <c r="E645" s="25">
        <v>37925</v>
      </c>
      <c r="F645" s="72" t="s">
        <v>46</v>
      </c>
      <c r="G645" s="72">
        <v>79846</v>
      </c>
      <c r="H645" s="73">
        <v>4</v>
      </c>
    </row>
    <row r="646" spans="1:8" x14ac:dyDescent="0.25">
      <c r="A646" s="1" t="s">
        <v>52</v>
      </c>
      <c r="B646" s="1" t="s">
        <v>685</v>
      </c>
      <c r="C646" s="73" t="s">
        <v>18</v>
      </c>
      <c r="D646" s="23" t="s">
        <v>35</v>
      </c>
      <c r="E646" s="25">
        <v>38640</v>
      </c>
      <c r="F646" s="72" t="s">
        <v>46</v>
      </c>
      <c r="G646" s="72">
        <v>90233</v>
      </c>
      <c r="H646" s="73">
        <v>4</v>
      </c>
    </row>
    <row r="647" spans="1:8" x14ac:dyDescent="0.25">
      <c r="A647" s="1" t="s">
        <v>52</v>
      </c>
      <c r="B647" s="1" t="s">
        <v>479</v>
      </c>
      <c r="C647" s="73" t="s">
        <v>33</v>
      </c>
      <c r="D647" s="23" t="s">
        <v>31</v>
      </c>
      <c r="E647" s="25">
        <v>37123</v>
      </c>
      <c r="F647" s="72" t="s">
        <v>46</v>
      </c>
      <c r="G647" s="72">
        <v>112138</v>
      </c>
      <c r="H647" s="73">
        <v>3</v>
      </c>
    </row>
    <row r="648" spans="1:8" x14ac:dyDescent="0.25">
      <c r="A648" s="1" t="s">
        <v>52</v>
      </c>
      <c r="B648" s="1" t="s">
        <v>752</v>
      </c>
      <c r="C648" s="73" t="s">
        <v>19</v>
      </c>
      <c r="D648" s="23" t="s">
        <v>31</v>
      </c>
      <c r="E648" s="25">
        <v>38958</v>
      </c>
      <c r="F648" s="72" t="s">
        <v>30</v>
      </c>
      <c r="G648" s="72">
        <v>82771</v>
      </c>
      <c r="H648" s="73">
        <v>5</v>
      </c>
    </row>
    <row r="649" spans="1:8" x14ac:dyDescent="0.25">
      <c r="A649" s="1" t="s">
        <v>52</v>
      </c>
      <c r="B649" s="1" t="s">
        <v>549</v>
      </c>
      <c r="C649" s="73" t="s">
        <v>20</v>
      </c>
      <c r="D649" s="23" t="s">
        <v>31</v>
      </c>
      <c r="E649" s="25">
        <v>38860</v>
      </c>
      <c r="F649" s="72" t="s">
        <v>46</v>
      </c>
      <c r="G649" s="72">
        <v>43732</v>
      </c>
      <c r="H649" s="73">
        <v>3</v>
      </c>
    </row>
    <row r="650" spans="1:8" x14ac:dyDescent="0.25">
      <c r="A650" s="1" t="s">
        <v>52</v>
      </c>
      <c r="B650" s="1" t="s">
        <v>416</v>
      </c>
      <c r="C650" s="73" t="s">
        <v>19</v>
      </c>
      <c r="D650" s="23" t="s">
        <v>35</v>
      </c>
      <c r="E650" s="25">
        <v>40040</v>
      </c>
      <c r="F650" s="72"/>
      <c r="G650" s="72">
        <v>51090</v>
      </c>
      <c r="H650" s="73">
        <v>2</v>
      </c>
    </row>
    <row r="651" spans="1:8" x14ac:dyDescent="0.25">
      <c r="A651" s="1" t="s">
        <v>52</v>
      </c>
      <c r="B651" s="1" t="s">
        <v>711</v>
      </c>
      <c r="C651" s="73" t="s">
        <v>19</v>
      </c>
      <c r="D651" s="23" t="s">
        <v>31</v>
      </c>
      <c r="E651" s="25">
        <v>35153</v>
      </c>
      <c r="F651" s="72" t="s">
        <v>30</v>
      </c>
      <c r="G651" s="72">
        <v>53222</v>
      </c>
      <c r="H651" s="73">
        <v>3</v>
      </c>
    </row>
    <row r="652" spans="1:8" x14ac:dyDescent="0.25">
      <c r="A652" s="1" t="s">
        <v>52</v>
      </c>
      <c r="B652" s="1" t="s">
        <v>234</v>
      </c>
      <c r="C652" s="73" t="s">
        <v>19</v>
      </c>
      <c r="D652" s="23" t="s">
        <v>38</v>
      </c>
      <c r="E652" s="25">
        <v>37117</v>
      </c>
      <c r="F652" s="72" t="s">
        <v>30</v>
      </c>
      <c r="G652" s="72">
        <v>64227</v>
      </c>
      <c r="H652" s="73">
        <v>4</v>
      </c>
    </row>
    <row r="653" spans="1:8" x14ac:dyDescent="0.25">
      <c r="A653" s="1" t="s">
        <v>52</v>
      </c>
      <c r="B653" s="1" t="s">
        <v>427</v>
      </c>
      <c r="C653" s="73" t="s">
        <v>19</v>
      </c>
      <c r="D653" s="23" t="s">
        <v>31</v>
      </c>
      <c r="E653" s="25">
        <v>35790</v>
      </c>
      <c r="F653" s="72" t="s">
        <v>46</v>
      </c>
      <c r="G653" s="72">
        <v>107588</v>
      </c>
      <c r="H653" s="73">
        <v>4</v>
      </c>
    </row>
    <row r="654" spans="1:8" x14ac:dyDescent="0.25">
      <c r="A654" s="1" t="s">
        <v>52</v>
      </c>
      <c r="B654" s="1" t="s">
        <v>511</v>
      </c>
      <c r="C654" s="73" t="s">
        <v>48</v>
      </c>
      <c r="D654" s="23" t="s">
        <v>31</v>
      </c>
      <c r="E654" s="25">
        <v>42535</v>
      </c>
      <c r="F654" s="72" t="s">
        <v>30</v>
      </c>
      <c r="G654" s="72">
        <v>60307</v>
      </c>
      <c r="H654" s="73">
        <v>5</v>
      </c>
    </row>
    <row r="655" spans="1:8" x14ac:dyDescent="0.25">
      <c r="A655" s="1" t="s">
        <v>52</v>
      </c>
      <c r="B655" s="1" t="s">
        <v>759</v>
      </c>
      <c r="C655" s="73" t="s">
        <v>19</v>
      </c>
      <c r="D655" s="23" t="s">
        <v>35</v>
      </c>
      <c r="E655" s="25">
        <v>42339</v>
      </c>
      <c r="F655" s="72"/>
      <c r="G655" s="72">
        <v>97630</v>
      </c>
      <c r="H655" s="73">
        <v>4</v>
      </c>
    </row>
    <row r="656" spans="1:8" x14ac:dyDescent="0.25">
      <c r="A656" s="1" t="s">
        <v>52</v>
      </c>
      <c r="B656" s="1" t="s">
        <v>716</v>
      </c>
      <c r="C656" s="73" t="s">
        <v>20</v>
      </c>
      <c r="D656" s="23" t="s">
        <v>35</v>
      </c>
      <c r="E656" s="25">
        <v>41250</v>
      </c>
      <c r="F656" s="72"/>
      <c r="G656" s="72">
        <v>96811</v>
      </c>
      <c r="H656" s="73">
        <v>3</v>
      </c>
    </row>
    <row r="657" spans="1:8" x14ac:dyDescent="0.25">
      <c r="A657" s="1" t="s">
        <v>52</v>
      </c>
      <c r="B657" s="1" t="s">
        <v>750</v>
      </c>
      <c r="C657" s="73" t="s">
        <v>20</v>
      </c>
      <c r="D657" s="23" t="s">
        <v>31</v>
      </c>
      <c r="E657" s="25">
        <v>41250</v>
      </c>
      <c r="F657" s="72" t="s">
        <v>30</v>
      </c>
      <c r="G657" s="72">
        <v>32474</v>
      </c>
      <c r="H657" s="73">
        <v>3</v>
      </c>
    </row>
    <row r="658" spans="1:8" x14ac:dyDescent="0.25">
      <c r="A658" s="1" t="s">
        <v>52</v>
      </c>
      <c r="B658" s="1" t="s">
        <v>196</v>
      </c>
      <c r="C658" s="73" t="s">
        <v>19</v>
      </c>
      <c r="D658" s="23" t="s">
        <v>31</v>
      </c>
      <c r="E658" s="25">
        <v>42073</v>
      </c>
      <c r="F658" s="72" t="s">
        <v>68</v>
      </c>
      <c r="G658" s="72">
        <v>66534</v>
      </c>
      <c r="H658" s="73">
        <v>3</v>
      </c>
    </row>
    <row r="659" spans="1:8" x14ac:dyDescent="0.25">
      <c r="A659" s="1" t="s">
        <v>52</v>
      </c>
      <c r="B659" s="1" t="s">
        <v>235</v>
      </c>
      <c r="C659" s="73" t="s">
        <v>20</v>
      </c>
      <c r="D659" s="23" t="s">
        <v>31</v>
      </c>
      <c r="E659" s="25">
        <v>35214</v>
      </c>
      <c r="F659" s="72" t="s">
        <v>30</v>
      </c>
      <c r="G659" s="72">
        <v>81562</v>
      </c>
      <c r="H659" s="73">
        <v>4</v>
      </c>
    </row>
    <row r="660" spans="1:8" x14ac:dyDescent="0.25">
      <c r="A660" s="1" t="s">
        <v>52</v>
      </c>
      <c r="B660" s="1" t="s">
        <v>194</v>
      </c>
      <c r="C660" s="73" t="s">
        <v>60</v>
      </c>
      <c r="D660" s="23" t="s">
        <v>38</v>
      </c>
      <c r="E660" s="25">
        <v>37809</v>
      </c>
      <c r="F660" s="72" t="s">
        <v>62</v>
      </c>
      <c r="G660" s="72">
        <v>51389</v>
      </c>
      <c r="H660" s="73">
        <v>5</v>
      </c>
    </row>
    <row r="661" spans="1:8" x14ac:dyDescent="0.25">
      <c r="A661" s="1" t="s">
        <v>52</v>
      </c>
      <c r="B661" s="1" t="s">
        <v>561</v>
      </c>
      <c r="C661" s="73" t="s">
        <v>20</v>
      </c>
      <c r="D661" s="23" t="s">
        <v>35</v>
      </c>
      <c r="E661" s="25">
        <v>36102</v>
      </c>
      <c r="F661" s="72"/>
      <c r="G661" s="72">
        <v>102167</v>
      </c>
      <c r="H661" s="73">
        <v>1</v>
      </c>
    </row>
    <row r="662" spans="1:8" x14ac:dyDescent="0.25">
      <c r="A662" s="1" t="s">
        <v>52</v>
      </c>
      <c r="B662" s="1" t="s">
        <v>800</v>
      </c>
      <c r="C662" s="73" t="s">
        <v>60</v>
      </c>
      <c r="D662" s="23" t="s">
        <v>31</v>
      </c>
      <c r="E662" s="25">
        <v>42142</v>
      </c>
      <c r="F662" s="72" t="s">
        <v>62</v>
      </c>
      <c r="G662" s="72">
        <v>45097</v>
      </c>
      <c r="H662" s="73">
        <v>2</v>
      </c>
    </row>
    <row r="663" spans="1:8" x14ac:dyDescent="0.25">
      <c r="A663" s="1" t="s">
        <v>52</v>
      </c>
      <c r="B663" s="1" t="s">
        <v>309</v>
      </c>
      <c r="C663" s="73" t="s">
        <v>20</v>
      </c>
      <c r="D663" s="23" t="s">
        <v>31</v>
      </c>
      <c r="E663" s="25">
        <v>37375</v>
      </c>
      <c r="F663" s="72" t="s">
        <v>46</v>
      </c>
      <c r="G663" s="72">
        <v>44629</v>
      </c>
      <c r="H663" s="73">
        <v>3</v>
      </c>
    </row>
    <row r="664" spans="1:8" x14ac:dyDescent="0.25">
      <c r="A664" s="1" t="s">
        <v>52</v>
      </c>
      <c r="B664" s="1" t="s">
        <v>337</v>
      </c>
      <c r="C664" s="73" t="s">
        <v>19</v>
      </c>
      <c r="D664" s="23" t="s">
        <v>31</v>
      </c>
      <c r="E664" s="25">
        <v>37331</v>
      </c>
      <c r="F664" s="72" t="s">
        <v>30</v>
      </c>
      <c r="G664" s="72">
        <v>35269</v>
      </c>
      <c r="H664" s="73">
        <v>5</v>
      </c>
    </row>
    <row r="665" spans="1:8" x14ac:dyDescent="0.25">
      <c r="A665" s="1" t="s">
        <v>52</v>
      </c>
      <c r="B665" s="1" t="s">
        <v>503</v>
      </c>
      <c r="C665" s="73" t="s">
        <v>48</v>
      </c>
      <c r="D665" s="23" t="s">
        <v>35</v>
      </c>
      <c r="E665" s="25">
        <v>38732</v>
      </c>
      <c r="F665" s="72"/>
      <c r="G665" s="72">
        <v>96850</v>
      </c>
      <c r="H665" s="73">
        <v>4</v>
      </c>
    </row>
    <row r="666" spans="1:8" x14ac:dyDescent="0.25">
      <c r="A666" s="1" t="s">
        <v>52</v>
      </c>
      <c r="B666" s="1" t="s">
        <v>423</v>
      </c>
      <c r="C666" s="73" t="s">
        <v>48</v>
      </c>
      <c r="D666" s="23" t="s">
        <v>35</v>
      </c>
      <c r="E666" s="25">
        <v>40011</v>
      </c>
      <c r="F666" s="72"/>
      <c r="G666" s="72">
        <v>74633</v>
      </c>
      <c r="H666" s="73">
        <v>2</v>
      </c>
    </row>
    <row r="667" spans="1:8" x14ac:dyDescent="0.25">
      <c r="A667" s="1" t="s">
        <v>52</v>
      </c>
      <c r="B667" s="1" t="s">
        <v>273</v>
      </c>
      <c r="C667" s="73" t="s">
        <v>18</v>
      </c>
      <c r="D667" s="23" t="s">
        <v>31</v>
      </c>
      <c r="E667" s="25">
        <v>35648</v>
      </c>
      <c r="F667" s="72" t="s">
        <v>68</v>
      </c>
      <c r="G667" s="72">
        <v>60515</v>
      </c>
      <c r="H667" s="73">
        <v>4</v>
      </c>
    </row>
    <row r="668" spans="1:8" x14ac:dyDescent="0.25">
      <c r="A668" s="1" t="s">
        <v>52</v>
      </c>
      <c r="B668" s="1" t="s">
        <v>129</v>
      </c>
      <c r="C668" s="73" t="s">
        <v>48</v>
      </c>
      <c r="D668" s="23" t="s">
        <v>31</v>
      </c>
      <c r="E668" s="25">
        <v>35799</v>
      </c>
      <c r="F668" s="72" t="s">
        <v>30</v>
      </c>
      <c r="G668" s="72">
        <v>50908</v>
      </c>
      <c r="H668" s="73">
        <v>3</v>
      </c>
    </row>
    <row r="669" spans="1:8" x14ac:dyDescent="0.25">
      <c r="A669" s="1" t="s">
        <v>52</v>
      </c>
      <c r="B669" s="1" t="s">
        <v>81</v>
      </c>
      <c r="C669" s="73" t="s">
        <v>19</v>
      </c>
      <c r="D669" s="23" t="s">
        <v>40</v>
      </c>
      <c r="E669" s="25">
        <v>40613</v>
      </c>
      <c r="F669" s="72"/>
      <c r="G669" s="72">
        <v>48547</v>
      </c>
      <c r="H669" s="73">
        <v>2</v>
      </c>
    </row>
    <row r="670" spans="1:8" x14ac:dyDescent="0.25">
      <c r="A670" s="1" t="s">
        <v>52</v>
      </c>
      <c r="B670" s="1" t="s">
        <v>584</v>
      </c>
      <c r="C670" s="73" t="s">
        <v>48</v>
      </c>
      <c r="D670" s="23" t="s">
        <v>31</v>
      </c>
      <c r="E670" s="25">
        <v>38236</v>
      </c>
      <c r="F670" s="72" t="s">
        <v>46</v>
      </c>
      <c r="G670" s="72">
        <v>79729</v>
      </c>
      <c r="H670" s="73">
        <v>1</v>
      </c>
    </row>
    <row r="671" spans="1:8" x14ac:dyDescent="0.25">
      <c r="A671" s="1" t="s">
        <v>52</v>
      </c>
      <c r="B671" s="1" t="s">
        <v>325</v>
      </c>
      <c r="C671" s="73" t="s">
        <v>33</v>
      </c>
      <c r="D671" s="23" t="s">
        <v>35</v>
      </c>
      <c r="E671" s="25">
        <v>42220</v>
      </c>
      <c r="F671" s="72"/>
      <c r="G671" s="72">
        <v>77155</v>
      </c>
      <c r="H671" s="73">
        <v>5</v>
      </c>
    </row>
    <row r="672" spans="1:8" x14ac:dyDescent="0.25">
      <c r="A672" s="1" t="s">
        <v>52</v>
      </c>
      <c r="B672" s="1" t="s">
        <v>731</v>
      </c>
      <c r="C672" s="73" t="s">
        <v>19</v>
      </c>
      <c r="D672" s="23" t="s">
        <v>35</v>
      </c>
      <c r="E672" s="25">
        <v>42230</v>
      </c>
      <c r="F672" s="72" t="s">
        <v>62</v>
      </c>
      <c r="G672" s="72">
        <v>92547</v>
      </c>
      <c r="H672" s="73">
        <v>4</v>
      </c>
    </row>
    <row r="673" spans="1:8" x14ac:dyDescent="0.25">
      <c r="A673" s="1" t="s">
        <v>52</v>
      </c>
      <c r="B673" s="1" t="s">
        <v>445</v>
      </c>
      <c r="C673" s="73" t="s">
        <v>18</v>
      </c>
      <c r="D673" s="23" t="s">
        <v>31</v>
      </c>
      <c r="E673" s="25">
        <v>41866</v>
      </c>
      <c r="F673" s="72" t="s">
        <v>30</v>
      </c>
      <c r="G673" s="72">
        <v>32227</v>
      </c>
      <c r="H673" s="73">
        <v>3</v>
      </c>
    </row>
    <row r="674" spans="1:8" x14ac:dyDescent="0.25">
      <c r="A674" s="1" t="s">
        <v>52</v>
      </c>
      <c r="B674" s="1" t="s">
        <v>529</v>
      </c>
      <c r="C674" s="73" t="s">
        <v>19</v>
      </c>
      <c r="D674" s="23" t="s">
        <v>35</v>
      </c>
      <c r="E674" s="25">
        <v>39770</v>
      </c>
      <c r="F674" s="72"/>
      <c r="G674" s="72">
        <v>101530</v>
      </c>
      <c r="H674" s="73">
        <v>3</v>
      </c>
    </row>
    <row r="675" spans="1:8" x14ac:dyDescent="0.25">
      <c r="A675" s="1" t="s">
        <v>52</v>
      </c>
      <c r="B675" s="1" t="s">
        <v>580</v>
      </c>
      <c r="C675" s="73" t="s">
        <v>20</v>
      </c>
      <c r="D675" s="23" t="s">
        <v>31</v>
      </c>
      <c r="E675" s="25">
        <v>36956</v>
      </c>
      <c r="F675" s="72" t="s">
        <v>30</v>
      </c>
      <c r="G675" s="72">
        <v>65741</v>
      </c>
      <c r="H675" s="73">
        <v>4</v>
      </c>
    </row>
    <row r="676" spans="1:8" x14ac:dyDescent="0.25">
      <c r="A676" s="1" t="s">
        <v>52</v>
      </c>
      <c r="B676" s="1" t="s">
        <v>105</v>
      </c>
      <c r="C676" s="73" t="s">
        <v>19</v>
      </c>
      <c r="D676" s="23" t="s">
        <v>31</v>
      </c>
      <c r="E676" s="25">
        <v>38049</v>
      </c>
      <c r="F676" s="72" t="s">
        <v>46</v>
      </c>
      <c r="G676" s="72">
        <v>107120</v>
      </c>
      <c r="H676" s="73">
        <v>2</v>
      </c>
    </row>
    <row r="677" spans="1:8" x14ac:dyDescent="0.25">
      <c r="A677" s="1" t="s">
        <v>52</v>
      </c>
      <c r="B677" s="1" t="s">
        <v>621</v>
      </c>
      <c r="C677" s="73" t="s">
        <v>19</v>
      </c>
      <c r="D677" s="23" t="s">
        <v>38</v>
      </c>
      <c r="E677" s="25">
        <v>41769</v>
      </c>
      <c r="F677" s="72" t="s">
        <v>50</v>
      </c>
      <c r="G677" s="72">
        <v>29296</v>
      </c>
      <c r="H677" s="73">
        <v>3</v>
      </c>
    </row>
    <row r="678" spans="1:8" x14ac:dyDescent="0.25">
      <c r="A678" s="1" t="s">
        <v>52</v>
      </c>
      <c r="B678" s="1" t="s">
        <v>280</v>
      </c>
      <c r="C678" s="73" t="s">
        <v>18</v>
      </c>
      <c r="D678" s="23" t="s">
        <v>35</v>
      </c>
      <c r="E678" s="25">
        <v>42203</v>
      </c>
      <c r="F678" s="72"/>
      <c r="G678" s="72">
        <v>59579</v>
      </c>
      <c r="H678" s="73">
        <v>4</v>
      </c>
    </row>
    <row r="679" spans="1:8" x14ac:dyDescent="0.25">
      <c r="A679" s="1" t="s">
        <v>52</v>
      </c>
      <c r="B679" s="1" t="s">
        <v>354</v>
      </c>
      <c r="C679" s="73" t="s">
        <v>19</v>
      </c>
      <c r="D679" s="23" t="s">
        <v>31</v>
      </c>
      <c r="E679" s="25">
        <v>36707</v>
      </c>
      <c r="F679" s="72" t="s">
        <v>62</v>
      </c>
      <c r="G679" s="72">
        <v>101192</v>
      </c>
      <c r="H679" s="73">
        <v>2</v>
      </c>
    </row>
    <row r="680" spans="1:8" x14ac:dyDescent="0.25">
      <c r="A680" s="1" t="s">
        <v>52</v>
      </c>
      <c r="B680" s="1" t="s">
        <v>143</v>
      </c>
      <c r="C680" s="73" t="s">
        <v>48</v>
      </c>
      <c r="D680" s="23" t="s">
        <v>31</v>
      </c>
      <c r="E680" s="25">
        <v>42570</v>
      </c>
      <c r="F680" s="72" t="s">
        <v>62</v>
      </c>
      <c r="G680" s="72">
        <v>57538</v>
      </c>
      <c r="H680" s="73">
        <v>1</v>
      </c>
    </row>
    <row r="681" spans="1:8" x14ac:dyDescent="0.25">
      <c r="A681" s="1" t="s">
        <v>52</v>
      </c>
      <c r="B681" s="1" t="s">
        <v>217</v>
      </c>
      <c r="C681" s="73" t="s">
        <v>48</v>
      </c>
      <c r="D681" s="23" t="s">
        <v>38</v>
      </c>
      <c r="E681" s="25">
        <v>35316</v>
      </c>
      <c r="F681" s="72" t="s">
        <v>50</v>
      </c>
      <c r="G681" s="72">
        <v>20820</v>
      </c>
      <c r="H681" s="73">
        <v>3</v>
      </c>
    </row>
    <row r="682" spans="1:8" x14ac:dyDescent="0.25">
      <c r="A682" s="1" t="s">
        <v>52</v>
      </c>
      <c r="B682" s="1" t="s">
        <v>732</v>
      </c>
      <c r="C682" s="73" t="s">
        <v>20</v>
      </c>
      <c r="D682" s="23" t="s">
        <v>40</v>
      </c>
      <c r="E682" s="25">
        <v>38296</v>
      </c>
      <c r="F682" s="72"/>
      <c r="G682" s="72">
        <v>51693</v>
      </c>
      <c r="H682" s="73">
        <v>1</v>
      </c>
    </row>
    <row r="683" spans="1:8" x14ac:dyDescent="0.25">
      <c r="A683" s="1" t="s">
        <v>52</v>
      </c>
      <c r="B683" s="1" t="s">
        <v>36</v>
      </c>
      <c r="C683" s="73" t="s">
        <v>60</v>
      </c>
      <c r="D683" s="23" t="s">
        <v>31</v>
      </c>
      <c r="E683" s="25">
        <v>41985</v>
      </c>
      <c r="F683" s="72" t="s">
        <v>46</v>
      </c>
      <c r="G683" s="72">
        <v>45487</v>
      </c>
      <c r="H683" s="73">
        <v>3</v>
      </c>
    </row>
    <row r="684" spans="1:8" x14ac:dyDescent="0.25">
      <c r="A684" s="1" t="s">
        <v>52</v>
      </c>
      <c r="B684" s="1" t="s">
        <v>304</v>
      </c>
      <c r="C684" s="73" t="s">
        <v>20</v>
      </c>
      <c r="D684" s="23" t="s">
        <v>31</v>
      </c>
      <c r="E684" s="25">
        <v>38433</v>
      </c>
      <c r="F684" s="72" t="s">
        <v>46</v>
      </c>
      <c r="G684" s="72">
        <v>88933</v>
      </c>
      <c r="H684" s="73">
        <v>5</v>
      </c>
    </row>
    <row r="685" spans="1:8" x14ac:dyDescent="0.25">
      <c r="A685" s="1" t="s">
        <v>52</v>
      </c>
      <c r="B685" s="1" t="s">
        <v>487</v>
      </c>
      <c r="C685" s="73" t="s">
        <v>19</v>
      </c>
      <c r="D685" s="23" t="s">
        <v>38</v>
      </c>
      <c r="E685" s="25">
        <v>37153</v>
      </c>
      <c r="F685" s="72" t="s">
        <v>50</v>
      </c>
      <c r="G685" s="72">
        <v>42686</v>
      </c>
      <c r="H685" s="73">
        <v>2</v>
      </c>
    </row>
    <row r="686" spans="1:8" x14ac:dyDescent="0.25">
      <c r="A686" s="1" t="s">
        <v>52</v>
      </c>
      <c r="B686" s="1" t="s">
        <v>112</v>
      </c>
      <c r="C686" s="73" t="s">
        <v>20</v>
      </c>
      <c r="D686" s="23" t="s">
        <v>35</v>
      </c>
      <c r="E686" s="25">
        <v>41007</v>
      </c>
      <c r="F686" s="72"/>
      <c r="G686" s="72">
        <v>80795</v>
      </c>
      <c r="H686" s="73">
        <v>4</v>
      </c>
    </row>
    <row r="687" spans="1:8" x14ac:dyDescent="0.25">
      <c r="A687" s="1" t="s">
        <v>52</v>
      </c>
      <c r="B687" s="1" t="s">
        <v>356</v>
      </c>
      <c r="C687" s="73" t="s">
        <v>48</v>
      </c>
      <c r="D687" s="23" t="s">
        <v>31</v>
      </c>
      <c r="E687" s="25">
        <v>41329</v>
      </c>
      <c r="F687" s="72" t="s">
        <v>68</v>
      </c>
      <c r="G687" s="72">
        <v>54626</v>
      </c>
      <c r="H687" s="73">
        <v>5</v>
      </c>
    </row>
    <row r="688" spans="1:8" x14ac:dyDescent="0.25">
      <c r="A688" s="1" t="s">
        <v>52</v>
      </c>
      <c r="B688" s="1" t="s">
        <v>397</v>
      </c>
      <c r="C688" s="73" t="s">
        <v>20</v>
      </c>
      <c r="D688" s="23" t="s">
        <v>31</v>
      </c>
      <c r="E688" s="25">
        <v>35580</v>
      </c>
      <c r="F688" s="72" t="s">
        <v>474</v>
      </c>
      <c r="G688" s="72">
        <v>73970</v>
      </c>
      <c r="H688" s="73">
        <v>5</v>
      </c>
    </row>
    <row r="689" spans="1:8" x14ac:dyDescent="0.25">
      <c r="A689" s="1" t="s">
        <v>52</v>
      </c>
      <c r="B689" s="1" t="s">
        <v>410</v>
      </c>
      <c r="C689" s="73" t="s">
        <v>20</v>
      </c>
      <c r="D689" s="23" t="s">
        <v>31</v>
      </c>
      <c r="E689" s="25">
        <v>41831</v>
      </c>
      <c r="F689" s="72" t="s">
        <v>30</v>
      </c>
      <c r="G689" s="72">
        <v>83616</v>
      </c>
      <c r="H689" s="73">
        <v>5</v>
      </c>
    </row>
    <row r="690" spans="1:8" x14ac:dyDescent="0.25">
      <c r="A690" s="1" t="s">
        <v>52</v>
      </c>
      <c r="B690" s="1" t="s">
        <v>412</v>
      </c>
      <c r="C690" s="73" t="s">
        <v>33</v>
      </c>
      <c r="D690" s="23" t="s">
        <v>31</v>
      </c>
      <c r="E690" s="25">
        <v>36799</v>
      </c>
      <c r="F690" s="72" t="s">
        <v>30</v>
      </c>
      <c r="G690" s="72">
        <v>41483</v>
      </c>
      <c r="H690" s="73">
        <v>5</v>
      </c>
    </row>
    <row r="691" spans="1:8" x14ac:dyDescent="0.25">
      <c r="A691" s="1" t="s">
        <v>52</v>
      </c>
      <c r="B691" s="1" t="s">
        <v>611</v>
      </c>
      <c r="C691" s="73" t="s">
        <v>19</v>
      </c>
      <c r="D691" s="23" t="s">
        <v>35</v>
      </c>
      <c r="E691" s="25">
        <v>41926</v>
      </c>
      <c r="F691" s="72"/>
      <c r="G691" s="72">
        <v>103298</v>
      </c>
      <c r="H691" s="73">
        <v>5</v>
      </c>
    </row>
    <row r="692" spans="1:8" x14ac:dyDescent="0.25">
      <c r="A692" s="1" t="s">
        <v>52</v>
      </c>
      <c r="B692" s="1" t="s">
        <v>297</v>
      </c>
      <c r="C692" s="73" t="s">
        <v>48</v>
      </c>
      <c r="D692" s="23" t="s">
        <v>35</v>
      </c>
      <c r="E692" s="25">
        <v>37418</v>
      </c>
      <c r="F692" s="72"/>
      <c r="G692" s="72">
        <v>32656</v>
      </c>
      <c r="H692" s="73">
        <v>2</v>
      </c>
    </row>
    <row r="693" spans="1:8" x14ac:dyDescent="0.25">
      <c r="A693" s="1" t="s">
        <v>52</v>
      </c>
      <c r="B693" s="1" t="s">
        <v>477</v>
      </c>
      <c r="C693" s="73" t="s">
        <v>20</v>
      </c>
      <c r="D693" s="23" t="s">
        <v>35</v>
      </c>
      <c r="E693" s="25">
        <v>38604</v>
      </c>
      <c r="F693" s="72"/>
      <c r="G693" s="72">
        <v>74880</v>
      </c>
      <c r="H693" s="73">
        <v>3</v>
      </c>
    </row>
    <row r="694" spans="1:8" x14ac:dyDescent="0.25">
      <c r="A694" s="1" t="s">
        <v>52</v>
      </c>
      <c r="B694" s="1" t="s">
        <v>553</v>
      </c>
      <c r="C694" s="73" t="s">
        <v>20</v>
      </c>
      <c r="D694" s="23" t="s">
        <v>31</v>
      </c>
      <c r="E694" s="25">
        <v>35236</v>
      </c>
      <c r="F694" s="72" t="s">
        <v>46</v>
      </c>
      <c r="G694" s="72">
        <v>32292</v>
      </c>
      <c r="H694" s="73">
        <v>1</v>
      </c>
    </row>
    <row r="695" spans="1:8" x14ac:dyDescent="0.25">
      <c r="A695" s="1" t="s">
        <v>52</v>
      </c>
      <c r="B695" s="1" t="s">
        <v>468</v>
      </c>
      <c r="C695" s="73" t="s">
        <v>19</v>
      </c>
      <c r="D695" s="23" t="s">
        <v>31</v>
      </c>
      <c r="E695" s="25">
        <v>36001</v>
      </c>
      <c r="F695" s="72" t="s">
        <v>62</v>
      </c>
      <c r="G695" s="72">
        <v>58734</v>
      </c>
      <c r="H695" s="73">
        <v>5</v>
      </c>
    </row>
    <row r="696" spans="1:8" x14ac:dyDescent="0.25">
      <c r="A696" s="1" t="s">
        <v>52</v>
      </c>
      <c r="B696" s="1" t="s">
        <v>135</v>
      </c>
      <c r="C696" s="73" t="s">
        <v>20</v>
      </c>
      <c r="D696" s="23" t="s">
        <v>31</v>
      </c>
      <c r="E696" s="25">
        <v>41315</v>
      </c>
      <c r="F696" s="72" t="s">
        <v>30</v>
      </c>
      <c r="G696" s="72">
        <v>60086</v>
      </c>
      <c r="H696" s="73">
        <v>2</v>
      </c>
    </row>
    <row r="697" spans="1:8" x14ac:dyDescent="0.25">
      <c r="A697" s="1" t="s">
        <v>52</v>
      </c>
      <c r="B697" s="1" t="s">
        <v>743</v>
      </c>
      <c r="C697" s="73" t="s">
        <v>20</v>
      </c>
      <c r="D697" s="23" t="s">
        <v>31</v>
      </c>
      <c r="E697" s="25">
        <v>37976</v>
      </c>
      <c r="F697" s="72" t="s">
        <v>30</v>
      </c>
      <c r="G697" s="72">
        <v>97656</v>
      </c>
      <c r="H697" s="73">
        <v>5</v>
      </c>
    </row>
    <row r="698" spans="1:8" x14ac:dyDescent="0.25">
      <c r="A698" s="1" t="s">
        <v>52</v>
      </c>
      <c r="B698" s="1" t="s">
        <v>509</v>
      </c>
      <c r="C698" s="73" t="s">
        <v>48</v>
      </c>
      <c r="D698" s="23" t="s">
        <v>38</v>
      </c>
      <c r="E698" s="25">
        <v>39749</v>
      </c>
      <c r="F698" s="72" t="s">
        <v>50</v>
      </c>
      <c r="G698" s="72">
        <v>23056</v>
      </c>
      <c r="H698" s="73">
        <v>3</v>
      </c>
    </row>
    <row r="699" spans="1:8" x14ac:dyDescent="0.25">
      <c r="A699" s="1" t="s">
        <v>52</v>
      </c>
      <c r="B699" s="1" t="s">
        <v>367</v>
      </c>
      <c r="C699" s="73" t="s">
        <v>48</v>
      </c>
      <c r="D699" s="23" t="s">
        <v>40</v>
      </c>
      <c r="E699" s="25">
        <v>35125</v>
      </c>
      <c r="F699" s="72"/>
      <c r="G699" s="72">
        <v>43202</v>
      </c>
      <c r="H699" s="73">
        <v>4</v>
      </c>
    </row>
    <row r="700" spans="1:8" x14ac:dyDescent="0.25">
      <c r="A700" s="1" t="s">
        <v>52</v>
      </c>
      <c r="B700" s="1" t="s">
        <v>757</v>
      </c>
      <c r="C700" s="73" t="s">
        <v>20</v>
      </c>
      <c r="D700" s="23" t="s">
        <v>35</v>
      </c>
      <c r="E700" s="25">
        <v>38696</v>
      </c>
      <c r="F700" s="72"/>
      <c r="G700" s="72">
        <v>59046</v>
      </c>
      <c r="H700" s="73">
        <v>1</v>
      </c>
    </row>
    <row r="701" spans="1:8" x14ac:dyDescent="0.25">
      <c r="A701" s="1" t="s">
        <v>52</v>
      </c>
      <c r="B701" s="1" t="s">
        <v>508</v>
      </c>
      <c r="C701" s="73" t="s">
        <v>20</v>
      </c>
      <c r="D701" s="23" t="s">
        <v>31</v>
      </c>
      <c r="E701" s="25">
        <v>39196</v>
      </c>
      <c r="F701" s="72" t="s">
        <v>46</v>
      </c>
      <c r="G701" s="72">
        <v>32903</v>
      </c>
      <c r="H701" s="73">
        <v>4</v>
      </c>
    </row>
    <row r="702" spans="1:8" x14ac:dyDescent="0.25">
      <c r="A702" s="1" t="s">
        <v>52</v>
      </c>
      <c r="B702" s="1" t="s">
        <v>398</v>
      </c>
      <c r="C702" s="73" t="s">
        <v>20</v>
      </c>
      <c r="D702" s="23" t="s">
        <v>31</v>
      </c>
      <c r="E702" s="25">
        <v>37464</v>
      </c>
      <c r="F702" s="72" t="s">
        <v>30</v>
      </c>
      <c r="G702" s="72">
        <v>102323</v>
      </c>
      <c r="H702" s="73">
        <v>4</v>
      </c>
    </row>
    <row r="703" spans="1:8" x14ac:dyDescent="0.25">
      <c r="A703" s="1" t="s">
        <v>52</v>
      </c>
      <c r="B703" s="1" t="s">
        <v>485</v>
      </c>
      <c r="C703" s="73" t="s">
        <v>20</v>
      </c>
      <c r="D703" s="23" t="s">
        <v>31</v>
      </c>
      <c r="E703" s="25">
        <v>35960</v>
      </c>
      <c r="F703" s="72" t="s">
        <v>46</v>
      </c>
      <c r="G703" s="72">
        <v>59150</v>
      </c>
      <c r="H703" s="73">
        <v>3</v>
      </c>
    </row>
    <row r="704" spans="1:8" x14ac:dyDescent="0.25">
      <c r="A704" s="1" t="s">
        <v>52</v>
      </c>
      <c r="B704" s="1" t="s">
        <v>226</v>
      </c>
      <c r="C704" s="73" t="s">
        <v>18</v>
      </c>
      <c r="D704" s="23" t="s">
        <v>38</v>
      </c>
      <c r="E704" s="25">
        <v>37774</v>
      </c>
      <c r="F704" s="72" t="s">
        <v>30</v>
      </c>
      <c r="G704" s="72">
        <v>63486</v>
      </c>
      <c r="H704" s="73">
        <v>5</v>
      </c>
    </row>
    <row r="705" spans="1:8" x14ac:dyDescent="0.25">
      <c r="A705" s="1" t="s">
        <v>52</v>
      </c>
      <c r="B705" s="1" t="s">
        <v>681</v>
      </c>
      <c r="C705" s="73" t="s">
        <v>60</v>
      </c>
      <c r="D705" s="23" t="s">
        <v>38</v>
      </c>
      <c r="E705" s="25">
        <v>42119</v>
      </c>
      <c r="F705" s="72" t="s">
        <v>46</v>
      </c>
      <c r="G705" s="72">
        <v>37284</v>
      </c>
      <c r="H705" s="73">
        <v>1</v>
      </c>
    </row>
    <row r="706" spans="1:8" x14ac:dyDescent="0.25">
      <c r="A706" s="1" t="s">
        <v>52</v>
      </c>
      <c r="B706" s="1" t="s">
        <v>61</v>
      </c>
      <c r="C706" s="73" t="s">
        <v>18</v>
      </c>
      <c r="D706" s="23" t="s">
        <v>31</v>
      </c>
      <c r="E706" s="25">
        <v>38045</v>
      </c>
      <c r="F706" s="72" t="s">
        <v>50</v>
      </c>
      <c r="G706" s="72">
        <v>103493</v>
      </c>
      <c r="H706" s="73">
        <v>2</v>
      </c>
    </row>
    <row r="707" spans="1:8" x14ac:dyDescent="0.25">
      <c r="A707" s="1" t="s">
        <v>52</v>
      </c>
      <c r="B707" s="1" t="s">
        <v>344</v>
      </c>
      <c r="C707" s="73" t="s">
        <v>19</v>
      </c>
      <c r="D707" s="23" t="s">
        <v>38</v>
      </c>
      <c r="E707" s="25">
        <v>39105</v>
      </c>
      <c r="F707" s="72" t="s">
        <v>68</v>
      </c>
      <c r="G707" s="72">
        <v>40443</v>
      </c>
      <c r="H707" s="73">
        <v>1</v>
      </c>
    </row>
    <row r="708" spans="1:8" x14ac:dyDescent="0.25">
      <c r="A708" s="1" t="s">
        <v>52</v>
      </c>
      <c r="B708" s="1" t="s">
        <v>310</v>
      </c>
      <c r="C708" s="73" t="s">
        <v>20</v>
      </c>
      <c r="D708" s="23" t="s">
        <v>31</v>
      </c>
      <c r="E708" s="25">
        <v>42601</v>
      </c>
      <c r="F708" s="72" t="s">
        <v>30</v>
      </c>
      <c r="G708" s="72">
        <v>61672</v>
      </c>
      <c r="H708" s="73">
        <v>3</v>
      </c>
    </row>
    <row r="709" spans="1:8" x14ac:dyDescent="0.25">
      <c r="A709" s="1" t="s">
        <v>52</v>
      </c>
      <c r="B709" s="1" t="s">
        <v>148</v>
      </c>
      <c r="C709" s="73" t="s">
        <v>19</v>
      </c>
      <c r="D709" s="23" t="s">
        <v>31</v>
      </c>
      <c r="E709" s="25">
        <v>37682</v>
      </c>
      <c r="F709" s="72" t="s">
        <v>46</v>
      </c>
      <c r="G709" s="72">
        <v>41756</v>
      </c>
      <c r="H709" s="73">
        <v>1</v>
      </c>
    </row>
    <row r="710" spans="1:8" x14ac:dyDescent="0.25">
      <c r="A710" s="1" t="s">
        <v>52</v>
      </c>
      <c r="B710" s="1" t="s">
        <v>256</v>
      </c>
      <c r="C710" s="73" t="s">
        <v>20</v>
      </c>
      <c r="D710" s="23" t="s">
        <v>40</v>
      </c>
      <c r="E710" s="25">
        <v>37369</v>
      </c>
      <c r="F710" s="72"/>
      <c r="G710" s="72">
        <v>43560</v>
      </c>
      <c r="H710" s="73">
        <v>4</v>
      </c>
    </row>
    <row r="711" spans="1:8" x14ac:dyDescent="0.25">
      <c r="A711" s="1" t="s">
        <v>52</v>
      </c>
      <c r="B711" s="1" t="s">
        <v>478</v>
      </c>
      <c r="C711" s="73" t="s">
        <v>20</v>
      </c>
      <c r="D711" s="23" t="s">
        <v>31</v>
      </c>
      <c r="E711" s="25">
        <v>37662</v>
      </c>
      <c r="F711" s="72" t="s">
        <v>30</v>
      </c>
      <c r="G711" s="72">
        <v>78130</v>
      </c>
      <c r="H711" s="73">
        <v>1</v>
      </c>
    </row>
    <row r="712" spans="1:8" x14ac:dyDescent="0.25">
      <c r="A712" s="1" t="s">
        <v>52</v>
      </c>
      <c r="B712" s="1" t="s">
        <v>158</v>
      </c>
      <c r="C712" s="73" t="s">
        <v>18</v>
      </c>
      <c r="D712" s="23" t="s">
        <v>35</v>
      </c>
      <c r="E712" s="25">
        <v>36392</v>
      </c>
      <c r="F712" s="72"/>
      <c r="G712" s="72">
        <v>82303</v>
      </c>
      <c r="H712" s="73">
        <v>3</v>
      </c>
    </row>
    <row r="713" spans="1:8" x14ac:dyDescent="0.25">
      <c r="A713" s="1" t="s">
        <v>52</v>
      </c>
      <c r="B713" s="1" t="s">
        <v>699</v>
      </c>
      <c r="C713" s="73" t="s">
        <v>33</v>
      </c>
      <c r="D713" s="23" t="s">
        <v>31</v>
      </c>
      <c r="E713" s="25">
        <v>36991</v>
      </c>
      <c r="F713" s="72" t="s">
        <v>46</v>
      </c>
      <c r="G713" s="72">
        <v>94994</v>
      </c>
      <c r="H713" s="73">
        <v>5</v>
      </c>
    </row>
    <row r="714" spans="1:8" x14ac:dyDescent="0.25">
      <c r="A714" s="1" t="s">
        <v>52</v>
      </c>
      <c r="B714" s="1" t="s">
        <v>802</v>
      </c>
      <c r="C714" s="73" t="s">
        <v>33</v>
      </c>
      <c r="D714" s="23" t="s">
        <v>35</v>
      </c>
      <c r="E714" s="25">
        <v>41496</v>
      </c>
      <c r="F714" s="72"/>
      <c r="G714" s="72">
        <v>46306</v>
      </c>
      <c r="H714" s="73">
        <v>4</v>
      </c>
    </row>
    <row r="715" spans="1:8" x14ac:dyDescent="0.25">
      <c r="A715" s="1" t="s">
        <v>52</v>
      </c>
      <c r="B715" s="1" t="s">
        <v>83</v>
      </c>
      <c r="C715" s="73" t="s">
        <v>20</v>
      </c>
      <c r="D715" s="23" t="s">
        <v>31</v>
      </c>
      <c r="E715" s="25">
        <v>39315</v>
      </c>
      <c r="F715" s="72" t="s">
        <v>68</v>
      </c>
      <c r="G715" s="72">
        <v>111644</v>
      </c>
      <c r="H715" s="73">
        <v>3</v>
      </c>
    </row>
    <row r="716" spans="1:8" x14ac:dyDescent="0.25">
      <c r="A716" s="1" t="s">
        <v>52</v>
      </c>
      <c r="B716" s="1" t="s">
        <v>536</v>
      </c>
      <c r="C716" s="73" t="s">
        <v>19</v>
      </c>
      <c r="D716" s="23" t="s">
        <v>35</v>
      </c>
      <c r="E716" s="25">
        <v>37959</v>
      </c>
      <c r="F716" s="72"/>
      <c r="G716" s="72">
        <v>88738</v>
      </c>
      <c r="H716" s="73">
        <v>5</v>
      </c>
    </row>
    <row r="717" spans="1:8" x14ac:dyDescent="0.25">
      <c r="A717" s="1" t="s">
        <v>52</v>
      </c>
      <c r="B717" s="1" t="s">
        <v>215</v>
      </c>
      <c r="C717" s="73" t="s">
        <v>18</v>
      </c>
      <c r="D717" s="23" t="s">
        <v>35</v>
      </c>
      <c r="E717" s="25">
        <v>36126</v>
      </c>
      <c r="F717" s="72"/>
      <c r="G717" s="72">
        <v>45812</v>
      </c>
      <c r="H717" s="73">
        <v>3</v>
      </c>
    </row>
    <row r="718" spans="1:8" x14ac:dyDescent="0.25">
      <c r="A718" s="1" t="s">
        <v>52</v>
      </c>
      <c r="B718" s="1" t="s">
        <v>710</v>
      </c>
      <c r="C718" s="73" t="s">
        <v>20</v>
      </c>
      <c r="D718" s="23" t="s">
        <v>40</v>
      </c>
      <c r="E718" s="25">
        <v>37913</v>
      </c>
      <c r="F718" s="72"/>
      <c r="G718" s="72">
        <v>18632</v>
      </c>
      <c r="H718" s="73">
        <v>5</v>
      </c>
    </row>
    <row r="719" spans="1:8" x14ac:dyDescent="0.25">
      <c r="A719" s="1" t="s">
        <v>52</v>
      </c>
      <c r="B719" s="1" t="s">
        <v>769</v>
      </c>
      <c r="C719" s="73" t="s">
        <v>60</v>
      </c>
      <c r="D719" s="23" t="s">
        <v>31</v>
      </c>
      <c r="E719" s="25">
        <v>41569</v>
      </c>
      <c r="F719" s="72" t="s">
        <v>30</v>
      </c>
      <c r="G719" s="72">
        <v>103194</v>
      </c>
      <c r="H719" s="73">
        <v>5</v>
      </c>
    </row>
    <row r="720" spans="1:8" x14ac:dyDescent="0.25">
      <c r="A720" s="1" t="s">
        <v>52</v>
      </c>
      <c r="B720" s="1" t="s">
        <v>72</v>
      </c>
      <c r="C720" s="73" t="s">
        <v>48</v>
      </c>
      <c r="D720" s="23" t="s">
        <v>31</v>
      </c>
      <c r="E720" s="25">
        <v>35995</v>
      </c>
      <c r="F720" s="72" t="s">
        <v>46</v>
      </c>
      <c r="G720" s="72">
        <v>86871</v>
      </c>
      <c r="H720" s="73">
        <v>2</v>
      </c>
    </row>
    <row r="721" spans="1:8" x14ac:dyDescent="0.25">
      <c r="A721" s="1" t="s">
        <v>52</v>
      </c>
      <c r="B721" s="1" t="s">
        <v>176</v>
      </c>
      <c r="C721" s="73" t="s">
        <v>20</v>
      </c>
      <c r="D721" s="23" t="s">
        <v>31</v>
      </c>
      <c r="E721" s="25">
        <v>37493</v>
      </c>
      <c r="F721" s="72" t="s">
        <v>46</v>
      </c>
      <c r="G721" s="72">
        <v>42107</v>
      </c>
      <c r="H721" s="73">
        <v>2</v>
      </c>
    </row>
    <row r="722" spans="1:8" x14ac:dyDescent="0.25">
      <c r="A722" s="1" t="s">
        <v>52</v>
      </c>
      <c r="B722" s="1" t="s">
        <v>572</v>
      </c>
      <c r="C722" s="73" t="s">
        <v>20</v>
      </c>
      <c r="D722" s="23" t="s">
        <v>31</v>
      </c>
      <c r="E722" s="25">
        <v>40204</v>
      </c>
      <c r="F722" s="72" t="s">
        <v>46</v>
      </c>
      <c r="G722" s="72">
        <v>41483</v>
      </c>
      <c r="H722" s="73">
        <v>5</v>
      </c>
    </row>
    <row r="723" spans="1:8" x14ac:dyDescent="0.25">
      <c r="A723" s="1" t="s">
        <v>52</v>
      </c>
      <c r="B723" s="1" t="s">
        <v>96</v>
      </c>
      <c r="C723" s="73" t="s">
        <v>18</v>
      </c>
      <c r="D723" s="23" t="s">
        <v>35</v>
      </c>
      <c r="E723" s="25">
        <v>41797</v>
      </c>
      <c r="F723" s="72"/>
      <c r="G723" s="72">
        <v>102076</v>
      </c>
      <c r="H723" s="73">
        <v>4</v>
      </c>
    </row>
    <row r="724" spans="1:8" x14ac:dyDescent="0.25">
      <c r="A724" s="1" t="s">
        <v>52</v>
      </c>
      <c r="B724" s="1" t="s">
        <v>258</v>
      </c>
      <c r="C724" s="73" t="s">
        <v>48</v>
      </c>
      <c r="D724" s="23" t="s">
        <v>35</v>
      </c>
      <c r="E724" s="25">
        <v>35787</v>
      </c>
      <c r="F724" s="72"/>
      <c r="G724" s="72">
        <v>91390</v>
      </c>
      <c r="H724" s="73">
        <v>3</v>
      </c>
    </row>
    <row r="725" spans="1:8" x14ac:dyDescent="0.25">
      <c r="A725" s="1" t="s">
        <v>52</v>
      </c>
      <c r="B725" s="1" t="s">
        <v>373</v>
      </c>
      <c r="C725" s="73" t="s">
        <v>48</v>
      </c>
      <c r="D725" s="23" t="s">
        <v>31</v>
      </c>
      <c r="E725" s="25">
        <v>41036</v>
      </c>
      <c r="F725" s="72" t="s">
        <v>62</v>
      </c>
      <c r="G725" s="72">
        <v>48971</v>
      </c>
      <c r="H725" s="73">
        <v>3</v>
      </c>
    </row>
    <row r="726" spans="1:8" x14ac:dyDescent="0.25">
      <c r="A726" s="1" t="s">
        <v>52</v>
      </c>
      <c r="B726" s="1" t="s">
        <v>293</v>
      </c>
      <c r="C726" s="73" t="s">
        <v>19</v>
      </c>
      <c r="D726" s="23" t="s">
        <v>35</v>
      </c>
      <c r="E726" s="25">
        <v>40760</v>
      </c>
      <c r="F726" s="72"/>
      <c r="G726" s="72">
        <v>111709</v>
      </c>
      <c r="H726" s="73">
        <v>2</v>
      </c>
    </row>
    <row r="727" spans="1:8" x14ac:dyDescent="0.25">
      <c r="A727" s="1" t="s">
        <v>52</v>
      </c>
      <c r="B727" s="1" t="s">
        <v>339</v>
      </c>
      <c r="C727" s="73" t="s">
        <v>48</v>
      </c>
      <c r="D727" s="23" t="s">
        <v>31</v>
      </c>
      <c r="E727" s="25">
        <v>35480</v>
      </c>
      <c r="F727" s="72" t="s">
        <v>62</v>
      </c>
      <c r="G727" s="72">
        <v>57928</v>
      </c>
      <c r="H727" s="73">
        <v>2</v>
      </c>
    </row>
    <row r="728" spans="1:8" x14ac:dyDescent="0.25">
      <c r="A728" s="1" t="s">
        <v>52</v>
      </c>
      <c r="B728" s="1" t="s">
        <v>555</v>
      </c>
      <c r="C728" s="73" t="s">
        <v>18</v>
      </c>
      <c r="D728" s="23" t="s">
        <v>40</v>
      </c>
      <c r="E728" s="25">
        <v>37828</v>
      </c>
      <c r="F728" s="72"/>
      <c r="G728" s="72">
        <v>16687</v>
      </c>
      <c r="H728" s="73">
        <v>5</v>
      </c>
    </row>
    <row r="729" spans="1:8" x14ac:dyDescent="0.25">
      <c r="A729" s="1" t="s">
        <v>52</v>
      </c>
      <c r="B729" s="1" t="s">
        <v>202</v>
      </c>
      <c r="C729" s="73" t="s">
        <v>19</v>
      </c>
      <c r="D729" s="23" t="s">
        <v>35</v>
      </c>
      <c r="E729" s="25">
        <v>42371</v>
      </c>
      <c r="F729" s="72"/>
      <c r="G729" s="72">
        <v>51415</v>
      </c>
      <c r="H729" s="73">
        <v>5</v>
      </c>
    </row>
    <row r="730" spans="1:8" x14ac:dyDescent="0.25">
      <c r="A730" s="1" t="s">
        <v>52</v>
      </c>
      <c r="B730" s="1" t="s">
        <v>67</v>
      </c>
      <c r="C730" s="73" t="s">
        <v>60</v>
      </c>
      <c r="D730" s="23" t="s">
        <v>31</v>
      </c>
      <c r="E730" s="25">
        <v>35848</v>
      </c>
      <c r="F730" s="72" t="s">
        <v>50</v>
      </c>
      <c r="G730" s="72">
        <v>60983</v>
      </c>
      <c r="H730" s="73">
        <v>3</v>
      </c>
    </row>
    <row r="731" spans="1:8" x14ac:dyDescent="0.25">
      <c r="A731" s="1" t="s">
        <v>52</v>
      </c>
      <c r="B731" s="1" t="s">
        <v>2933</v>
      </c>
      <c r="C731" s="73" t="s">
        <v>19</v>
      </c>
      <c r="D731" s="23" t="s">
        <v>31</v>
      </c>
      <c r="E731" s="25">
        <v>35540</v>
      </c>
      <c r="F731" s="72" t="s">
        <v>50</v>
      </c>
      <c r="G731" s="72">
        <v>93184</v>
      </c>
      <c r="H731" s="73">
        <v>4</v>
      </c>
    </row>
    <row r="732" spans="1:8" x14ac:dyDescent="0.25">
      <c r="A732" s="1" t="s">
        <v>52</v>
      </c>
      <c r="B732" s="1" t="s">
        <v>369</v>
      </c>
      <c r="C732" s="73" t="s">
        <v>18</v>
      </c>
      <c r="D732" s="23" t="s">
        <v>31</v>
      </c>
      <c r="E732" s="25">
        <v>41645</v>
      </c>
      <c r="F732" s="72" t="s">
        <v>46</v>
      </c>
      <c r="G732" s="72">
        <v>104117</v>
      </c>
      <c r="H732" s="73">
        <v>2</v>
      </c>
    </row>
    <row r="733" spans="1:8" x14ac:dyDescent="0.25">
      <c r="A733" s="1" t="s">
        <v>43</v>
      </c>
      <c r="B733" s="1" t="s">
        <v>326</v>
      </c>
      <c r="C733" s="73" t="s">
        <v>60</v>
      </c>
      <c r="D733" s="23" t="s">
        <v>38</v>
      </c>
      <c r="E733" s="25">
        <v>41502</v>
      </c>
      <c r="F733" s="72" t="s">
        <v>50</v>
      </c>
      <c r="G733" s="72">
        <v>63804</v>
      </c>
      <c r="H733" s="73">
        <v>5</v>
      </c>
    </row>
    <row r="734" spans="1:8" x14ac:dyDescent="0.25">
      <c r="A734" s="1" t="s">
        <v>43</v>
      </c>
      <c r="B734" s="1" t="s">
        <v>79</v>
      </c>
      <c r="C734" s="73" t="s">
        <v>18</v>
      </c>
      <c r="D734" s="23" t="s">
        <v>31</v>
      </c>
      <c r="E734" s="25">
        <v>37957</v>
      </c>
      <c r="F734" s="72" t="s">
        <v>50</v>
      </c>
      <c r="G734" s="72">
        <v>47957</v>
      </c>
      <c r="H734" s="73">
        <v>1</v>
      </c>
    </row>
    <row r="735" spans="1:8" x14ac:dyDescent="0.25">
      <c r="A735" s="1" t="s">
        <v>43</v>
      </c>
      <c r="B735" s="1" t="s">
        <v>469</v>
      </c>
      <c r="C735" s="73" t="s">
        <v>20</v>
      </c>
      <c r="D735" s="23" t="s">
        <v>35</v>
      </c>
      <c r="E735" s="25">
        <v>37978</v>
      </c>
      <c r="F735" s="72"/>
      <c r="G735" s="72">
        <v>58565</v>
      </c>
      <c r="H735" s="73">
        <v>1</v>
      </c>
    </row>
    <row r="736" spans="1:8" x14ac:dyDescent="0.25">
      <c r="A736" s="1" t="s">
        <v>43</v>
      </c>
      <c r="B736" s="1" t="s">
        <v>349</v>
      </c>
      <c r="C736" s="73" t="s">
        <v>20</v>
      </c>
      <c r="D736" s="23" t="s">
        <v>38</v>
      </c>
      <c r="E736" s="25">
        <v>42483</v>
      </c>
      <c r="F736" s="72" t="s">
        <v>46</v>
      </c>
      <c r="G736" s="72">
        <v>37213</v>
      </c>
      <c r="H736" s="73">
        <v>1</v>
      </c>
    </row>
    <row r="737" spans="1:8" x14ac:dyDescent="0.25">
      <c r="A737" s="1" t="s">
        <v>43</v>
      </c>
      <c r="B737" s="1" t="s">
        <v>517</v>
      </c>
      <c r="C737" s="73" t="s">
        <v>18</v>
      </c>
      <c r="D737" s="23" t="s">
        <v>40</v>
      </c>
      <c r="E737" s="25">
        <v>42541</v>
      </c>
      <c r="F737" s="72"/>
      <c r="G737" s="72">
        <v>36951</v>
      </c>
      <c r="H737" s="73">
        <v>4</v>
      </c>
    </row>
    <row r="738" spans="1:8" x14ac:dyDescent="0.25">
      <c r="A738" s="1" t="s">
        <v>32</v>
      </c>
      <c r="B738" s="1" t="s">
        <v>314</v>
      </c>
      <c r="C738" s="73" t="s">
        <v>20</v>
      </c>
      <c r="D738" s="23" t="s">
        <v>35</v>
      </c>
      <c r="E738" s="25">
        <v>39608</v>
      </c>
      <c r="F738" s="72"/>
      <c r="G738" s="72">
        <v>41561</v>
      </c>
      <c r="H738" s="73">
        <v>5</v>
      </c>
    </row>
    <row r="739" spans="1:8" x14ac:dyDescent="0.25">
      <c r="A739" s="1" t="s">
        <v>32</v>
      </c>
      <c r="B739" s="1" t="s">
        <v>334</v>
      </c>
      <c r="C739" s="73" t="s">
        <v>19</v>
      </c>
      <c r="D739" s="23" t="s">
        <v>35</v>
      </c>
      <c r="E739" s="25">
        <v>40879</v>
      </c>
      <c r="F739" s="72"/>
      <c r="G739" s="72">
        <v>104429</v>
      </c>
      <c r="H739" s="73">
        <v>4</v>
      </c>
    </row>
    <row r="740" spans="1:8" x14ac:dyDescent="0.25">
      <c r="A740" s="1" t="s">
        <v>32</v>
      </c>
      <c r="B740" s="1" t="s">
        <v>689</v>
      </c>
      <c r="C740" s="73" t="s">
        <v>60</v>
      </c>
      <c r="D740" s="23" t="s">
        <v>38</v>
      </c>
      <c r="E740" s="25">
        <v>39587</v>
      </c>
      <c r="F740" s="72" t="s">
        <v>30</v>
      </c>
      <c r="G740" s="72">
        <v>31798</v>
      </c>
      <c r="H740" s="73">
        <v>1</v>
      </c>
    </row>
    <row r="741" spans="1:8" x14ac:dyDescent="0.25">
      <c r="A741" s="1" t="s">
        <v>32</v>
      </c>
      <c r="B741" s="1" t="s">
        <v>626</v>
      </c>
      <c r="C741" s="73" t="s">
        <v>18</v>
      </c>
      <c r="D741" s="23" t="s">
        <v>40</v>
      </c>
      <c r="E741" s="25">
        <v>38425</v>
      </c>
      <c r="F741" s="72"/>
      <c r="G741" s="72">
        <v>42297</v>
      </c>
      <c r="H741" s="73">
        <v>2</v>
      </c>
    </row>
    <row r="742" spans="1:8" x14ac:dyDescent="0.25">
      <c r="A742" s="1" t="s">
        <v>32</v>
      </c>
      <c r="B742" s="1" t="s">
        <v>187</v>
      </c>
      <c r="C742" s="73" t="s">
        <v>18</v>
      </c>
      <c r="D742" s="23" t="s">
        <v>38</v>
      </c>
      <c r="E742" s="25">
        <v>36130</v>
      </c>
      <c r="F742" s="72" t="s">
        <v>68</v>
      </c>
      <c r="G742" s="72">
        <v>24564</v>
      </c>
      <c r="H742" s="73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65AF-33A0-4F9D-A3A2-BB04CEB84125}">
  <sheetPr>
    <tabColor rgb="FFFFFF00"/>
  </sheetPr>
  <dimension ref="A1:O699"/>
  <sheetViews>
    <sheetView zoomScaleNormal="100" workbookViewId="0">
      <selection activeCell="L4" sqref="L4"/>
    </sheetView>
  </sheetViews>
  <sheetFormatPr defaultColWidth="8.7109375" defaultRowHeight="15" x14ac:dyDescent="0.25"/>
  <cols>
    <col min="1" max="1" width="13" style="80" bestFit="1" customWidth="1"/>
    <col min="2" max="2" width="16.85546875" style="1" customWidth="1"/>
    <col min="3" max="3" width="24" style="77" customWidth="1"/>
    <col min="4" max="4" width="16.85546875" style="77" customWidth="1"/>
    <col min="5" max="5" width="31.140625" style="77" customWidth="1"/>
    <col min="6" max="6" width="11.85546875" style="80" bestFit="1" customWidth="1"/>
    <col min="7" max="7" width="14.140625" style="76" bestFit="1" customWidth="1"/>
    <col min="8" max="8" width="11.85546875" style="79" bestFit="1" customWidth="1"/>
    <col min="9" max="9" width="5.85546875" style="77" bestFit="1" customWidth="1"/>
    <col min="10" max="10" width="11.140625" style="78" customWidth="1"/>
    <col min="11" max="11" width="30.42578125" style="40" customWidth="1"/>
    <col min="12" max="12" width="8.7109375" style="40"/>
    <col min="13" max="13" width="16.7109375" style="1" customWidth="1"/>
    <col min="14" max="14" width="14" style="77" customWidth="1"/>
    <col min="15" max="15" width="15.140625" style="76" bestFit="1" customWidth="1"/>
    <col min="16" max="16384" width="8.7109375" style="40"/>
  </cols>
  <sheetData>
    <row r="1" spans="1:15" x14ac:dyDescent="0.25">
      <c r="A1" s="89" t="s">
        <v>9</v>
      </c>
      <c r="B1" s="88" t="s">
        <v>811</v>
      </c>
      <c r="C1" s="88" t="s">
        <v>16</v>
      </c>
      <c r="E1" s="77" t="b">
        <f>A2=F11</f>
        <v>1</v>
      </c>
      <c r="F1" s="87" t="s">
        <v>9</v>
      </c>
      <c r="G1" s="86" t="s">
        <v>1592</v>
      </c>
      <c r="H1" s="86" t="s">
        <v>809</v>
      </c>
      <c r="I1" s="86" t="s">
        <v>807</v>
      </c>
      <c r="J1" s="86" t="s">
        <v>805</v>
      </c>
      <c r="M1" s="85" t="s">
        <v>811</v>
      </c>
      <c r="N1" s="85" t="s">
        <v>16</v>
      </c>
      <c r="O1" s="84" t="s">
        <v>1592</v>
      </c>
    </row>
    <row r="2" spans="1:15" x14ac:dyDescent="0.25">
      <c r="A2" s="80">
        <v>123777777</v>
      </c>
      <c r="B2" s="1" t="s">
        <v>319</v>
      </c>
      <c r="C2" s="77" t="s">
        <v>52</v>
      </c>
      <c r="E2" s="77" t="str">
        <f>VLOOKUP(F2,A:B,2,FALSE)</f>
        <v>Morrow, Richard</v>
      </c>
      <c r="F2" s="80">
        <v>114860179</v>
      </c>
      <c r="G2" s="81">
        <v>3034743535</v>
      </c>
      <c r="H2" s="83">
        <v>42323</v>
      </c>
      <c r="I2" s="82">
        <f t="shared" ref="I2:I65" ca="1" si="0">DATEDIF(H2,TODAY(),"Y")</f>
        <v>5</v>
      </c>
      <c r="J2" s="78">
        <v>116868</v>
      </c>
      <c r="K2" s="77" t="str">
        <f>VLOOKUP(F2,A:B,2,FALSE)</f>
        <v>Morrow, Richard</v>
      </c>
      <c r="M2" s="1" t="s">
        <v>719</v>
      </c>
      <c r="N2" s="77" t="s">
        <v>11</v>
      </c>
      <c r="O2" s="81">
        <v>3031124357</v>
      </c>
    </row>
    <row r="3" spans="1:15" x14ac:dyDescent="0.25">
      <c r="A3" s="80">
        <v>439688270</v>
      </c>
      <c r="B3" s="1" t="s">
        <v>576</v>
      </c>
      <c r="C3" s="77" t="s">
        <v>223</v>
      </c>
      <c r="E3" s="77">
        <f t="shared" ref="E3:E66" si="1">MATCH(F3,A:A,0)</f>
        <v>7</v>
      </c>
      <c r="F3" s="80">
        <v>115342325</v>
      </c>
      <c r="G3" s="81">
        <v>9701715499</v>
      </c>
      <c r="H3" s="83">
        <v>35022</v>
      </c>
      <c r="I3" s="82">
        <f t="shared" ca="1" si="0"/>
        <v>25</v>
      </c>
      <c r="J3" s="78">
        <v>107935</v>
      </c>
      <c r="K3" s="77" t="str">
        <f t="shared" ref="K3:K66" si="2">VLOOKUP(F3,A:B,2,FALSE)</f>
        <v>Allen, Thomas</v>
      </c>
      <c r="M3" s="1" t="s">
        <v>359</v>
      </c>
      <c r="N3" s="77" t="s">
        <v>11</v>
      </c>
      <c r="O3" s="81">
        <v>9703327522</v>
      </c>
    </row>
    <row r="4" spans="1:15" x14ac:dyDescent="0.25">
      <c r="A4" s="80">
        <v>714515891</v>
      </c>
      <c r="B4" s="1" t="s">
        <v>773</v>
      </c>
      <c r="C4" s="77" t="s">
        <v>52</v>
      </c>
      <c r="E4" s="77">
        <f t="shared" si="1"/>
        <v>459</v>
      </c>
      <c r="F4" s="80">
        <v>116547612</v>
      </c>
      <c r="G4" s="81">
        <v>3032354572</v>
      </c>
      <c r="H4" s="83">
        <v>41883</v>
      </c>
      <c r="I4" s="82">
        <f t="shared" ca="1" si="0"/>
        <v>6</v>
      </c>
      <c r="J4" s="78">
        <v>118052</v>
      </c>
      <c r="K4" s="77" t="str">
        <f t="shared" si="2"/>
        <v>Morris, Richelle</v>
      </c>
      <c r="M4" s="1" t="s">
        <v>147</v>
      </c>
      <c r="N4" s="77" t="s">
        <v>11</v>
      </c>
      <c r="O4" s="81">
        <v>3034375399</v>
      </c>
    </row>
    <row r="5" spans="1:15" x14ac:dyDescent="0.25">
      <c r="A5" s="80">
        <v>402325823</v>
      </c>
      <c r="B5" s="1" t="s">
        <v>115</v>
      </c>
      <c r="C5" s="77" t="s">
        <v>149</v>
      </c>
      <c r="E5" s="77">
        <f t="shared" si="1"/>
        <v>469</v>
      </c>
      <c r="F5" s="80">
        <v>116590210</v>
      </c>
      <c r="G5" s="81">
        <v>3035858234</v>
      </c>
      <c r="H5" s="83">
        <v>35171</v>
      </c>
      <c r="I5" s="82">
        <f t="shared" ca="1" si="0"/>
        <v>24</v>
      </c>
      <c r="J5" s="78">
        <v>98011</v>
      </c>
      <c r="K5" s="77" t="str">
        <f t="shared" si="2"/>
        <v>Munoz, Michael</v>
      </c>
      <c r="M5" s="1" t="s">
        <v>415</v>
      </c>
      <c r="N5" s="77" t="s">
        <v>11</v>
      </c>
      <c r="O5" s="81">
        <v>3938138394</v>
      </c>
    </row>
    <row r="6" spans="1:15" x14ac:dyDescent="0.25">
      <c r="A6" s="80">
        <v>226884598</v>
      </c>
      <c r="B6" s="1" t="s">
        <v>791</v>
      </c>
      <c r="C6" s="77" t="s">
        <v>460</v>
      </c>
      <c r="E6" s="77">
        <f t="shared" si="1"/>
        <v>14</v>
      </c>
      <c r="F6" s="80">
        <v>116764067</v>
      </c>
      <c r="G6" s="81">
        <v>7195990200</v>
      </c>
      <c r="H6" s="83">
        <v>38622</v>
      </c>
      <c r="I6" s="82">
        <f t="shared" ca="1" si="0"/>
        <v>15</v>
      </c>
      <c r="J6" s="78">
        <v>114594</v>
      </c>
      <c r="K6" s="77" t="str">
        <f t="shared" si="2"/>
        <v>Armstrong, David</v>
      </c>
      <c r="M6" s="1" t="s">
        <v>26</v>
      </c>
      <c r="N6" s="77" t="s">
        <v>11</v>
      </c>
      <c r="O6" s="81">
        <v>9707515181</v>
      </c>
    </row>
    <row r="7" spans="1:15" x14ac:dyDescent="0.25">
      <c r="A7" s="80">
        <v>115342325</v>
      </c>
      <c r="B7" s="1" t="s">
        <v>376</v>
      </c>
      <c r="C7" s="77" t="s">
        <v>705</v>
      </c>
      <c r="E7" s="77">
        <f t="shared" si="1"/>
        <v>215</v>
      </c>
      <c r="F7" s="80">
        <v>118379993</v>
      </c>
      <c r="G7" s="81">
        <v>3033820411</v>
      </c>
      <c r="H7" s="83">
        <v>36209</v>
      </c>
      <c r="I7" s="82">
        <f t="shared" ca="1" si="0"/>
        <v>21</v>
      </c>
      <c r="J7" s="78">
        <v>118602</v>
      </c>
      <c r="K7" s="77" t="str">
        <f t="shared" si="2"/>
        <v>Frank, William</v>
      </c>
      <c r="M7" s="1" t="s">
        <v>406</v>
      </c>
      <c r="N7" s="77" t="s">
        <v>781</v>
      </c>
      <c r="O7" s="81">
        <v>9708405900</v>
      </c>
    </row>
    <row r="8" spans="1:15" x14ac:dyDescent="0.25">
      <c r="A8" s="80">
        <v>942230210</v>
      </c>
      <c r="B8" s="1" t="s">
        <v>206</v>
      </c>
      <c r="C8" s="77" t="s">
        <v>149</v>
      </c>
      <c r="E8" s="77">
        <f t="shared" si="1"/>
        <v>674</v>
      </c>
      <c r="F8" s="80">
        <v>121197081</v>
      </c>
      <c r="G8" s="81">
        <v>7191257896</v>
      </c>
      <c r="H8" s="83">
        <v>39625</v>
      </c>
      <c r="I8" s="82">
        <f t="shared" ca="1" si="0"/>
        <v>12</v>
      </c>
      <c r="J8" s="78">
        <v>119890</v>
      </c>
      <c r="K8" s="77" t="str">
        <f t="shared" si="2"/>
        <v>White, Daniel</v>
      </c>
      <c r="M8" s="1" t="s">
        <v>186</v>
      </c>
      <c r="N8" s="77" t="s">
        <v>781</v>
      </c>
      <c r="O8" s="81">
        <v>7196844371</v>
      </c>
    </row>
    <row r="9" spans="1:15" x14ac:dyDescent="0.25">
      <c r="A9" s="80">
        <v>688782634</v>
      </c>
      <c r="B9" s="1" t="s">
        <v>190</v>
      </c>
      <c r="C9" s="77" t="s">
        <v>460</v>
      </c>
      <c r="E9" s="77">
        <f t="shared" si="1"/>
        <v>270</v>
      </c>
      <c r="F9" s="80">
        <v>121266920</v>
      </c>
      <c r="G9" s="81">
        <v>3038678875</v>
      </c>
      <c r="H9" s="83">
        <v>35873</v>
      </c>
      <c r="I9" s="82">
        <f t="shared" ca="1" si="0"/>
        <v>22</v>
      </c>
      <c r="J9" s="78">
        <v>65943</v>
      </c>
      <c r="K9" s="77" t="str">
        <f t="shared" si="2"/>
        <v>Hampton, Catherine</v>
      </c>
      <c r="M9" s="1" t="s">
        <v>235</v>
      </c>
      <c r="N9" s="77" t="s">
        <v>781</v>
      </c>
      <c r="O9" s="81">
        <v>9705197037</v>
      </c>
    </row>
    <row r="10" spans="1:15" x14ac:dyDescent="0.25">
      <c r="A10" s="80">
        <v>785172967</v>
      </c>
      <c r="B10" s="1" t="s">
        <v>617</v>
      </c>
      <c r="C10" s="77" t="s">
        <v>52</v>
      </c>
      <c r="E10" s="77">
        <f t="shared" si="1"/>
        <v>501</v>
      </c>
      <c r="F10" s="80">
        <v>122578487</v>
      </c>
      <c r="G10" s="81">
        <v>9704663056</v>
      </c>
      <c r="H10" s="83">
        <v>39565</v>
      </c>
      <c r="I10" s="82">
        <f t="shared" ca="1" si="0"/>
        <v>12</v>
      </c>
      <c r="J10" s="78">
        <v>123338</v>
      </c>
      <c r="K10" s="77" t="str">
        <f t="shared" si="2"/>
        <v>Palmer, Terry</v>
      </c>
      <c r="M10" s="1" t="s">
        <v>694</v>
      </c>
      <c r="N10" s="77" t="s">
        <v>781</v>
      </c>
      <c r="O10" s="81">
        <v>3033539483</v>
      </c>
    </row>
    <row r="11" spans="1:15" x14ac:dyDescent="0.25">
      <c r="A11" s="80">
        <v>191920925</v>
      </c>
      <c r="B11" s="1" t="s">
        <v>2945</v>
      </c>
      <c r="C11" s="77" t="s">
        <v>15</v>
      </c>
      <c r="E11" s="77">
        <f t="shared" si="1"/>
        <v>2</v>
      </c>
      <c r="F11" s="80">
        <v>123777777</v>
      </c>
      <c r="G11" s="81">
        <v>7195832994</v>
      </c>
      <c r="H11" s="83">
        <v>35203</v>
      </c>
      <c r="I11" s="82">
        <f t="shared" ca="1" si="0"/>
        <v>24</v>
      </c>
      <c r="J11" s="78">
        <v>59599</v>
      </c>
      <c r="K11" s="77" t="str">
        <f t="shared" si="2"/>
        <v>Abbott, James</v>
      </c>
      <c r="M11" s="1" t="s">
        <v>480</v>
      </c>
      <c r="N11" s="77" t="s">
        <v>781</v>
      </c>
      <c r="O11" s="81">
        <v>7192511732</v>
      </c>
    </row>
    <row r="12" spans="1:15" x14ac:dyDescent="0.25">
      <c r="A12" s="80">
        <v>619073294</v>
      </c>
      <c r="B12" s="1" t="s">
        <v>784</v>
      </c>
      <c r="C12" s="77" t="s">
        <v>14</v>
      </c>
      <c r="E12" s="77">
        <f t="shared" si="1"/>
        <v>79</v>
      </c>
      <c r="F12" s="80">
        <v>125100297</v>
      </c>
      <c r="G12" s="81">
        <v>4152804104</v>
      </c>
      <c r="H12" s="83">
        <v>42050</v>
      </c>
      <c r="I12" s="82">
        <f t="shared" ca="1" si="0"/>
        <v>5</v>
      </c>
      <c r="J12" s="78">
        <v>58396</v>
      </c>
      <c r="K12" s="77" t="str">
        <f t="shared" si="2"/>
        <v>Browning, Kathleen</v>
      </c>
      <c r="M12" s="1" t="s">
        <v>417</v>
      </c>
      <c r="N12" s="77" t="s">
        <v>781</v>
      </c>
      <c r="O12" s="81">
        <v>5056228199</v>
      </c>
    </row>
    <row r="13" spans="1:15" x14ac:dyDescent="0.25">
      <c r="A13" s="80">
        <v>249462796</v>
      </c>
      <c r="B13" s="1" t="s">
        <v>335</v>
      </c>
      <c r="C13" s="77" t="s">
        <v>52</v>
      </c>
      <c r="E13" s="77">
        <f t="shared" si="1"/>
        <v>100</v>
      </c>
      <c r="F13" s="80">
        <v>125841307</v>
      </c>
      <c r="G13" s="81">
        <v>9708085402</v>
      </c>
      <c r="H13" s="83">
        <v>37885</v>
      </c>
      <c r="I13" s="82">
        <f t="shared" ca="1" si="0"/>
        <v>17</v>
      </c>
      <c r="J13" s="78">
        <v>117340</v>
      </c>
      <c r="K13" s="77" t="str">
        <f t="shared" si="2"/>
        <v>Campos, Richard</v>
      </c>
      <c r="M13" s="1" t="s">
        <v>183</v>
      </c>
      <c r="N13" s="77" t="s">
        <v>781</v>
      </c>
      <c r="O13" s="81">
        <v>9704272773</v>
      </c>
    </row>
    <row r="14" spans="1:15" x14ac:dyDescent="0.25">
      <c r="A14" s="80">
        <v>116764067</v>
      </c>
      <c r="B14" s="1" t="s">
        <v>521</v>
      </c>
      <c r="C14" s="77" t="s">
        <v>52</v>
      </c>
      <c r="E14" s="77">
        <f t="shared" si="1"/>
        <v>509</v>
      </c>
      <c r="F14" s="80">
        <v>129583463</v>
      </c>
      <c r="G14" s="81">
        <v>3036201509</v>
      </c>
      <c r="H14" s="83">
        <v>39328</v>
      </c>
      <c r="I14" s="82">
        <f t="shared" ca="1" si="0"/>
        <v>13</v>
      </c>
      <c r="J14" s="78">
        <v>79208</v>
      </c>
      <c r="K14" s="77" t="str">
        <f t="shared" si="2"/>
        <v>Patton, Corey</v>
      </c>
      <c r="M14" s="1" t="s">
        <v>65</v>
      </c>
      <c r="N14" s="77" t="s">
        <v>781</v>
      </c>
      <c r="O14" s="81">
        <v>7196259106</v>
      </c>
    </row>
    <row r="15" spans="1:15" x14ac:dyDescent="0.25">
      <c r="A15" s="80">
        <v>580677315</v>
      </c>
      <c r="B15" s="1" t="s">
        <v>658</v>
      </c>
      <c r="C15" s="77" t="s">
        <v>460</v>
      </c>
      <c r="E15" s="77">
        <f t="shared" si="1"/>
        <v>515</v>
      </c>
      <c r="F15" s="80">
        <v>131051060</v>
      </c>
      <c r="G15" s="81">
        <v>3035871924</v>
      </c>
      <c r="H15" s="83">
        <v>36050</v>
      </c>
      <c r="I15" s="82">
        <f t="shared" ca="1" si="0"/>
        <v>22</v>
      </c>
      <c r="J15" s="78">
        <v>102599</v>
      </c>
      <c r="K15" s="77" t="str">
        <f t="shared" si="2"/>
        <v>Perkins, Donald</v>
      </c>
      <c r="M15" s="1" t="s">
        <v>434</v>
      </c>
      <c r="N15" s="77" t="s">
        <v>781</v>
      </c>
      <c r="O15" s="81">
        <v>3038317543</v>
      </c>
    </row>
    <row r="16" spans="1:15" x14ac:dyDescent="0.25">
      <c r="A16" s="80">
        <v>511166939</v>
      </c>
      <c r="B16" s="1" t="s">
        <v>448</v>
      </c>
      <c r="C16" s="77" t="s">
        <v>705</v>
      </c>
      <c r="E16" s="77">
        <f t="shared" si="1"/>
        <v>684</v>
      </c>
      <c r="F16" s="80">
        <v>133024065</v>
      </c>
      <c r="G16" s="81">
        <v>9708012440</v>
      </c>
      <c r="H16" s="83">
        <v>39065</v>
      </c>
      <c r="I16" s="82">
        <f t="shared" ca="1" si="0"/>
        <v>13</v>
      </c>
      <c r="J16" s="78">
        <v>32989</v>
      </c>
      <c r="K16" s="77" t="str">
        <f t="shared" si="2"/>
        <v>Willis, Ralph</v>
      </c>
      <c r="M16" s="1" t="s">
        <v>601</v>
      </c>
      <c r="N16" s="77" t="s">
        <v>781</v>
      </c>
      <c r="O16" s="81">
        <v>5054084456</v>
      </c>
    </row>
    <row r="17" spans="1:15" x14ac:dyDescent="0.25">
      <c r="A17" s="80">
        <v>608465650</v>
      </c>
      <c r="B17" s="1" t="s">
        <v>739</v>
      </c>
      <c r="C17" s="77" t="s">
        <v>666</v>
      </c>
      <c r="E17" s="77">
        <f t="shared" si="1"/>
        <v>375</v>
      </c>
      <c r="F17" s="80">
        <v>133510438</v>
      </c>
      <c r="G17" s="81">
        <v>7192338778</v>
      </c>
      <c r="H17" s="83">
        <v>40745</v>
      </c>
      <c r="I17" s="82">
        <f t="shared" ca="1" si="0"/>
        <v>9</v>
      </c>
      <c r="J17" s="78">
        <v>119191</v>
      </c>
      <c r="K17" s="77" t="str">
        <f t="shared" si="2"/>
        <v>Leach, Jingwen</v>
      </c>
      <c r="M17" s="1" t="s">
        <v>378</v>
      </c>
      <c r="N17" s="77" t="s">
        <v>781</v>
      </c>
      <c r="O17" s="81">
        <v>5058624601</v>
      </c>
    </row>
    <row r="18" spans="1:15" x14ac:dyDescent="0.25">
      <c r="A18" s="80">
        <v>578770421</v>
      </c>
      <c r="B18" s="1" t="s">
        <v>102</v>
      </c>
      <c r="C18" s="77" t="s">
        <v>149</v>
      </c>
      <c r="E18" s="77">
        <f t="shared" si="1"/>
        <v>397</v>
      </c>
      <c r="F18" s="80">
        <v>133597352</v>
      </c>
      <c r="G18" s="81">
        <v>7192917217</v>
      </c>
      <c r="H18" s="83">
        <v>37906</v>
      </c>
      <c r="I18" s="82">
        <f t="shared" ca="1" si="0"/>
        <v>17</v>
      </c>
      <c r="J18" s="78">
        <v>38580</v>
      </c>
      <c r="K18" s="77" t="str">
        <f t="shared" si="2"/>
        <v>Maldonado, Robert</v>
      </c>
      <c r="M18" s="1" t="s">
        <v>302</v>
      </c>
      <c r="N18" s="77" t="s">
        <v>781</v>
      </c>
      <c r="O18" s="81">
        <v>7194907564</v>
      </c>
    </row>
    <row r="19" spans="1:15" x14ac:dyDescent="0.25">
      <c r="A19" s="80">
        <v>218390491</v>
      </c>
      <c r="B19" s="1" t="s">
        <v>738</v>
      </c>
      <c r="C19" s="77" t="s">
        <v>705</v>
      </c>
      <c r="E19" s="77">
        <f t="shared" si="1"/>
        <v>612</v>
      </c>
      <c r="F19" s="80">
        <v>135504434</v>
      </c>
      <c r="G19" s="81">
        <v>7196168483</v>
      </c>
      <c r="H19" s="83">
        <v>42548</v>
      </c>
      <c r="I19" s="82">
        <f t="shared" ca="1" si="0"/>
        <v>4</v>
      </c>
      <c r="J19" s="78">
        <v>85860</v>
      </c>
      <c r="K19" s="77" t="str">
        <f t="shared" si="2"/>
        <v>Stanley, Eric</v>
      </c>
      <c r="M19" s="1" t="s">
        <v>154</v>
      </c>
      <c r="N19" s="77" t="s">
        <v>781</v>
      </c>
      <c r="O19" s="81">
        <v>3036201509</v>
      </c>
    </row>
    <row r="20" spans="1:15" x14ac:dyDescent="0.25">
      <c r="A20" s="80">
        <v>870644778</v>
      </c>
      <c r="B20" s="1" t="s">
        <v>514</v>
      </c>
      <c r="C20" s="77" t="s">
        <v>149</v>
      </c>
      <c r="E20" s="77">
        <f t="shared" si="1"/>
        <v>373</v>
      </c>
      <c r="F20" s="80">
        <v>136232930</v>
      </c>
      <c r="G20" s="81">
        <v>7193919445</v>
      </c>
      <c r="H20" s="83">
        <v>37414</v>
      </c>
      <c r="I20" s="82">
        <f t="shared" ca="1" si="0"/>
        <v>18</v>
      </c>
      <c r="J20" s="78">
        <v>76563</v>
      </c>
      <c r="K20" s="77" t="str">
        <f t="shared" si="2"/>
        <v>Lawrence, Ronald</v>
      </c>
      <c r="M20" s="1" t="s">
        <v>768</v>
      </c>
      <c r="N20" s="77" t="s">
        <v>781</v>
      </c>
      <c r="O20" s="81">
        <v>3032636516</v>
      </c>
    </row>
    <row r="21" spans="1:15" x14ac:dyDescent="0.25">
      <c r="A21" s="80">
        <v>647145715</v>
      </c>
      <c r="B21" s="1" t="s">
        <v>144</v>
      </c>
      <c r="C21" s="77" t="s">
        <v>705</v>
      </c>
      <c r="E21" s="77">
        <f t="shared" si="1"/>
        <v>330</v>
      </c>
      <c r="F21" s="80">
        <v>137094217</v>
      </c>
      <c r="G21" s="81">
        <v>9701675237</v>
      </c>
      <c r="H21" s="83">
        <v>37827</v>
      </c>
      <c r="I21" s="82">
        <f t="shared" ca="1" si="0"/>
        <v>17</v>
      </c>
      <c r="J21" s="78">
        <v>75989</v>
      </c>
      <c r="K21" s="77" t="str">
        <f t="shared" si="2"/>
        <v>Hurst, Thomas</v>
      </c>
      <c r="M21" s="1" t="s">
        <v>619</v>
      </c>
      <c r="N21" s="77" t="s">
        <v>781</v>
      </c>
      <c r="O21" s="81">
        <v>5051462245</v>
      </c>
    </row>
    <row r="22" spans="1:15" x14ac:dyDescent="0.25">
      <c r="A22" s="80">
        <v>592184133</v>
      </c>
      <c r="B22" s="1" t="s">
        <v>2944</v>
      </c>
      <c r="C22" s="77" t="s">
        <v>52</v>
      </c>
      <c r="E22" s="77">
        <f t="shared" si="1"/>
        <v>513</v>
      </c>
      <c r="F22" s="80">
        <v>137924934</v>
      </c>
      <c r="G22" s="81">
        <v>9706973131</v>
      </c>
      <c r="H22" s="83">
        <v>38403</v>
      </c>
      <c r="I22" s="82">
        <f t="shared" ca="1" si="0"/>
        <v>15</v>
      </c>
      <c r="J22" s="78">
        <v>81198</v>
      </c>
      <c r="K22" s="77" t="str">
        <f t="shared" si="2"/>
        <v>Pena, Erik</v>
      </c>
      <c r="M22" s="1" t="s">
        <v>458</v>
      </c>
      <c r="N22" s="77" t="s">
        <v>781</v>
      </c>
      <c r="O22" s="81">
        <v>5056657361</v>
      </c>
    </row>
    <row r="23" spans="1:15" x14ac:dyDescent="0.25">
      <c r="A23" s="80">
        <v>212819445</v>
      </c>
      <c r="B23" s="1" t="s">
        <v>413</v>
      </c>
      <c r="C23" s="77" t="s">
        <v>15</v>
      </c>
      <c r="E23" s="77">
        <f t="shared" si="1"/>
        <v>381</v>
      </c>
      <c r="F23" s="80">
        <v>138672661</v>
      </c>
      <c r="G23" s="81">
        <v>5056503334</v>
      </c>
      <c r="H23" s="83">
        <v>37253</v>
      </c>
      <c r="I23" s="82">
        <f t="shared" ca="1" si="0"/>
        <v>18</v>
      </c>
      <c r="J23" s="78">
        <v>98641</v>
      </c>
      <c r="K23" s="77" t="str">
        <f t="shared" si="2"/>
        <v>Lewis, Frederick</v>
      </c>
      <c r="M23" s="1" t="s">
        <v>581</v>
      </c>
      <c r="N23" s="77" t="s">
        <v>781</v>
      </c>
      <c r="O23" s="81">
        <v>5055770085</v>
      </c>
    </row>
    <row r="24" spans="1:15" x14ac:dyDescent="0.25">
      <c r="A24" s="80">
        <v>497694100</v>
      </c>
      <c r="B24" s="1" t="s">
        <v>565</v>
      </c>
      <c r="C24" s="77" t="s">
        <v>312</v>
      </c>
      <c r="E24" s="77">
        <f t="shared" si="1"/>
        <v>561</v>
      </c>
      <c r="F24" s="80">
        <v>139248007</v>
      </c>
      <c r="G24" s="81">
        <v>9704562999</v>
      </c>
      <c r="H24" s="83">
        <v>41754</v>
      </c>
      <c r="I24" s="82">
        <f t="shared" ca="1" si="0"/>
        <v>6</v>
      </c>
      <c r="J24" s="78">
        <v>114871</v>
      </c>
      <c r="K24" s="77" t="str">
        <f t="shared" si="2"/>
        <v>Rodriquez, Denise</v>
      </c>
      <c r="M24" s="1" t="s">
        <v>128</v>
      </c>
      <c r="N24" s="77" t="s">
        <v>770</v>
      </c>
      <c r="O24" s="81">
        <v>3038356334</v>
      </c>
    </row>
    <row r="25" spans="1:15" x14ac:dyDescent="0.25">
      <c r="A25" s="80">
        <v>426717585</v>
      </c>
      <c r="B25" s="1" t="s">
        <v>643</v>
      </c>
      <c r="C25" s="77" t="s">
        <v>52</v>
      </c>
      <c r="E25" s="77">
        <f t="shared" si="1"/>
        <v>301</v>
      </c>
      <c r="F25" s="80">
        <v>139812165</v>
      </c>
      <c r="G25" s="81">
        <v>9701191599</v>
      </c>
      <c r="H25" s="83">
        <v>37093</v>
      </c>
      <c r="I25" s="82">
        <f t="shared" ca="1" si="0"/>
        <v>19</v>
      </c>
      <c r="J25" s="78">
        <v>75228</v>
      </c>
      <c r="K25" s="77" t="str">
        <f t="shared" si="2"/>
        <v>Hill, Robin</v>
      </c>
      <c r="M25" s="1" t="s">
        <v>73</v>
      </c>
      <c r="N25" s="77" t="s">
        <v>770</v>
      </c>
      <c r="O25" s="81">
        <v>9702824485</v>
      </c>
    </row>
    <row r="26" spans="1:15" x14ac:dyDescent="0.25">
      <c r="A26" s="80">
        <v>682843817</v>
      </c>
      <c r="B26" s="1" t="s">
        <v>794</v>
      </c>
      <c r="C26" s="77" t="s">
        <v>460</v>
      </c>
      <c r="E26" s="77">
        <f t="shared" si="1"/>
        <v>66</v>
      </c>
      <c r="F26" s="80">
        <v>140198223</v>
      </c>
      <c r="G26" s="81">
        <v>9703708610</v>
      </c>
      <c r="H26" s="83">
        <v>42334</v>
      </c>
      <c r="I26" s="82">
        <f t="shared" ca="1" si="0"/>
        <v>5</v>
      </c>
      <c r="J26" s="78">
        <v>110407</v>
      </c>
      <c r="K26" s="77" t="str">
        <f t="shared" si="2"/>
        <v>Boyd, Debra</v>
      </c>
      <c r="M26" s="1" t="s">
        <v>388</v>
      </c>
      <c r="N26" s="77" t="s">
        <v>770</v>
      </c>
      <c r="O26" s="81">
        <v>5055157047</v>
      </c>
    </row>
    <row r="27" spans="1:15" x14ac:dyDescent="0.25">
      <c r="A27" s="80">
        <v>331797524</v>
      </c>
      <c r="B27" s="1" t="s">
        <v>300</v>
      </c>
      <c r="C27" s="77" t="s">
        <v>15</v>
      </c>
      <c r="E27" s="77">
        <f t="shared" si="1"/>
        <v>693</v>
      </c>
      <c r="F27" s="80">
        <v>140435777</v>
      </c>
      <c r="G27" s="81">
        <v>3036738901</v>
      </c>
      <c r="H27" s="83">
        <v>42216</v>
      </c>
      <c r="I27" s="82">
        <f t="shared" ca="1" si="0"/>
        <v>5</v>
      </c>
      <c r="J27" s="78">
        <v>65891</v>
      </c>
      <c r="K27" s="77" t="str">
        <f t="shared" si="2"/>
        <v>Woodward, Timothy</v>
      </c>
      <c r="M27" s="1" t="s">
        <v>468</v>
      </c>
      <c r="N27" s="77" t="s">
        <v>770</v>
      </c>
      <c r="O27" s="81">
        <v>5053766803</v>
      </c>
    </row>
    <row r="28" spans="1:15" x14ac:dyDescent="0.25">
      <c r="A28" s="80">
        <v>536862608</v>
      </c>
      <c r="B28" s="1" t="s">
        <v>411</v>
      </c>
      <c r="C28" s="77" t="s">
        <v>14</v>
      </c>
      <c r="E28" s="77">
        <f t="shared" si="1"/>
        <v>267</v>
      </c>
      <c r="F28" s="80">
        <v>142041257</v>
      </c>
      <c r="G28" s="81">
        <v>5056306545</v>
      </c>
      <c r="H28" s="83">
        <v>39867</v>
      </c>
      <c r="I28" s="82">
        <f t="shared" ca="1" si="0"/>
        <v>11</v>
      </c>
      <c r="J28" s="78">
        <v>124405</v>
      </c>
      <c r="K28" s="77" t="str">
        <f t="shared" si="2"/>
        <v>Hall, Jenny</v>
      </c>
      <c r="M28" s="1" t="s">
        <v>589</v>
      </c>
      <c r="N28" s="77" t="s">
        <v>770</v>
      </c>
      <c r="O28" s="81">
        <v>9704100997</v>
      </c>
    </row>
    <row r="29" spans="1:15" x14ac:dyDescent="0.25">
      <c r="A29" s="80">
        <v>922146317</v>
      </c>
      <c r="B29" s="1" t="s">
        <v>78</v>
      </c>
      <c r="C29" s="77" t="s">
        <v>149</v>
      </c>
      <c r="E29" s="77">
        <f t="shared" si="1"/>
        <v>415</v>
      </c>
      <c r="F29" s="80">
        <v>142245984</v>
      </c>
      <c r="G29" s="81">
        <v>5055344270</v>
      </c>
      <c r="H29" s="83">
        <v>40420</v>
      </c>
      <c r="I29" s="82">
        <f t="shared" ca="1" si="0"/>
        <v>10</v>
      </c>
      <c r="J29" s="78">
        <v>94809</v>
      </c>
      <c r="K29" s="77" t="str">
        <f t="shared" si="2"/>
        <v>McBride, Grazyna</v>
      </c>
      <c r="M29" s="1" t="s">
        <v>698</v>
      </c>
      <c r="N29" s="77" t="s">
        <v>770</v>
      </c>
      <c r="O29" s="81">
        <v>3033294956</v>
      </c>
    </row>
    <row r="30" spans="1:15" x14ac:dyDescent="0.25">
      <c r="A30" s="80">
        <v>430496807</v>
      </c>
      <c r="B30" s="1" t="s">
        <v>803</v>
      </c>
      <c r="C30" s="77" t="s">
        <v>15</v>
      </c>
      <c r="E30" s="77">
        <f t="shared" si="1"/>
        <v>339</v>
      </c>
      <c r="F30" s="80">
        <v>144526278</v>
      </c>
      <c r="G30" s="81">
        <v>9706505454</v>
      </c>
      <c r="H30" s="83">
        <v>39419</v>
      </c>
      <c r="I30" s="82">
        <f t="shared" ca="1" si="0"/>
        <v>13</v>
      </c>
      <c r="J30" s="78">
        <v>70085</v>
      </c>
      <c r="K30" s="77" t="str">
        <f t="shared" si="2"/>
        <v>Jensen, Kristina</v>
      </c>
      <c r="M30" s="1" t="s">
        <v>377</v>
      </c>
      <c r="N30" s="77" t="s">
        <v>770</v>
      </c>
      <c r="O30" s="81">
        <v>7194630903</v>
      </c>
    </row>
    <row r="31" spans="1:15" x14ac:dyDescent="0.25">
      <c r="A31" s="80">
        <v>275428544</v>
      </c>
      <c r="B31" s="1" t="s">
        <v>525</v>
      </c>
      <c r="C31" s="77" t="s">
        <v>223</v>
      </c>
      <c r="E31" s="77">
        <f t="shared" si="1"/>
        <v>685</v>
      </c>
      <c r="F31" s="80">
        <v>144905056</v>
      </c>
      <c r="G31" s="81">
        <v>7195978858</v>
      </c>
      <c r="H31" s="83">
        <v>35595</v>
      </c>
      <c r="I31" s="82">
        <f t="shared" ca="1" si="0"/>
        <v>23</v>
      </c>
      <c r="J31" s="78">
        <v>118905</v>
      </c>
      <c r="K31" s="77" t="str">
        <f t="shared" si="2"/>
        <v>Wilson, Jessica</v>
      </c>
      <c r="M31" s="1" t="s">
        <v>400</v>
      </c>
      <c r="N31" s="77" t="s">
        <v>770</v>
      </c>
      <c r="O31" s="81">
        <v>5055508095</v>
      </c>
    </row>
    <row r="32" spans="1:15" x14ac:dyDescent="0.25">
      <c r="A32" s="80">
        <v>948767570</v>
      </c>
      <c r="B32" s="1" t="s">
        <v>695</v>
      </c>
      <c r="C32" s="77" t="s">
        <v>223</v>
      </c>
      <c r="E32" s="77">
        <f t="shared" si="1"/>
        <v>307</v>
      </c>
      <c r="F32" s="80">
        <v>145436194</v>
      </c>
      <c r="G32" s="81">
        <v>3032140101</v>
      </c>
      <c r="H32" s="83">
        <v>35905</v>
      </c>
      <c r="I32" s="82">
        <f t="shared" ca="1" si="0"/>
        <v>22</v>
      </c>
      <c r="J32" s="78">
        <v>112835</v>
      </c>
      <c r="K32" s="77" t="str">
        <f t="shared" si="2"/>
        <v>Hogan, Daniel</v>
      </c>
      <c r="M32" s="1" t="s">
        <v>441</v>
      </c>
      <c r="N32" s="77" t="s">
        <v>770</v>
      </c>
      <c r="O32" s="81">
        <v>9704361873</v>
      </c>
    </row>
    <row r="33" spans="1:15" x14ac:dyDescent="0.25">
      <c r="A33" s="80">
        <v>707332422</v>
      </c>
      <c r="B33" s="1" t="s">
        <v>727</v>
      </c>
      <c r="C33" s="77" t="s">
        <v>460</v>
      </c>
      <c r="E33" s="77">
        <f t="shared" si="1"/>
        <v>590</v>
      </c>
      <c r="F33" s="80">
        <v>146300623</v>
      </c>
      <c r="G33" s="81">
        <v>9703123940</v>
      </c>
      <c r="H33" s="83">
        <v>35068</v>
      </c>
      <c r="I33" s="82">
        <f t="shared" ca="1" si="0"/>
        <v>24</v>
      </c>
      <c r="J33" s="78">
        <v>62010</v>
      </c>
      <c r="K33" s="77" t="str">
        <f t="shared" si="2"/>
        <v>Sellers, William</v>
      </c>
      <c r="M33" s="1" t="s">
        <v>362</v>
      </c>
      <c r="N33" s="77" t="s">
        <v>770</v>
      </c>
      <c r="O33" s="81">
        <v>3034331646</v>
      </c>
    </row>
    <row r="34" spans="1:15" x14ac:dyDescent="0.25">
      <c r="A34" s="80">
        <v>187301122</v>
      </c>
      <c r="B34" s="1" t="s">
        <v>177</v>
      </c>
      <c r="C34" s="77" t="s">
        <v>52</v>
      </c>
      <c r="E34" s="77">
        <f t="shared" si="1"/>
        <v>450</v>
      </c>
      <c r="F34" s="80">
        <v>147133285</v>
      </c>
      <c r="G34" s="81">
        <v>5058627048</v>
      </c>
      <c r="H34" s="83">
        <v>35180</v>
      </c>
      <c r="I34" s="82">
        <f t="shared" ca="1" si="0"/>
        <v>24</v>
      </c>
      <c r="J34" s="78">
        <v>112406</v>
      </c>
      <c r="K34" s="77" t="str">
        <f t="shared" si="2"/>
        <v>Monroe, Justin</v>
      </c>
      <c r="M34" s="1" t="s">
        <v>207</v>
      </c>
      <c r="N34" s="77" t="s">
        <v>765</v>
      </c>
      <c r="O34" s="81">
        <v>7191397811</v>
      </c>
    </row>
    <row r="35" spans="1:15" x14ac:dyDescent="0.25">
      <c r="A35" s="80">
        <v>736311691</v>
      </c>
      <c r="B35" s="1" t="s">
        <v>542</v>
      </c>
      <c r="C35" s="77" t="s">
        <v>149</v>
      </c>
      <c r="E35" s="77">
        <f t="shared" si="1"/>
        <v>616</v>
      </c>
      <c r="F35" s="80">
        <v>149070157</v>
      </c>
      <c r="G35" s="81">
        <v>7196565171</v>
      </c>
      <c r="H35" s="83">
        <v>35605</v>
      </c>
      <c r="I35" s="82">
        <f t="shared" ca="1" si="0"/>
        <v>23</v>
      </c>
      <c r="J35" s="78">
        <v>105696</v>
      </c>
      <c r="K35" s="77" t="str">
        <f t="shared" si="2"/>
        <v>Stevenson, Michael</v>
      </c>
      <c r="M35" s="1" t="s">
        <v>173</v>
      </c>
      <c r="N35" s="77" t="s">
        <v>765</v>
      </c>
      <c r="O35" s="81">
        <v>3037188067</v>
      </c>
    </row>
    <row r="36" spans="1:15" x14ac:dyDescent="0.25">
      <c r="A36" s="80">
        <v>465302860</v>
      </c>
      <c r="B36" s="1" t="s">
        <v>566</v>
      </c>
      <c r="C36" s="77" t="s">
        <v>379</v>
      </c>
      <c r="E36" s="77">
        <f t="shared" si="1"/>
        <v>140</v>
      </c>
      <c r="F36" s="80">
        <v>149248931</v>
      </c>
      <c r="G36" s="81">
        <v>5051653055</v>
      </c>
      <c r="H36" s="83">
        <v>42187</v>
      </c>
      <c r="I36" s="82">
        <f t="shared" ca="1" si="0"/>
        <v>5</v>
      </c>
      <c r="J36" s="78">
        <v>86705</v>
      </c>
      <c r="K36" s="77" t="str">
        <f t="shared" si="2"/>
        <v>Conway, Brett</v>
      </c>
      <c r="M36" s="1" t="s">
        <v>421</v>
      </c>
      <c r="N36" s="77" t="s">
        <v>765</v>
      </c>
      <c r="O36" s="81">
        <v>9708407416</v>
      </c>
    </row>
    <row r="37" spans="1:15" x14ac:dyDescent="0.25">
      <c r="A37" s="80">
        <v>257325944</v>
      </c>
      <c r="B37" s="1" t="s">
        <v>793</v>
      </c>
      <c r="C37" s="77" t="s">
        <v>43</v>
      </c>
      <c r="E37" s="77">
        <f t="shared" si="1"/>
        <v>71</v>
      </c>
      <c r="F37" s="80">
        <v>149576741</v>
      </c>
      <c r="G37" s="81">
        <v>3037687161</v>
      </c>
      <c r="H37" s="83">
        <v>37962</v>
      </c>
      <c r="I37" s="82">
        <f t="shared" ca="1" si="0"/>
        <v>17</v>
      </c>
      <c r="J37" s="78">
        <v>87476</v>
      </c>
      <c r="K37" s="77" t="str">
        <f t="shared" si="2"/>
        <v>Brady, Traci</v>
      </c>
      <c r="M37" s="1" t="s">
        <v>241</v>
      </c>
      <c r="N37" s="77" t="s">
        <v>765</v>
      </c>
      <c r="O37" s="81">
        <v>7194416232</v>
      </c>
    </row>
    <row r="38" spans="1:15" x14ac:dyDescent="0.25">
      <c r="A38" s="80">
        <v>556701626</v>
      </c>
      <c r="B38" s="1" t="s">
        <v>436</v>
      </c>
      <c r="C38" s="77" t="s">
        <v>329</v>
      </c>
      <c r="E38" s="77">
        <f t="shared" si="1"/>
        <v>329</v>
      </c>
      <c r="F38" s="80">
        <v>149985015</v>
      </c>
      <c r="G38" s="81">
        <v>9704919418</v>
      </c>
      <c r="H38" s="83">
        <v>38368</v>
      </c>
      <c r="I38" s="82">
        <f t="shared" ca="1" si="0"/>
        <v>15</v>
      </c>
      <c r="J38" s="78">
        <v>70122</v>
      </c>
      <c r="K38" s="77" t="str">
        <f t="shared" si="2"/>
        <v>Hunter, Lisa</v>
      </c>
      <c r="M38" s="1" t="s">
        <v>376</v>
      </c>
      <c r="N38" s="77" t="s">
        <v>705</v>
      </c>
      <c r="O38" s="81">
        <v>9701715499</v>
      </c>
    </row>
    <row r="39" spans="1:15" x14ac:dyDescent="0.25">
      <c r="A39" s="80">
        <v>786039458</v>
      </c>
      <c r="B39" s="1" t="s">
        <v>562</v>
      </c>
      <c r="C39" s="77" t="s">
        <v>460</v>
      </c>
      <c r="E39" s="77">
        <f t="shared" si="1"/>
        <v>449</v>
      </c>
      <c r="F39" s="80">
        <v>163443846</v>
      </c>
      <c r="G39" s="81">
        <v>9706049607</v>
      </c>
      <c r="H39" s="83">
        <v>35311</v>
      </c>
      <c r="I39" s="82">
        <f t="shared" ca="1" si="0"/>
        <v>24</v>
      </c>
      <c r="J39" s="78">
        <v>68519</v>
      </c>
      <c r="K39" s="77" t="str">
        <f t="shared" si="2"/>
        <v>Molina, Michael</v>
      </c>
      <c r="M39" s="1" t="s">
        <v>448</v>
      </c>
      <c r="N39" s="77" t="s">
        <v>705</v>
      </c>
      <c r="O39" s="81">
        <v>5051789943</v>
      </c>
    </row>
    <row r="40" spans="1:15" x14ac:dyDescent="0.25">
      <c r="A40" s="80">
        <v>170629010</v>
      </c>
      <c r="B40" s="1" t="s">
        <v>753</v>
      </c>
      <c r="C40" s="77" t="s">
        <v>52</v>
      </c>
      <c r="E40" s="77">
        <f t="shared" si="1"/>
        <v>594</v>
      </c>
      <c r="F40" s="80">
        <v>163645725</v>
      </c>
      <c r="G40" s="81">
        <v>5058651774</v>
      </c>
      <c r="H40" s="83">
        <v>39739</v>
      </c>
      <c r="I40" s="82">
        <f t="shared" ca="1" si="0"/>
        <v>12</v>
      </c>
      <c r="J40" s="78">
        <v>79090</v>
      </c>
      <c r="K40" s="77" t="str">
        <f t="shared" si="2"/>
        <v>Sharp, Janine</v>
      </c>
      <c r="M40" s="1" t="s">
        <v>738</v>
      </c>
      <c r="N40" s="77" t="s">
        <v>705</v>
      </c>
      <c r="O40" s="81">
        <v>7196969994</v>
      </c>
    </row>
    <row r="41" spans="1:15" x14ac:dyDescent="0.25">
      <c r="A41" s="80">
        <v>467322759</v>
      </c>
      <c r="B41" s="1" t="s">
        <v>303</v>
      </c>
      <c r="C41" s="77" t="s">
        <v>223</v>
      </c>
      <c r="E41" s="77">
        <f t="shared" si="1"/>
        <v>117</v>
      </c>
      <c r="F41" s="80">
        <v>165319969</v>
      </c>
      <c r="G41" s="81">
        <v>9705506190</v>
      </c>
      <c r="H41" s="83">
        <v>36073</v>
      </c>
      <c r="I41" s="82">
        <f t="shared" ca="1" si="0"/>
        <v>22</v>
      </c>
      <c r="J41" s="78">
        <v>109108</v>
      </c>
      <c r="K41" s="77" t="str">
        <f t="shared" si="2"/>
        <v>Charles, Jeffrey</v>
      </c>
      <c r="M41" s="1" t="s">
        <v>144</v>
      </c>
      <c r="N41" s="77" t="s">
        <v>705</v>
      </c>
      <c r="O41" s="81">
        <v>7192523567</v>
      </c>
    </row>
    <row r="42" spans="1:15" x14ac:dyDescent="0.25">
      <c r="A42" s="80">
        <v>419837904</v>
      </c>
      <c r="B42" s="1" t="s">
        <v>697</v>
      </c>
      <c r="C42" s="77" t="s">
        <v>52</v>
      </c>
      <c r="E42" s="77">
        <f t="shared" si="1"/>
        <v>101</v>
      </c>
      <c r="F42" s="80">
        <v>166967388</v>
      </c>
      <c r="G42" s="81">
        <v>5053976775</v>
      </c>
      <c r="H42" s="83">
        <v>35743</v>
      </c>
      <c r="I42" s="82">
        <f t="shared" ca="1" si="0"/>
        <v>23</v>
      </c>
      <c r="J42" s="78">
        <v>78661</v>
      </c>
      <c r="K42" s="77" t="str">
        <f t="shared" si="2"/>
        <v>Cannon, Jenny</v>
      </c>
      <c r="M42" s="1" t="s">
        <v>276</v>
      </c>
      <c r="N42" s="77" t="s">
        <v>705</v>
      </c>
      <c r="O42" s="81">
        <v>9701384592</v>
      </c>
    </row>
    <row r="43" spans="1:15" x14ac:dyDescent="0.25">
      <c r="A43" s="80">
        <v>180643297</v>
      </c>
      <c r="B43" s="1" t="s">
        <v>276</v>
      </c>
      <c r="C43" s="77" t="s">
        <v>705</v>
      </c>
      <c r="E43" s="77">
        <f t="shared" si="1"/>
        <v>242</v>
      </c>
      <c r="F43" s="80">
        <v>170544006</v>
      </c>
      <c r="G43" s="81">
        <v>5057173558</v>
      </c>
      <c r="H43" s="83">
        <v>36724</v>
      </c>
      <c r="I43" s="82">
        <f t="shared" ca="1" si="0"/>
        <v>20</v>
      </c>
      <c r="J43" s="78">
        <v>37154</v>
      </c>
      <c r="K43" s="77" t="str">
        <f t="shared" si="2"/>
        <v>Glover, Eugene</v>
      </c>
      <c r="M43" s="1" t="s">
        <v>97</v>
      </c>
      <c r="N43" s="77" t="s">
        <v>705</v>
      </c>
      <c r="O43" s="81">
        <v>5053922629</v>
      </c>
    </row>
    <row r="44" spans="1:15" x14ac:dyDescent="0.25">
      <c r="A44" s="80">
        <v>280514412</v>
      </c>
      <c r="B44" s="1" t="s">
        <v>207</v>
      </c>
      <c r="C44" s="77" t="s">
        <v>765</v>
      </c>
      <c r="E44" s="77">
        <f t="shared" si="1"/>
        <v>40</v>
      </c>
      <c r="F44" s="80">
        <v>170629010</v>
      </c>
      <c r="G44" s="81">
        <v>9705520461</v>
      </c>
      <c r="H44" s="83">
        <v>36035</v>
      </c>
      <c r="I44" s="82">
        <f t="shared" ca="1" si="0"/>
        <v>22</v>
      </c>
      <c r="J44" s="78">
        <v>59135</v>
      </c>
      <c r="K44" s="77" t="str">
        <f t="shared" si="2"/>
        <v>Baxter, Teresa</v>
      </c>
      <c r="M44" s="1" t="s">
        <v>749</v>
      </c>
      <c r="N44" s="77" t="s">
        <v>705</v>
      </c>
      <c r="O44" s="81">
        <v>3033825834</v>
      </c>
    </row>
    <row r="45" spans="1:15" x14ac:dyDescent="0.25">
      <c r="A45" s="80">
        <v>590253176</v>
      </c>
      <c r="B45" s="1" t="s">
        <v>712</v>
      </c>
      <c r="C45" s="77" t="s">
        <v>460</v>
      </c>
      <c r="E45" s="77">
        <f t="shared" si="1"/>
        <v>479</v>
      </c>
      <c r="F45" s="80">
        <v>171855227</v>
      </c>
      <c r="G45" s="81">
        <v>5052163497</v>
      </c>
      <c r="H45" s="83">
        <v>38025</v>
      </c>
      <c r="I45" s="82">
        <f t="shared" ca="1" si="0"/>
        <v>16</v>
      </c>
      <c r="J45" s="78">
        <v>80053</v>
      </c>
      <c r="K45" s="77" t="str">
        <f t="shared" si="2"/>
        <v>Nichols, Nathaniel</v>
      </c>
      <c r="M45" s="1" t="s">
        <v>110</v>
      </c>
      <c r="N45" s="77" t="s">
        <v>705</v>
      </c>
      <c r="O45" s="81">
        <v>5053557946</v>
      </c>
    </row>
    <row r="46" spans="1:15" x14ac:dyDescent="0.25">
      <c r="A46" s="80">
        <v>952958864</v>
      </c>
      <c r="B46" s="1" t="s">
        <v>655</v>
      </c>
      <c r="C46" s="77" t="s">
        <v>460</v>
      </c>
      <c r="E46" s="77">
        <f t="shared" si="1"/>
        <v>439</v>
      </c>
      <c r="F46" s="80">
        <v>172239482</v>
      </c>
      <c r="G46" s="81">
        <v>3036098293</v>
      </c>
      <c r="H46" s="83">
        <v>35828</v>
      </c>
      <c r="I46" s="82">
        <f t="shared" ca="1" si="0"/>
        <v>22</v>
      </c>
      <c r="J46" s="78">
        <v>31563</v>
      </c>
      <c r="K46" s="77" t="str">
        <f t="shared" si="2"/>
        <v>Mercado, David</v>
      </c>
      <c r="M46" s="1" t="s">
        <v>578</v>
      </c>
      <c r="N46" s="77" t="s">
        <v>705</v>
      </c>
      <c r="O46" s="81">
        <v>9706422185</v>
      </c>
    </row>
    <row r="47" spans="1:15" x14ac:dyDescent="0.25">
      <c r="A47" s="80">
        <v>670650203</v>
      </c>
      <c r="B47" s="1" t="s">
        <v>498</v>
      </c>
      <c r="C47" s="77" t="s">
        <v>460</v>
      </c>
      <c r="E47" s="77">
        <f t="shared" si="1"/>
        <v>304</v>
      </c>
      <c r="F47" s="80">
        <v>174837186</v>
      </c>
      <c r="G47" s="81">
        <v>5058399625</v>
      </c>
      <c r="H47" s="83">
        <v>36626</v>
      </c>
      <c r="I47" s="82">
        <f t="shared" ca="1" si="0"/>
        <v>20</v>
      </c>
      <c r="J47" s="78">
        <v>49763</v>
      </c>
      <c r="K47" s="77" t="str">
        <f t="shared" si="2"/>
        <v>Hodge, Craig</v>
      </c>
      <c r="M47" s="1" t="s">
        <v>620</v>
      </c>
      <c r="N47" s="77" t="s">
        <v>705</v>
      </c>
      <c r="O47" s="81">
        <v>7191711684</v>
      </c>
    </row>
    <row r="48" spans="1:15" x14ac:dyDescent="0.25">
      <c r="A48" s="80">
        <v>412169983</v>
      </c>
      <c r="B48" s="1" t="s">
        <v>387</v>
      </c>
      <c r="C48" s="77" t="s">
        <v>460</v>
      </c>
      <c r="E48" s="77">
        <f t="shared" si="1"/>
        <v>640</v>
      </c>
      <c r="F48" s="80">
        <v>176191544</v>
      </c>
      <c r="G48" s="81">
        <v>9706443692</v>
      </c>
      <c r="H48" s="83">
        <v>35384</v>
      </c>
      <c r="I48" s="82">
        <f t="shared" ca="1" si="0"/>
        <v>24</v>
      </c>
      <c r="J48" s="78">
        <v>37389</v>
      </c>
      <c r="K48" s="77" t="str">
        <f t="shared" si="2"/>
        <v>Valdez, Ann</v>
      </c>
      <c r="M48" s="1" t="s">
        <v>618</v>
      </c>
      <c r="N48" s="77" t="s">
        <v>705</v>
      </c>
      <c r="O48" s="81">
        <v>7198252392</v>
      </c>
    </row>
    <row r="49" spans="1:15" x14ac:dyDescent="0.25">
      <c r="A49" s="80">
        <v>479015025</v>
      </c>
      <c r="B49" s="1" t="s">
        <v>664</v>
      </c>
      <c r="C49" s="77" t="s">
        <v>149</v>
      </c>
      <c r="E49" s="77">
        <f t="shared" si="1"/>
        <v>556</v>
      </c>
      <c r="F49" s="80">
        <v>178181698</v>
      </c>
      <c r="G49" s="81">
        <v>5055255121</v>
      </c>
      <c r="H49" s="83">
        <v>36799</v>
      </c>
      <c r="I49" s="82">
        <f t="shared" ca="1" si="0"/>
        <v>20</v>
      </c>
      <c r="J49" s="78">
        <v>112223</v>
      </c>
      <c r="K49" s="77" t="str">
        <f t="shared" si="2"/>
        <v>Roberts, Jackie</v>
      </c>
      <c r="M49" s="1" t="s">
        <v>368</v>
      </c>
      <c r="N49" s="77" t="s">
        <v>705</v>
      </c>
      <c r="O49" s="81">
        <v>7195441252</v>
      </c>
    </row>
    <row r="50" spans="1:15" x14ac:dyDescent="0.25">
      <c r="A50" s="80">
        <v>747194535</v>
      </c>
      <c r="B50" s="1" t="s">
        <v>98</v>
      </c>
      <c r="C50" s="77" t="s">
        <v>379</v>
      </c>
      <c r="E50" s="77">
        <f t="shared" si="1"/>
        <v>654</v>
      </c>
      <c r="F50" s="80">
        <v>178637134</v>
      </c>
      <c r="G50" s="81">
        <v>7195085809</v>
      </c>
      <c r="H50" s="83">
        <v>37700</v>
      </c>
      <c r="I50" s="82">
        <f t="shared" ca="1" si="0"/>
        <v>17</v>
      </c>
      <c r="J50" s="78">
        <v>73114</v>
      </c>
      <c r="K50" s="77" t="str">
        <f t="shared" si="2"/>
        <v>Walsh, Matthew</v>
      </c>
      <c r="M50" s="1" t="s">
        <v>495</v>
      </c>
      <c r="N50" s="77" t="s">
        <v>705</v>
      </c>
      <c r="O50" s="81">
        <v>9706530760</v>
      </c>
    </row>
    <row r="51" spans="1:15" x14ac:dyDescent="0.25">
      <c r="A51" s="80">
        <v>222802592</v>
      </c>
      <c r="B51" s="1" t="s">
        <v>333</v>
      </c>
      <c r="C51" s="77" t="s">
        <v>14</v>
      </c>
      <c r="E51" s="77">
        <f t="shared" si="1"/>
        <v>43</v>
      </c>
      <c r="F51" s="80">
        <v>180643297</v>
      </c>
      <c r="G51" s="81">
        <v>9701384592</v>
      </c>
      <c r="H51" s="83">
        <v>36717</v>
      </c>
      <c r="I51" s="82">
        <f t="shared" ca="1" si="0"/>
        <v>20</v>
      </c>
      <c r="J51" s="78">
        <v>94592</v>
      </c>
      <c r="K51" s="77" t="str">
        <f t="shared" si="2"/>
        <v>Beasley, Timothy</v>
      </c>
      <c r="M51" s="1" t="s">
        <v>662</v>
      </c>
      <c r="N51" s="77" t="s">
        <v>705</v>
      </c>
      <c r="O51" s="81">
        <v>3034588703</v>
      </c>
    </row>
    <row r="52" spans="1:15" x14ac:dyDescent="0.25">
      <c r="A52" s="80">
        <v>558094921</v>
      </c>
      <c r="B52" s="1" t="s">
        <v>737</v>
      </c>
      <c r="C52" s="77" t="s">
        <v>460</v>
      </c>
      <c r="E52" s="77">
        <f t="shared" si="1"/>
        <v>125</v>
      </c>
      <c r="F52" s="80">
        <v>183924653</v>
      </c>
      <c r="G52" s="81">
        <v>5052952173</v>
      </c>
      <c r="H52" s="83">
        <v>39433</v>
      </c>
      <c r="I52" s="82">
        <f t="shared" ca="1" si="0"/>
        <v>12</v>
      </c>
      <c r="J52" s="78">
        <v>123997</v>
      </c>
      <c r="K52" s="77" t="str">
        <f t="shared" si="2"/>
        <v>Clay, William</v>
      </c>
      <c r="M52" s="1" t="s">
        <v>278</v>
      </c>
      <c r="N52" s="77" t="s">
        <v>705</v>
      </c>
      <c r="O52" s="81">
        <v>9705295649</v>
      </c>
    </row>
    <row r="53" spans="1:15" x14ac:dyDescent="0.25">
      <c r="A53" s="80">
        <v>581867404</v>
      </c>
      <c r="B53" s="1" t="s">
        <v>331</v>
      </c>
      <c r="C53" s="77" t="s">
        <v>452</v>
      </c>
      <c r="E53" s="77">
        <f t="shared" si="1"/>
        <v>443</v>
      </c>
      <c r="F53" s="80">
        <v>184293264</v>
      </c>
      <c r="G53" s="81">
        <v>3032375580</v>
      </c>
      <c r="H53" s="83">
        <v>39212</v>
      </c>
      <c r="I53" s="82">
        <f t="shared" ca="1" si="0"/>
        <v>13</v>
      </c>
      <c r="J53" s="78">
        <v>39727</v>
      </c>
      <c r="K53" s="77" t="str">
        <f t="shared" si="2"/>
        <v>Middleton, Jen</v>
      </c>
      <c r="M53" s="1" t="s">
        <v>57</v>
      </c>
      <c r="N53" s="77" t="s">
        <v>705</v>
      </c>
      <c r="O53" s="81">
        <v>7197046530</v>
      </c>
    </row>
    <row r="54" spans="1:15" x14ac:dyDescent="0.25">
      <c r="A54" s="80">
        <v>823704916</v>
      </c>
      <c r="B54" s="1" t="s">
        <v>428</v>
      </c>
      <c r="C54" s="77" t="s">
        <v>14</v>
      </c>
      <c r="E54" s="77">
        <f t="shared" si="1"/>
        <v>600</v>
      </c>
      <c r="F54" s="80">
        <v>185563355</v>
      </c>
      <c r="G54" s="81">
        <v>5056733291</v>
      </c>
      <c r="H54" s="83">
        <v>35958</v>
      </c>
      <c r="I54" s="82">
        <f t="shared" ca="1" si="0"/>
        <v>22</v>
      </c>
      <c r="J54" s="78">
        <v>67534</v>
      </c>
      <c r="K54" s="77" t="str">
        <f t="shared" si="2"/>
        <v>Simon, Sheila</v>
      </c>
      <c r="M54" s="1" t="s">
        <v>204</v>
      </c>
      <c r="N54" s="77" t="s">
        <v>705</v>
      </c>
      <c r="O54" s="81">
        <v>5052693355</v>
      </c>
    </row>
    <row r="55" spans="1:15" x14ac:dyDescent="0.25">
      <c r="A55" s="80">
        <v>574562152</v>
      </c>
      <c r="B55" s="1" t="s">
        <v>131</v>
      </c>
      <c r="C55" s="77" t="s">
        <v>14</v>
      </c>
      <c r="E55" s="77">
        <f t="shared" si="1"/>
        <v>658</v>
      </c>
      <c r="F55" s="80">
        <v>186504784</v>
      </c>
      <c r="G55" s="81">
        <v>7197038033</v>
      </c>
      <c r="H55" s="83">
        <v>38193</v>
      </c>
      <c r="I55" s="82">
        <f t="shared" ca="1" si="0"/>
        <v>16</v>
      </c>
      <c r="J55" s="78">
        <v>41562</v>
      </c>
      <c r="K55" s="77" t="str">
        <f t="shared" si="2"/>
        <v>Warner, Stephen</v>
      </c>
      <c r="M55" s="1" t="s">
        <v>76</v>
      </c>
      <c r="N55" s="77" t="s">
        <v>705</v>
      </c>
      <c r="O55" s="81">
        <v>5138449868</v>
      </c>
    </row>
    <row r="56" spans="1:15" x14ac:dyDescent="0.25">
      <c r="A56" s="80">
        <v>803337373</v>
      </c>
      <c r="B56" s="1" t="s">
        <v>221</v>
      </c>
      <c r="C56" s="77" t="s">
        <v>15</v>
      </c>
      <c r="E56" s="77">
        <f t="shared" si="1"/>
        <v>181</v>
      </c>
      <c r="F56" s="80">
        <v>186960673</v>
      </c>
      <c r="G56" s="81">
        <v>5051774590</v>
      </c>
      <c r="H56" s="83">
        <v>37375</v>
      </c>
      <c r="I56" s="82">
        <f t="shared" ca="1" si="0"/>
        <v>18</v>
      </c>
      <c r="J56" s="78">
        <v>38241</v>
      </c>
      <c r="K56" s="77" t="str">
        <f t="shared" si="2"/>
        <v>Eaton, Cris</v>
      </c>
      <c r="M56" s="1" t="s">
        <v>138</v>
      </c>
      <c r="N56" s="77" t="s">
        <v>705</v>
      </c>
      <c r="O56" s="81">
        <v>3032400511</v>
      </c>
    </row>
    <row r="57" spans="1:15" x14ac:dyDescent="0.25">
      <c r="A57" s="80">
        <v>508988863</v>
      </c>
      <c r="B57" s="1" t="s">
        <v>201</v>
      </c>
      <c r="C57" s="77" t="s">
        <v>15</v>
      </c>
      <c r="E57" s="77" t="e">
        <f t="shared" si="1"/>
        <v>#N/A</v>
      </c>
      <c r="F57" s="80">
        <v>187301128</v>
      </c>
      <c r="G57" s="81">
        <v>5056079829</v>
      </c>
      <c r="H57" s="83">
        <v>37452</v>
      </c>
      <c r="I57" s="82">
        <f t="shared" ca="1" si="0"/>
        <v>18</v>
      </c>
      <c r="J57" s="78">
        <v>36208</v>
      </c>
      <c r="K57" s="77" t="e">
        <f t="shared" si="2"/>
        <v>#N/A</v>
      </c>
      <c r="M57" s="1" t="s">
        <v>457</v>
      </c>
      <c r="N57" s="77" t="s">
        <v>705</v>
      </c>
      <c r="O57" s="81">
        <v>5053547588</v>
      </c>
    </row>
    <row r="58" spans="1:15" x14ac:dyDescent="0.25">
      <c r="A58" s="80">
        <v>389981116</v>
      </c>
      <c r="B58" s="1" t="s">
        <v>528</v>
      </c>
      <c r="C58" s="77" t="s">
        <v>52</v>
      </c>
      <c r="E58" s="77">
        <f t="shared" si="1"/>
        <v>268</v>
      </c>
      <c r="F58" s="80">
        <v>188169259</v>
      </c>
      <c r="G58" s="81">
        <v>3037312659</v>
      </c>
      <c r="H58" s="83">
        <v>39751</v>
      </c>
      <c r="I58" s="82">
        <f t="shared" ca="1" si="0"/>
        <v>12</v>
      </c>
      <c r="J58" s="78">
        <v>115269</v>
      </c>
      <c r="K58" s="77" t="str">
        <f t="shared" si="2"/>
        <v>Hamilton, Theo</v>
      </c>
      <c r="M58" s="1" t="s">
        <v>227</v>
      </c>
      <c r="N58" s="77" t="s">
        <v>705</v>
      </c>
      <c r="O58" s="81">
        <v>5055993367</v>
      </c>
    </row>
    <row r="59" spans="1:15" x14ac:dyDescent="0.25">
      <c r="A59" s="80">
        <v>846064089</v>
      </c>
      <c r="B59" s="1" t="s">
        <v>108</v>
      </c>
      <c r="C59" s="77" t="s">
        <v>52</v>
      </c>
      <c r="E59" s="77">
        <f t="shared" si="1"/>
        <v>187</v>
      </c>
      <c r="F59" s="80">
        <v>188185553</v>
      </c>
      <c r="G59" s="81">
        <v>7194125146</v>
      </c>
      <c r="H59" s="83">
        <v>42561</v>
      </c>
      <c r="I59" s="82">
        <f t="shared" ca="1" si="0"/>
        <v>4</v>
      </c>
      <c r="J59" s="78">
        <v>53796</v>
      </c>
      <c r="K59" s="77" t="str">
        <f t="shared" si="2"/>
        <v>Erickson, Ricky</v>
      </c>
      <c r="M59" s="1" t="s">
        <v>261</v>
      </c>
      <c r="N59" s="77" t="s">
        <v>705</v>
      </c>
      <c r="O59" s="81">
        <v>3032140101</v>
      </c>
    </row>
    <row r="60" spans="1:15" x14ac:dyDescent="0.25">
      <c r="A60" s="80">
        <v>855688302</v>
      </c>
      <c r="B60" s="1" t="s">
        <v>473</v>
      </c>
      <c r="C60" s="77" t="s">
        <v>223</v>
      </c>
      <c r="E60" s="77">
        <f t="shared" si="1"/>
        <v>210</v>
      </c>
      <c r="F60" s="80">
        <v>189194213</v>
      </c>
      <c r="G60" s="81">
        <v>9702889972</v>
      </c>
      <c r="H60" s="83">
        <v>40277</v>
      </c>
      <c r="I60" s="82">
        <f t="shared" ca="1" si="0"/>
        <v>10</v>
      </c>
      <c r="J60" s="78">
        <v>64615</v>
      </c>
      <c r="K60" s="77" t="str">
        <f t="shared" si="2"/>
        <v>Ford, Matt</v>
      </c>
      <c r="M60" s="1" t="s">
        <v>342</v>
      </c>
      <c r="N60" s="77" t="s">
        <v>705</v>
      </c>
      <c r="O60" s="81">
        <v>7192042331</v>
      </c>
    </row>
    <row r="61" spans="1:15" x14ac:dyDescent="0.25">
      <c r="A61" s="80">
        <v>403389939</v>
      </c>
      <c r="B61" s="1" t="s">
        <v>225</v>
      </c>
      <c r="C61" s="77" t="s">
        <v>660</v>
      </c>
      <c r="E61" s="77">
        <f t="shared" si="1"/>
        <v>549</v>
      </c>
      <c r="F61" s="80">
        <v>189308115</v>
      </c>
      <c r="G61" s="81">
        <v>9702485673</v>
      </c>
      <c r="H61" s="83">
        <v>37113</v>
      </c>
      <c r="I61" s="82">
        <f t="shared" ca="1" si="0"/>
        <v>19</v>
      </c>
      <c r="J61" s="78">
        <v>32568</v>
      </c>
      <c r="K61" s="77" t="str">
        <f t="shared" si="2"/>
        <v>Richardson, Deborah</v>
      </c>
      <c r="M61" s="1" t="s">
        <v>726</v>
      </c>
      <c r="N61" s="77" t="s">
        <v>705</v>
      </c>
      <c r="O61" s="81">
        <v>3033184277</v>
      </c>
    </row>
    <row r="62" spans="1:15" x14ac:dyDescent="0.25">
      <c r="A62" s="80">
        <v>752824232</v>
      </c>
      <c r="B62" s="1" t="s">
        <v>501</v>
      </c>
      <c r="C62" s="77" t="s">
        <v>52</v>
      </c>
      <c r="E62" s="77">
        <f t="shared" si="1"/>
        <v>11</v>
      </c>
      <c r="F62" s="80">
        <v>191920925</v>
      </c>
      <c r="G62" s="81">
        <v>7191408985</v>
      </c>
      <c r="H62" s="83">
        <v>37700</v>
      </c>
      <c r="I62" s="82">
        <f t="shared" ca="1" si="0"/>
        <v>17</v>
      </c>
      <c r="J62" s="78">
        <v>57328</v>
      </c>
      <c r="K62" s="77" t="str">
        <f t="shared" si="2"/>
        <v>Anderson, Terry</v>
      </c>
      <c r="M62" s="1" t="s">
        <v>426</v>
      </c>
      <c r="N62" s="77" t="s">
        <v>705</v>
      </c>
      <c r="O62" s="81">
        <v>5056698101</v>
      </c>
    </row>
    <row r="63" spans="1:15" x14ac:dyDescent="0.25">
      <c r="A63" s="80">
        <v>433093872</v>
      </c>
      <c r="B63" s="1" t="s">
        <v>683</v>
      </c>
      <c r="C63" s="77" t="s">
        <v>329</v>
      </c>
      <c r="E63" s="77">
        <f t="shared" si="1"/>
        <v>228</v>
      </c>
      <c r="F63" s="80">
        <v>193505880</v>
      </c>
      <c r="G63" s="81">
        <v>7198611970</v>
      </c>
      <c r="H63" s="83">
        <v>37745</v>
      </c>
      <c r="I63" s="82">
        <f t="shared" ca="1" si="0"/>
        <v>17</v>
      </c>
      <c r="J63" s="78">
        <v>64021</v>
      </c>
      <c r="K63" s="77" t="str">
        <f t="shared" si="2"/>
        <v>Garrett, Christopher</v>
      </c>
      <c r="M63" s="1" t="s">
        <v>671</v>
      </c>
      <c r="N63" s="77" t="s">
        <v>705</v>
      </c>
      <c r="O63" s="81">
        <v>7196699611</v>
      </c>
    </row>
    <row r="64" spans="1:15" x14ac:dyDescent="0.25">
      <c r="A64" s="80">
        <v>634699258</v>
      </c>
      <c r="B64" s="1" t="s">
        <v>463</v>
      </c>
      <c r="C64" s="77" t="s">
        <v>223</v>
      </c>
      <c r="E64" s="77">
        <f t="shared" si="1"/>
        <v>286</v>
      </c>
      <c r="F64" s="80">
        <v>195176761</v>
      </c>
      <c r="G64" s="81">
        <v>9701838930</v>
      </c>
      <c r="H64" s="83">
        <v>35562</v>
      </c>
      <c r="I64" s="82">
        <f t="shared" ca="1" si="0"/>
        <v>23</v>
      </c>
      <c r="J64" s="78">
        <v>96124</v>
      </c>
      <c r="K64" s="77" t="str">
        <f t="shared" si="2"/>
        <v>Hatfield, Carl</v>
      </c>
      <c r="M64" s="1" t="s">
        <v>181</v>
      </c>
      <c r="N64" s="77" t="s">
        <v>705</v>
      </c>
      <c r="O64" s="81">
        <v>5055750692</v>
      </c>
    </row>
    <row r="65" spans="1:15" x14ac:dyDescent="0.25">
      <c r="A65" s="80">
        <v>213557487</v>
      </c>
      <c r="B65" s="1" t="s">
        <v>299</v>
      </c>
      <c r="C65" s="77" t="s">
        <v>223</v>
      </c>
      <c r="E65" s="77">
        <f t="shared" si="1"/>
        <v>467</v>
      </c>
      <c r="F65" s="80">
        <v>195614260</v>
      </c>
      <c r="G65" s="81">
        <v>9703122083</v>
      </c>
      <c r="H65" s="83">
        <v>41788</v>
      </c>
      <c r="I65" s="82">
        <f t="shared" ca="1" si="0"/>
        <v>6</v>
      </c>
      <c r="J65" s="78">
        <v>43590</v>
      </c>
      <c r="K65" s="77" t="str">
        <f t="shared" si="2"/>
        <v>Mueller, Philip</v>
      </c>
      <c r="M65" s="1" t="s">
        <v>328</v>
      </c>
      <c r="N65" s="77" t="s">
        <v>705</v>
      </c>
      <c r="O65" s="81">
        <v>3035327906</v>
      </c>
    </row>
    <row r="66" spans="1:15" x14ac:dyDescent="0.25">
      <c r="A66" s="80">
        <v>140198223</v>
      </c>
      <c r="B66" s="1" t="s">
        <v>346</v>
      </c>
      <c r="C66" s="77" t="s">
        <v>666</v>
      </c>
      <c r="E66" s="77">
        <f t="shared" si="1"/>
        <v>121</v>
      </c>
      <c r="F66" s="80">
        <v>196024694</v>
      </c>
      <c r="G66" s="81">
        <v>7194323329</v>
      </c>
      <c r="H66" s="83">
        <v>39860</v>
      </c>
      <c r="I66" s="82">
        <f t="shared" ref="I66:I129" ca="1" si="3">DATEDIF(H66,TODAY(),"Y")</f>
        <v>11</v>
      </c>
      <c r="J66" s="78">
        <v>83229</v>
      </c>
      <c r="K66" s="77" t="str">
        <f t="shared" si="2"/>
        <v>Christensen, Jill</v>
      </c>
      <c r="M66" s="1" t="s">
        <v>317</v>
      </c>
      <c r="N66" s="77" t="s">
        <v>705</v>
      </c>
      <c r="O66" s="81">
        <v>3035442791</v>
      </c>
    </row>
    <row r="67" spans="1:15" x14ac:dyDescent="0.25">
      <c r="A67" s="80">
        <v>427207872</v>
      </c>
      <c r="B67" s="1" t="s">
        <v>220</v>
      </c>
      <c r="C67" s="77" t="s">
        <v>696</v>
      </c>
      <c r="E67" s="77">
        <f t="shared" ref="E67:E130" si="4">MATCH(F67,A:A,0)</f>
        <v>372</v>
      </c>
      <c r="F67" s="80">
        <v>196188634</v>
      </c>
      <c r="G67" s="81">
        <v>9708577225</v>
      </c>
      <c r="H67" s="83">
        <v>40826</v>
      </c>
      <c r="I67" s="82">
        <f t="shared" ca="1" si="3"/>
        <v>9</v>
      </c>
      <c r="J67" s="78">
        <v>81929</v>
      </c>
      <c r="K67" s="77" t="str">
        <f t="shared" ref="K67:K130" si="5">VLOOKUP(F67,A:B,2,FALSE)</f>
        <v>Larson, David</v>
      </c>
      <c r="M67" s="1" t="s">
        <v>713</v>
      </c>
      <c r="N67" s="77" t="s">
        <v>705</v>
      </c>
      <c r="O67" s="81">
        <v>7193748373</v>
      </c>
    </row>
    <row r="68" spans="1:15" x14ac:dyDescent="0.25">
      <c r="A68" s="80">
        <v>196270971</v>
      </c>
      <c r="B68" s="1" t="s">
        <v>575</v>
      </c>
      <c r="C68" s="77" t="s">
        <v>15</v>
      </c>
      <c r="E68" s="77">
        <f t="shared" si="4"/>
        <v>68</v>
      </c>
      <c r="F68" s="80">
        <v>196270971</v>
      </c>
      <c r="G68" s="81">
        <v>7191276517</v>
      </c>
      <c r="H68" s="83">
        <v>37597</v>
      </c>
      <c r="I68" s="82">
        <f t="shared" ca="1" si="3"/>
        <v>18</v>
      </c>
      <c r="J68" s="78">
        <v>118261</v>
      </c>
      <c r="K68" s="77" t="str">
        <f t="shared" si="5"/>
        <v>Bradford, Raymond</v>
      </c>
      <c r="M68" s="1" t="s">
        <v>408</v>
      </c>
      <c r="N68" s="77" t="s">
        <v>705</v>
      </c>
      <c r="O68" s="81">
        <v>3034794769</v>
      </c>
    </row>
    <row r="69" spans="1:15" x14ac:dyDescent="0.25">
      <c r="A69" s="80">
        <v>609366101</v>
      </c>
      <c r="B69" s="1" t="s">
        <v>97</v>
      </c>
      <c r="C69" s="77" t="s">
        <v>705</v>
      </c>
      <c r="E69" s="77">
        <f t="shared" si="4"/>
        <v>297</v>
      </c>
      <c r="F69" s="80">
        <v>196817039</v>
      </c>
      <c r="G69" s="81">
        <v>7192416398</v>
      </c>
      <c r="H69" s="83">
        <v>37178</v>
      </c>
      <c r="I69" s="82">
        <f t="shared" ca="1" si="3"/>
        <v>19</v>
      </c>
      <c r="J69" s="78">
        <v>118016</v>
      </c>
      <c r="K69" s="77" t="str">
        <f t="shared" si="5"/>
        <v>Hess, Brian</v>
      </c>
      <c r="M69" s="1" t="s">
        <v>295</v>
      </c>
      <c r="N69" s="77" t="s">
        <v>705</v>
      </c>
      <c r="O69" s="81">
        <v>9702172913</v>
      </c>
    </row>
    <row r="70" spans="1:15" x14ac:dyDescent="0.25">
      <c r="A70" s="80">
        <v>949720673</v>
      </c>
      <c r="B70" s="1" t="s">
        <v>146</v>
      </c>
      <c r="C70" s="77" t="s">
        <v>460</v>
      </c>
      <c r="E70" s="77">
        <f t="shared" si="4"/>
        <v>540</v>
      </c>
      <c r="F70" s="80">
        <v>198714717</v>
      </c>
      <c r="G70" s="81">
        <v>7195842116</v>
      </c>
      <c r="H70" s="83">
        <v>36709</v>
      </c>
      <c r="I70" s="82">
        <f t="shared" ca="1" si="3"/>
        <v>20</v>
      </c>
      <c r="J70" s="78">
        <v>103418</v>
      </c>
      <c r="K70" s="77" t="str">
        <f t="shared" si="5"/>
        <v>Reese, Marc</v>
      </c>
      <c r="M70" s="1" t="s">
        <v>553</v>
      </c>
      <c r="N70" s="77" t="s">
        <v>705</v>
      </c>
      <c r="O70" s="81">
        <v>9701919147</v>
      </c>
    </row>
    <row r="71" spans="1:15" x14ac:dyDescent="0.25">
      <c r="A71" s="80">
        <v>149576741</v>
      </c>
      <c r="B71" s="1" t="s">
        <v>661</v>
      </c>
      <c r="C71" s="77" t="s">
        <v>460</v>
      </c>
      <c r="E71" s="77">
        <f t="shared" si="4"/>
        <v>536</v>
      </c>
      <c r="F71" s="80">
        <v>199555925</v>
      </c>
      <c r="G71" s="81">
        <v>5052529195</v>
      </c>
      <c r="H71" s="83">
        <v>41846</v>
      </c>
      <c r="I71" s="82">
        <f t="shared" ca="1" si="3"/>
        <v>6</v>
      </c>
      <c r="J71" s="78">
        <v>66057</v>
      </c>
      <c r="K71" s="77" t="str">
        <f t="shared" si="5"/>
        <v>Ramos, Jan</v>
      </c>
      <c r="M71" s="1" t="s">
        <v>2942</v>
      </c>
      <c r="N71" s="77" t="s">
        <v>705</v>
      </c>
      <c r="O71" s="81">
        <v>3038038161</v>
      </c>
    </row>
    <row r="72" spans="1:15" x14ac:dyDescent="0.25">
      <c r="A72" s="80">
        <v>767592337</v>
      </c>
      <c r="B72" s="1" t="s">
        <v>749</v>
      </c>
      <c r="C72" s="77" t="s">
        <v>705</v>
      </c>
      <c r="E72" s="77">
        <f t="shared" si="4"/>
        <v>597</v>
      </c>
      <c r="F72" s="80">
        <v>201488465</v>
      </c>
      <c r="G72" s="81">
        <v>3033558443</v>
      </c>
      <c r="H72" s="83">
        <v>36059</v>
      </c>
      <c r="I72" s="82">
        <f t="shared" ca="1" si="3"/>
        <v>22</v>
      </c>
      <c r="J72" s="78">
        <v>104077</v>
      </c>
      <c r="K72" s="77" t="str">
        <f t="shared" si="5"/>
        <v>Sherman, Karin</v>
      </c>
      <c r="M72" s="1" t="s">
        <v>2941</v>
      </c>
      <c r="N72" s="77" t="s">
        <v>705</v>
      </c>
      <c r="O72" s="81">
        <v>7196798743</v>
      </c>
    </row>
    <row r="73" spans="1:15" x14ac:dyDescent="0.25">
      <c r="A73" s="80">
        <v>433802616</v>
      </c>
      <c r="B73" s="1" t="s">
        <v>1413</v>
      </c>
      <c r="C73" s="77" t="s">
        <v>223</v>
      </c>
      <c r="E73" s="77">
        <f t="shared" si="4"/>
        <v>222</v>
      </c>
      <c r="F73" s="80">
        <v>202188365</v>
      </c>
      <c r="G73" s="81">
        <v>5051971988</v>
      </c>
      <c r="H73" s="83">
        <v>42099</v>
      </c>
      <c r="I73" s="82">
        <f t="shared" ca="1" si="3"/>
        <v>5</v>
      </c>
      <c r="J73" s="78">
        <v>95257</v>
      </c>
      <c r="K73" s="77" t="str">
        <f t="shared" si="5"/>
        <v>Gaines, Sheela</v>
      </c>
      <c r="M73" s="1" t="s">
        <v>590</v>
      </c>
      <c r="N73" s="77" t="s">
        <v>705</v>
      </c>
      <c r="O73" s="81">
        <v>3032354572</v>
      </c>
    </row>
    <row r="74" spans="1:15" x14ac:dyDescent="0.25">
      <c r="A74" s="80">
        <v>746422867</v>
      </c>
      <c r="B74" s="1" t="s">
        <v>466</v>
      </c>
      <c r="C74" s="77" t="s">
        <v>149</v>
      </c>
      <c r="E74" s="77">
        <f t="shared" si="4"/>
        <v>625</v>
      </c>
      <c r="F74" s="80">
        <v>205635340</v>
      </c>
      <c r="G74" s="81">
        <v>3038652588</v>
      </c>
      <c r="H74" s="83">
        <v>36093</v>
      </c>
      <c r="I74" s="82">
        <f t="shared" ca="1" si="3"/>
        <v>22</v>
      </c>
      <c r="J74" s="78">
        <v>107068</v>
      </c>
      <c r="K74" s="77" t="str">
        <f t="shared" si="5"/>
        <v>Sweeney, Barbara</v>
      </c>
      <c r="M74" s="1" t="s">
        <v>703</v>
      </c>
      <c r="N74" s="77" t="s">
        <v>705</v>
      </c>
      <c r="O74" s="81">
        <v>5056104400</v>
      </c>
    </row>
    <row r="75" spans="1:15" x14ac:dyDescent="0.25">
      <c r="A75" s="80">
        <v>759075334</v>
      </c>
      <c r="B75" s="1" t="s">
        <v>685</v>
      </c>
      <c r="C75" s="77" t="s">
        <v>312</v>
      </c>
      <c r="E75" s="77">
        <f t="shared" si="4"/>
        <v>83</v>
      </c>
      <c r="F75" s="80">
        <v>207118902</v>
      </c>
      <c r="G75" s="81">
        <v>3038356334</v>
      </c>
      <c r="H75" s="83">
        <v>38099</v>
      </c>
      <c r="I75" s="82">
        <f t="shared" ca="1" si="3"/>
        <v>16</v>
      </c>
      <c r="J75" s="78">
        <v>112006</v>
      </c>
      <c r="K75" s="77" t="str">
        <f t="shared" si="5"/>
        <v>Buchanan, Dennis</v>
      </c>
      <c r="M75" s="1" t="s">
        <v>425</v>
      </c>
      <c r="N75" s="77" t="s">
        <v>705</v>
      </c>
      <c r="O75" s="81">
        <v>9706674988</v>
      </c>
    </row>
    <row r="76" spans="1:15" x14ac:dyDescent="0.25">
      <c r="A76" s="80">
        <v>749700406</v>
      </c>
      <c r="B76" s="1" t="s">
        <v>479</v>
      </c>
      <c r="C76" s="77" t="s">
        <v>15</v>
      </c>
      <c r="E76" s="77">
        <f t="shared" si="4"/>
        <v>632</v>
      </c>
      <c r="F76" s="80">
        <v>207705758</v>
      </c>
      <c r="G76" s="81">
        <v>5052814530</v>
      </c>
      <c r="H76" s="83">
        <v>38481</v>
      </c>
      <c r="I76" s="82">
        <f t="shared" ca="1" si="3"/>
        <v>15</v>
      </c>
      <c r="J76" s="78">
        <v>125177</v>
      </c>
      <c r="K76" s="77" t="str">
        <f t="shared" si="5"/>
        <v>Torres, Bruce</v>
      </c>
      <c r="M76" s="1" t="s">
        <v>163</v>
      </c>
      <c r="N76" s="77" t="s">
        <v>705</v>
      </c>
      <c r="O76" s="81">
        <v>9706732103</v>
      </c>
    </row>
    <row r="77" spans="1:15" x14ac:dyDescent="0.25">
      <c r="A77" s="80">
        <v>737334147</v>
      </c>
      <c r="B77" s="1" t="s">
        <v>406</v>
      </c>
      <c r="C77" s="77" t="s">
        <v>781</v>
      </c>
      <c r="E77" s="77">
        <f t="shared" si="4"/>
        <v>81</v>
      </c>
      <c r="F77" s="80">
        <v>210665556</v>
      </c>
      <c r="G77" s="81">
        <v>3035777345</v>
      </c>
      <c r="H77" s="83">
        <v>36083</v>
      </c>
      <c r="I77" s="82">
        <f t="shared" ca="1" si="3"/>
        <v>22</v>
      </c>
      <c r="J77" s="78">
        <v>114607</v>
      </c>
      <c r="K77" s="77" t="str">
        <f t="shared" si="5"/>
        <v>Bryan, Thomas</v>
      </c>
      <c r="M77" s="1" t="s">
        <v>659</v>
      </c>
      <c r="N77" s="77" t="s">
        <v>705</v>
      </c>
      <c r="O77" s="81">
        <v>5055512521</v>
      </c>
    </row>
    <row r="78" spans="1:15" x14ac:dyDescent="0.25">
      <c r="A78" s="80">
        <v>284726139</v>
      </c>
      <c r="B78" s="1" t="s">
        <v>324</v>
      </c>
      <c r="C78" s="77" t="s">
        <v>15</v>
      </c>
      <c r="E78" s="77">
        <f t="shared" si="4"/>
        <v>287</v>
      </c>
      <c r="F78" s="80">
        <v>211403951</v>
      </c>
      <c r="G78" s="81">
        <v>7193279828</v>
      </c>
      <c r="H78" s="83">
        <v>37297</v>
      </c>
      <c r="I78" s="82">
        <f t="shared" ca="1" si="3"/>
        <v>18</v>
      </c>
      <c r="J78" s="78">
        <v>123938</v>
      </c>
      <c r="K78" s="77" t="str">
        <f t="shared" si="5"/>
        <v>Hawkins, Douglas</v>
      </c>
      <c r="M78" s="1" t="s">
        <v>318</v>
      </c>
      <c r="N78" s="77" t="s">
        <v>705</v>
      </c>
      <c r="O78" s="81">
        <v>7195876028</v>
      </c>
    </row>
    <row r="79" spans="1:15" x14ac:dyDescent="0.25">
      <c r="A79" s="80">
        <v>125100297</v>
      </c>
      <c r="B79" s="1" t="s">
        <v>586</v>
      </c>
      <c r="C79" s="77" t="s">
        <v>52</v>
      </c>
      <c r="E79" s="77">
        <f t="shared" si="4"/>
        <v>23</v>
      </c>
      <c r="F79" s="80">
        <v>212819445</v>
      </c>
      <c r="G79" s="81">
        <v>5056965088</v>
      </c>
      <c r="H79" s="83">
        <v>36920</v>
      </c>
      <c r="I79" s="82">
        <f t="shared" ca="1" si="3"/>
        <v>19</v>
      </c>
      <c r="J79" s="78">
        <v>75367</v>
      </c>
      <c r="K79" s="77" t="str">
        <f t="shared" si="5"/>
        <v>Baker, Barney</v>
      </c>
      <c r="M79" s="1" t="s">
        <v>316</v>
      </c>
      <c r="N79" s="77" t="s">
        <v>705</v>
      </c>
      <c r="O79" s="81">
        <v>5052529195</v>
      </c>
    </row>
    <row r="80" spans="1:15" x14ac:dyDescent="0.25">
      <c r="A80" s="80">
        <v>928277693</v>
      </c>
      <c r="B80" s="1" t="s">
        <v>155</v>
      </c>
      <c r="C80" s="77" t="s">
        <v>460</v>
      </c>
      <c r="E80" s="77">
        <f t="shared" si="4"/>
        <v>65</v>
      </c>
      <c r="F80" s="80">
        <v>213557487</v>
      </c>
      <c r="G80" s="81">
        <v>5055402828</v>
      </c>
      <c r="H80" s="83">
        <v>42392</v>
      </c>
      <c r="I80" s="82">
        <f t="shared" ca="1" si="3"/>
        <v>4</v>
      </c>
      <c r="J80" s="78">
        <v>102408</v>
      </c>
      <c r="K80" s="77" t="str">
        <f t="shared" si="5"/>
        <v>Bowman, Michael</v>
      </c>
      <c r="M80" s="1" t="s">
        <v>540</v>
      </c>
      <c r="N80" s="77" t="s">
        <v>705</v>
      </c>
      <c r="O80" s="81">
        <v>9703533906</v>
      </c>
    </row>
    <row r="81" spans="1:15" x14ac:dyDescent="0.25">
      <c r="A81" s="80">
        <v>210665556</v>
      </c>
      <c r="B81" s="1" t="s">
        <v>535</v>
      </c>
      <c r="C81" s="77" t="s">
        <v>379</v>
      </c>
      <c r="E81" s="77">
        <f t="shared" si="4"/>
        <v>507</v>
      </c>
      <c r="F81" s="80">
        <v>216809001</v>
      </c>
      <c r="G81" s="81">
        <v>7197600603</v>
      </c>
      <c r="H81" s="83">
        <v>35934</v>
      </c>
      <c r="I81" s="82">
        <f t="shared" ca="1" si="3"/>
        <v>22</v>
      </c>
      <c r="J81" s="78">
        <v>50603</v>
      </c>
      <c r="K81" s="77" t="str">
        <f t="shared" si="5"/>
        <v>Patrick, Wendy</v>
      </c>
      <c r="M81" s="1" t="s">
        <v>443</v>
      </c>
      <c r="N81" s="77" t="s">
        <v>705</v>
      </c>
      <c r="O81" s="81">
        <v>7197045091</v>
      </c>
    </row>
    <row r="82" spans="1:15" x14ac:dyDescent="0.25">
      <c r="A82" s="80">
        <v>327745695</v>
      </c>
      <c r="B82" s="1" t="s">
        <v>752</v>
      </c>
      <c r="C82" s="77" t="s">
        <v>52</v>
      </c>
      <c r="E82" s="77">
        <f t="shared" si="4"/>
        <v>550</v>
      </c>
      <c r="F82" s="80">
        <v>217166478</v>
      </c>
      <c r="G82" s="81">
        <v>5056742736</v>
      </c>
      <c r="H82" s="83">
        <v>35450</v>
      </c>
      <c r="I82" s="82">
        <f t="shared" ca="1" si="3"/>
        <v>23</v>
      </c>
      <c r="J82" s="78">
        <v>119186</v>
      </c>
      <c r="K82" s="77" t="str">
        <f t="shared" si="5"/>
        <v>Riley, David</v>
      </c>
      <c r="M82" s="1" t="s">
        <v>676</v>
      </c>
      <c r="N82" s="77" t="s">
        <v>705</v>
      </c>
      <c r="O82" s="81">
        <v>7191246633</v>
      </c>
    </row>
    <row r="83" spans="1:15" x14ac:dyDescent="0.25">
      <c r="A83" s="80">
        <v>207118902</v>
      </c>
      <c r="B83" s="1" t="s">
        <v>128</v>
      </c>
      <c r="C83" s="77" t="s">
        <v>770</v>
      </c>
      <c r="E83" s="77">
        <f t="shared" si="4"/>
        <v>294</v>
      </c>
      <c r="F83" s="80">
        <v>217937696</v>
      </c>
      <c r="G83" s="81">
        <v>9703077504</v>
      </c>
      <c r="H83" s="83">
        <v>37529</v>
      </c>
      <c r="I83" s="82">
        <f t="shared" ca="1" si="3"/>
        <v>18</v>
      </c>
      <c r="J83" s="78">
        <v>119083</v>
      </c>
      <c r="K83" s="77" t="str">
        <f t="shared" si="5"/>
        <v>Herman, Henrietta</v>
      </c>
      <c r="M83" s="1" t="s">
        <v>345</v>
      </c>
      <c r="N83" s="77" t="s">
        <v>705</v>
      </c>
      <c r="O83" s="81">
        <v>3033014821</v>
      </c>
    </row>
    <row r="84" spans="1:15" x14ac:dyDescent="0.25">
      <c r="A84" s="80">
        <v>769379711</v>
      </c>
      <c r="B84" s="1" t="s">
        <v>549</v>
      </c>
      <c r="C84" s="77" t="s">
        <v>149</v>
      </c>
      <c r="E84" s="77">
        <f t="shared" si="4"/>
        <v>19</v>
      </c>
      <c r="F84" s="80">
        <v>218390491</v>
      </c>
      <c r="G84" s="81">
        <v>7196969994</v>
      </c>
      <c r="H84" s="83">
        <v>35537</v>
      </c>
      <c r="I84" s="82">
        <f t="shared" ca="1" si="3"/>
        <v>23</v>
      </c>
      <c r="J84" s="78">
        <v>112667</v>
      </c>
      <c r="K84" s="77" t="str">
        <f t="shared" si="5"/>
        <v>Avila, Jody</v>
      </c>
      <c r="M84" s="1" t="s">
        <v>260</v>
      </c>
      <c r="N84" s="77" t="s">
        <v>705</v>
      </c>
      <c r="O84" s="81">
        <v>3036060038</v>
      </c>
    </row>
    <row r="85" spans="1:15" x14ac:dyDescent="0.25">
      <c r="A85" s="80">
        <v>517191350</v>
      </c>
      <c r="B85" s="1" t="s">
        <v>678</v>
      </c>
      <c r="C85" s="77" t="s">
        <v>52</v>
      </c>
      <c r="E85" s="77">
        <f t="shared" si="4"/>
        <v>441</v>
      </c>
      <c r="F85" s="80">
        <v>218527450</v>
      </c>
      <c r="G85" s="81">
        <v>5052881600</v>
      </c>
      <c r="H85" s="83">
        <v>37893</v>
      </c>
      <c r="I85" s="82">
        <f t="shared" ca="1" si="3"/>
        <v>17</v>
      </c>
      <c r="J85" s="78">
        <v>98719</v>
      </c>
      <c r="K85" s="77" t="str">
        <f t="shared" si="5"/>
        <v>Meyer, Charles</v>
      </c>
      <c r="M85" s="1" t="s">
        <v>588</v>
      </c>
      <c r="N85" s="77" t="s">
        <v>705</v>
      </c>
      <c r="O85" s="81">
        <v>7196224056</v>
      </c>
    </row>
    <row r="86" spans="1:15" x14ac:dyDescent="0.25">
      <c r="A86" s="80">
        <v>881817695</v>
      </c>
      <c r="B86" s="1" t="s">
        <v>717</v>
      </c>
      <c r="C86" s="77" t="s">
        <v>52</v>
      </c>
      <c r="E86" s="77">
        <f t="shared" si="4"/>
        <v>464</v>
      </c>
      <c r="F86" s="80">
        <v>219086896</v>
      </c>
      <c r="G86" s="81">
        <v>3037345539</v>
      </c>
      <c r="H86" s="83">
        <v>36087</v>
      </c>
      <c r="I86" s="82">
        <f t="shared" ca="1" si="3"/>
        <v>22</v>
      </c>
      <c r="J86" s="78">
        <v>93801</v>
      </c>
      <c r="K86" s="77" t="str">
        <f t="shared" si="5"/>
        <v>Moses, Mark</v>
      </c>
      <c r="M86" s="1" t="s">
        <v>2938</v>
      </c>
      <c r="N86" s="77" t="s">
        <v>705</v>
      </c>
      <c r="O86" s="81">
        <v>3034733288</v>
      </c>
    </row>
    <row r="87" spans="1:15" x14ac:dyDescent="0.25">
      <c r="A87" s="80">
        <v>782513189</v>
      </c>
      <c r="B87" s="1" t="s">
        <v>103</v>
      </c>
      <c r="C87" s="77" t="s">
        <v>460</v>
      </c>
      <c r="E87" s="77">
        <f t="shared" si="4"/>
        <v>249</v>
      </c>
      <c r="F87" s="80">
        <v>219673279</v>
      </c>
      <c r="G87" s="81">
        <v>5052453666</v>
      </c>
      <c r="H87" s="83">
        <v>38010</v>
      </c>
      <c r="I87" s="82">
        <f t="shared" ca="1" si="3"/>
        <v>16</v>
      </c>
      <c r="J87" s="78">
        <v>86739</v>
      </c>
      <c r="K87" s="77" t="str">
        <f t="shared" si="5"/>
        <v>Gordon, Diane</v>
      </c>
      <c r="M87" s="1" t="s">
        <v>2937</v>
      </c>
      <c r="N87" s="77" t="s">
        <v>705</v>
      </c>
      <c r="O87" s="81">
        <v>9708439277</v>
      </c>
    </row>
    <row r="88" spans="1:15" x14ac:dyDescent="0.25">
      <c r="A88" s="80">
        <v>908433527</v>
      </c>
      <c r="B88" s="1" t="s">
        <v>407</v>
      </c>
      <c r="C88" s="77" t="s">
        <v>223</v>
      </c>
      <c r="E88" s="77">
        <f t="shared" si="4"/>
        <v>379</v>
      </c>
      <c r="F88" s="80">
        <v>220201289</v>
      </c>
      <c r="G88" s="81">
        <v>5053717553</v>
      </c>
      <c r="H88" s="83">
        <v>39062</v>
      </c>
      <c r="I88" s="82">
        <f t="shared" ca="1" si="3"/>
        <v>13</v>
      </c>
      <c r="J88" s="78">
        <v>62356</v>
      </c>
      <c r="K88" s="77" t="str">
        <f t="shared" si="5"/>
        <v>Leonard, Paul</v>
      </c>
      <c r="M88" s="1" t="s">
        <v>175</v>
      </c>
      <c r="N88" s="77" t="s">
        <v>705</v>
      </c>
      <c r="O88" s="81">
        <v>5051847141</v>
      </c>
    </row>
    <row r="89" spans="1:15" x14ac:dyDescent="0.25">
      <c r="A89" s="80">
        <v>573270233</v>
      </c>
      <c r="B89" s="1" t="s">
        <v>735</v>
      </c>
      <c r="C89" s="77" t="s">
        <v>223</v>
      </c>
      <c r="E89" s="77">
        <f t="shared" si="4"/>
        <v>448</v>
      </c>
      <c r="F89" s="80">
        <v>221072180</v>
      </c>
      <c r="G89" s="81">
        <v>9702999652</v>
      </c>
      <c r="H89" s="83">
        <v>37057</v>
      </c>
      <c r="I89" s="82">
        <f t="shared" ca="1" si="3"/>
        <v>19</v>
      </c>
      <c r="J89" s="78">
        <v>77440</v>
      </c>
      <c r="K89" s="77" t="str">
        <f t="shared" si="5"/>
        <v>Mitchell, Shannon</v>
      </c>
      <c r="M89" s="1" t="s">
        <v>546</v>
      </c>
      <c r="N89" s="77" t="s">
        <v>705</v>
      </c>
      <c r="O89" s="81">
        <v>9707692593</v>
      </c>
    </row>
    <row r="90" spans="1:15" x14ac:dyDescent="0.25">
      <c r="A90" s="80">
        <v>553248901</v>
      </c>
      <c r="B90" s="1" t="s">
        <v>786</v>
      </c>
      <c r="C90" s="77" t="s">
        <v>452</v>
      </c>
      <c r="E90" s="77">
        <f t="shared" si="4"/>
        <v>237</v>
      </c>
      <c r="F90" s="80">
        <v>221384452</v>
      </c>
      <c r="G90" s="81">
        <v>9705915044</v>
      </c>
      <c r="H90" s="83">
        <v>37204</v>
      </c>
      <c r="I90" s="82">
        <f t="shared" ca="1" si="3"/>
        <v>19</v>
      </c>
      <c r="J90" s="78">
        <v>114714</v>
      </c>
      <c r="K90" s="77" t="str">
        <f t="shared" si="5"/>
        <v>Giles, Kathleen</v>
      </c>
      <c r="M90" s="1" t="s">
        <v>520</v>
      </c>
      <c r="N90" s="77" t="s">
        <v>705</v>
      </c>
      <c r="O90" s="81">
        <v>5054982487</v>
      </c>
    </row>
    <row r="91" spans="1:15" x14ac:dyDescent="0.25">
      <c r="A91" s="80">
        <v>611553559</v>
      </c>
      <c r="B91" s="1" t="s">
        <v>341</v>
      </c>
      <c r="C91" s="77" t="s">
        <v>14</v>
      </c>
      <c r="E91" s="77">
        <f t="shared" si="4"/>
        <v>132</v>
      </c>
      <c r="F91" s="80">
        <v>221677848</v>
      </c>
      <c r="G91" s="81">
        <v>7191711684</v>
      </c>
      <c r="H91" s="83">
        <v>38355</v>
      </c>
      <c r="I91" s="82">
        <f t="shared" ca="1" si="3"/>
        <v>15</v>
      </c>
      <c r="J91" s="78">
        <v>86562</v>
      </c>
      <c r="K91" s="77" t="str">
        <f t="shared" si="5"/>
        <v>Coleman, Roque</v>
      </c>
      <c r="M91" s="1" t="s">
        <v>687</v>
      </c>
      <c r="N91" s="77" t="s">
        <v>705</v>
      </c>
      <c r="O91" s="81">
        <v>3036109756</v>
      </c>
    </row>
    <row r="92" spans="1:15" x14ac:dyDescent="0.25">
      <c r="A92" s="80">
        <v>773133762</v>
      </c>
      <c r="B92" s="1" t="s">
        <v>416</v>
      </c>
      <c r="C92" s="77" t="s">
        <v>223</v>
      </c>
      <c r="E92" s="77">
        <f t="shared" si="4"/>
        <v>51</v>
      </c>
      <c r="F92" s="80">
        <v>222802592</v>
      </c>
      <c r="G92" s="81">
        <v>3038304204</v>
      </c>
      <c r="H92" s="83">
        <v>39699</v>
      </c>
      <c r="I92" s="82">
        <f t="shared" ca="1" si="3"/>
        <v>12</v>
      </c>
      <c r="J92" s="78">
        <v>116964</v>
      </c>
      <c r="K92" s="77" t="str">
        <f t="shared" si="5"/>
        <v>Bishop, Juan</v>
      </c>
      <c r="M92" s="1" t="s">
        <v>253</v>
      </c>
      <c r="N92" s="77" t="s">
        <v>705</v>
      </c>
      <c r="O92" s="81">
        <v>5056345909</v>
      </c>
    </row>
    <row r="93" spans="1:15" x14ac:dyDescent="0.25">
      <c r="A93" s="80">
        <v>467578578</v>
      </c>
      <c r="B93" s="1" t="s">
        <v>729</v>
      </c>
      <c r="C93" s="77" t="s">
        <v>149</v>
      </c>
      <c r="E93" s="77">
        <f t="shared" si="4"/>
        <v>542</v>
      </c>
      <c r="F93" s="80">
        <v>223045656</v>
      </c>
      <c r="G93" s="81">
        <v>3035968632</v>
      </c>
      <c r="H93" s="83">
        <v>39331</v>
      </c>
      <c r="I93" s="82">
        <f t="shared" ca="1" si="3"/>
        <v>13</v>
      </c>
      <c r="J93" s="78">
        <v>111304</v>
      </c>
      <c r="K93" s="77" t="str">
        <f t="shared" si="5"/>
        <v>Reyes, Mary</v>
      </c>
      <c r="M93" s="1" t="s">
        <v>2940</v>
      </c>
      <c r="N93" s="77" t="s">
        <v>705</v>
      </c>
      <c r="O93" s="81">
        <v>3036738901</v>
      </c>
    </row>
    <row r="94" spans="1:15" x14ac:dyDescent="0.25">
      <c r="A94" s="80">
        <v>999026775</v>
      </c>
      <c r="B94" s="1" t="s">
        <v>609</v>
      </c>
      <c r="C94" s="77" t="s">
        <v>223</v>
      </c>
      <c r="E94" s="77">
        <f t="shared" si="4"/>
        <v>668</v>
      </c>
      <c r="F94" s="80">
        <v>223680904</v>
      </c>
      <c r="G94" s="81">
        <v>3036739978</v>
      </c>
      <c r="H94" s="83">
        <v>42502</v>
      </c>
      <c r="I94" s="82">
        <f t="shared" ca="1" si="3"/>
        <v>4</v>
      </c>
      <c r="J94" s="78">
        <v>116064</v>
      </c>
      <c r="K94" s="77" t="str">
        <f t="shared" si="5"/>
        <v>Weiss, Marisa</v>
      </c>
      <c r="M94" s="1" t="s">
        <v>220</v>
      </c>
      <c r="N94" s="77" t="s">
        <v>696</v>
      </c>
      <c r="O94" s="81">
        <v>9701629556</v>
      </c>
    </row>
    <row r="95" spans="1:15" x14ac:dyDescent="0.25">
      <c r="A95" s="80">
        <v>746031484</v>
      </c>
      <c r="B95" s="1" t="s">
        <v>358</v>
      </c>
      <c r="C95" s="77" t="s">
        <v>14</v>
      </c>
      <c r="E95" s="77">
        <f t="shared" si="4"/>
        <v>565</v>
      </c>
      <c r="F95" s="80">
        <v>225250187</v>
      </c>
      <c r="G95" s="81">
        <v>3034375399</v>
      </c>
      <c r="H95" s="83">
        <v>40341</v>
      </c>
      <c r="I95" s="82">
        <f t="shared" ca="1" si="3"/>
        <v>10</v>
      </c>
      <c r="J95" s="78">
        <v>48762</v>
      </c>
      <c r="K95" s="77" t="str">
        <f t="shared" si="5"/>
        <v>Romero, Randy</v>
      </c>
      <c r="M95" s="1" t="s">
        <v>708</v>
      </c>
      <c r="N95" s="77" t="s">
        <v>696</v>
      </c>
      <c r="O95" s="81">
        <v>3033517837</v>
      </c>
    </row>
    <row r="96" spans="1:15" x14ac:dyDescent="0.25">
      <c r="A96" s="80">
        <v>374518310</v>
      </c>
      <c r="B96" s="1" t="s">
        <v>106</v>
      </c>
      <c r="C96" s="77" t="s">
        <v>149</v>
      </c>
      <c r="E96" s="77">
        <f t="shared" si="4"/>
        <v>6</v>
      </c>
      <c r="F96" s="80">
        <v>226884598</v>
      </c>
      <c r="G96" s="81">
        <v>3036092172</v>
      </c>
      <c r="H96" s="83">
        <v>37453</v>
      </c>
      <c r="I96" s="82">
        <f t="shared" ca="1" si="3"/>
        <v>18</v>
      </c>
      <c r="J96" s="78">
        <v>84536</v>
      </c>
      <c r="K96" s="77" t="str">
        <f t="shared" si="5"/>
        <v>Alexander, Charles</v>
      </c>
      <c r="M96" s="1" t="s">
        <v>355</v>
      </c>
      <c r="N96" s="77" t="s">
        <v>696</v>
      </c>
      <c r="O96" s="81">
        <v>7195691314</v>
      </c>
    </row>
    <row r="97" spans="1:15" x14ac:dyDescent="0.25">
      <c r="A97" s="80">
        <v>585585262</v>
      </c>
      <c r="B97" s="1" t="s">
        <v>71</v>
      </c>
      <c r="C97" s="77" t="s">
        <v>52</v>
      </c>
      <c r="E97" s="77">
        <f t="shared" si="4"/>
        <v>460</v>
      </c>
      <c r="F97" s="80">
        <v>226923518</v>
      </c>
      <c r="G97" s="81">
        <v>3034248455</v>
      </c>
      <c r="H97" s="83">
        <v>37977</v>
      </c>
      <c r="I97" s="82">
        <f t="shared" ca="1" si="3"/>
        <v>16</v>
      </c>
      <c r="J97" s="78">
        <v>104761</v>
      </c>
      <c r="K97" s="77" t="str">
        <f t="shared" si="5"/>
        <v>Morrison, Julie</v>
      </c>
      <c r="M97" s="1" t="s">
        <v>489</v>
      </c>
      <c r="N97" s="77" t="s">
        <v>696</v>
      </c>
      <c r="O97" s="81">
        <v>9705089157</v>
      </c>
    </row>
    <row r="98" spans="1:15" x14ac:dyDescent="0.25">
      <c r="A98" s="80">
        <v>860733361</v>
      </c>
      <c r="B98" s="1" t="s">
        <v>286</v>
      </c>
      <c r="C98" s="77" t="s">
        <v>149</v>
      </c>
      <c r="E98" s="77">
        <f t="shared" si="4"/>
        <v>414</v>
      </c>
      <c r="F98" s="80">
        <v>231173763</v>
      </c>
      <c r="G98" s="81">
        <v>3035442791</v>
      </c>
      <c r="H98" s="83">
        <v>35152</v>
      </c>
      <c r="I98" s="82">
        <f t="shared" ca="1" si="3"/>
        <v>24</v>
      </c>
      <c r="J98" s="78">
        <v>83548</v>
      </c>
      <c r="K98" s="77" t="str">
        <f t="shared" si="5"/>
        <v>Maynard, Susan</v>
      </c>
      <c r="M98" s="1" t="s">
        <v>135</v>
      </c>
      <c r="N98" s="77" t="s">
        <v>696</v>
      </c>
      <c r="O98" s="81">
        <v>7196966637</v>
      </c>
    </row>
    <row r="99" spans="1:15" x14ac:dyDescent="0.25">
      <c r="A99" s="80">
        <v>875426213</v>
      </c>
      <c r="B99" s="1" t="s">
        <v>551</v>
      </c>
      <c r="C99" s="77" t="s">
        <v>460</v>
      </c>
      <c r="E99" s="77">
        <f t="shared" si="4"/>
        <v>120</v>
      </c>
      <c r="F99" s="80">
        <v>231622675</v>
      </c>
      <c r="G99" s="81">
        <v>7196844371</v>
      </c>
      <c r="H99" s="83">
        <v>38008</v>
      </c>
      <c r="I99" s="82">
        <f t="shared" ca="1" si="3"/>
        <v>16</v>
      </c>
      <c r="J99" s="78">
        <v>38763</v>
      </c>
      <c r="K99" s="77" t="str">
        <f t="shared" si="5"/>
        <v>Chen, Jaime</v>
      </c>
      <c r="M99" s="1" t="s">
        <v>45</v>
      </c>
      <c r="N99" s="77" t="s">
        <v>696</v>
      </c>
      <c r="O99" s="81">
        <v>5057909707</v>
      </c>
    </row>
    <row r="100" spans="1:15" x14ac:dyDescent="0.25">
      <c r="A100" s="80">
        <v>125841307</v>
      </c>
      <c r="B100" s="1" t="s">
        <v>168</v>
      </c>
      <c r="C100" s="77" t="s">
        <v>460</v>
      </c>
      <c r="E100" s="77">
        <f t="shared" si="4"/>
        <v>115</v>
      </c>
      <c r="F100" s="80">
        <v>232378983</v>
      </c>
      <c r="G100" s="81">
        <v>9701535362</v>
      </c>
      <c r="H100" s="83">
        <v>40550</v>
      </c>
      <c r="I100" s="82">
        <f t="shared" ca="1" si="3"/>
        <v>9</v>
      </c>
      <c r="J100" s="78">
        <v>44450</v>
      </c>
      <c r="K100" s="77" t="str">
        <f t="shared" si="5"/>
        <v>Chang, Gabriel</v>
      </c>
      <c r="M100" s="1" t="s">
        <v>653</v>
      </c>
      <c r="N100" s="77" t="s">
        <v>696</v>
      </c>
      <c r="O100" s="81">
        <v>5055998691</v>
      </c>
    </row>
    <row r="101" spans="1:15" x14ac:dyDescent="0.25">
      <c r="A101" s="80">
        <v>166967388</v>
      </c>
      <c r="B101" s="1" t="s">
        <v>711</v>
      </c>
      <c r="C101" s="77" t="s">
        <v>14</v>
      </c>
      <c r="E101" s="77">
        <f t="shared" si="4"/>
        <v>263</v>
      </c>
      <c r="F101" s="80">
        <v>234529019</v>
      </c>
      <c r="G101" s="81">
        <v>9708440900</v>
      </c>
      <c r="H101" s="83">
        <v>35147</v>
      </c>
      <c r="I101" s="82">
        <f t="shared" ca="1" si="3"/>
        <v>24</v>
      </c>
      <c r="J101" s="78">
        <v>57369</v>
      </c>
      <c r="K101" s="77" t="str">
        <f t="shared" si="5"/>
        <v>Guerrero, Laura</v>
      </c>
      <c r="M101" s="1" t="s">
        <v>511</v>
      </c>
      <c r="N101" s="77" t="s">
        <v>686</v>
      </c>
      <c r="O101" s="81">
        <v>7196410575</v>
      </c>
    </row>
    <row r="102" spans="1:15" x14ac:dyDescent="0.25">
      <c r="A102" s="80">
        <v>623915385</v>
      </c>
      <c r="B102" s="1" t="s">
        <v>336</v>
      </c>
      <c r="C102" s="77" t="s">
        <v>52</v>
      </c>
      <c r="E102" s="77">
        <f t="shared" si="4"/>
        <v>189</v>
      </c>
      <c r="F102" s="80">
        <v>237913078</v>
      </c>
      <c r="G102" s="81">
        <v>5056245634</v>
      </c>
      <c r="H102" s="83">
        <v>40962</v>
      </c>
      <c r="I102" s="82">
        <f t="shared" ca="1" si="3"/>
        <v>8</v>
      </c>
      <c r="J102" s="78">
        <v>63040</v>
      </c>
      <c r="K102" s="77" t="str">
        <f t="shared" si="5"/>
        <v>Estes, Mary</v>
      </c>
      <c r="M102" s="1" t="s">
        <v>211</v>
      </c>
      <c r="N102" s="77" t="s">
        <v>686</v>
      </c>
      <c r="O102" s="81">
        <v>5057446192</v>
      </c>
    </row>
    <row r="103" spans="1:15" x14ac:dyDescent="0.25">
      <c r="A103" s="80">
        <v>257730400</v>
      </c>
      <c r="B103" s="1" t="s">
        <v>124</v>
      </c>
      <c r="C103" s="77" t="s">
        <v>52</v>
      </c>
      <c r="E103" s="77">
        <f t="shared" si="4"/>
        <v>440</v>
      </c>
      <c r="F103" s="80">
        <v>240737413</v>
      </c>
      <c r="G103" s="81">
        <v>9702172913</v>
      </c>
      <c r="H103" s="83">
        <v>37429</v>
      </c>
      <c r="I103" s="82">
        <f t="shared" ca="1" si="3"/>
        <v>18</v>
      </c>
      <c r="J103" s="78">
        <v>54155</v>
      </c>
      <c r="K103" s="77" t="str">
        <f t="shared" si="5"/>
        <v>Merritt, Kevin</v>
      </c>
      <c r="M103" s="1" t="s">
        <v>301</v>
      </c>
      <c r="N103" s="77" t="s">
        <v>686</v>
      </c>
      <c r="O103" s="81">
        <v>9705866679</v>
      </c>
    </row>
    <row r="104" spans="1:15" x14ac:dyDescent="0.25">
      <c r="A104" s="80">
        <v>765469068</v>
      </c>
      <c r="B104" s="1" t="s">
        <v>234</v>
      </c>
      <c r="C104" s="77" t="s">
        <v>379</v>
      </c>
      <c r="E104" s="77">
        <f t="shared" si="4"/>
        <v>298</v>
      </c>
      <c r="F104" s="80">
        <v>243427672</v>
      </c>
      <c r="G104" s="81">
        <v>9706853122</v>
      </c>
      <c r="H104" s="83">
        <v>37303</v>
      </c>
      <c r="I104" s="82">
        <f t="shared" ca="1" si="3"/>
        <v>18</v>
      </c>
      <c r="J104" s="78">
        <v>76305</v>
      </c>
      <c r="K104" s="77" t="str">
        <f t="shared" si="5"/>
        <v>Hickman, John</v>
      </c>
      <c r="M104" s="1" t="s">
        <v>447</v>
      </c>
      <c r="N104" s="77" t="s">
        <v>686</v>
      </c>
      <c r="O104" s="81">
        <v>5051667727</v>
      </c>
    </row>
    <row r="105" spans="1:15" x14ac:dyDescent="0.25">
      <c r="A105" s="80">
        <v>478631458</v>
      </c>
      <c r="B105" s="1" t="s">
        <v>707</v>
      </c>
      <c r="C105" s="77" t="s">
        <v>460</v>
      </c>
      <c r="E105" s="77">
        <f t="shared" si="4"/>
        <v>138</v>
      </c>
      <c r="F105" s="80">
        <v>244156282</v>
      </c>
      <c r="G105" s="81">
        <v>5054125294</v>
      </c>
      <c r="H105" s="83">
        <v>39744</v>
      </c>
      <c r="I105" s="82">
        <f t="shared" ca="1" si="3"/>
        <v>12</v>
      </c>
      <c r="J105" s="78">
        <v>64642</v>
      </c>
      <c r="K105" s="77" t="str">
        <f t="shared" si="5"/>
        <v>Conner, Mark</v>
      </c>
      <c r="M105" s="1" t="s">
        <v>51</v>
      </c>
      <c r="N105" s="77" t="s">
        <v>686</v>
      </c>
      <c r="O105" s="81">
        <v>3037775023</v>
      </c>
    </row>
    <row r="106" spans="1:15" x14ac:dyDescent="0.25">
      <c r="A106" s="80">
        <v>666590695</v>
      </c>
      <c r="B106" s="1" t="s">
        <v>573</v>
      </c>
      <c r="C106" s="77" t="s">
        <v>329</v>
      </c>
      <c r="E106" s="77">
        <f t="shared" si="4"/>
        <v>522</v>
      </c>
      <c r="F106" s="80">
        <v>245160225</v>
      </c>
      <c r="G106" s="81">
        <v>5055512521</v>
      </c>
      <c r="H106" s="83">
        <v>36575</v>
      </c>
      <c r="I106" s="82">
        <f t="shared" ca="1" si="3"/>
        <v>20</v>
      </c>
      <c r="J106" s="78">
        <v>37679</v>
      </c>
      <c r="K106" s="77" t="str">
        <f t="shared" si="5"/>
        <v>Pitts, Dana</v>
      </c>
      <c r="M106" s="1" t="s">
        <v>762</v>
      </c>
      <c r="N106" s="77" t="s">
        <v>686</v>
      </c>
      <c r="O106" s="81">
        <v>9704442207</v>
      </c>
    </row>
    <row r="107" spans="1:15" x14ac:dyDescent="0.25">
      <c r="A107" s="80">
        <v>629595801</v>
      </c>
      <c r="B107" s="1" t="s">
        <v>110</v>
      </c>
      <c r="C107" s="77" t="s">
        <v>705</v>
      </c>
      <c r="E107" s="77">
        <f t="shared" si="4"/>
        <v>292</v>
      </c>
      <c r="F107" s="80">
        <v>245517665</v>
      </c>
      <c r="G107" s="81">
        <v>9708413271</v>
      </c>
      <c r="H107" s="83">
        <v>35084</v>
      </c>
      <c r="I107" s="82">
        <f t="shared" ca="1" si="3"/>
        <v>24</v>
      </c>
      <c r="J107" s="78">
        <v>45516</v>
      </c>
      <c r="K107" s="77" t="str">
        <f t="shared" si="5"/>
        <v>Hensley, William</v>
      </c>
      <c r="M107" s="1" t="s">
        <v>547</v>
      </c>
      <c r="N107" s="77" t="s">
        <v>686</v>
      </c>
      <c r="O107" s="81">
        <v>3037853314</v>
      </c>
    </row>
    <row r="108" spans="1:15" x14ac:dyDescent="0.25">
      <c r="A108" s="80">
        <v>779676641</v>
      </c>
      <c r="B108" s="1" t="s">
        <v>622</v>
      </c>
      <c r="C108" s="77" t="s">
        <v>460</v>
      </c>
      <c r="E108" s="77">
        <f t="shared" si="4"/>
        <v>211</v>
      </c>
      <c r="F108" s="80">
        <v>247227077</v>
      </c>
      <c r="G108" s="81">
        <v>9703876146</v>
      </c>
      <c r="H108" s="83">
        <v>35512</v>
      </c>
      <c r="I108" s="82">
        <f t="shared" ca="1" si="3"/>
        <v>23</v>
      </c>
      <c r="J108" s="78">
        <v>97281</v>
      </c>
      <c r="K108" s="77" t="str">
        <f t="shared" si="5"/>
        <v>Foster, Blane</v>
      </c>
      <c r="M108" s="1" t="s">
        <v>279</v>
      </c>
      <c r="N108" s="77" t="s">
        <v>686</v>
      </c>
      <c r="O108" s="81">
        <v>7196026842</v>
      </c>
    </row>
    <row r="109" spans="1:15" x14ac:dyDescent="0.25">
      <c r="A109" s="80">
        <v>290263709</v>
      </c>
      <c r="B109" s="1" t="s">
        <v>526</v>
      </c>
      <c r="C109" s="77" t="s">
        <v>613</v>
      </c>
      <c r="E109" s="77">
        <f t="shared" si="4"/>
        <v>193</v>
      </c>
      <c r="F109" s="80">
        <v>249147579</v>
      </c>
      <c r="G109" s="81">
        <v>9707451745</v>
      </c>
      <c r="H109" s="83">
        <v>36325</v>
      </c>
      <c r="I109" s="82">
        <f t="shared" ca="1" si="3"/>
        <v>21</v>
      </c>
      <c r="J109" s="78">
        <v>90361</v>
      </c>
      <c r="K109" s="77" t="str">
        <f t="shared" si="5"/>
        <v>Farmer, Suzanne</v>
      </c>
      <c r="M109" s="1" t="s">
        <v>591</v>
      </c>
      <c r="N109" s="77" t="s">
        <v>686</v>
      </c>
      <c r="O109" s="81">
        <v>7193492633</v>
      </c>
    </row>
    <row r="110" spans="1:15" x14ac:dyDescent="0.25">
      <c r="A110" s="80">
        <v>801788021</v>
      </c>
      <c r="B110" s="1" t="s">
        <v>763</v>
      </c>
      <c r="C110" s="77" t="s">
        <v>460</v>
      </c>
      <c r="E110" s="77">
        <f t="shared" si="4"/>
        <v>13</v>
      </c>
      <c r="F110" s="80">
        <v>249462796</v>
      </c>
      <c r="G110" s="81">
        <v>3034111882</v>
      </c>
      <c r="H110" s="83">
        <v>35689</v>
      </c>
      <c r="I110" s="82">
        <f t="shared" ca="1" si="3"/>
        <v>23</v>
      </c>
      <c r="J110" s="78">
        <v>70019</v>
      </c>
      <c r="K110" s="77" t="str">
        <f t="shared" si="5"/>
        <v>Anthony, Robert</v>
      </c>
      <c r="M110" s="1" t="s">
        <v>739</v>
      </c>
      <c r="N110" s="77" t="s">
        <v>666</v>
      </c>
      <c r="O110" s="81">
        <v>9701376854</v>
      </c>
    </row>
    <row r="111" spans="1:15" x14ac:dyDescent="0.25">
      <c r="A111" s="80">
        <v>494228465</v>
      </c>
      <c r="B111" s="1" t="s">
        <v>427</v>
      </c>
      <c r="C111" s="77" t="s">
        <v>14</v>
      </c>
      <c r="E111" s="77">
        <f t="shared" si="4"/>
        <v>581</v>
      </c>
      <c r="F111" s="80">
        <v>250298141</v>
      </c>
      <c r="G111" s="81">
        <v>9707577867</v>
      </c>
      <c r="H111" s="83">
        <v>39037</v>
      </c>
      <c r="I111" s="82">
        <f t="shared" ca="1" si="3"/>
        <v>14</v>
      </c>
      <c r="J111" s="78">
        <v>70936</v>
      </c>
      <c r="K111" s="77" t="str">
        <f t="shared" si="5"/>
        <v>Santos, Garret</v>
      </c>
      <c r="M111" s="1" t="s">
        <v>346</v>
      </c>
      <c r="N111" s="77" t="s">
        <v>666</v>
      </c>
      <c r="O111" s="81">
        <v>9703708610</v>
      </c>
    </row>
    <row r="112" spans="1:15" x14ac:dyDescent="0.25">
      <c r="A112" s="80">
        <v>456655292</v>
      </c>
      <c r="B112" s="1" t="s">
        <v>200</v>
      </c>
      <c r="C112" s="77" t="s">
        <v>149</v>
      </c>
      <c r="E112" s="77">
        <f t="shared" si="4"/>
        <v>619</v>
      </c>
      <c r="F112" s="80">
        <v>250658371</v>
      </c>
      <c r="G112" s="81">
        <v>7194532398</v>
      </c>
      <c r="H112" s="83">
        <v>42275</v>
      </c>
      <c r="I112" s="82">
        <f t="shared" ca="1" si="3"/>
        <v>5</v>
      </c>
      <c r="J112" s="78">
        <v>89485</v>
      </c>
      <c r="K112" s="77" t="str">
        <f t="shared" si="5"/>
        <v>Stone, Brian</v>
      </c>
      <c r="M112" s="1" t="s">
        <v>281</v>
      </c>
      <c r="N112" s="77" t="s">
        <v>666</v>
      </c>
      <c r="O112" s="81">
        <v>5054264889</v>
      </c>
    </row>
    <row r="113" spans="1:15" x14ac:dyDescent="0.25">
      <c r="A113" s="80">
        <v>536651015</v>
      </c>
      <c r="B113" s="1" t="s">
        <v>505</v>
      </c>
      <c r="C113" s="77" t="s">
        <v>52</v>
      </c>
      <c r="E113" s="77">
        <f t="shared" si="4"/>
        <v>346</v>
      </c>
      <c r="F113" s="80">
        <v>254421455</v>
      </c>
      <c r="G113" s="81">
        <v>9704694995</v>
      </c>
      <c r="H113" s="83">
        <v>36189</v>
      </c>
      <c r="I113" s="82">
        <f t="shared" ca="1" si="3"/>
        <v>21</v>
      </c>
      <c r="J113" s="78">
        <v>65282</v>
      </c>
      <c r="K113" s="77" t="str">
        <f t="shared" si="5"/>
        <v>Joseph, Christopher</v>
      </c>
      <c r="M113" s="1" t="s">
        <v>193</v>
      </c>
      <c r="N113" s="77" t="s">
        <v>666</v>
      </c>
      <c r="O113" s="81">
        <v>3037919826</v>
      </c>
    </row>
    <row r="114" spans="1:15" x14ac:dyDescent="0.25">
      <c r="A114" s="80">
        <v>927423569</v>
      </c>
      <c r="B114" s="1" t="s">
        <v>431</v>
      </c>
      <c r="C114" s="77" t="s">
        <v>52</v>
      </c>
      <c r="E114" s="77">
        <f t="shared" si="4"/>
        <v>646</v>
      </c>
      <c r="F114" s="80">
        <v>254521500</v>
      </c>
      <c r="G114" s="81">
        <v>5055998691</v>
      </c>
      <c r="H114" s="83">
        <v>41453</v>
      </c>
      <c r="I114" s="82">
        <f t="shared" ca="1" si="3"/>
        <v>7</v>
      </c>
      <c r="J114" s="78">
        <v>31325</v>
      </c>
      <c r="K114" s="77" t="str">
        <f t="shared" si="5"/>
        <v>Vega, Alexandra</v>
      </c>
      <c r="M114" s="1" t="s">
        <v>682</v>
      </c>
      <c r="N114" s="77" t="s">
        <v>666</v>
      </c>
      <c r="O114" s="81">
        <v>5058545681</v>
      </c>
    </row>
    <row r="115" spans="1:15" x14ac:dyDescent="0.25">
      <c r="A115" s="80">
        <v>232378983</v>
      </c>
      <c r="B115" s="1" t="s">
        <v>725</v>
      </c>
      <c r="C115" s="77" t="s">
        <v>223</v>
      </c>
      <c r="E115" s="77">
        <f t="shared" si="4"/>
        <v>453</v>
      </c>
      <c r="F115" s="80">
        <v>256725963</v>
      </c>
      <c r="G115" s="81">
        <v>7196966637</v>
      </c>
      <c r="H115" s="83">
        <v>40679</v>
      </c>
      <c r="I115" s="82">
        <f t="shared" ca="1" si="3"/>
        <v>9</v>
      </c>
      <c r="J115" s="78">
        <v>112351</v>
      </c>
      <c r="K115" s="77" t="str">
        <f t="shared" si="5"/>
        <v>Moody, Matthew</v>
      </c>
      <c r="M115" s="1" t="s">
        <v>593</v>
      </c>
      <c r="N115" s="77" t="s">
        <v>666</v>
      </c>
      <c r="O115" s="81">
        <v>7195267252</v>
      </c>
    </row>
    <row r="116" spans="1:15" x14ac:dyDescent="0.25">
      <c r="A116" s="80">
        <v>537533223</v>
      </c>
      <c r="B116" s="1" t="s">
        <v>633</v>
      </c>
      <c r="C116" s="77" t="s">
        <v>312</v>
      </c>
      <c r="E116" s="77">
        <f t="shared" si="4"/>
        <v>37</v>
      </c>
      <c r="F116" s="80">
        <v>257325944</v>
      </c>
      <c r="G116" s="81">
        <v>5058400261</v>
      </c>
      <c r="H116" s="83">
        <v>37332</v>
      </c>
      <c r="I116" s="82">
        <f t="shared" ca="1" si="3"/>
        <v>18</v>
      </c>
      <c r="J116" s="78">
        <v>34275</v>
      </c>
      <c r="K116" s="77" t="str">
        <f t="shared" si="5"/>
        <v>Bass, Justin</v>
      </c>
      <c r="M116" s="1" t="s">
        <v>523</v>
      </c>
      <c r="N116" s="77" t="s">
        <v>666</v>
      </c>
      <c r="O116" s="81">
        <v>7197764351</v>
      </c>
    </row>
    <row r="117" spans="1:15" x14ac:dyDescent="0.25">
      <c r="A117" s="80">
        <v>165319969</v>
      </c>
      <c r="B117" s="1" t="s">
        <v>563</v>
      </c>
      <c r="C117" s="77" t="s">
        <v>460</v>
      </c>
      <c r="E117" s="77">
        <f t="shared" si="4"/>
        <v>103</v>
      </c>
      <c r="F117" s="80">
        <v>257730400</v>
      </c>
      <c r="G117" s="81">
        <v>5052783818</v>
      </c>
      <c r="H117" s="83">
        <v>37444</v>
      </c>
      <c r="I117" s="82">
        <f t="shared" ca="1" si="3"/>
        <v>18</v>
      </c>
      <c r="J117" s="78">
        <v>66838</v>
      </c>
      <c r="K117" s="77" t="str">
        <f t="shared" si="5"/>
        <v>Carlson, Jeremy</v>
      </c>
      <c r="M117" s="1" t="s">
        <v>779</v>
      </c>
      <c r="N117" s="77" t="s">
        <v>666</v>
      </c>
      <c r="O117" s="81">
        <v>3031628807</v>
      </c>
    </row>
    <row r="118" spans="1:15" x14ac:dyDescent="0.25">
      <c r="A118" s="80">
        <v>979331034</v>
      </c>
      <c r="B118" s="1" t="s">
        <v>638</v>
      </c>
      <c r="C118" s="77" t="s">
        <v>223</v>
      </c>
      <c r="E118" s="77">
        <f t="shared" si="4"/>
        <v>631</v>
      </c>
      <c r="F118" s="80">
        <v>257803913</v>
      </c>
      <c r="G118" s="81">
        <v>9706632360</v>
      </c>
      <c r="H118" s="83">
        <v>39250</v>
      </c>
      <c r="I118" s="82">
        <f t="shared" ca="1" si="3"/>
        <v>13</v>
      </c>
      <c r="J118" s="78">
        <v>76663</v>
      </c>
      <c r="K118" s="77" t="str">
        <f t="shared" si="5"/>
        <v>Todd, Steven</v>
      </c>
      <c r="M118" s="1" t="s">
        <v>751</v>
      </c>
      <c r="N118" s="77" t="s">
        <v>666</v>
      </c>
      <c r="O118" s="81">
        <v>3036126835</v>
      </c>
    </row>
    <row r="119" spans="1:15" x14ac:dyDescent="0.25">
      <c r="A119" s="80">
        <v>700639061</v>
      </c>
      <c r="B119" s="1" t="s">
        <v>475</v>
      </c>
      <c r="C119" s="77" t="s">
        <v>460</v>
      </c>
      <c r="E119" s="77">
        <f t="shared" si="4"/>
        <v>261</v>
      </c>
      <c r="F119" s="80">
        <v>258369573</v>
      </c>
      <c r="G119" s="81">
        <v>5138449868</v>
      </c>
      <c r="H119" s="83">
        <v>36398</v>
      </c>
      <c r="I119" s="82">
        <f t="shared" ca="1" si="3"/>
        <v>21</v>
      </c>
      <c r="J119" s="78">
        <v>63447</v>
      </c>
      <c r="K119" s="77" t="str">
        <f t="shared" si="5"/>
        <v>Gross, Davin</v>
      </c>
      <c r="M119" s="1" t="s">
        <v>109</v>
      </c>
      <c r="N119" s="77" t="s">
        <v>666</v>
      </c>
      <c r="O119" s="81">
        <v>9701156902</v>
      </c>
    </row>
    <row r="120" spans="1:15" x14ac:dyDescent="0.25">
      <c r="A120" s="80">
        <v>231622675</v>
      </c>
      <c r="B120" s="1" t="s">
        <v>186</v>
      </c>
      <c r="C120" s="77" t="s">
        <v>781</v>
      </c>
      <c r="E120" s="77">
        <f t="shared" si="4"/>
        <v>606</v>
      </c>
      <c r="F120" s="80">
        <v>259715055</v>
      </c>
      <c r="G120" s="81">
        <v>3035459665</v>
      </c>
      <c r="H120" s="83">
        <v>41692</v>
      </c>
      <c r="I120" s="82">
        <f t="shared" ca="1" si="3"/>
        <v>6</v>
      </c>
      <c r="J120" s="78">
        <v>58906</v>
      </c>
      <c r="K120" s="77" t="str">
        <f t="shared" si="5"/>
        <v>Snyder, Duane</v>
      </c>
      <c r="M120" s="1" t="s">
        <v>243</v>
      </c>
      <c r="N120" s="77" t="s">
        <v>666</v>
      </c>
      <c r="O120" s="81">
        <v>9703386758</v>
      </c>
    </row>
    <row r="121" spans="1:15" x14ac:dyDescent="0.25">
      <c r="A121" s="80">
        <v>196024694</v>
      </c>
      <c r="B121" s="1" t="s">
        <v>343</v>
      </c>
      <c r="C121" s="77" t="s">
        <v>223</v>
      </c>
      <c r="E121" s="77">
        <f t="shared" si="4"/>
        <v>641</v>
      </c>
      <c r="F121" s="80">
        <v>264861845</v>
      </c>
      <c r="G121" s="81">
        <v>7194106437</v>
      </c>
      <c r="H121" s="83">
        <v>39006</v>
      </c>
      <c r="I121" s="82">
        <f t="shared" ca="1" si="3"/>
        <v>14</v>
      </c>
      <c r="J121" s="78">
        <v>38314</v>
      </c>
      <c r="K121" s="77" t="str">
        <f t="shared" si="5"/>
        <v>Vance, Cheryl</v>
      </c>
      <c r="M121" s="1" t="s">
        <v>518</v>
      </c>
      <c r="N121" s="77" t="s">
        <v>666</v>
      </c>
      <c r="O121" s="81">
        <v>3034924736</v>
      </c>
    </row>
    <row r="122" spans="1:15" x14ac:dyDescent="0.25">
      <c r="A122" s="80">
        <v>747081976</v>
      </c>
      <c r="B122" s="1" t="s">
        <v>511</v>
      </c>
      <c r="C122" s="77" t="s">
        <v>686</v>
      </c>
      <c r="E122" s="77">
        <f t="shared" si="4"/>
        <v>220</v>
      </c>
      <c r="F122" s="80">
        <v>265204492</v>
      </c>
      <c r="G122" s="81">
        <v>5053441810</v>
      </c>
      <c r="H122" s="83">
        <v>42294</v>
      </c>
      <c r="I122" s="82">
        <f t="shared" ca="1" si="3"/>
        <v>5</v>
      </c>
      <c r="J122" s="78">
        <v>64891</v>
      </c>
      <c r="K122" s="77" t="str">
        <f t="shared" si="5"/>
        <v>Frost, Adam</v>
      </c>
      <c r="M122" s="1" t="s">
        <v>136</v>
      </c>
      <c r="N122" s="77" t="s">
        <v>666</v>
      </c>
      <c r="O122" s="81">
        <v>9707577867</v>
      </c>
    </row>
    <row r="123" spans="1:15" x14ac:dyDescent="0.25">
      <c r="A123" s="80">
        <v>327502135</v>
      </c>
      <c r="B123" s="1" t="s">
        <v>759</v>
      </c>
      <c r="C123" s="77" t="s">
        <v>460</v>
      </c>
      <c r="E123" s="77">
        <f t="shared" si="4"/>
        <v>489</v>
      </c>
      <c r="F123" s="80">
        <v>267516695</v>
      </c>
      <c r="G123" s="81">
        <v>7192121334</v>
      </c>
      <c r="H123" s="83">
        <v>38295</v>
      </c>
      <c r="I123" s="82">
        <f t="shared" ca="1" si="3"/>
        <v>16</v>
      </c>
      <c r="J123" s="78">
        <v>67793</v>
      </c>
      <c r="K123" s="77" t="str">
        <f t="shared" si="5"/>
        <v>Olson, Melanie</v>
      </c>
      <c r="M123" s="1" t="s">
        <v>645</v>
      </c>
      <c r="N123" s="77" t="s">
        <v>666</v>
      </c>
      <c r="O123" s="81">
        <v>5052153322</v>
      </c>
    </row>
    <row r="124" spans="1:15" x14ac:dyDescent="0.25">
      <c r="A124" s="80">
        <v>870747462</v>
      </c>
      <c r="B124" s="1" t="s">
        <v>782</v>
      </c>
      <c r="C124" s="77" t="s">
        <v>460</v>
      </c>
      <c r="E124" s="77">
        <f t="shared" si="4"/>
        <v>672</v>
      </c>
      <c r="F124" s="80">
        <v>267854505</v>
      </c>
      <c r="G124" s="81">
        <v>9706194175</v>
      </c>
      <c r="H124" s="83">
        <v>37513</v>
      </c>
      <c r="I124" s="82">
        <f t="shared" ca="1" si="3"/>
        <v>18</v>
      </c>
      <c r="J124" s="78">
        <v>58434</v>
      </c>
      <c r="K124" s="77" t="str">
        <f t="shared" si="5"/>
        <v>Wheeler, Meegan</v>
      </c>
      <c r="M124" s="1" t="s">
        <v>347</v>
      </c>
      <c r="N124" s="77" t="s">
        <v>666</v>
      </c>
      <c r="O124" s="81">
        <v>5055789252</v>
      </c>
    </row>
    <row r="125" spans="1:15" x14ac:dyDescent="0.25">
      <c r="A125" s="80">
        <v>183924653</v>
      </c>
      <c r="B125" s="1" t="s">
        <v>595</v>
      </c>
      <c r="C125" s="77" t="s">
        <v>52</v>
      </c>
      <c r="E125" s="77">
        <f t="shared" si="4"/>
        <v>350</v>
      </c>
      <c r="F125" s="80">
        <v>267904745</v>
      </c>
      <c r="G125" s="81">
        <v>3034383168</v>
      </c>
      <c r="H125" s="83">
        <v>41328</v>
      </c>
      <c r="I125" s="82">
        <f t="shared" ca="1" si="3"/>
        <v>7</v>
      </c>
      <c r="J125" s="78">
        <v>117119</v>
      </c>
      <c r="K125" s="77" t="str">
        <f t="shared" si="5"/>
        <v>Kelley, Nancy</v>
      </c>
      <c r="M125" s="1" t="s">
        <v>414</v>
      </c>
      <c r="N125" s="77" t="s">
        <v>666</v>
      </c>
      <c r="O125" s="81">
        <v>7197038033</v>
      </c>
    </row>
    <row r="126" spans="1:15" x14ac:dyDescent="0.25">
      <c r="A126" s="80">
        <v>864564242</v>
      </c>
      <c r="B126" s="1" t="s">
        <v>522</v>
      </c>
      <c r="C126" s="77" t="s">
        <v>329</v>
      </c>
      <c r="E126" s="77">
        <f t="shared" si="4"/>
        <v>306</v>
      </c>
      <c r="F126" s="80">
        <v>269233739</v>
      </c>
      <c r="G126" s="81">
        <v>7196129939</v>
      </c>
      <c r="H126" s="83">
        <v>38443</v>
      </c>
      <c r="I126" s="82">
        <f t="shared" ca="1" si="3"/>
        <v>15</v>
      </c>
      <c r="J126" s="78">
        <v>76948</v>
      </c>
      <c r="K126" s="77" t="str">
        <f t="shared" si="5"/>
        <v>Hoffman, Brian D</v>
      </c>
      <c r="M126" s="1" t="s">
        <v>663</v>
      </c>
      <c r="N126" s="77" t="s">
        <v>666</v>
      </c>
      <c r="O126" s="81">
        <v>7196396432</v>
      </c>
    </row>
    <row r="127" spans="1:15" x14ac:dyDescent="0.25">
      <c r="A127" s="80">
        <v>781888003</v>
      </c>
      <c r="B127" s="1" t="s">
        <v>245</v>
      </c>
      <c r="C127" s="77" t="s">
        <v>223</v>
      </c>
      <c r="E127" s="77">
        <f t="shared" si="4"/>
        <v>518</v>
      </c>
      <c r="F127" s="80">
        <v>271742203</v>
      </c>
      <c r="G127" s="81">
        <v>3031765611</v>
      </c>
      <c r="H127" s="83">
        <v>38619</v>
      </c>
      <c r="I127" s="82">
        <f t="shared" ca="1" si="3"/>
        <v>15</v>
      </c>
      <c r="J127" s="78">
        <v>99871</v>
      </c>
      <c r="K127" s="77" t="str">
        <f t="shared" si="5"/>
        <v>Phelps, Gretchen</v>
      </c>
      <c r="M127" s="1" t="s">
        <v>321</v>
      </c>
      <c r="N127" s="77" t="s">
        <v>666</v>
      </c>
      <c r="O127" s="81">
        <v>7191854525</v>
      </c>
    </row>
    <row r="128" spans="1:15" x14ac:dyDescent="0.25">
      <c r="A128" s="80">
        <v>831967162</v>
      </c>
      <c r="B128" s="1" t="s">
        <v>252</v>
      </c>
      <c r="C128" s="77" t="s">
        <v>223</v>
      </c>
      <c r="E128" s="77">
        <f t="shared" si="4"/>
        <v>357</v>
      </c>
      <c r="F128" s="80">
        <v>273050096</v>
      </c>
      <c r="G128" s="81">
        <v>9704045531</v>
      </c>
      <c r="H128" s="83">
        <v>35802</v>
      </c>
      <c r="I128" s="82">
        <f t="shared" ca="1" si="3"/>
        <v>22</v>
      </c>
      <c r="J128" s="78">
        <v>45918</v>
      </c>
      <c r="K128" s="77" t="str">
        <f t="shared" si="5"/>
        <v>King, Taslim</v>
      </c>
      <c r="M128" s="1" t="s">
        <v>720</v>
      </c>
      <c r="N128" s="77" t="s">
        <v>666</v>
      </c>
      <c r="O128" s="81">
        <v>5056132408</v>
      </c>
    </row>
    <row r="129" spans="1:15" x14ac:dyDescent="0.25">
      <c r="A129" s="80">
        <v>439590725</v>
      </c>
      <c r="B129" s="1" t="s">
        <v>578</v>
      </c>
      <c r="C129" s="77" t="s">
        <v>705</v>
      </c>
      <c r="E129" s="77">
        <f t="shared" si="4"/>
        <v>452</v>
      </c>
      <c r="F129" s="80">
        <v>275359124</v>
      </c>
      <c r="G129" s="81">
        <v>7195227751</v>
      </c>
      <c r="H129" s="83">
        <v>39377</v>
      </c>
      <c r="I129" s="82">
        <f t="shared" ca="1" si="3"/>
        <v>13</v>
      </c>
      <c r="J129" s="78">
        <v>58386</v>
      </c>
      <c r="K129" s="77" t="str">
        <f t="shared" si="5"/>
        <v>Montoya, Lisa</v>
      </c>
      <c r="M129" s="1" t="s">
        <v>225</v>
      </c>
      <c r="N129" s="77" t="s">
        <v>660</v>
      </c>
      <c r="O129" s="81">
        <v>7192259651</v>
      </c>
    </row>
    <row r="130" spans="1:15" x14ac:dyDescent="0.25">
      <c r="A130" s="80">
        <v>504223564</v>
      </c>
      <c r="B130" s="1" t="s">
        <v>716</v>
      </c>
      <c r="C130" s="77" t="s">
        <v>460</v>
      </c>
      <c r="E130" s="77" t="e">
        <f t="shared" si="4"/>
        <v>#N/A</v>
      </c>
      <c r="F130" s="80">
        <v>275428547</v>
      </c>
      <c r="G130" s="81">
        <v>5057682821</v>
      </c>
      <c r="H130" s="83">
        <v>38236</v>
      </c>
      <c r="I130" s="82">
        <f t="shared" ref="I130:I193" ca="1" si="6">DATEDIF(H130,TODAY(),"Y")</f>
        <v>16</v>
      </c>
      <c r="J130" s="78">
        <v>103436</v>
      </c>
      <c r="K130" s="77" t="e">
        <f t="shared" si="5"/>
        <v>#N/A</v>
      </c>
      <c r="M130" s="1" t="s">
        <v>649</v>
      </c>
      <c r="N130" s="77" t="s">
        <v>660</v>
      </c>
      <c r="O130" s="81">
        <v>7191375297</v>
      </c>
    </row>
    <row r="131" spans="1:15" x14ac:dyDescent="0.25">
      <c r="A131" s="80">
        <v>862717449</v>
      </c>
      <c r="B131" s="1" t="s">
        <v>432</v>
      </c>
      <c r="C131" s="77" t="s">
        <v>379</v>
      </c>
      <c r="E131" s="77">
        <f t="shared" ref="E131:E194" si="7">MATCH(F131,A:A,0)</f>
        <v>317</v>
      </c>
      <c r="F131" s="80">
        <v>277087486</v>
      </c>
      <c r="G131" s="81">
        <v>7194402150</v>
      </c>
      <c r="H131" s="83">
        <v>38331</v>
      </c>
      <c r="I131" s="82">
        <f t="shared" ca="1" si="6"/>
        <v>15</v>
      </c>
      <c r="J131" s="78">
        <v>99105</v>
      </c>
      <c r="K131" s="77" t="str">
        <f t="shared" ref="K131:K194" si="8">VLOOKUP(F131,A:B,2,FALSE)</f>
        <v>House, Paul</v>
      </c>
      <c r="M131" s="1" t="s">
        <v>121</v>
      </c>
      <c r="N131" s="77" t="s">
        <v>660</v>
      </c>
      <c r="O131" s="81">
        <v>5057950668</v>
      </c>
    </row>
    <row r="132" spans="1:15" x14ac:dyDescent="0.25">
      <c r="A132" s="80">
        <v>221677848</v>
      </c>
      <c r="B132" s="1" t="s">
        <v>620</v>
      </c>
      <c r="C132" s="77" t="s">
        <v>705</v>
      </c>
      <c r="E132" s="77">
        <f t="shared" si="7"/>
        <v>44</v>
      </c>
      <c r="F132" s="80">
        <v>280514412</v>
      </c>
      <c r="G132" s="81">
        <v>7191397811</v>
      </c>
      <c r="H132" s="83">
        <v>37231</v>
      </c>
      <c r="I132" s="82">
        <f t="shared" ca="1" si="6"/>
        <v>19</v>
      </c>
      <c r="J132" s="78">
        <v>65408</v>
      </c>
      <c r="K132" s="77" t="str">
        <f t="shared" si="8"/>
        <v>Beck, Craig</v>
      </c>
      <c r="M132" s="1" t="s">
        <v>273</v>
      </c>
      <c r="N132" s="77" t="s">
        <v>660</v>
      </c>
      <c r="O132" s="81">
        <v>5054618773</v>
      </c>
    </row>
    <row r="133" spans="1:15" x14ac:dyDescent="0.25">
      <c r="A133" s="80">
        <v>649314326</v>
      </c>
      <c r="B133" s="1" t="s">
        <v>675</v>
      </c>
      <c r="C133" s="77" t="s">
        <v>52</v>
      </c>
      <c r="E133" s="77">
        <f t="shared" si="7"/>
        <v>272</v>
      </c>
      <c r="F133" s="80">
        <v>281076548</v>
      </c>
      <c r="G133" s="81">
        <v>5054734960</v>
      </c>
      <c r="H133" s="83">
        <v>40570</v>
      </c>
      <c r="I133" s="82">
        <f t="shared" ca="1" si="6"/>
        <v>9</v>
      </c>
      <c r="J133" s="78">
        <v>60541</v>
      </c>
      <c r="K133" s="77" t="str">
        <f t="shared" si="8"/>
        <v>Hansen, Andrew</v>
      </c>
      <c r="M133" s="1" t="s">
        <v>112</v>
      </c>
      <c r="N133" s="77" t="s">
        <v>660</v>
      </c>
      <c r="O133" s="81">
        <v>5056503334</v>
      </c>
    </row>
    <row r="134" spans="1:15" x14ac:dyDescent="0.25">
      <c r="A134" s="80">
        <v>487937548</v>
      </c>
      <c r="B134" s="1" t="s">
        <v>756</v>
      </c>
      <c r="C134" s="77" t="s">
        <v>379</v>
      </c>
      <c r="E134" s="77">
        <f t="shared" si="7"/>
        <v>643</v>
      </c>
      <c r="F134" s="80">
        <v>282818234</v>
      </c>
      <c r="G134" s="81">
        <v>3034713634</v>
      </c>
      <c r="H134" s="83">
        <v>39090</v>
      </c>
      <c r="I134" s="82">
        <f t="shared" ca="1" si="6"/>
        <v>13</v>
      </c>
      <c r="J134" s="78">
        <v>81311</v>
      </c>
      <c r="K134" s="77" t="str">
        <f t="shared" si="8"/>
        <v>Vasquez, Michael</v>
      </c>
      <c r="M134" s="1" t="s">
        <v>2945</v>
      </c>
      <c r="N134" s="77" t="s">
        <v>15</v>
      </c>
      <c r="O134" s="81">
        <v>7191408985</v>
      </c>
    </row>
    <row r="135" spans="1:15" x14ac:dyDescent="0.25">
      <c r="A135" s="80">
        <v>456804873</v>
      </c>
      <c r="B135" s="1" t="s">
        <v>275</v>
      </c>
      <c r="C135" s="77" t="s">
        <v>52</v>
      </c>
      <c r="E135" s="77">
        <f t="shared" si="7"/>
        <v>262</v>
      </c>
      <c r="F135" s="80">
        <v>283368071</v>
      </c>
      <c r="G135" s="81">
        <v>3038217409</v>
      </c>
      <c r="H135" s="83">
        <v>40677</v>
      </c>
      <c r="I135" s="82">
        <f t="shared" ca="1" si="6"/>
        <v>9</v>
      </c>
      <c r="J135" s="78">
        <v>70378</v>
      </c>
      <c r="K135" s="77" t="str">
        <f t="shared" si="8"/>
        <v>Guerra, Karen</v>
      </c>
      <c r="M135" s="1" t="s">
        <v>413</v>
      </c>
      <c r="N135" s="77" t="s">
        <v>15</v>
      </c>
      <c r="O135" s="81">
        <v>5056965088</v>
      </c>
    </row>
    <row r="136" spans="1:15" x14ac:dyDescent="0.25">
      <c r="A136" s="80">
        <v>684759285</v>
      </c>
      <c r="B136" s="1" t="s">
        <v>631</v>
      </c>
      <c r="C136" s="77" t="s">
        <v>460</v>
      </c>
      <c r="E136" s="77">
        <f t="shared" si="7"/>
        <v>682</v>
      </c>
      <c r="F136" s="80">
        <v>284250921</v>
      </c>
      <c r="G136" s="81">
        <v>3037172882</v>
      </c>
      <c r="H136" s="83">
        <v>36449</v>
      </c>
      <c r="I136" s="82">
        <f t="shared" ca="1" si="6"/>
        <v>21</v>
      </c>
      <c r="J136" s="78">
        <v>120148</v>
      </c>
      <c r="K136" s="77" t="str">
        <f t="shared" si="8"/>
        <v>William, William</v>
      </c>
      <c r="M136" s="1" t="s">
        <v>300</v>
      </c>
      <c r="N136" s="77" t="s">
        <v>15</v>
      </c>
      <c r="O136" s="81">
        <v>7197061632</v>
      </c>
    </row>
    <row r="137" spans="1:15" x14ac:dyDescent="0.25">
      <c r="A137" s="80">
        <v>873914537</v>
      </c>
      <c r="B137" s="1" t="s">
        <v>171</v>
      </c>
      <c r="C137" s="77" t="s">
        <v>52</v>
      </c>
      <c r="E137" s="77">
        <f t="shared" si="7"/>
        <v>78</v>
      </c>
      <c r="F137" s="80">
        <v>284726139</v>
      </c>
      <c r="G137" s="81">
        <v>3031575684</v>
      </c>
      <c r="H137" s="83">
        <v>38006</v>
      </c>
      <c r="I137" s="82">
        <f t="shared" ca="1" si="6"/>
        <v>16</v>
      </c>
      <c r="J137" s="78">
        <v>82171</v>
      </c>
      <c r="K137" s="77" t="str">
        <f t="shared" si="8"/>
        <v>Brown, Donald</v>
      </c>
      <c r="M137" s="1" t="s">
        <v>803</v>
      </c>
      <c r="N137" s="77" t="s">
        <v>15</v>
      </c>
      <c r="O137" s="81">
        <v>9701868104</v>
      </c>
    </row>
    <row r="138" spans="1:15" x14ac:dyDescent="0.25">
      <c r="A138" s="80">
        <v>244156282</v>
      </c>
      <c r="B138" s="1" t="s">
        <v>238</v>
      </c>
      <c r="C138" s="77" t="s">
        <v>613</v>
      </c>
      <c r="E138" s="77">
        <f t="shared" si="7"/>
        <v>663</v>
      </c>
      <c r="F138" s="80">
        <v>286592922</v>
      </c>
      <c r="G138" s="81">
        <v>5057889149</v>
      </c>
      <c r="H138" s="83">
        <v>39429</v>
      </c>
      <c r="I138" s="82">
        <f t="shared" ca="1" si="6"/>
        <v>12</v>
      </c>
      <c r="J138" s="78">
        <v>52111</v>
      </c>
      <c r="K138" s="77" t="str">
        <f t="shared" si="8"/>
        <v>Watts, Curtis</v>
      </c>
      <c r="M138" s="1" t="s">
        <v>221</v>
      </c>
      <c r="N138" s="77" t="s">
        <v>15</v>
      </c>
      <c r="O138" s="81">
        <v>5055592950</v>
      </c>
    </row>
    <row r="139" spans="1:15" x14ac:dyDescent="0.25">
      <c r="A139" s="80">
        <v>505079666</v>
      </c>
      <c r="B139" s="1" t="s">
        <v>150</v>
      </c>
      <c r="C139" s="77" t="s">
        <v>149</v>
      </c>
      <c r="E139" s="77">
        <f t="shared" si="7"/>
        <v>156</v>
      </c>
      <c r="F139" s="80">
        <v>286930070</v>
      </c>
      <c r="G139" s="81">
        <v>7198253211</v>
      </c>
      <c r="H139" s="83">
        <v>42257</v>
      </c>
      <c r="I139" s="82">
        <f t="shared" ca="1" si="6"/>
        <v>5</v>
      </c>
      <c r="J139" s="78">
        <v>58799</v>
      </c>
      <c r="K139" s="77" t="str">
        <f t="shared" si="8"/>
        <v>Davenport, Troy</v>
      </c>
      <c r="M139" s="1" t="s">
        <v>201</v>
      </c>
      <c r="N139" s="77" t="s">
        <v>15</v>
      </c>
      <c r="O139" s="81">
        <v>7197491979</v>
      </c>
    </row>
    <row r="140" spans="1:15" x14ac:dyDescent="0.25">
      <c r="A140" s="80">
        <v>149248931</v>
      </c>
      <c r="B140" s="1" t="s">
        <v>320</v>
      </c>
      <c r="C140" s="77" t="s">
        <v>149</v>
      </c>
      <c r="E140" s="77">
        <f t="shared" si="7"/>
        <v>280</v>
      </c>
      <c r="F140" s="80">
        <v>286942385</v>
      </c>
      <c r="G140" s="81">
        <v>3032400511</v>
      </c>
      <c r="H140" s="83">
        <v>38011</v>
      </c>
      <c r="I140" s="82">
        <f t="shared" ca="1" si="6"/>
        <v>16</v>
      </c>
      <c r="J140" s="78">
        <v>83670</v>
      </c>
      <c r="K140" s="77" t="str">
        <f t="shared" si="8"/>
        <v>Harrington, Aron</v>
      </c>
      <c r="M140" s="1" t="s">
        <v>575</v>
      </c>
      <c r="N140" s="77" t="s">
        <v>15</v>
      </c>
      <c r="O140" s="81">
        <v>7191276517</v>
      </c>
    </row>
    <row r="141" spans="1:15" x14ac:dyDescent="0.25">
      <c r="A141" s="80">
        <v>335332768</v>
      </c>
      <c r="B141" s="1" t="s">
        <v>750</v>
      </c>
      <c r="C141" s="77" t="s">
        <v>52</v>
      </c>
      <c r="E141" s="77">
        <f t="shared" si="7"/>
        <v>371</v>
      </c>
      <c r="F141" s="80">
        <v>288930591</v>
      </c>
      <c r="G141" s="81">
        <v>9702872439</v>
      </c>
      <c r="H141" s="83">
        <v>38390</v>
      </c>
      <c r="I141" s="82">
        <f t="shared" ca="1" si="6"/>
        <v>15</v>
      </c>
      <c r="J141" s="78">
        <v>41901</v>
      </c>
      <c r="K141" s="77" t="str">
        <f t="shared" si="8"/>
        <v>Larsen, Lara</v>
      </c>
      <c r="M141" s="1" t="s">
        <v>479</v>
      </c>
      <c r="N141" s="77" t="s">
        <v>15</v>
      </c>
      <c r="O141" s="81">
        <v>9706466230</v>
      </c>
    </row>
    <row r="142" spans="1:15" x14ac:dyDescent="0.25">
      <c r="A142" s="80">
        <v>502660440</v>
      </c>
      <c r="B142" s="1" t="s">
        <v>211</v>
      </c>
      <c r="C142" s="77" t="s">
        <v>686</v>
      </c>
      <c r="E142" s="77">
        <f t="shared" si="7"/>
        <v>382</v>
      </c>
      <c r="F142" s="80">
        <v>288990866</v>
      </c>
      <c r="G142" s="81">
        <v>3032229885</v>
      </c>
      <c r="H142" s="83">
        <v>38304</v>
      </c>
      <c r="I142" s="82">
        <f t="shared" ca="1" si="6"/>
        <v>16</v>
      </c>
      <c r="J142" s="78">
        <v>64807</v>
      </c>
      <c r="K142" s="77" t="str">
        <f t="shared" si="8"/>
        <v>Lindsey, Deborah</v>
      </c>
      <c r="M142" s="1" t="s">
        <v>324</v>
      </c>
      <c r="N142" s="77" t="s">
        <v>15</v>
      </c>
      <c r="O142" s="81">
        <v>3031575684</v>
      </c>
    </row>
    <row r="143" spans="1:15" x14ac:dyDescent="0.25">
      <c r="A143" s="80">
        <v>592708016</v>
      </c>
      <c r="B143" s="1" t="s">
        <v>307</v>
      </c>
      <c r="C143" s="77" t="s">
        <v>223</v>
      </c>
      <c r="E143" s="77">
        <f t="shared" si="7"/>
        <v>335</v>
      </c>
      <c r="F143" s="80">
        <v>289313132</v>
      </c>
      <c r="G143" s="81">
        <v>9706756847</v>
      </c>
      <c r="H143" s="83">
        <v>37914</v>
      </c>
      <c r="I143" s="82">
        <f t="shared" ca="1" si="6"/>
        <v>17</v>
      </c>
      <c r="J143" s="78">
        <v>95159</v>
      </c>
      <c r="K143" s="77" t="str">
        <f t="shared" si="8"/>
        <v>James, Lynn</v>
      </c>
      <c r="M143" s="1" t="s">
        <v>80</v>
      </c>
      <c r="N143" s="77" t="s">
        <v>15</v>
      </c>
      <c r="O143" s="81">
        <v>5053454032</v>
      </c>
    </row>
    <row r="144" spans="1:15" x14ac:dyDescent="0.25">
      <c r="A144" s="80">
        <v>603250047</v>
      </c>
      <c r="B144" s="1" t="s">
        <v>101</v>
      </c>
      <c r="C144" s="77" t="s">
        <v>329</v>
      </c>
      <c r="E144" s="77">
        <f t="shared" si="7"/>
        <v>526</v>
      </c>
      <c r="F144" s="80">
        <v>290202493</v>
      </c>
      <c r="G144" s="81">
        <v>3037686976</v>
      </c>
      <c r="H144" s="83">
        <v>35082</v>
      </c>
      <c r="I144" s="82">
        <f t="shared" ca="1" si="6"/>
        <v>24</v>
      </c>
      <c r="J144" s="78">
        <v>33810</v>
      </c>
      <c r="K144" s="77" t="str">
        <f t="shared" si="8"/>
        <v>Potter, Dawn</v>
      </c>
      <c r="M144" s="1" t="s">
        <v>534</v>
      </c>
      <c r="N144" s="77" t="s">
        <v>15</v>
      </c>
      <c r="O144" s="81">
        <v>9704713628</v>
      </c>
    </row>
    <row r="145" spans="1:15" x14ac:dyDescent="0.25">
      <c r="A145" s="80">
        <v>409341556</v>
      </c>
      <c r="B145" s="1" t="s">
        <v>80</v>
      </c>
      <c r="C145" s="77" t="s">
        <v>15</v>
      </c>
      <c r="E145" s="77">
        <f t="shared" si="7"/>
        <v>109</v>
      </c>
      <c r="F145" s="80">
        <v>290263709</v>
      </c>
      <c r="G145" s="81">
        <v>7195012757</v>
      </c>
      <c r="H145" s="83">
        <v>37010</v>
      </c>
      <c r="I145" s="82">
        <f t="shared" ca="1" si="6"/>
        <v>19</v>
      </c>
      <c r="J145" s="78">
        <v>86343</v>
      </c>
      <c r="K145" s="77" t="str">
        <f t="shared" si="8"/>
        <v>Carter, Allan</v>
      </c>
      <c r="M145" s="1" t="s">
        <v>182</v>
      </c>
      <c r="N145" s="77" t="s">
        <v>15</v>
      </c>
      <c r="O145" s="81">
        <v>3036593848</v>
      </c>
    </row>
    <row r="146" spans="1:15" x14ac:dyDescent="0.25">
      <c r="A146" s="80">
        <v>791628383</v>
      </c>
      <c r="B146" s="1" t="s">
        <v>237</v>
      </c>
      <c r="C146" s="77" t="s">
        <v>223</v>
      </c>
      <c r="E146" s="77">
        <f t="shared" si="7"/>
        <v>535</v>
      </c>
      <c r="F146" s="80">
        <v>290328561</v>
      </c>
      <c r="G146" s="81">
        <v>3032822520</v>
      </c>
      <c r="H146" s="83">
        <v>41795</v>
      </c>
      <c r="I146" s="82">
        <f t="shared" ca="1" si="6"/>
        <v>6</v>
      </c>
      <c r="J146" s="78">
        <v>40857</v>
      </c>
      <c r="K146" s="77" t="str">
        <f t="shared" si="8"/>
        <v>Ramirez, Keith</v>
      </c>
      <c r="M146" s="1" t="s">
        <v>125</v>
      </c>
      <c r="N146" s="77" t="s">
        <v>15</v>
      </c>
      <c r="O146" s="81">
        <v>9707280453</v>
      </c>
    </row>
    <row r="147" spans="1:15" x14ac:dyDescent="0.25">
      <c r="A147" s="80">
        <v>850413391</v>
      </c>
      <c r="B147" s="1" t="s">
        <v>196</v>
      </c>
      <c r="C147" s="77" t="s">
        <v>460</v>
      </c>
      <c r="E147" s="77">
        <f t="shared" si="7"/>
        <v>478</v>
      </c>
      <c r="F147" s="80">
        <v>293480168</v>
      </c>
      <c r="G147" s="81">
        <v>9702474315</v>
      </c>
      <c r="H147" s="83">
        <v>35929</v>
      </c>
      <c r="I147" s="82">
        <f t="shared" ca="1" si="6"/>
        <v>22</v>
      </c>
      <c r="J147" s="78">
        <v>113744</v>
      </c>
      <c r="K147" s="77" t="str">
        <f t="shared" si="8"/>
        <v>Nguyen, Dennis</v>
      </c>
      <c r="M147" s="1" t="s">
        <v>395</v>
      </c>
      <c r="N147" s="77" t="s">
        <v>15</v>
      </c>
      <c r="O147" s="81">
        <v>3038217409</v>
      </c>
    </row>
    <row r="148" spans="1:15" x14ac:dyDescent="0.25">
      <c r="A148" s="80">
        <v>452220004</v>
      </c>
      <c r="B148" s="1" t="s">
        <v>629</v>
      </c>
      <c r="C148" s="77" t="s">
        <v>460</v>
      </c>
      <c r="E148" s="77">
        <f t="shared" si="7"/>
        <v>524</v>
      </c>
      <c r="F148" s="80">
        <v>296846487</v>
      </c>
      <c r="G148" s="81">
        <v>9706101454</v>
      </c>
      <c r="H148" s="83">
        <v>38567</v>
      </c>
      <c r="I148" s="82">
        <f t="shared" ca="1" si="6"/>
        <v>15</v>
      </c>
      <c r="J148" s="78">
        <v>36073</v>
      </c>
      <c r="K148" s="77" t="str">
        <f t="shared" si="8"/>
        <v>Pope, Duane</v>
      </c>
      <c r="M148" s="1" t="s">
        <v>445</v>
      </c>
      <c r="N148" s="77" t="s">
        <v>15</v>
      </c>
      <c r="O148" s="81">
        <v>3038678875</v>
      </c>
    </row>
    <row r="149" spans="1:15" x14ac:dyDescent="0.25">
      <c r="A149" s="80">
        <v>350288484</v>
      </c>
      <c r="B149" s="1" t="s">
        <v>235</v>
      </c>
      <c r="C149" s="77" t="s">
        <v>781</v>
      </c>
      <c r="E149" s="77">
        <f t="shared" si="7"/>
        <v>400</v>
      </c>
      <c r="F149" s="80">
        <v>296868368</v>
      </c>
      <c r="G149" s="81">
        <v>5051351512</v>
      </c>
      <c r="H149" s="83">
        <v>37112</v>
      </c>
      <c r="I149" s="82">
        <f t="shared" ca="1" si="6"/>
        <v>19</v>
      </c>
      <c r="J149" s="78">
        <v>82891</v>
      </c>
      <c r="K149" s="77" t="str">
        <f t="shared" si="8"/>
        <v>Manning, John</v>
      </c>
      <c r="M149" s="1" t="s">
        <v>338</v>
      </c>
      <c r="N149" s="77" t="s">
        <v>15</v>
      </c>
      <c r="O149" s="81">
        <v>9703077504</v>
      </c>
    </row>
    <row r="150" spans="1:15" x14ac:dyDescent="0.25">
      <c r="A150" s="80">
        <v>449211712</v>
      </c>
      <c r="B150" s="1" t="s">
        <v>642</v>
      </c>
      <c r="C150" s="77" t="s">
        <v>223</v>
      </c>
      <c r="E150" s="77">
        <f t="shared" si="7"/>
        <v>182</v>
      </c>
      <c r="F150" s="80">
        <v>297221314</v>
      </c>
      <c r="G150" s="81">
        <v>3035228292</v>
      </c>
      <c r="H150" s="83">
        <v>37263</v>
      </c>
      <c r="I150" s="82">
        <f t="shared" ca="1" si="6"/>
        <v>18</v>
      </c>
      <c r="J150" s="78">
        <v>86722</v>
      </c>
      <c r="K150" s="77" t="str">
        <f t="shared" si="8"/>
        <v>Edwards, Phillip</v>
      </c>
      <c r="M150" s="1" t="s">
        <v>203</v>
      </c>
      <c r="N150" s="77" t="s">
        <v>15</v>
      </c>
      <c r="O150" s="81">
        <v>7194127875</v>
      </c>
    </row>
    <row r="151" spans="1:15" x14ac:dyDescent="0.25">
      <c r="A151" s="80">
        <v>669919610</v>
      </c>
      <c r="B151" s="1" t="s">
        <v>194</v>
      </c>
      <c r="C151" s="77" t="s">
        <v>32</v>
      </c>
      <c r="E151" s="77">
        <f t="shared" si="7"/>
        <v>252</v>
      </c>
      <c r="F151" s="80">
        <v>297298156</v>
      </c>
      <c r="G151" s="81">
        <v>9706865606</v>
      </c>
      <c r="H151" s="83">
        <v>38284</v>
      </c>
      <c r="I151" s="82">
        <f t="shared" ca="1" si="6"/>
        <v>16</v>
      </c>
      <c r="J151" s="78">
        <v>40057</v>
      </c>
      <c r="K151" s="77" t="str">
        <f t="shared" si="8"/>
        <v>Graves, Michael</v>
      </c>
      <c r="M151" s="1" t="s">
        <v>657</v>
      </c>
      <c r="N151" s="77" t="s">
        <v>15</v>
      </c>
      <c r="O151" s="81">
        <v>9704563177</v>
      </c>
    </row>
    <row r="152" spans="1:15" x14ac:dyDescent="0.25">
      <c r="A152" s="80">
        <v>774603320</v>
      </c>
      <c r="B152" s="1" t="s">
        <v>92</v>
      </c>
      <c r="C152" s="77" t="s">
        <v>14</v>
      </c>
      <c r="E152" s="77">
        <f t="shared" si="7"/>
        <v>157</v>
      </c>
      <c r="F152" s="80">
        <v>299511441</v>
      </c>
      <c r="G152" s="81">
        <v>9704713628</v>
      </c>
      <c r="H152" s="83">
        <v>41602</v>
      </c>
      <c r="I152" s="82">
        <f t="shared" ca="1" si="6"/>
        <v>7</v>
      </c>
      <c r="J152" s="78">
        <v>106112</v>
      </c>
      <c r="K152" s="77" t="str">
        <f t="shared" si="8"/>
        <v>Davidson, Jaime</v>
      </c>
      <c r="M152" s="1" t="s">
        <v>524</v>
      </c>
      <c r="N152" s="77" t="s">
        <v>15</v>
      </c>
      <c r="O152" s="81">
        <v>3036532463</v>
      </c>
    </row>
    <row r="153" spans="1:15" x14ac:dyDescent="0.25">
      <c r="A153" s="80">
        <v>589110873</v>
      </c>
      <c r="B153" s="1" t="s">
        <v>255</v>
      </c>
      <c r="C153" s="77" t="s">
        <v>223</v>
      </c>
      <c r="E153" s="77">
        <f t="shared" si="7"/>
        <v>498</v>
      </c>
      <c r="F153" s="80">
        <v>299625762</v>
      </c>
      <c r="G153" s="81">
        <v>3037710498</v>
      </c>
      <c r="H153" s="83">
        <v>35735</v>
      </c>
      <c r="I153" s="82">
        <f t="shared" ca="1" si="6"/>
        <v>23</v>
      </c>
      <c r="J153" s="78">
        <v>77974</v>
      </c>
      <c r="K153" s="77" t="str">
        <f t="shared" si="8"/>
        <v>Pacheco, Therese</v>
      </c>
      <c r="M153" s="1" t="s">
        <v>771</v>
      </c>
      <c r="N153" s="77" t="s">
        <v>15</v>
      </c>
      <c r="O153" s="81">
        <v>5055185281</v>
      </c>
    </row>
    <row r="154" spans="1:15" x14ac:dyDescent="0.25">
      <c r="A154" s="80">
        <v>798073592</v>
      </c>
      <c r="B154" s="1" t="s">
        <v>618</v>
      </c>
      <c r="C154" s="77" t="s">
        <v>705</v>
      </c>
      <c r="E154" s="77">
        <f t="shared" si="7"/>
        <v>562</v>
      </c>
      <c r="F154" s="80">
        <v>299755021</v>
      </c>
      <c r="G154" s="81">
        <v>3037237007</v>
      </c>
      <c r="H154" s="83">
        <v>39328</v>
      </c>
      <c r="I154" s="82">
        <f t="shared" ca="1" si="6"/>
        <v>13</v>
      </c>
      <c r="J154" s="78">
        <v>65800</v>
      </c>
      <c r="K154" s="77" t="str">
        <f t="shared" si="8"/>
        <v>Rogers, Colleen</v>
      </c>
      <c r="M154" s="1" t="s">
        <v>370</v>
      </c>
      <c r="N154" s="77" t="s">
        <v>15</v>
      </c>
      <c r="O154" s="81">
        <v>7197135797</v>
      </c>
    </row>
    <row r="155" spans="1:15" x14ac:dyDescent="0.25">
      <c r="A155" s="80">
        <v>383472149</v>
      </c>
      <c r="B155" s="1" t="s">
        <v>197</v>
      </c>
      <c r="C155" s="77" t="s">
        <v>379</v>
      </c>
      <c r="E155" s="77">
        <f t="shared" si="7"/>
        <v>527</v>
      </c>
      <c r="F155" s="80">
        <v>304667659</v>
      </c>
      <c r="G155" s="81">
        <v>9706607355</v>
      </c>
      <c r="H155" s="83">
        <v>35901</v>
      </c>
      <c r="I155" s="82">
        <f t="shared" ca="1" si="6"/>
        <v>22</v>
      </c>
      <c r="J155" s="78">
        <v>89331</v>
      </c>
      <c r="K155" s="77" t="str">
        <f t="shared" si="8"/>
        <v>Powers, Tia</v>
      </c>
      <c r="M155" s="1" t="s">
        <v>587</v>
      </c>
      <c r="N155" s="77" t="s">
        <v>15</v>
      </c>
      <c r="O155" s="81">
        <v>3033373445</v>
      </c>
    </row>
    <row r="156" spans="1:15" x14ac:dyDescent="0.25">
      <c r="A156" s="80">
        <v>286930070</v>
      </c>
      <c r="B156" s="1" t="s">
        <v>798</v>
      </c>
      <c r="C156" s="77" t="s">
        <v>329</v>
      </c>
      <c r="E156" s="77">
        <f t="shared" si="7"/>
        <v>697</v>
      </c>
      <c r="F156" s="80">
        <v>306821874</v>
      </c>
      <c r="G156" s="81">
        <v>9707461285</v>
      </c>
      <c r="H156" s="83">
        <v>39549</v>
      </c>
      <c r="I156" s="82">
        <f t="shared" ca="1" si="6"/>
        <v>12</v>
      </c>
      <c r="J156" s="78">
        <v>43672</v>
      </c>
      <c r="K156" s="77" t="str">
        <f t="shared" si="8"/>
        <v>York, Steven</v>
      </c>
      <c r="M156" s="1" t="s">
        <v>502</v>
      </c>
      <c r="N156" s="77" t="s">
        <v>15</v>
      </c>
      <c r="O156" s="81">
        <v>3032375580</v>
      </c>
    </row>
    <row r="157" spans="1:15" x14ac:dyDescent="0.25">
      <c r="A157" s="80">
        <v>299511441</v>
      </c>
      <c r="B157" s="1" t="s">
        <v>534</v>
      </c>
      <c r="C157" s="77" t="s">
        <v>15</v>
      </c>
      <c r="E157" s="77">
        <f t="shared" si="7"/>
        <v>602</v>
      </c>
      <c r="F157" s="80">
        <v>306843276</v>
      </c>
      <c r="G157" s="81">
        <v>3037853314</v>
      </c>
      <c r="H157" s="83">
        <v>42496</v>
      </c>
      <c r="I157" s="82">
        <f t="shared" ca="1" si="6"/>
        <v>4</v>
      </c>
      <c r="J157" s="78">
        <v>87861</v>
      </c>
      <c r="K157" s="77" t="str">
        <f t="shared" si="8"/>
        <v>Skinner, Jason</v>
      </c>
      <c r="M157" s="1" t="s">
        <v>648</v>
      </c>
      <c r="N157" s="77" t="s">
        <v>15</v>
      </c>
      <c r="O157" s="81">
        <v>7193552027</v>
      </c>
    </row>
    <row r="158" spans="1:15" x14ac:dyDescent="0.25">
      <c r="A158" s="80">
        <v>836115840</v>
      </c>
      <c r="B158" s="1" t="s">
        <v>364</v>
      </c>
      <c r="C158" s="77" t="s">
        <v>14</v>
      </c>
      <c r="E158" s="77">
        <f t="shared" si="7"/>
        <v>466</v>
      </c>
      <c r="F158" s="80">
        <v>307558532</v>
      </c>
      <c r="G158" s="81">
        <v>5056104400</v>
      </c>
      <c r="H158" s="83">
        <v>38411</v>
      </c>
      <c r="I158" s="82">
        <f t="shared" ca="1" si="6"/>
        <v>15</v>
      </c>
      <c r="J158" s="78">
        <v>53598</v>
      </c>
      <c r="K158" s="77" t="str">
        <f t="shared" si="8"/>
        <v>Moss, Chan</v>
      </c>
      <c r="M158" s="1" t="s">
        <v>116</v>
      </c>
      <c r="N158" s="77" t="s">
        <v>15</v>
      </c>
      <c r="O158" s="81">
        <v>9704663056</v>
      </c>
    </row>
    <row r="159" spans="1:15" x14ac:dyDescent="0.25">
      <c r="A159" s="80">
        <v>414291655</v>
      </c>
      <c r="B159" s="1" t="s">
        <v>670</v>
      </c>
      <c r="C159" s="77" t="s">
        <v>14</v>
      </c>
      <c r="E159" s="77">
        <f t="shared" si="7"/>
        <v>559</v>
      </c>
      <c r="F159" s="80">
        <v>307903784</v>
      </c>
      <c r="G159" s="81">
        <v>7191246633</v>
      </c>
      <c r="H159" s="83">
        <v>35602</v>
      </c>
      <c r="I159" s="82">
        <f t="shared" ca="1" si="6"/>
        <v>23</v>
      </c>
      <c r="J159" s="78">
        <v>111462</v>
      </c>
      <c r="K159" s="77" t="str">
        <f t="shared" si="8"/>
        <v>Rodgers, Daniel</v>
      </c>
      <c r="M159" s="1" t="s">
        <v>538</v>
      </c>
      <c r="N159" s="77" t="s">
        <v>15</v>
      </c>
      <c r="O159" s="81">
        <v>7194697218</v>
      </c>
    </row>
    <row r="160" spans="1:15" x14ac:dyDescent="0.25">
      <c r="A160" s="80">
        <v>417163511</v>
      </c>
      <c r="B160" s="1" t="s">
        <v>418</v>
      </c>
      <c r="C160" s="77" t="s">
        <v>460</v>
      </c>
      <c r="E160" s="77">
        <f t="shared" si="7"/>
        <v>589</v>
      </c>
      <c r="F160" s="80">
        <v>310128616</v>
      </c>
      <c r="G160" s="81">
        <v>7194630903</v>
      </c>
      <c r="H160" s="83">
        <v>38543</v>
      </c>
      <c r="I160" s="82">
        <f t="shared" ca="1" si="6"/>
        <v>15</v>
      </c>
      <c r="J160" s="78">
        <v>53152</v>
      </c>
      <c r="K160" s="77" t="str">
        <f t="shared" si="8"/>
        <v>Scott, Todd</v>
      </c>
      <c r="M160" s="1" t="s">
        <v>690</v>
      </c>
      <c r="N160" s="77" t="s">
        <v>15</v>
      </c>
      <c r="O160" s="81">
        <v>5052256131</v>
      </c>
    </row>
    <row r="161" spans="1:15" x14ac:dyDescent="0.25">
      <c r="A161" s="80">
        <v>842150790</v>
      </c>
      <c r="B161" s="1" t="s">
        <v>192</v>
      </c>
      <c r="C161" s="77" t="s">
        <v>223</v>
      </c>
      <c r="E161" s="77">
        <f t="shared" si="7"/>
        <v>205</v>
      </c>
      <c r="F161" s="80">
        <v>311085075</v>
      </c>
      <c r="G161" s="81">
        <v>9706252690</v>
      </c>
      <c r="H161" s="83">
        <v>37936</v>
      </c>
      <c r="I161" s="82">
        <f t="shared" ca="1" si="6"/>
        <v>17</v>
      </c>
      <c r="J161" s="78">
        <v>65480</v>
      </c>
      <c r="K161" s="77" t="str">
        <f t="shared" si="8"/>
        <v>Flores, Angela</v>
      </c>
      <c r="M161" s="1" t="s">
        <v>249</v>
      </c>
      <c r="N161" s="77" t="s">
        <v>15</v>
      </c>
      <c r="O161" s="81">
        <v>9706101454</v>
      </c>
    </row>
    <row r="162" spans="1:15" x14ac:dyDescent="0.25">
      <c r="A162" s="80">
        <v>562608926</v>
      </c>
      <c r="B162" s="1" t="s">
        <v>694</v>
      </c>
      <c r="C162" s="77" t="s">
        <v>781</v>
      </c>
      <c r="E162" s="77">
        <f t="shared" si="7"/>
        <v>227</v>
      </c>
      <c r="F162" s="80">
        <v>313637283</v>
      </c>
      <c r="G162" s="81">
        <v>9702601200</v>
      </c>
      <c r="H162" s="83">
        <v>38438</v>
      </c>
      <c r="I162" s="82">
        <f t="shared" ca="1" si="6"/>
        <v>15</v>
      </c>
      <c r="J162" s="78">
        <v>49811</v>
      </c>
      <c r="K162" s="77" t="str">
        <f t="shared" si="8"/>
        <v>Garner, Terry</v>
      </c>
      <c r="M162" s="1" t="s">
        <v>792</v>
      </c>
      <c r="N162" s="77" t="s">
        <v>15</v>
      </c>
      <c r="O162" s="81">
        <v>7198488350</v>
      </c>
    </row>
    <row r="163" spans="1:15" x14ac:dyDescent="0.25">
      <c r="A163" s="80">
        <v>840674310</v>
      </c>
      <c r="B163" s="1" t="s">
        <v>708</v>
      </c>
      <c r="C163" s="77" t="s">
        <v>696</v>
      </c>
      <c r="E163" s="77">
        <f t="shared" si="7"/>
        <v>390</v>
      </c>
      <c r="F163" s="80">
        <v>314373345</v>
      </c>
      <c r="G163" s="81">
        <v>9706456972</v>
      </c>
      <c r="H163" s="83">
        <v>38967</v>
      </c>
      <c r="I163" s="82">
        <f t="shared" ca="1" si="6"/>
        <v>14</v>
      </c>
      <c r="J163" s="78">
        <v>44949</v>
      </c>
      <c r="K163" s="77" t="str">
        <f t="shared" si="8"/>
        <v>Lowe, Michelle</v>
      </c>
      <c r="M163" s="1" t="s">
        <v>462</v>
      </c>
      <c r="N163" s="77" t="s">
        <v>15</v>
      </c>
      <c r="O163" s="81">
        <v>5054980674</v>
      </c>
    </row>
    <row r="164" spans="1:15" x14ac:dyDescent="0.25">
      <c r="A164" s="80">
        <v>911280487</v>
      </c>
      <c r="B164" s="1" t="s">
        <v>182</v>
      </c>
      <c r="C164" s="77" t="s">
        <v>15</v>
      </c>
      <c r="E164" s="77">
        <f t="shared" si="7"/>
        <v>290</v>
      </c>
      <c r="F164" s="80">
        <v>316453733</v>
      </c>
      <c r="G164" s="81">
        <v>7195981242</v>
      </c>
      <c r="H164" s="83">
        <v>40431</v>
      </c>
      <c r="I164" s="82">
        <f t="shared" ca="1" si="6"/>
        <v>10</v>
      </c>
      <c r="J164" s="78">
        <v>79921</v>
      </c>
      <c r="K164" s="77" t="str">
        <f t="shared" si="8"/>
        <v>Henderson, Anthony</v>
      </c>
      <c r="M164" s="1" t="s">
        <v>461</v>
      </c>
      <c r="N164" s="77" t="s">
        <v>15</v>
      </c>
      <c r="O164" s="81">
        <v>3035459665</v>
      </c>
    </row>
    <row r="165" spans="1:15" x14ac:dyDescent="0.25">
      <c r="A165" s="80">
        <v>669528211</v>
      </c>
      <c r="B165" s="1" t="s">
        <v>368</v>
      </c>
      <c r="C165" s="77" t="s">
        <v>705</v>
      </c>
      <c r="E165" s="77">
        <f t="shared" si="7"/>
        <v>673</v>
      </c>
      <c r="F165" s="80">
        <v>317054771</v>
      </c>
      <c r="G165" s="81">
        <v>5058183445</v>
      </c>
      <c r="H165" s="83">
        <v>35665</v>
      </c>
      <c r="I165" s="82">
        <f t="shared" ca="1" si="6"/>
        <v>23</v>
      </c>
      <c r="J165" s="78">
        <v>112587</v>
      </c>
      <c r="K165" s="77" t="str">
        <f t="shared" si="8"/>
        <v>Whitaker, Jessica</v>
      </c>
      <c r="M165" s="1" t="s">
        <v>691</v>
      </c>
      <c r="N165" s="77" t="s">
        <v>15</v>
      </c>
      <c r="O165" s="81">
        <v>9707660273</v>
      </c>
    </row>
    <row r="166" spans="1:15" x14ac:dyDescent="0.25">
      <c r="A166" s="80">
        <v>363551050</v>
      </c>
      <c r="B166" s="1" t="s">
        <v>453</v>
      </c>
      <c r="C166" s="77" t="s">
        <v>52</v>
      </c>
      <c r="E166" s="77">
        <f t="shared" si="7"/>
        <v>497</v>
      </c>
      <c r="F166" s="80">
        <v>320068697</v>
      </c>
      <c r="G166" s="81">
        <v>3033640748</v>
      </c>
      <c r="H166" s="83">
        <v>41236</v>
      </c>
      <c r="I166" s="82">
        <f t="shared" ca="1" si="6"/>
        <v>8</v>
      </c>
      <c r="J166" s="78">
        <v>101057</v>
      </c>
      <c r="K166" s="77" t="str">
        <f t="shared" si="8"/>
        <v>Pace, Joseph</v>
      </c>
      <c r="M166" s="1" t="s">
        <v>526</v>
      </c>
      <c r="N166" s="77" t="s">
        <v>613</v>
      </c>
      <c r="O166" s="81">
        <v>7195012757</v>
      </c>
    </row>
    <row r="167" spans="1:15" x14ac:dyDescent="0.25">
      <c r="A167" s="80">
        <v>800243359</v>
      </c>
      <c r="B167" s="1" t="s">
        <v>625</v>
      </c>
      <c r="C167" s="77" t="s">
        <v>52</v>
      </c>
      <c r="E167" s="77">
        <f t="shared" si="7"/>
        <v>359</v>
      </c>
      <c r="F167" s="80">
        <v>325624216</v>
      </c>
      <c r="G167" s="81">
        <v>5058545681</v>
      </c>
      <c r="H167" s="83">
        <v>35169</v>
      </c>
      <c r="I167" s="82">
        <f t="shared" ca="1" si="6"/>
        <v>24</v>
      </c>
      <c r="J167" s="78">
        <v>58900</v>
      </c>
      <c r="K167" s="77" t="str">
        <f t="shared" si="8"/>
        <v>Kirk, Chris</v>
      </c>
      <c r="M167" s="1" t="s">
        <v>238</v>
      </c>
      <c r="N167" s="77" t="s">
        <v>613</v>
      </c>
      <c r="O167" s="81">
        <v>5054125294</v>
      </c>
    </row>
    <row r="168" spans="1:15" x14ac:dyDescent="0.25">
      <c r="A168" s="80">
        <v>648112998</v>
      </c>
      <c r="B168" s="1" t="s">
        <v>571</v>
      </c>
      <c r="C168" s="77" t="s">
        <v>460</v>
      </c>
      <c r="E168" s="77">
        <f t="shared" si="7"/>
        <v>633</v>
      </c>
      <c r="F168" s="80">
        <v>325889599</v>
      </c>
      <c r="G168" s="81">
        <v>9708097539</v>
      </c>
      <c r="H168" s="83">
        <v>42467</v>
      </c>
      <c r="I168" s="82">
        <f t="shared" ca="1" si="6"/>
        <v>4</v>
      </c>
      <c r="J168" s="78">
        <v>101122</v>
      </c>
      <c r="K168" s="77" t="str">
        <f t="shared" si="8"/>
        <v>Townsend, Jerry</v>
      </c>
      <c r="M168" s="1" t="s">
        <v>507</v>
      </c>
      <c r="N168" s="77" t="s">
        <v>613</v>
      </c>
      <c r="O168" s="81">
        <v>9707451745</v>
      </c>
    </row>
    <row r="169" spans="1:15" x14ac:dyDescent="0.25">
      <c r="A169" s="80">
        <v>611703489</v>
      </c>
      <c r="B169" s="1" t="s">
        <v>73</v>
      </c>
      <c r="C169" s="77" t="s">
        <v>770</v>
      </c>
      <c r="E169" s="77">
        <f t="shared" si="7"/>
        <v>611</v>
      </c>
      <c r="F169" s="80">
        <v>326083200</v>
      </c>
      <c r="G169" s="81">
        <v>9701617913</v>
      </c>
      <c r="H169" s="83">
        <v>36089</v>
      </c>
      <c r="I169" s="82">
        <f t="shared" ca="1" si="6"/>
        <v>22</v>
      </c>
      <c r="J169" s="78">
        <v>127679</v>
      </c>
      <c r="K169" s="77" t="str">
        <f t="shared" si="8"/>
        <v>Spencer, Boyd</v>
      </c>
      <c r="M169" s="1" t="s">
        <v>371</v>
      </c>
      <c r="N169" s="77" t="s">
        <v>613</v>
      </c>
      <c r="O169" s="81">
        <v>7196129939</v>
      </c>
    </row>
    <row r="170" spans="1:15" x14ac:dyDescent="0.25">
      <c r="A170" s="80">
        <v>700680917</v>
      </c>
      <c r="B170" s="1" t="s">
        <v>145</v>
      </c>
      <c r="C170" s="77" t="s">
        <v>14</v>
      </c>
      <c r="E170" s="77">
        <f t="shared" si="7"/>
        <v>123</v>
      </c>
      <c r="F170" s="80">
        <v>327502135</v>
      </c>
      <c r="G170" s="81">
        <v>7194633649</v>
      </c>
      <c r="H170" s="83">
        <v>37882</v>
      </c>
      <c r="I170" s="82">
        <f t="shared" ca="1" si="6"/>
        <v>17</v>
      </c>
      <c r="J170" s="78">
        <v>56224</v>
      </c>
      <c r="K170" s="77" t="str">
        <f t="shared" si="8"/>
        <v>Clark, William</v>
      </c>
      <c r="M170" s="1" t="s">
        <v>787</v>
      </c>
      <c r="N170" s="77" t="s">
        <v>613</v>
      </c>
      <c r="O170" s="81">
        <v>9707405629</v>
      </c>
    </row>
    <row r="171" spans="1:15" x14ac:dyDescent="0.25">
      <c r="A171" s="80">
        <v>999979281</v>
      </c>
      <c r="B171" s="1" t="s">
        <v>607</v>
      </c>
      <c r="C171" s="77" t="s">
        <v>52</v>
      </c>
      <c r="E171" s="77">
        <f t="shared" si="7"/>
        <v>82</v>
      </c>
      <c r="F171" s="80">
        <v>327745695</v>
      </c>
      <c r="G171" s="81">
        <v>9707179128</v>
      </c>
      <c r="H171" s="83">
        <v>40301</v>
      </c>
      <c r="I171" s="82">
        <f t="shared" ca="1" si="6"/>
        <v>10</v>
      </c>
      <c r="J171" s="78">
        <v>77604</v>
      </c>
      <c r="K171" s="77" t="str">
        <f t="shared" si="8"/>
        <v>Bryant, Douglas</v>
      </c>
      <c r="M171" s="1" t="s">
        <v>262</v>
      </c>
      <c r="N171" s="77" t="s">
        <v>613</v>
      </c>
      <c r="O171" s="81">
        <v>9706456972</v>
      </c>
    </row>
    <row r="172" spans="1:15" x14ac:dyDescent="0.25">
      <c r="A172" s="80">
        <v>785484987</v>
      </c>
      <c r="B172" s="1" t="s">
        <v>677</v>
      </c>
      <c r="C172" s="77" t="s">
        <v>52</v>
      </c>
      <c r="E172" s="77">
        <f t="shared" si="7"/>
        <v>283</v>
      </c>
      <c r="F172" s="80">
        <v>328740603</v>
      </c>
      <c r="G172" s="81">
        <v>5056196095</v>
      </c>
      <c r="H172" s="83">
        <v>40657</v>
      </c>
      <c r="I172" s="82">
        <f t="shared" ca="1" si="6"/>
        <v>9</v>
      </c>
      <c r="J172" s="78">
        <v>126849</v>
      </c>
      <c r="K172" s="77" t="str">
        <f t="shared" si="8"/>
        <v>Hart, Richard</v>
      </c>
      <c r="M172" s="1" t="s">
        <v>250</v>
      </c>
      <c r="N172" s="77" t="s">
        <v>613</v>
      </c>
      <c r="O172" s="81">
        <v>5057889149</v>
      </c>
    </row>
    <row r="173" spans="1:15" x14ac:dyDescent="0.25">
      <c r="A173" s="80">
        <v>751218394</v>
      </c>
      <c r="B173" s="1" t="s">
        <v>561</v>
      </c>
      <c r="C173" s="77" t="s">
        <v>52</v>
      </c>
      <c r="E173" s="77">
        <f t="shared" si="7"/>
        <v>525</v>
      </c>
      <c r="F173" s="80">
        <v>331417803</v>
      </c>
      <c r="G173" s="81">
        <v>9705250630</v>
      </c>
      <c r="H173" s="83">
        <v>35881</v>
      </c>
      <c r="I173" s="82">
        <f t="shared" ca="1" si="6"/>
        <v>22</v>
      </c>
      <c r="J173" s="78">
        <v>66940</v>
      </c>
      <c r="K173" s="77" t="str">
        <f t="shared" si="8"/>
        <v>Porter, Rachel</v>
      </c>
      <c r="M173" s="1" t="s">
        <v>169</v>
      </c>
      <c r="N173" s="77" t="s">
        <v>613</v>
      </c>
      <c r="O173" s="81">
        <v>3033679666</v>
      </c>
    </row>
    <row r="174" spans="1:15" x14ac:dyDescent="0.25">
      <c r="A174" s="80">
        <v>464656271</v>
      </c>
      <c r="B174" s="1" t="s">
        <v>82</v>
      </c>
      <c r="C174" s="77" t="s">
        <v>460</v>
      </c>
      <c r="E174" s="77">
        <f t="shared" si="7"/>
        <v>433</v>
      </c>
      <c r="F174" s="80">
        <v>331566813</v>
      </c>
      <c r="G174" s="81">
        <v>7195804771</v>
      </c>
      <c r="H174" s="83">
        <v>42604</v>
      </c>
      <c r="I174" s="82">
        <f t="shared" ca="1" si="6"/>
        <v>4</v>
      </c>
      <c r="J174" s="78">
        <v>117256</v>
      </c>
      <c r="K174" s="77" t="str">
        <f t="shared" si="8"/>
        <v>McLaughlin, Edward</v>
      </c>
      <c r="M174" s="1" t="s">
        <v>791</v>
      </c>
      <c r="N174" s="77" t="s">
        <v>460</v>
      </c>
      <c r="O174" s="81">
        <v>3036092172</v>
      </c>
    </row>
    <row r="175" spans="1:15" x14ac:dyDescent="0.25">
      <c r="A175" s="80">
        <v>341596750</v>
      </c>
      <c r="B175" s="1" t="s">
        <v>495</v>
      </c>
      <c r="C175" s="77" t="s">
        <v>705</v>
      </c>
      <c r="E175" s="77">
        <f t="shared" si="7"/>
        <v>27</v>
      </c>
      <c r="F175" s="80">
        <v>331797524</v>
      </c>
      <c r="G175" s="81">
        <v>7197061632</v>
      </c>
      <c r="H175" s="83">
        <v>42492</v>
      </c>
      <c r="I175" s="82">
        <f t="shared" ca="1" si="6"/>
        <v>4</v>
      </c>
      <c r="J175" s="78">
        <v>93913</v>
      </c>
      <c r="K175" s="77" t="str">
        <f t="shared" si="8"/>
        <v>Banks, Ryan</v>
      </c>
      <c r="M175" s="1" t="s">
        <v>190</v>
      </c>
      <c r="N175" s="77" t="s">
        <v>460</v>
      </c>
      <c r="O175" s="81">
        <v>9707936742</v>
      </c>
    </row>
    <row r="176" spans="1:15" x14ac:dyDescent="0.25">
      <c r="A176" s="80">
        <v>859825189</v>
      </c>
      <c r="B176" s="1" t="s">
        <v>267</v>
      </c>
      <c r="C176" s="77" t="s">
        <v>149</v>
      </c>
      <c r="E176" s="77">
        <f t="shared" si="7"/>
        <v>239</v>
      </c>
      <c r="F176" s="80">
        <v>334510531</v>
      </c>
      <c r="G176" s="81">
        <v>5054264889</v>
      </c>
      <c r="H176" s="83">
        <v>39536</v>
      </c>
      <c r="I176" s="82">
        <f t="shared" ca="1" si="6"/>
        <v>12</v>
      </c>
      <c r="J176" s="78">
        <v>93018</v>
      </c>
      <c r="K176" s="77" t="str">
        <f t="shared" si="8"/>
        <v>Gilmore, Terry</v>
      </c>
      <c r="M176" s="1" t="s">
        <v>658</v>
      </c>
      <c r="N176" s="77" t="s">
        <v>460</v>
      </c>
      <c r="O176" s="81">
        <v>7197474942</v>
      </c>
    </row>
    <row r="177" spans="1:15" x14ac:dyDescent="0.25">
      <c r="A177" s="80">
        <v>686169430</v>
      </c>
      <c r="B177" s="1" t="s">
        <v>130</v>
      </c>
      <c r="C177" s="77" t="s">
        <v>460</v>
      </c>
      <c r="E177" s="77">
        <f t="shared" si="7"/>
        <v>341</v>
      </c>
      <c r="F177" s="80">
        <v>334590331</v>
      </c>
      <c r="G177" s="81">
        <v>3037919826</v>
      </c>
      <c r="H177" s="83">
        <v>39591</v>
      </c>
      <c r="I177" s="82">
        <f t="shared" ca="1" si="6"/>
        <v>12</v>
      </c>
      <c r="J177" s="78">
        <v>121008</v>
      </c>
      <c r="K177" s="77" t="str">
        <f t="shared" si="8"/>
        <v>Johns, Chad</v>
      </c>
      <c r="M177" s="1" t="s">
        <v>794</v>
      </c>
      <c r="N177" s="77" t="s">
        <v>460</v>
      </c>
      <c r="O177" s="81">
        <v>7194160215</v>
      </c>
    </row>
    <row r="178" spans="1:15" x14ac:dyDescent="0.25">
      <c r="A178" s="80">
        <v>676986016</v>
      </c>
      <c r="B178" s="1" t="s">
        <v>240</v>
      </c>
      <c r="C178" s="77" t="s">
        <v>52</v>
      </c>
      <c r="E178" s="77">
        <f t="shared" si="7"/>
        <v>141</v>
      </c>
      <c r="F178" s="80">
        <v>335332768</v>
      </c>
      <c r="G178" s="81">
        <v>9701593705</v>
      </c>
      <c r="H178" s="83">
        <v>38330</v>
      </c>
      <c r="I178" s="82">
        <f t="shared" ca="1" si="6"/>
        <v>15</v>
      </c>
      <c r="J178" s="78">
        <v>52542</v>
      </c>
      <c r="K178" s="77" t="str">
        <f t="shared" si="8"/>
        <v>Cook, Mark</v>
      </c>
      <c r="M178" s="1" t="s">
        <v>727</v>
      </c>
      <c r="N178" s="77" t="s">
        <v>460</v>
      </c>
      <c r="O178" s="81">
        <v>9706555049</v>
      </c>
    </row>
    <row r="179" spans="1:15" x14ac:dyDescent="0.25">
      <c r="A179" s="80">
        <v>584061983</v>
      </c>
      <c r="B179" s="1" t="s">
        <v>662</v>
      </c>
      <c r="C179" s="77" t="s">
        <v>705</v>
      </c>
      <c r="E179" s="77">
        <f t="shared" si="7"/>
        <v>366</v>
      </c>
      <c r="F179" s="80">
        <v>338904896</v>
      </c>
      <c r="G179" s="81">
        <v>9708857217</v>
      </c>
      <c r="H179" s="83">
        <v>38060</v>
      </c>
      <c r="I179" s="82">
        <f t="shared" ca="1" si="6"/>
        <v>16</v>
      </c>
      <c r="J179" s="78">
        <v>94918</v>
      </c>
      <c r="K179" s="77" t="str">
        <f t="shared" si="8"/>
        <v>Lambert, Jody</v>
      </c>
      <c r="M179" s="1" t="s">
        <v>562</v>
      </c>
      <c r="N179" s="77" t="s">
        <v>460</v>
      </c>
      <c r="O179" s="81">
        <v>3035220001</v>
      </c>
    </row>
    <row r="180" spans="1:15" x14ac:dyDescent="0.25">
      <c r="A180" s="80">
        <v>380962056</v>
      </c>
      <c r="B180" s="1" t="s">
        <v>486</v>
      </c>
      <c r="C180" s="77" t="s">
        <v>374</v>
      </c>
      <c r="E180" s="77">
        <f t="shared" si="7"/>
        <v>175</v>
      </c>
      <c r="F180" s="80">
        <v>341596750</v>
      </c>
      <c r="G180" s="81">
        <v>9706530760</v>
      </c>
      <c r="H180" s="83">
        <v>38046</v>
      </c>
      <c r="I180" s="82">
        <f t="shared" ca="1" si="6"/>
        <v>16</v>
      </c>
      <c r="J180" s="78">
        <v>80047</v>
      </c>
      <c r="K180" s="77" t="str">
        <f t="shared" si="8"/>
        <v>Dudley, James</v>
      </c>
      <c r="M180" s="1" t="s">
        <v>712</v>
      </c>
      <c r="N180" s="77" t="s">
        <v>460</v>
      </c>
      <c r="O180" s="81">
        <v>7195236892</v>
      </c>
    </row>
    <row r="181" spans="1:15" x14ac:dyDescent="0.25">
      <c r="A181" s="80">
        <v>186960673</v>
      </c>
      <c r="B181" s="1" t="s">
        <v>548</v>
      </c>
      <c r="C181" s="77" t="s">
        <v>329</v>
      </c>
      <c r="E181" s="77">
        <f t="shared" si="7"/>
        <v>431</v>
      </c>
      <c r="F181" s="80">
        <v>342453954</v>
      </c>
      <c r="G181" s="81">
        <v>9705536623</v>
      </c>
      <c r="H181" s="83">
        <v>37305</v>
      </c>
      <c r="I181" s="82">
        <f t="shared" ca="1" si="6"/>
        <v>18</v>
      </c>
      <c r="J181" s="78">
        <v>49452</v>
      </c>
      <c r="K181" s="77" t="str">
        <f t="shared" si="8"/>
        <v>McKenzie, Michelle</v>
      </c>
      <c r="M181" s="1" t="s">
        <v>655</v>
      </c>
      <c r="N181" s="77" t="s">
        <v>460</v>
      </c>
      <c r="O181" s="81">
        <v>7196052545</v>
      </c>
    </row>
    <row r="182" spans="1:15" x14ac:dyDescent="0.25">
      <c r="A182" s="80">
        <v>297221314</v>
      </c>
      <c r="B182" s="1" t="s">
        <v>800</v>
      </c>
      <c r="C182" s="77" t="s">
        <v>312</v>
      </c>
      <c r="E182" s="77">
        <f t="shared" si="7"/>
        <v>586</v>
      </c>
      <c r="F182" s="80">
        <v>342990930</v>
      </c>
      <c r="G182" s="81">
        <v>3034733288</v>
      </c>
      <c r="H182" s="83">
        <v>42425</v>
      </c>
      <c r="I182" s="82">
        <f t="shared" ca="1" si="6"/>
        <v>4</v>
      </c>
      <c r="J182" s="78">
        <v>103615</v>
      </c>
      <c r="K182" s="77" t="str">
        <f t="shared" si="8"/>
        <v>Schroeder, Bennet</v>
      </c>
      <c r="M182" s="1" t="s">
        <v>498</v>
      </c>
      <c r="N182" s="77" t="s">
        <v>460</v>
      </c>
      <c r="O182" s="81">
        <v>9704018412</v>
      </c>
    </row>
    <row r="183" spans="1:15" x14ac:dyDescent="0.25">
      <c r="A183" s="80">
        <v>972750746</v>
      </c>
      <c r="B183" s="1" t="s">
        <v>615</v>
      </c>
      <c r="C183" s="77" t="s">
        <v>52</v>
      </c>
      <c r="E183" s="77">
        <f t="shared" si="7"/>
        <v>455</v>
      </c>
      <c r="F183" s="80">
        <v>345215805</v>
      </c>
      <c r="G183" s="81">
        <v>5057780776</v>
      </c>
      <c r="H183" s="83">
        <v>35635</v>
      </c>
      <c r="I183" s="82">
        <f t="shared" ca="1" si="6"/>
        <v>23</v>
      </c>
      <c r="J183" s="78">
        <v>73023</v>
      </c>
      <c r="K183" s="77" t="str">
        <f t="shared" si="8"/>
        <v>Morales, Linda</v>
      </c>
      <c r="M183" s="1" t="s">
        <v>387</v>
      </c>
      <c r="N183" s="77" t="s">
        <v>460</v>
      </c>
      <c r="O183" s="81">
        <v>7193838954</v>
      </c>
    </row>
    <row r="184" spans="1:15" x14ac:dyDescent="0.25">
      <c r="A184" s="80">
        <v>644804177</v>
      </c>
      <c r="B184" s="1" t="s">
        <v>278</v>
      </c>
      <c r="C184" s="77" t="s">
        <v>705</v>
      </c>
      <c r="E184" s="77">
        <f t="shared" si="7"/>
        <v>303</v>
      </c>
      <c r="F184" s="80">
        <v>349882660</v>
      </c>
      <c r="G184" s="81">
        <v>5055993367</v>
      </c>
      <c r="H184" s="83">
        <v>37889</v>
      </c>
      <c r="I184" s="82">
        <f t="shared" ca="1" si="6"/>
        <v>17</v>
      </c>
      <c r="J184" s="78">
        <v>94233</v>
      </c>
      <c r="K184" s="77" t="str">
        <f t="shared" si="8"/>
        <v>Hobbs, Scott</v>
      </c>
      <c r="M184" s="1" t="s">
        <v>737</v>
      </c>
      <c r="N184" s="77" t="s">
        <v>460</v>
      </c>
      <c r="O184" s="81">
        <v>3032456406</v>
      </c>
    </row>
    <row r="185" spans="1:15" x14ac:dyDescent="0.25">
      <c r="A185" s="80">
        <v>669326549</v>
      </c>
      <c r="B185" s="1" t="s">
        <v>296</v>
      </c>
      <c r="C185" s="77" t="s">
        <v>14</v>
      </c>
      <c r="E185" s="77">
        <f t="shared" si="7"/>
        <v>149</v>
      </c>
      <c r="F185" s="80">
        <v>350288484</v>
      </c>
      <c r="G185" s="81">
        <v>9705197037</v>
      </c>
      <c r="H185" s="83">
        <v>36595</v>
      </c>
      <c r="I185" s="82">
        <f t="shared" ca="1" si="6"/>
        <v>20</v>
      </c>
      <c r="J185" s="78">
        <v>81814</v>
      </c>
      <c r="K185" s="77" t="str">
        <f t="shared" si="8"/>
        <v>Cruz, Janene</v>
      </c>
      <c r="M185" s="1" t="s">
        <v>146</v>
      </c>
      <c r="N185" s="77" t="s">
        <v>460</v>
      </c>
      <c r="O185" s="81">
        <v>9705610944</v>
      </c>
    </row>
    <row r="186" spans="1:15" x14ac:dyDescent="0.25">
      <c r="A186" s="80">
        <v>437977918</v>
      </c>
      <c r="B186" s="1" t="s">
        <v>198</v>
      </c>
      <c r="C186" s="77" t="s">
        <v>52</v>
      </c>
      <c r="E186" s="77">
        <f t="shared" si="7"/>
        <v>544</v>
      </c>
      <c r="F186" s="80">
        <v>355560578</v>
      </c>
      <c r="G186" s="81">
        <v>5058552110</v>
      </c>
      <c r="H186" s="83">
        <v>41223</v>
      </c>
      <c r="I186" s="82">
        <f t="shared" ca="1" si="6"/>
        <v>8</v>
      </c>
      <c r="J186" s="78">
        <v>123862</v>
      </c>
      <c r="K186" s="77" t="str">
        <f t="shared" si="8"/>
        <v>Rhodes, Brenda</v>
      </c>
      <c r="M186" s="1" t="s">
        <v>661</v>
      </c>
      <c r="N186" s="77" t="s">
        <v>460</v>
      </c>
      <c r="O186" s="81">
        <v>3037687161</v>
      </c>
    </row>
    <row r="187" spans="1:15" x14ac:dyDescent="0.25">
      <c r="A187" s="80">
        <v>188185553</v>
      </c>
      <c r="B187" s="1" t="s">
        <v>167</v>
      </c>
      <c r="C187" s="77" t="s">
        <v>14</v>
      </c>
      <c r="E187" s="77">
        <f t="shared" si="7"/>
        <v>422</v>
      </c>
      <c r="F187" s="80">
        <v>357259748</v>
      </c>
      <c r="G187" s="81">
        <v>3035057530</v>
      </c>
      <c r="H187" s="83">
        <v>40971</v>
      </c>
      <c r="I187" s="82">
        <f t="shared" ca="1" si="6"/>
        <v>8</v>
      </c>
      <c r="J187" s="78">
        <v>31586</v>
      </c>
      <c r="K187" s="77" t="str">
        <f t="shared" si="8"/>
        <v>McCoy, Preston</v>
      </c>
      <c r="M187" s="1" t="s">
        <v>155</v>
      </c>
      <c r="N187" s="77" t="s">
        <v>460</v>
      </c>
      <c r="O187" s="81">
        <v>5058527032</v>
      </c>
    </row>
    <row r="188" spans="1:15" x14ac:dyDescent="0.25">
      <c r="A188" s="80">
        <v>837007396</v>
      </c>
      <c r="B188" s="1" t="s">
        <v>350</v>
      </c>
      <c r="C188" s="77" t="s">
        <v>460</v>
      </c>
      <c r="E188" s="77">
        <f t="shared" si="7"/>
        <v>296</v>
      </c>
      <c r="F188" s="80">
        <v>362282541</v>
      </c>
      <c r="G188" s="81">
        <v>5053547588</v>
      </c>
      <c r="H188" s="83">
        <v>39709</v>
      </c>
      <c r="I188" s="82">
        <f t="shared" ca="1" si="6"/>
        <v>12</v>
      </c>
      <c r="J188" s="78">
        <v>69666</v>
      </c>
      <c r="K188" s="77" t="str">
        <f t="shared" si="8"/>
        <v>Herring, Joanna</v>
      </c>
      <c r="M188" s="1" t="s">
        <v>103</v>
      </c>
      <c r="N188" s="77" t="s">
        <v>460</v>
      </c>
      <c r="O188" s="81">
        <v>5058413896</v>
      </c>
    </row>
    <row r="189" spans="1:15" x14ac:dyDescent="0.25">
      <c r="A189" s="80">
        <v>237913078</v>
      </c>
      <c r="B189" s="1" t="s">
        <v>608</v>
      </c>
      <c r="C189" s="77" t="s">
        <v>452</v>
      </c>
      <c r="E189" s="77">
        <f t="shared" si="7"/>
        <v>571</v>
      </c>
      <c r="F189" s="80">
        <v>362710558</v>
      </c>
      <c r="G189" s="81">
        <v>3036060038</v>
      </c>
      <c r="H189" s="83">
        <v>37826</v>
      </c>
      <c r="I189" s="82">
        <f t="shared" ca="1" si="6"/>
        <v>17</v>
      </c>
      <c r="J189" s="78">
        <v>95316</v>
      </c>
      <c r="K189" s="77" t="str">
        <f t="shared" si="8"/>
        <v>Ruiz, Randall</v>
      </c>
      <c r="M189" s="1" t="s">
        <v>551</v>
      </c>
      <c r="N189" s="77" t="s">
        <v>460</v>
      </c>
      <c r="O189" s="81">
        <v>9705202015</v>
      </c>
    </row>
    <row r="190" spans="1:15" x14ac:dyDescent="0.25">
      <c r="A190" s="80">
        <v>976426290</v>
      </c>
      <c r="B190" s="1" t="s">
        <v>309</v>
      </c>
      <c r="C190" s="77" t="s">
        <v>379</v>
      </c>
      <c r="E190" s="77">
        <f t="shared" si="7"/>
        <v>166</v>
      </c>
      <c r="F190" s="80">
        <v>363551050</v>
      </c>
      <c r="G190" s="81">
        <v>5051656242</v>
      </c>
      <c r="H190" s="83">
        <v>42520</v>
      </c>
      <c r="I190" s="82">
        <f t="shared" ca="1" si="6"/>
        <v>4</v>
      </c>
      <c r="J190" s="78">
        <v>36489</v>
      </c>
      <c r="K190" s="77" t="str">
        <f t="shared" si="8"/>
        <v>Diaz, David</v>
      </c>
      <c r="M190" s="1" t="s">
        <v>168</v>
      </c>
      <c r="N190" s="77" t="s">
        <v>460</v>
      </c>
      <c r="O190" s="81">
        <v>9708085402</v>
      </c>
    </row>
    <row r="191" spans="1:15" x14ac:dyDescent="0.25">
      <c r="A191" s="80">
        <v>614905735</v>
      </c>
      <c r="B191" s="1" t="s">
        <v>332</v>
      </c>
      <c r="C191" s="77" t="s">
        <v>329</v>
      </c>
      <c r="E191" s="77">
        <f t="shared" si="7"/>
        <v>653</v>
      </c>
      <c r="F191" s="80">
        <v>369902239</v>
      </c>
      <c r="G191" s="81">
        <v>9704378387</v>
      </c>
      <c r="H191" s="83">
        <v>38989</v>
      </c>
      <c r="I191" s="82">
        <f t="shared" ca="1" si="6"/>
        <v>14</v>
      </c>
      <c r="J191" s="78">
        <v>123517</v>
      </c>
      <c r="K191" s="77" t="str">
        <f t="shared" si="8"/>
        <v>Walls, Brian</v>
      </c>
      <c r="M191" s="1" t="s">
        <v>707</v>
      </c>
      <c r="N191" s="77" t="s">
        <v>460</v>
      </c>
      <c r="O191" s="81">
        <v>9706069116</v>
      </c>
    </row>
    <row r="192" spans="1:15" x14ac:dyDescent="0.25">
      <c r="A192" s="80">
        <v>549079617</v>
      </c>
      <c r="B192" s="1" t="s">
        <v>719</v>
      </c>
      <c r="C192" s="77" t="s">
        <v>11</v>
      </c>
      <c r="E192" s="77">
        <f t="shared" si="7"/>
        <v>387</v>
      </c>
      <c r="F192" s="80">
        <v>370647805</v>
      </c>
      <c r="G192" s="81">
        <v>5055918708</v>
      </c>
      <c r="H192" s="83">
        <v>35331</v>
      </c>
      <c r="I192" s="82">
        <f t="shared" ca="1" si="6"/>
        <v>24</v>
      </c>
      <c r="J192" s="78">
        <v>51659</v>
      </c>
      <c r="K192" s="77" t="str">
        <f t="shared" si="8"/>
        <v>Long, Gary</v>
      </c>
      <c r="M192" s="1" t="s">
        <v>622</v>
      </c>
      <c r="N192" s="77" t="s">
        <v>460</v>
      </c>
      <c r="O192" s="81">
        <v>9706299247</v>
      </c>
    </row>
    <row r="193" spans="1:15" x14ac:dyDescent="0.25">
      <c r="A193" s="80">
        <v>249147579</v>
      </c>
      <c r="B193" s="1" t="s">
        <v>507</v>
      </c>
      <c r="C193" s="77" t="s">
        <v>613</v>
      </c>
      <c r="E193" s="77">
        <f t="shared" si="7"/>
        <v>401</v>
      </c>
      <c r="F193" s="80">
        <v>372344182</v>
      </c>
      <c r="G193" s="81">
        <v>9704078104</v>
      </c>
      <c r="H193" s="83">
        <v>38214</v>
      </c>
      <c r="I193" s="82">
        <f t="shared" ca="1" si="6"/>
        <v>16</v>
      </c>
      <c r="J193" s="78">
        <v>93381</v>
      </c>
      <c r="K193" s="77" t="str">
        <f t="shared" si="8"/>
        <v>Marks, LaReina</v>
      </c>
      <c r="M193" s="1" t="s">
        <v>763</v>
      </c>
      <c r="N193" s="77" t="s">
        <v>460</v>
      </c>
      <c r="O193" s="81">
        <v>7192064219</v>
      </c>
    </row>
    <row r="194" spans="1:15" x14ac:dyDescent="0.25">
      <c r="A194" s="80">
        <v>379678346</v>
      </c>
      <c r="B194" s="1" t="s">
        <v>649</v>
      </c>
      <c r="C194" s="77" t="s">
        <v>660</v>
      </c>
      <c r="E194" s="77">
        <f t="shared" si="7"/>
        <v>96</v>
      </c>
      <c r="F194" s="80">
        <v>374518310</v>
      </c>
      <c r="G194" s="81">
        <v>9706500529</v>
      </c>
      <c r="H194" s="83">
        <v>37070</v>
      </c>
      <c r="I194" s="82">
        <f t="shared" ref="I194:I257" ca="1" si="9">DATEDIF(H194,TODAY(),"Y")</f>
        <v>19</v>
      </c>
      <c r="J194" s="78">
        <v>70711</v>
      </c>
      <c r="K194" s="77" t="str">
        <f t="shared" si="8"/>
        <v>Callahan, Marilyn</v>
      </c>
      <c r="M194" s="1" t="s">
        <v>563</v>
      </c>
      <c r="N194" s="77" t="s">
        <v>460</v>
      </c>
      <c r="O194" s="81">
        <v>9705506190</v>
      </c>
    </row>
    <row r="195" spans="1:15" x14ac:dyDescent="0.25">
      <c r="A195" s="80">
        <v>693548106</v>
      </c>
      <c r="B195" s="1" t="s">
        <v>734</v>
      </c>
      <c r="C195" s="77" t="s">
        <v>460</v>
      </c>
      <c r="E195" s="77">
        <f t="shared" ref="E195:E258" si="10">MATCH(F195,A:A,0)</f>
        <v>666</v>
      </c>
      <c r="F195" s="80">
        <v>374859434</v>
      </c>
      <c r="G195" s="81">
        <v>3037925201</v>
      </c>
      <c r="H195" s="83">
        <v>39318</v>
      </c>
      <c r="I195" s="82">
        <f t="shared" ca="1" si="9"/>
        <v>13</v>
      </c>
      <c r="J195" s="78">
        <v>95779</v>
      </c>
      <c r="K195" s="77" t="str">
        <f t="shared" ref="K195:K258" si="11">VLOOKUP(F195,A:B,2,FALSE)</f>
        <v>Weber, Larry</v>
      </c>
      <c r="M195" s="1" t="s">
        <v>475</v>
      </c>
      <c r="N195" s="77" t="s">
        <v>460</v>
      </c>
      <c r="O195" s="81">
        <v>5058742282</v>
      </c>
    </row>
    <row r="196" spans="1:15" x14ac:dyDescent="0.25">
      <c r="A196" s="80">
        <v>394965843</v>
      </c>
      <c r="B196" s="1" t="s">
        <v>337</v>
      </c>
      <c r="C196" s="77" t="s">
        <v>460</v>
      </c>
      <c r="E196" s="77">
        <f t="shared" si="10"/>
        <v>688</v>
      </c>
      <c r="F196" s="80">
        <v>376966056</v>
      </c>
      <c r="G196" s="81">
        <v>5055252544</v>
      </c>
      <c r="H196" s="83">
        <v>41113</v>
      </c>
      <c r="I196" s="82">
        <f t="shared" ca="1" si="9"/>
        <v>8</v>
      </c>
      <c r="J196" s="78">
        <v>104305</v>
      </c>
      <c r="K196" s="77" t="str">
        <f t="shared" si="11"/>
        <v>Wolf, Debbie</v>
      </c>
      <c r="M196" s="1" t="s">
        <v>759</v>
      </c>
      <c r="N196" s="77" t="s">
        <v>460</v>
      </c>
      <c r="O196" s="81">
        <v>7194633649</v>
      </c>
    </row>
    <row r="197" spans="1:15" x14ac:dyDescent="0.25">
      <c r="A197" s="80">
        <v>681105877</v>
      </c>
      <c r="B197" s="1" t="s">
        <v>480</v>
      </c>
      <c r="C197" s="77" t="s">
        <v>781</v>
      </c>
      <c r="E197" s="77">
        <f t="shared" si="10"/>
        <v>500</v>
      </c>
      <c r="F197" s="80">
        <v>378073481</v>
      </c>
      <c r="G197" s="81">
        <v>3031780498</v>
      </c>
      <c r="H197" s="83">
        <v>36426</v>
      </c>
      <c r="I197" s="82">
        <f t="shared" ca="1" si="9"/>
        <v>21</v>
      </c>
      <c r="J197" s="78">
        <v>34006</v>
      </c>
      <c r="K197" s="77" t="str">
        <f t="shared" si="11"/>
        <v>Page, Lisa</v>
      </c>
      <c r="M197" s="1" t="s">
        <v>782</v>
      </c>
      <c r="N197" s="77" t="s">
        <v>460</v>
      </c>
      <c r="O197" s="81">
        <v>7192053579</v>
      </c>
    </row>
    <row r="198" spans="1:15" x14ac:dyDescent="0.25">
      <c r="A198" s="80">
        <v>394012522</v>
      </c>
      <c r="B198" s="1" t="s">
        <v>121</v>
      </c>
      <c r="C198" s="77" t="s">
        <v>660</v>
      </c>
      <c r="E198" s="77">
        <f t="shared" si="10"/>
        <v>430</v>
      </c>
      <c r="F198" s="80">
        <v>378404230</v>
      </c>
      <c r="G198" s="81">
        <v>5055157047</v>
      </c>
      <c r="H198" s="83">
        <v>37598</v>
      </c>
      <c r="I198" s="82">
        <f t="shared" ca="1" si="9"/>
        <v>17</v>
      </c>
      <c r="J198" s="78">
        <v>120171</v>
      </c>
      <c r="K198" s="77" t="str">
        <f t="shared" si="11"/>
        <v>McKee, Michelle</v>
      </c>
      <c r="M198" s="1" t="s">
        <v>716</v>
      </c>
      <c r="N198" s="77" t="s">
        <v>460</v>
      </c>
      <c r="O198" s="81">
        <v>7198801464</v>
      </c>
    </row>
    <row r="199" spans="1:15" x14ac:dyDescent="0.25">
      <c r="A199" s="80">
        <v>442807822</v>
      </c>
      <c r="B199" s="1" t="s">
        <v>503</v>
      </c>
      <c r="C199" s="77" t="s">
        <v>149</v>
      </c>
      <c r="E199" s="77">
        <f t="shared" si="10"/>
        <v>194</v>
      </c>
      <c r="F199" s="80">
        <v>379678346</v>
      </c>
      <c r="G199" s="81">
        <v>7191375297</v>
      </c>
      <c r="H199" s="83">
        <v>38493</v>
      </c>
      <c r="I199" s="82">
        <f t="shared" ca="1" si="9"/>
        <v>15</v>
      </c>
      <c r="J199" s="78">
        <v>95001</v>
      </c>
      <c r="K199" s="77" t="str">
        <f t="shared" si="11"/>
        <v>Farrell, Laura</v>
      </c>
      <c r="M199" s="1" t="s">
        <v>631</v>
      </c>
      <c r="N199" s="77" t="s">
        <v>460</v>
      </c>
      <c r="O199" s="81">
        <v>5056689962</v>
      </c>
    </row>
    <row r="200" spans="1:15" x14ac:dyDescent="0.25">
      <c r="A200" s="80">
        <v>550469118</v>
      </c>
      <c r="B200" s="1" t="s">
        <v>386</v>
      </c>
      <c r="C200" s="77" t="s">
        <v>149</v>
      </c>
      <c r="E200" s="77">
        <f t="shared" si="10"/>
        <v>493</v>
      </c>
      <c r="F200" s="80">
        <v>380131925</v>
      </c>
      <c r="G200" s="81">
        <v>3036563683</v>
      </c>
      <c r="H200" s="83">
        <v>39065</v>
      </c>
      <c r="I200" s="82">
        <f t="shared" ca="1" si="9"/>
        <v>13</v>
      </c>
      <c r="J200" s="78">
        <v>105667</v>
      </c>
      <c r="K200" s="77" t="str">
        <f t="shared" si="11"/>
        <v>Ortiz, Cynthia</v>
      </c>
      <c r="M200" s="1" t="s">
        <v>196</v>
      </c>
      <c r="N200" s="77" t="s">
        <v>460</v>
      </c>
      <c r="O200" s="81">
        <v>3032390604</v>
      </c>
    </row>
    <row r="201" spans="1:15" x14ac:dyDescent="0.25">
      <c r="A201" s="80">
        <v>461840972</v>
      </c>
      <c r="B201" s="1" t="s">
        <v>568</v>
      </c>
      <c r="C201" s="77" t="s">
        <v>329</v>
      </c>
      <c r="E201" s="77">
        <f t="shared" si="10"/>
        <v>180</v>
      </c>
      <c r="F201" s="80">
        <v>380962056</v>
      </c>
      <c r="G201" s="81">
        <v>5057803578</v>
      </c>
      <c r="H201" s="83">
        <v>37864</v>
      </c>
      <c r="I201" s="82">
        <f t="shared" ca="1" si="9"/>
        <v>17</v>
      </c>
      <c r="J201" s="78">
        <v>115758</v>
      </c>
      <c r="K201" s="77" t="str">
        <f t="shared" si="11"/>
        <v>Dyer, Carrie</v>
      </c>
      <c r="M201" s="1" t="s">
        <v>629</v>
      </c>
      <c r="N201" s="77" t="s">
        <v>460</v>
      </c>
      <c r="O201" s="81">
        <v>7197560634</v>
      </c>
    </row>
    <row r="202" spans="1:15" x14ac:dyDescent="0.25">
      <c r="A202" s="80">
        <v>983155515</v>
      </c>
      <c r="B202" s="1" t="s">
        <v>244</v>
      </c>
      <c r="C202" s="77" t="s">
        <v>52</v>
      </c>
      <c r="E202" s="77">
        <f t="shared" si="10"/>
        <v>695</v>
      </c>
      <c r="F202" s="80">
        <v>382421312</v>
      </c>
      <c r="G202" s="81">
        <v>9707126482</v>
      </c>
      <c r="H202" s="83">
        <v>37639</v>
      </c>
      <c r="I202" s="82">
        <f t="shared" ca="1" si="9"/>
        <v>17</v>
      </c>
      <c r="J202" s="78">
        <v>64993</v>
      </c>
      <c r="K202" s="77" t="str">
        <f t="shared" si="11"/>
        <v>Wyatt, Kelly</v>
      </c>
      <c r="M202" s="1" t="s">
        <v>418</v>
      </c>
      <c r="N202" s="77" t="s">
        <v>460</v>
      </c>
      <c r="O202" s="81">
        <v>7192969056</v>
      </c>
    </row>
    <row r="203" spans="1:15" x14ac:dyDescent="0.25">
      <c r="A203" s="80">
        <v>992545852</v>
      </c>
      <c r="B203" s="1" t="s">
        <v>382</v>
      </c>
      <c r="C203" s="77" t="s">
        <v>149</v>
      </c>
      <c r="E203" s="77">
        <f t="shared" si="10"/>
        <v>155</v>
      </c>
      <c r="F203" s="80">
        <v>383472149</v>
      </c>
      <c r="G203" s="81">
        <v>7192344526</v>
      </c>
      <c r="H203" s="83">
        <v>37753</v>
      </c>
      <c r="I203" s="82">
        <f t="shared" ca="1" si="9"/>
        <v>17</v>
      </c>
      <c r="J203" s="78">
        <v>107065</v>
      </c>
      <c r="K203" s="77" t="str">
        <f t="shared" si="11"/>
        <v>Daniels, Janet</v>
      </c>
      <c r="M203" s="1" t="s">
        <v>571</v>
      </c>
      <c r="N203" s="77" t="s">
        <v>460</v>
      </c>
      <c r="O203" s="81">
        <v>9702263363</v>
      </c>
    </row>
    <row r="204" spans="1:15" x14ac:dyDescent="0.25">
      <c r="A204" s="80">
        <v>866869808</v>
      </c>
      <c r="B204" s="1" t="s">
        <v>423</v>
      </c>
      <c r="C204" s="77" t="s">
        <v>460</v>
      </c>
      <c r="E204" s="77">
        <f t="shared" si="10"/>
        <v>457</v>
      </c>
      <c r="F204" s="80">
        <v>383737904</v>
      </c>
      <c r="G204" s="81">
        <v>7196798743</v>
      </c>
      <c r="H204" s="83">
        <v>39884</v>
      </c>
      <c r="I204" s="82">
        <f t="shared" ca="1" si="9"/>
        <v>11</v>
      </c>
      <c r="J204" s="78">
        <v>38033</v>
      </c>
      <c r="K204" s="77" t="str">
        <f t="shared" si="11"/>
        <v>Moreno, Christopher</v>
      </c>
      <c r="M204" s="1" t="s">
        <v>82</v>
      </c>
      <c r="N204" s="77" t="s">
        <v>460</v>
      </c>
      <c r="O204" s="81">
        <v>7197722509</v>
      </c>
    </row>
    <row r="205" spans="1:15" x14ac:dyDescent="0.25">
      <c r="A205" s="80">
        <v>311085075</v>
      </c>
      <c r="B205" s="1" t="s">
        <v>637</v>
      </c>
      <c r="C205" s="77" t="s">
        <v>149</v>
      </c>
      <c r="E205" s="77">
        <f t="shared" si="10"/>
        <v>310</v>
      </c>
      <c r="F205" s="80">
        <v>384774179</v>
      </c>
      <c r="G205" s="81">
        <v>3034983657</v>
      </c>
      <c r="H205" s="83">
        <v>41707</v>
      </c>
      <c r="I205" s="82">
        <f t="shared" ca="1" si="9"/>
        <v>6</v>
      </c>
      <c r="J205" s="78">
        <v>65758</v>
      </c>
      <c r="K205" s="77" t="str">
        <f t="shared" si="11"/>
        <v>Holmes, Tito</v>
      </c>
      <c r="M205" s="1" t="s">
        <v>130</v>
      </c>
      <c r="N205" s="77" t="s">
        <v>460</v>
      </c>
      <c r="O205" s="81">
        <v>5057528456</v>
      </c>
    </row>
    <row r="206" spans="1:15" x14ac:dyDescent="0.25">
      <c r="A206" s="80">
        <v>538144915</v>
      </c>
      <c r="B206" s="1" t="s">
        <v>229</v>
      </c>
      <c r="C206" s="77" t="s">
        <v>329</v>
      </c>
      <c r="E206" s="77">
        <f t="shared" si="10"/>
        <v>299</v>
      </c>
      <c r="F206" s="80">
        <v>388714519</v>
      </c>
      <c r="G206" s="81">
        <v>9703858464</v>
      </c>
      <c r="H206" s="83">
        <v>37750</v>
      </c>
      <c r="I206" s="82">
        <f t="shared" ca="1" si="9"/>
        <v>17</v>
      </c>
      <c r="J206" s="78">
        <v>38522</v>
      </c>
      <c r="K206" s="77" t="str">
        <f t="shared" si="11"/>
        <v>Hicks, Monica</v>
      </c>
      <c r="M206" s="1" t="s">
        <v>350</v>
      </c>
      <c r="N206" s="77" t="s">
        <v>460</v>
      </c>
      <c r="O206" s="81">
        <v>3034479196</v>
      </c>
    </row>
    <row r="207" spans="1:15" x14ac:dyDescent="0.25">
      <c r="A207" s="80">
        <v>735169501</v>
      </c>
      <c r="B207" s="1" t="s">
        <v>709</v>
      </c>
      <c r="C207" s="77" t="s">
        <v>329</v>
      </c>
      <c r="E207" s="77">
        <f t="shared" si="10"/>
        <v>492</v>
      </c>
      <c r="F207" s="80">
        <v>389262154</v>
      </c>
      <c r="G207" s="81">
        <v>9706732103</v>
      </c>
      <c r="H207" s="83">
        <v>37084</v>
      </c>
      <c r="I207" s="82">
        <f t="shared" ca="1" si="9"/>
        <v>19</v>
      </c>
      <c r="J207" s="78">
        <v>102267</v>
      </c>
      <c r="K207" s="77" t="str">
        <f t="shared" si="11"/>
        <v>Ortega, Jeffrey</v>
      </c>
      <c r="M207" s="1" t="s">
        <v>734</v>
      </c>
      <c r="N207" s="77" t="s">
        <v>460</v>
      </c>
      <c r="O207" s="81">
        <v>5055594427</v>
      </c>
    </row>
    <row r="208" spans="1:15" x14ac:dyDescent="0.25">
      <c r="A208" s="80">
        <v>448287514</v>
      </c>
      <c r="B208" s="1" t="s">
        <v>265</v>
      </c>
      <c r="C208" s="77" t="s">
        <v>460</v>
      </c>
      <c r="E208" s="77">
        <f t="shared" si="10"/>
        <v>58</v>
      </c>
      <c r="F208" s="80">
        <v>389981116</v>
      </c>
      <c r="G208" s="81">
        <v>3036188082</v>
      </c>
      <c r="H208" s="83">
        <v>38187</v>
      </c>
      <c r="I208" s="82">
        <f t="shared" ca="1" si="9"/>
        <v>16</v>
      </c>
      <c r="J208" s="78">
        <v>100965</v>
      </c>
      <c r="K208" s="77" t="str">
        <f t="shared" si="11"/>
        <v>Blevins, Carey</v>
      </c>
      <c r="M208" s="1" t="s">
        <v>337</v>
      </c>
      <c r="N208" s="77" t="s">
        <v>460</v>
      </c>
      <c r="O208" s="81">
        <v>5053744359</v>
      </c>
    </row>
    <row r="209" spans="1:15" x14ac:dyDescent="0.25">
      <c r="A209" s="80">
        <v>996861743</v>
      </c>
      <c r="B209" s="1" t="s">
        <v>404</v>
      </c>
      <c r="C209" s="77" t="s">
        <v>379</v>
      </c>
      <c r="E209" s="77">
        <f t="shared" si="10"/>
        <v>409</v>
      </c>
      <c r="F209" s="80">
        <v>391429316</v>
      </c>
      <c r="G209" s="81">
        <v>7197494648</v>
      </c>
      <c r="H209" s="83">
        <v>36895</v>
      </c>
      <c r="I209" s="82">
        <f t="shared" ca="1" si="9"/>
        <v>19</v>
      </c>
      <c r="J209" s="78">
        <v>88027</v>
      </c>
      <c r="K209" s="77" t="str">
        <f t="shared" si="11"/>
        <v>Mathews, Marcia</v>
      </c>
      <c r="M209" s="1" t="s">
        <v>423</v>
      </c>
      <c r="N209" s="77" t="s">
        <v>460</v>
      </c>
      <c r="O209" s="81">
        <v>5055786813</v>
      </c>
    </row>
    <row r="210" spans="1:15" x14ac:dyDescent="0.25">
      <c r="A210" s="80">
        <v>189194213</v>
      </c>
      <c r="B210" s="1" t="s">
        <v>424</v>
      </c>
      <c r="C210" s="77" t="s">
        <v>149</v>
      </c>
      <c r="E210" s="77">
        <f t="shared" si="10"/>
        <v>198</v>
      </c>
      <c r="F210" s="80">
        <v>394012522</v>
      </c>
      <c r="G210" s="81">
        <v>5057950668</v>
      </c>
      <c r="H210" s="83">
        <v>42324</v>
      </c>
      <c r="I210" s="82">
        <f t="shared" ca="1" si="9"/>
        <v>5</v>
      </c>
      <c r="J210" s="78">
        <v>97246</v>
      </c>
      <c r="K210" s="77" t="str">
        <f t="shared" si="11"/>
        <v>Figueroa, Leonard</v>
      </c>
      <c r="M210" s="1" t="s">
        <v>265</v>
      </c>
      <c r="N210" s="77" t="s">
        <v>460</v>
      </c>
      <c r="O210" s="81">
        <v>9704442142</v>
      </c>
    </row>
    <row r="211" spans="1:15" x14ac:dyDescent="0.25">
      <c r="A211" s="80">
        <v>247227077</v>
      </c>
      <c r="B211" s="1" t="s">
        <v>545</v>
      </c>
      <c r="C211" s="77" t="s">
        <v>312</v>
      </c>
      <c r="E211" s="77">
        <f t="shared" si="10"/>
        <v>196</v>
      </c>
      <c r="F211" s="80">
        <v>394965843</v>
      </c>
      <c r="G211" s="81">
        <v>5053744359</v>
      </c>
      <c r="H211" s="83">
        <v>39153</v>
      </c>
      <c r="I211" s="82">
        <f t="shared" ca="1" si="9"/>
        <v>13</v>
      </c>
      <c r="J211" s="78">
        <v>98727</v>
      </c>
      <c r="K211" s="77" t="str">
        <f t="shared" si="11"/>
        <v>Fernandez, Marie</v>
      </c>
      <c r="M211" s="1" t="s">
        <v>796</v>
      </c>
      <c r="N211" s="77" t="s">
        <v>460</v>
      </c>
      <c r="O211" s="81">
        <v>5052911046</v>
      </c>
    </row>
    <row r="212" spans="1:15" x14ac:dyDescent="0.25">
      <c r="A212" s="80">
        <v>724825308</v>
      </c>
      <c r="B212" s="1" t="s">
        <v>796</v>
      </c>
      <c r="C212" s="77" t="s">
        <v>460</v>
      </c>
      <c r="E212" s="77">
        <f t="shared" si="10"/>
        <v>699</v>
      </c>
      <c r="F212" s="80">
        <v>395559271</v>
      </c>
      <c r="G212" s="81">
        <v>5056132408</v>
      </c>
      <c r="H212" s="83">
        <v>38281</v>
      </c>
      <c r="I212" s="82">
        <f t="shared" ca="1" si="9"/>
        <v>16</v>
      </c>
      <c r="J212" s="78">
        <v>97941</v>
      </c>
      <c r="K212" s="77" t="str">
        <f t="shared" si="11"/>
        <v>Zimmerman, Julian</v>
      </c>
      <c r="M212" s="1" t="s">
        <v>598</v>
      </c>
      <c r="N212" s="77" t="s">
        <v>460</v>
      </c>
      <c r="O212" s="81">
        <v>9708006736</v>
      </c>
    </row>
    <row r="213" spans="1:15" x14ac:dyDescent="0.25">
      <c r="A213" s="80">
        <v>582243891</v>
      </c>
      <c r="B213" s="1" t="s">
        <v>247</v>
      </c>
      <c r="C213" s="77" t="s">
        <v>149</v>
      </c>
      <c r="E213" s="77">
        <f t="shared" si="10"/>
        <v>319</v>
      </c>
      <c r="F213" s="80">
        <v>398336949</v>
      </c>
      <c r="G213" s="81">
        <v>9701999230</v>
      </c>
      <c r="H213" s="83">
        <v>38008</v>
      </c>
      <c r="I213" s="82">
        <f t="shared" ca="1" si="9"/>
        <v>16</v>
      </c>
      <c r="J213" s="78">
        <v>32080</v>
      </c>
      <c r="K213" s="77" t="str">
        <f t="shared" si="11"/>
        <v>Howard, Lisa</v>
      </c>
      <c r="M213" s="1" t="s">
        <v>435</v>
      </c>
      <c r="N213" s="77" t="s">
        <v>460</v>
      </c>
      <c r="O213" s="81">
        <v>3033265407</v>
      </c>
    </row>
    <row r="214" spans="1:15" x14ac:dyDescent="0.25">
      <c r="A214" s="80">
        <v>586568974</v>
      </c>
      <c r="B214" s="1" t="s">
        <v>125</v>
      </c>
      <c r="C214" s="77" t="s">
        <v>15</v>
      </c>
      <c r="E214" s="77">
        <f t="shared" si="10"/>
        <v>652</v>
      </c>
      <c r="F214" s="80">
        <v>401249792</v>
      </c>
      <c r="G214" s="81">
        <v>3035990139</v>
      </c>
      <c r="H214" s="83">
        <v>35103</v>
      </c>
      <c r="I214" s="82">
        <f t="shared" ca="1" si="9"/>
        <v>24</v>
      </c>
      <c r="J214" s="78">
        <v>91234</v>
      </c>
      <c r="K214" s="77" t="str">
        <f t="shared" si="11"/>
        <v>Wallace, Timothy</v>
      </c>
      <c r="M214" s="1" t="s">
        <v>248</v>
      </c>
      <c r="N214" s="77" t="s">
        <v>460</v>
      </c>
      <c r="O214" s="81">
        <v>5051971988</v>
      </c>
    </row>
    <row r="215" spans="1:15" x14ac:dyDescent="0.25">
      <c r="A215" s="80">
        <v>118379993</v>
      </c>
      <c r="B215" s="1" t="s">
        <v>758</v>
      </c>
      <c r="C215" s="77" t="s">
        <v>149</v>
      </c>
      <c r="E215" s="77">
        <f t="shared" si="10"/>
        <v>325</v>
      </c>
      <c r="F215" s="80">
        <v>401581261</v>
      </c>
      <c r="G215" s="81">
        <v>5058669137</v>
      </c>
      <c r="H215" s="83">
        <v>37075</v>
      </c>
      <c r="I215" s="82">
        <f t="shared" ca="1" si="9"/>
        <v>19</v>
      </c>
      <c r="J215" s="78">
        <v>34904</v>
      </c>
      <c r="K215" s="77" t="str">
        <f t="shared" si="11"/>
        <v>Hughes, Kevin</v>
      </c>
      <c r="M215" s="1" t="s">
        <v>584</v>
      </c>
      <c r="N215" s="77" t="s">
        <v>460</v>
      </c>
      <c r="O215" s="81">
        <v>5051163627</v>
      </c>
    </row>
    <row r="216" spans="1:15" x14ac:dyDescent="0.25">
      <c r="A216" s="80">
        <v>824842380</v>
      </c>
      <c r="B216" s="1" t="s">
        <v>598</v>
      </c>
      <c r="C216" s="77" t="s">
        <v>460</v>
      </c>
      <c r="E216" s="77">
        <f t="shared" si="10"/>
        <v>5</v>
      </c>
      <c r="F216" s="80">
        <v>402325823</v>
      </c>
      <c r="G216" s="81">
        <v>3031282202</v>
      </c>
      <c r="H216" s="83">
        <v>35838</v>
      </c>
      <c r="I216" s="82">
        <f t="shared" ca="1" si="9"/>
        <v>22</v>
      </c>
      <c r="J216" s="78">
        <v>35608</v>
      </c>
      <c r="K216" s="77" t="str">
        <f t="shared" si="11"/>
        <v>Aguilar, Kevin</v>
      </c>
      <c r="M216" s="1" t="s">
        <v>442</v>
      </c>
      <c r="N216" s="77" t="s">
        <v>460</v>
      </c>
      <c r="O216" s="81">
        <v>5054680033</v>
      </c>
    </row>
    <row r="217" spans="1:15" x14ac:dyDescent="0.25">
      <c r="A217" s="80">
        <v>521132214</v>
      </c>
      <c r="B217" s="1" t="s">
        <v>417</v>
      </c>
      <c r="C217" s="77" t="s">
        <v>781</v>
      </c>
      <c r="E217" s="77">
        <f t="shared" si="10"/>
        <v>547</v>
      </c>
      <c r="F217" s="80">
        <v>403182303</v>
      </c>
      <c r="G217" s="81">
        <v>5058211050</v>
      </c>
      <c r="H217" s="83">
        <v>39823</v>
      </c>
      <c r="I217" s="82">
        <f t="shared" ca="1" si="9"/>
        <v>11</v>
      </c>
      <c r="J217" s="78">
        <v>103182</v>
      </c>
      <c r="K217" s="77" t="str">
        <f t="shared" si="11"/>
        <v>Richard, Karen</v>
      </c>
      <c r="M217" s="1" t="s">
        <v>208</v>
      </c>
      <c r="N217" s="77" t="s">
        <v>460</v>
      </c>
      <c r="O217" s="81">
        <v>7197077326</v>
      </c>
    </row>
    <row r="218" spans="1:15" x14ac:dyDescent="0.25">
      <c r="A218" s="80">
        <v>824270459</v>
      </c>
      <c r="B218" s="1" t="s">
        <v>764</v>
      </c>
      <c r="C218" s="77" t="s">
        <v>223</v>
      </c>
      <c r="E218" s="77">
        <f t="shared" si="10"/>
        <v>61</v>
      </c>
      <c r="F218" s="80">
        <v>403389939</v>
      </c>
      <c r="G218" s="81">
        <v>7192259651</v>
      </c>
      <c r="H218" s="83">
        <v>36210</v>
      </c>
      <c r="I218" s="82">
        <f t="shared" ca="1" si="9"/>
        <v>21</v>
      </c>
      <c r="J218" s="78">
        <v>41219</v>
      </c>
      <c r="K218" s="77" t="str">
        <f t="shared" si="11"/>
        <v>Boone, Eric</v>
      </c>
      <c r="M218" s="1" t="s">
        <v>239</v>
      </c>
      <c r="N218" s="77" t="s">
        <v>460</v>
      </c>
      <c r="O218" s="81">
        <v>7198451642</v>
      </c>
    </row>
    <row r="219" spans="1:15" x14ac:dyDescent="0.25">
      <c r="A219" s="80">
        <v>911149805</v>
      </c>
      <c r="B219" s="1" t="s">
        <v>435</v>
      </c>
      <c r="C219" s="77" t="s">
        <v>460</v>
      </c>
      <c r="E219" s="77">
        <f t="shared" si="10"/>
        <v>621</v>
      </c>
      <c r="F219" s="80">
        <v>404287124</v>
      </c>
      <c r="G219" s="81">
        <v>9706007063</v>
      </c>
      <c r="H219" s="83">
        <v>41207</v>
      </c>
      <c r="I219" s="82">
        <f t="shared" ca="1" si="9"/>
        <v>8</v>
      </c>
      <c r="J219" s="78">
        <v>87577</v>
      </c>
      <c r="K219" s="77" t="str">
        <f t="shared" si="11"/>
        <v>Strong, Lisa</v>
      </c>
      <c r="M219" s="1" t="s">
        <v>313</v>
      </c>
      <c r="N219" s="77" t="s">
        <v>460</v>
      </c>
      <c r="O219" s="81">
        <v>5058238755</v>
      </c>
    </row>
    <row r="220" spans="1:15" x14ac:dyDescent="0.25">
      <c r="A220" s="80">
        <v>265204492</v>
      </c>
      <c r="B220" s="1" t="s">
        <v>483</v>
      </c>
      <c r="C220" s="77" t="s">
        <v>329</v>
      </c>
      <c r="E220" s="77">
        <f t="shared" si="10"/>
        <v>145</v>
      </c>
      <c r="F220" s="80">
        <v>409341556</v>
      </c>
      <c r="G220" s="81">
        <v>5053454032</v>
      </c>
      <c r="H220" s="83">
        <v>35158</v>
      </c>
      <c r="I220" s="82">
        <f t="shared" ca="1" si="9"/>
        <v>24</v>
      </c>
      <c r="J220" s="78">
        <v>66658</v>
      </c>
      <c r="K220" s="77" t="str">
        <f t="shared" si="11"/>
        <v>Cox, Stephanie</v>
      </c>
      <c r="M220" s="1" t="s">
        <v>172</v>
      </c>
      <c r="N220" s="77" t="s">
        <v>460</v>
      </c>
      <c r="O220" s="81">
        <v>5055526537</v>
      </c>
    </row>
    <row r="221" spans="1:15" x14ac:dyDescent="0.25">
      <c r="A221" s="80">
        <v>865735573</v>
      </c>
      <c r="B221" s="1" t="s">
        <v>496</v>
      </c>
      <c r="C221" s="77" t="s">
        <v>149</v>
      </c>
      <c r="E221" s="77">
        <f t="shared" si="10"/>
        <v>365</v>
      </c>
      <c r="F221" s="80">
        <v>409817221</v>
      </c>
      <c r="G221" s="81">
        <v>7192778445</v>
      </c>
      <c r="H221" s="83">
        <v>35555</v>
      </c>
      <c r="I221" s="82">
        <f t="shared" ca="1" si="9"/>
        <v>23</v>
      </c>
      <c r="J221" s="78">
        <v>48612</v>
      </c>
      <c r="K221" s="77" t="str">
        <f t="shared" si="11"/>
        <v>Lamb, John</v>
      </c>
      <c r="M221" s="1" t="s">
        <v>558</v>
      </c>
      <c r="N221" s="77" t="s">
        <v>460</v>
      </c>
      <c r="O221" s="81">
        <v>3038155179</v>
      </c>
    </row>
    <row r="222" spans="1:15" x14ac:dyDescent="0.25">
      <c r="A222" s="80">
        <v>202188365</v>
      </c>
      <c r="B222" s="1" t="s">
        <v>248</v>
      </c>
      <c r="C222" s="77" t="s">
        <v>460</v>
      </c>
      <c r="E222" s="77">
        <f t="shared" si="10"/>
        <v>574</v>
      </c>
      <c r="F222" s="80">
        <v>411106611</v>
      </c>
      <c r="G222" s="81">
        <v>3033294956</v>
      </c>
      <c r="H222" s="83">
        <v>38138</v>
      </c>
      <c r="I222" s="82">
        <f t="shared" ca="1" si="9"/>
        <v>16</v>
      </c>
      <c r="J222" s="78">
        <v>126896</v>
      </c>
      <c r="K222" s="77" t="str">
        <f t="shared" si="11"/>
        <v>Ryan, Ryan</v>
      </c>
      <c r="M222" s="1" t="s">
        <v>392</v>
      </c>
      <c r="N222" s="77" t="s">
        <v>460</v>
      </c>
      <c r="O222" s="81">
        <v>7198979762</v>
      </c>
    </row>
    <row r="223" spans="1:15" x14ac:dyDescent="0.25">
      <c r="A223" s="80">
        <v>510524335</v>
      </c>
      <c r="B223" s="1" t="s">
        <v>183</v>
      </c>
      <c r="C223" s="77" t="s">
        <v>781</v>
      </c>
      <c r="E223" s="77">
        <f t="shared" si="10"/>
        <v>324</v>
      </c>
      <c r="F223" s="80">
        <v>412060850</v>
      </c>
      <c r="G223" s="81">
        <v>5051544288</v>
      </c>
      <c r="H223" s="83">
        <v>37949</v>
      </c>
      <c r="I223" s="82">
        <f t="shared" ca="1" si="9"/>
        <v>17</v>
      </c>
      <c r="J223" s="78">
        <v>93322</v>
      </c>
      <c r="K223" s="77" t="str">
        <f t="shared" si="11"/>
        <v>Huffman, Ignacio</v>
      </c>
      <c r="M223" s="1" t="s">
        <v>731</v>
      </c>
      <c r="N223" s="77" t="s">
        <v>460</v>
      </c>
      <c r="O223" s="81">
        <v>5056306545</v>
      </c>
    </row>
    <row r="224" spans="1:15" x14ac:dyDescent="0.25">
      <c r="A224" s="80">
        <v>973054727</v>
      </c>
      <c r="B224" s="1" t="s">
        <v>285</v>
      </c>
      <c r="C224" s="77" t="s">
        <v>52</v>
      </c>
      <c r="E224" s="77">
        <f t="shared" si="10"/>
        <v>48</v>
      </c>
      <c r="F224" s="80">
        <v>412169983</v>
      </c>
      <c r="G224" s="81">
        <v>7193838954</v>
      </c>
      <c r="H224" s="83">
        <v>36507</v>
      </c>
      <c r="I224" s="82">
        <f t="shared" ca="1" si="9"/>
        <v>20</v>
      </c>
      <c r="J224" s="78">
        <v>60307</v>
      </c>
      <c r="K224" s="77" t="str">
        <f t="shared" si="11"/>
        <v>Benson, Troy</v>
      </c>
      <c r="M224" s="1" t="s">
        <v>438</v>
      </c>
      <c r="N224" s="77" t="s">
        <v>460</v>
      </c>
      <c r="O224" s="81">
        <v>3031810581</v>
      </c>
    </row>
    <row r="225" spans="1:15" x14ac:dyDescent="0.25">
      <c r="A225" s="80">
        <v>959841029</v>
      </c>
      <c r="B225" s="1" t="s">
        <v>355</v>
      </c>
      <c r="C225" s="77" t="s">
        <v>696</v>
      </c>
      <c r="E225" s="77">
        <f t="shared" si="10"/>
        <v>548</v>
      </c>
      <c r="F225" s="80">
        <v>413760974</v>
      </c>
      <c r="G225" s="81">
        <v>5055060466</v>
      </c>
      <c r="H225" s="83">
        <v>41652</v>
      </c>
      <c r="I225" s="82">
        <f t="shared" ca="1" si="9"/>
        <v>6</v>
      </c>
      <c r="J225" s="78">
        <v>50048</v>
      </c>
      <c r="K225" s="77" t="str">
        <f t="shared" si="11"/>
        <v>Richards, Richard</v>
      </c>
      <c r="M225" s="1" t="s">
        <v>772</v>
      </c>
      <c r="N225" s="77" t="s">
        <v>460</v>
      </c>
      <c r="O225" s="81">
        <v>3032339143</v>
      </c>
    </row>
    <row r="226" spans="1:15" x14ac:dyDescent="0.25">
      <c r="A226" s="80">
        <v>745995781</v>
      </c>
      <c r="B226" s="1" t="s">
        <v>669</v>
      </c>
      <c r="C226" s="77" t="s">
        <v>312</v>
      </c>
      <c r="E226" s="77">
        <f t="shared" si="10"/>
        <v>436</v>
      </c>
      <c r="F226" s="80">
        <v>413834406</v>
      </c>
      <c r="G226" s="81">
        <v>5058624601</v>
      </c>
      <c r="H226" s="83">
        <v>35406</v>
      </c>
      <c r="I226" s="82">
        <f t="shared" ca="1" si="9"/>
        <v>24</v>
      </c>
      <c r="J226" s="78">
        <v>94668</v>
      </c>
      <c r="K226" s="77" t="str">
        <f t="shared" si="11"/>
        <v>Melton, Scott</v>
      </c>
      <c r="M226" s="1" t="s">
        <v>242</v>
      </c>
      <c r="N226" s="77" t="s">
        <v>460</v>
      </c>
      <c r="O226" s="81">
        <v>5051797370</v>
      </c>
    </row>
    <row r="227" spans="1:15" x14ac:dyDescent="0.25">
      <c r="A227" s="80">
        <v>313637283</v>
      </c>
      <c r="B227" s="1" t="s">
        <v>599</v>
      </c>
      <c r="C227" s="77" t="s">
        <v>149</v>
      </c>
      <c r="E227" s="77">
        <f t="shared" si="10"/>
        <v>435</v>
      </c>
      <c r="F227" s="80">
        <v>413904589</v>
      </c>
      <c r="G227" s="81">
        <v>7198433766</v>
      </c>
      <c r="H227" s="83">
        <v>37491</v>
      </c>
      <c r="I227" s="82">
        <f t="shared" ca="1" si="9"/>
        <v>18</v>
      </c>
      <c r="J227" s="78">
        <v>45527</v>
      </c>
      <c r="K227" s="77" t="str">
        <f t="shared" si="11"/>
        <v>Medina, Warren</v>
      </c>
      <c r="M227" s="1" t="s">
        <v>723</v>
      </c>
      <c r="N227" s="77" t="s">
        <v>460</v>
      </c>
      <c r="O227" s="81">
        <v>5056196095</v>
      </c>
    </row>
    <row r="228" spans="1:15" x14ac:dyDescent="0.25">
      <c r="A228" s="80">
        <v>193505880</v>
      </c>
      <c r="B228" s="1" t="s">
        <v>2943</v>
      </c>
      <c r="C228" s="77" t="s">
        <v>223</v>
      </c>
      <c r="E228" s="77">
        <f t="shared" si="10"/>
        <v>667</v>
      </c>
      <c r="F228" s="80">
        <v>414038459</v>
      </c>
      <c r="G228" s="81">
        <v>7197469217</v>
      </c>
      <c r="H228" s="83">
        <v>37267</v>
      </c>
      <c r="I228" s="82">
        <f t="shared" ca="1" si="9"/>
        <v>18</v>
      </c>
      <c r="J228" s="78">
        <v>69820</v>
      </c>
      <c r="K228" s="77" t="str">
        <f t="shared" si="11"/>
        <v>Webster, David</v>
      </c>
      <c r="M228" s="1" t="s">
        <v>277</v>
      </c>
      <c r="N228" s="77" t="s">
        <v>460</v>
      </c>
      <c r="O228" s="81">
        <v>7195981242</v>
      </c>
    </row>
    <row r="229" spans="1:15" x14ac:dyDescent="0.25">
      <c r="A229" s="80">
        <v>626114450</v>
      </c>
      <c r="B229" s="1" t="s">
        <v>2936</v>
      </c>
      <c r="C229" s="77" t="s">
        <v>149</v>
      </c>
      <c r="E229" s="77">
        <f t="shared" si="10"/>
        <v>647</v>
      </c>
      <c r="F229" s="80">
        <v>414207488</v>
      </c>
      <c r="G229" s="81">
        <v>9707660273</v>
      </c>
      <c r="H229" s="83">
        <v>37177</v>
      </c>
      <c r="I229" s="82">
        <f t="shared" ca="1" si="9"/>
        <v>19</v>
      </c>
      <c r="J229" s="78">
        <v>106654</v>
      </c>
      <c r="K229" s="77" t="str">
        <f t="shared" si="11"/>
        <v>Velez, Letitia</v>
      </c>
      <c r="M229" s="1" t="s">
        <v>290</v>
      </c>
      <c r="N229" s="77" t="s">
        <v>460</v>
      </c>
      <c r="O229" s="81">
        <v>9706853122</v>
      </c>
    </row>
    <row r="230" spans="1:15" x14ac:dyDescent="0.25">
      <c r="A230" s="80">
        <v>915632589</v>
      </c>
      <c r="B230" s="1" t="s">
        <v>497</v>
      </c>
      <c r="C230" s="77" t="s">
        <v>223</v>
      </c>
      <c r="E230" s="77">
        <f t="shared" si="10"/>
        <v>159</v>
      </c>
      <c r="F230" s="80">
        <v>414291655</v>
      </c>
      <c r="G230" s="81">
        <v>9704518022</v>
      </c>
      <c r="H230" s="83">
        <v>37442</v>
      </c>
      <c r="I230" s="82">
        <f t="shared" ca="1" si="9"/>
        <v>18</v>
      </c>
      <c r="J230" s="78">
        <v>120024</v>
      </c>
      <c r="K230" s="77" t="str">
        <f t="shared" si="11"/>
        <v>Dawson, Jonathan</v>
      </c>
      <c r="M230" s="1" t="s">
        <v>577</v>
      </c>
      <c r="N230" s="77" t="s">
        <v>460</v>
      </c>
      <c r="O230" s="81">
        <v>7191240785</v>
      </c>
    </row>
    <row r="231" spans="1:15" x14ac:dyDescent="0.25">
      <c r="A231" s="80">
        <v>801282878</v>
      </c>
      <c r="B231" s="1" t="s">
        <v>57</v>
      </c>
      <c r="C231" s="77" t="s">
        <v>705</v>
      </c>
      <c r="E231" s="77">
        <f t="shared" si="10"/>
        <v>432</v>
      </c>
      <c r="F231" s="80">
        <v>414635700</v>
      </c>
      <c r="G231" s="81">
        <v>5053182167</v>
      </c>
      <c r="H231" s="83">
        <v>41095</v>
      </c>
      <c r="I231" s="82">
        <f t="shared" ca="1" si="9"/>
        <v>8</v>
      </c>
      <c r="J231" s="78">
        <v>31596</v>
      </c>
      <c r="K231" s="77" t="str">
        <f t="shared" si="11"/>
        <v>McKinney, Christofer</v>
      </c>
      <c r="M231" s="1" t="s">
        <v>2935</v>
      </c>
      <c r="N231" s="77" t="s">
        <v>460</v>
      </c>
      <c r="O231" s="81">
        <v>7197111802</v>
      </c>
    </row>
    <row r="232" spans="1:15" x14ac:dyDescent="0.25">
      <c r="A232" s="80">
        <v>529058897</v>
      </c>
      <c r="B232" s="1" t="s">
        <v>273</v>
      </c>
      <c r="C232" s="77" t="s">
        <v>660</v>
      </c>
      <c r="E232" s="77">
        <f t="shared" si="10"/>
        <v>160</v>
      </c>
      <c r="F232" s="80">
        <v>417163511</v>
      </c>
      <c r="G232" s="81">
        <v>7192969056</v>
      </c>
      <c r="H232" s="83">
        <v>41022</v>
      </c>
      <c r="I232" s="82">
        <f t="shared" ca="1" si="9"/>
        <v>8</v>
      </c>
      <c r="J232" s="78">
        <v>49629</v>
      </c>
      <c r="K232" s="77" t="str">
        <f t="shared" si="11"/>
        <v>Day, David</v>
      </c>
      <c r="M232" s="1" t="s">
        <v>552</v>
      </c>
      <c r="N232" s="77" t="s">
        <v>460</v>
      </c>
      <c r="O232" s="81">
        <v>5056576057</v>
      </c>
    </row>
    <row r="233" spans="1:15" x14ac:dyDescent="0.25">
      <c r="A233" s="80">
        <v>730951771</v>
      </c>
      <c r="B233" s="1" t="s">
        <v>359</v>
      </c>
      <c r="C233" s="77" t="s">
        <v>11</v>
      </c>
      <c r="E233" s="77">
        <f t="shared" si="10"/>
        <v>482</v>
      </c>
      <c r="F233" s="80">
        <v>417394824</v>
      </c>
      <c r="G233" s="81">
        <v>3034897618</v>
      </c>
      <c r="H233" s="83">
        <v>37862</v>
      </c>
      <c r="I233" s="82">
        <f t="shared" ca="1" si="9"/>
        <v>17</v>
      </c>
      <c r="J233" s="78">
        <v>74782</v>
      </c>
      <c r="K233" s="77" t="str">
        <f t="shared" si="11"/>
        <v>Noble, Michael</v>
      </c>
      <c r="M233" s="1" t="s">
        <v>733</v>
      </c>
      <c r="N233" s="77" t="s">
        <v>460</v>
      </c>
      <c r="O233" s="81">
        <v>3031362796</v>
      </c>
    </row>
    <row r="234" spans="1:15" x14ac:dyDescent="0.25">
      <c r="A234" s="80">
        <v>992664338</v>
      </c>
      <c r="B234" s="1" t="s">
        <v>129</v>
      </c>
      <c r="C234" s="77" t="s">
        <v>149</v>
      </c>
      <c r="E234" s="77">
        <f t="shared" si="10"/>
        <v>353</v>
      </c>
      <c r="F234" s="80">
        <v>418307556</v>
      </c>
      <c r="G234" s="81">
        <v>9707662359</v>
      </c>
      <c r="H234" s="83">
        <v>40461</v>
      </c>
      <c r="I234" s="82">
        <f t="shared" ca="1" si="9"/>
        <v>10</v>
      </c>
      <c r="J234" s="78">
        <v>38138</v>
      </c>
      <c r="K234" s="77" t="str">
        <f t="shared" si="11"/>
        <v>Kennedy, Kimberly</v>
      </c>
      <c r="M234" s="1" t="s">
        <v>399</v>
      </c>
      <c r="N234" s="77" t="s">
        <v>460</v>
      </c>
      <c r="O234" s="81">
        <v>9701999230</v>
      </c>
    </row>
    <row r="235" spans="1:15" x14ac:dyDescent="0.25">
      <c r="A235" s="80">
        <v>781481259</v>
      </c>
      <c r="B235" s="1" t="s">
        <v>81</v>
      </c>
      <c r="C235" s="77" t="s">
        <v>223</v>
      </c>
      <c r="E235" s="77">
        <f t="shared" si="10"/>
        <v>468</v>
      </c>
      <c r="F235" s="80">
        <v>419187251</v>
      </c>
      <c r="G235" s="81">
        <v>5056711140</v>
      </c>
      <c r="H235" s="83">
        <v>37390</v>
      </c>
      <c r="I235" s="82">
        <f t="shared" ca="1" si="9"/>
        <v>18</v>
      </c>
      <c r="J235" s="78">
        <v>37854</v>
      </c>
      <c r="K235" s="77" t="str">
        <f t="shared" si="11"/>
        <v>Mullins, Angela</v>
      </c>
      <c r="M235" s="1" t="s">
        <v>471</v>
      </c>
      <c r="N235" s="77" t="s">
        <v>460</v>
      </c>
      <c r="O235" s="81">
        <v>9704919418</v>
      </c>
    </row>
    <row r="236" spans="1:15" x14ac:dyDescent="0.25">
      <c r="A236" s="80">
        <v>765453267</v>
      </c>
      <c r="B236" s="1" t="s">
        <v>748</v>
      </c>
      <c r="C236" s="77" t="s">
        <v>329</v>
      </c>
      <c r="E236" s="77">
        <f t="shared" si="10"/>
        <v>591</v>
      </c>
      <c r="F236" s="80">
        <v>419289239</v>
      </c>
      <c r="G236" s="81">
        <v>5053848677</v>
      </c>
      <c r="H236" s="83">
        <v>41942</v>
      </c>
      <c r="I236" s="82">
        <f t="shared" ca="1" si="9"/>
        <v>6</v>
      </c>
      <c r="J236" s="78">
        <v>117202</v>
      </c>
      <c r="K236" s="77" t="str">
        <f t="shared" si="11"/>
        <v>Serrano, Al</v>
      </c>
      <c r="M236" s="1" t="s">
        <v>372</v>
      </c>
      <c r="N236" s="77" t="s">
        <v>460</v>
      </c>
      <c r="O236" s="81">
        <v>3032604602</v>
      </c>
    </row>
    <row r="237" spans="1:15" x14ac:dyDescent="0.25">
      <c r="A237" s="80">
        <v>221384452</v>
      </c>
      <c r="B237" s="1" t="s">
        <v>87</v>
      </c>
      <c r="C237" s="77" t="s">
        <v>52</v>
      </c>
      <c r="E237" s="77">
        <f t="shared" si="10"/>
        <v>42</v>
      </c>
      <c r="F237" s="80">
        <v>419837904</v>
      </c>
      <c r="G237" s="81">
        <v>9704605984</v>
      </c>
      <c r="H237" s="83">
        <v>38386</v>
      </c>
      <c r="I237" s="82">
        <f t="shared" ca="1" si="9"/>
        <v>15</v>
      </c>
      <c r="J237" s="78">
        <v>104757</v>
      </c>
      <c r="K237" s="77" t="str">
        <f t="shared" si="11"/>
        <v>Beard, Sandi</v>
      </c>
      <c r="M237" s="1" t="s">
        <v>747</v>
      </c>
      <c r="N237" s="77" t="s">
        <v>460</v>
      </c>
      <c r="O237" s="81">
        <v>3036446519</v>
      </c>
    </row>
    <row r="238" spans="1:15" x14ac:dyDescent="0.25">
      <c r="A238" s="80">
        <v>639250869</v>
      </c>
      <c r="B238" s="1" t="s">
        <v>301</v>
      </c>
      <c r="C238" s="77" t="s">
        <v>686</v>
      </c>
      <c r="E238" s="77">
        <f t="shared" si="10"/>
        <v>681</v>
      </c>
      <c r="F238" s="80">
        <v>420019722</v>
      </c>
      <c r="G238" s="81">
        <v>7193492633</v>
      </c>
      <c r="H238" s="83">
        <v>34995</v>
      </c>
      <c r="I238" s="82">
        <f t="shared" ca="1" si="9"/>
        <v>25</v>
      </c>
      <c r="J238" s="78">
        <v>102757</v>
      </c>
      <c r="K238" s="77" t="str">
        <f t="shared" si="11"/>
        <v>Wilkinson, Gregory</v>
      </c>
      <c r="M238" s="1" t="s">
        <v>402</v>
      </c>
      <c r="N238" s="77" t="s">
        <v>460</v>
      </c>
      <c r="O238" s="81">
        <v>7192924678</v>
      </c>
    </row>
    <row r="239" spans="1:15" x14ac:dyDescent="0.25">
      <c r="A239" s="80">
        <v>334510531</v>
      </c>
      <c r="B239" s="1" t="s">
        <v>281</v>
      </c>
      <c r="C239" s="77" t="s">
        <v>666</v>
      </c>
      <c r="E239" s="77">
        <f t="shared" si="10"/>
        <v>691</v>
      </c>
      <c r="F239" s="80">
        <v>422387539</v>
      </c>
      <c r="G239" s="81">
        <v>3031876990</v>
      </c>
      <c r="H239" s="83">
        <v>35381</v>
      </c>
      <c r="I239" s="82">
        <f t="shared" ca="1" si="9"/>
        <v>24</v>
      </c>
      <c r="J239" s="78">
        <v>78488</v>
      </c>
      <c r="K239" s="77" t="str">
        <f t="shared" si="11"/>
        <v>Wood, Larry</v>
      </c>
      <c r="M239" s="1" t="s">
        <v>533</v>
      </c>
      <c r="N239" s="77" t="s">
        <v>460</v>
      </c>
      <c r="O239" s="81">
        <v>9704694995</v>
      </c>
    </row>
    <row r="240" spans="1:15" x14ac:dyDescent="0.25">
      <c r="A240" s="80">
        <v>673278778</v>
      </c>
      <c r="B240" s="1" t="s">
        <v>401</v>
      </c>
      <c r="C240" s="77" t="s">
        <v>43</v>
      </c>
      <c r="E240" s="77">
        <f t="shared" si="10"/>
        <v>25</v>
      </c>
      <c r="F240" s="80">
        <v>426717585</v>
      </c>
      <c r="G240" s="81">
        <v>7194555389</v>
      </c>
      <c r="H240" s="83">
        <v>36994</v>
      </c>
      <c r="I240" s="82">
        <f t="shared" ca="1" si="9"/>
        <v>19</v>
      </c>
      <c r="J240" s="78">
        <v>70339</v>
      </c>
      <c r="K240" s="77" t="str">
        <f t="shared" si="11"/>
        <v>Ball, Kirk</v>
      </c>
      <c r="M240" s="1" t="s">
        <v>330</v>
      </c>
      <c r="N240" s="77" t="s">
        <v>460</v>
      </c>
      <c r="O240" s="81">
        <v>3033162442</v>
      </c>
    </row>
    <row r="241" spans="1:15" x14ac:dyDescent="0.25">
      <c r="A241" s="80">
        <v>724334111</v>
      </c>
      <c r="B241" s="1" t="s">
        <v>584</v>
      </c>
      <c r="C241" s="77" t="s">
        <v>460</v>
      </c>
      <c r="E241" s="77">
        <f t="shared" si="10"/>
        <v>67</v>
      </c>
      <c r="F241" s="80">
        <v>427207872</v>
      </c>
      <c r="G241" s="81">
        <v>9701629556</v>
      </c>
      <c r="H241" s="83">
        <v>35091</v>
      </c>
      <c r="I241" s="82">
        <f t="shared" ca="1" si="9"/>
        <v>24</v>
      </c>
      <c r="J241" s="78">
        <v>96687</v>
      </c>
      <c r="K241" s="77" t="str">
        <f t="shared" si="11"/>
        <v>Boyer, John</v>
      </c>
      <c r="M241" s="1" t="s">
        <v>433</v>
      </c>
      <c r="N241" s="77" t="s">
        <v>460</v>
      </c>
      <c r="O241" s="81">
        <v>9708467597</v>
      </c>
    </row>
    <row r="242" spans="1:15" x14ac:dyDescent="0.25">
      <c r="A242" s="80">
        <v>170544006</v>
      </c>
      <c r="B242" s="1" t="s">
        <v>84</v>
      </c>
      <c r="C242" s="77" t="s">
        <v>149</v>
      </c>
      <c r="E242" s="77">
        <f t="shared" si="10"/>
        <v>530</v>
      </c>
      <c r="F242" s="80">
        <v>428394795</v>
      </c>
      <c r="G242" s="81">
        <v>7195876028</v>
      </c>
      <c r="H242" s="83">
        <v>38942</v>
      </c>
      <c r="I242" s="82">
        <f t="shared" ca="1" si="9"/>
        <v>14</v>
      </c>
      <c r="J242" s="78">
        <v>72688</v>
      </c>
      <c r="K242" s="77" t="str">
        <f t="shared" si="11"/>
        <v>Price, Diana</v>
      </c>
      <c r="M242" s="1" t="s">
        <v>679</v>
      </c>
      <c r="N242" s="77" t="s">
        <v>460</v>
      </c>
      <c r="O242" s="81">
        <v>9707662359</v>
      </c>
    </row>
    <row r="243" spans="1:15" x14ac:dyDescent="0.25">
      <c r="A243" s="80">
        <v>544850705</v>
      </c>
      <c r="B243" s="1" t="s">
        <v>760</v>
      </c>
      <c r="C243" s="77" t="s">
        <v>52</v>
      </c>
      <c r="E243" s="77">
        <f t="shared" si="10"/>
        <v>442</v>
      </c>
      <c r="F243" s="80">
        <v>428762201</v>
      </c>
      <c r="G243" s="81">
        <v>7197764351</v>
      </c>
      <c r="H243" s="83">
        <v>35918</v>
      </c>
      <c r="I243" s="82">
        <f t="shared" ca="1" si="9"/>
        <v>22</v>
      </c>
      <c r="J243" s="78">
        <v>88468</v>
      </c>
      <c r="K243" s="77" t="str">
        <f t="shared" si="11"/>
        <v>Meyers, David</v>
      </c>
      <c r="M243" s="1" t="s">
        <v>785</v>
      </c>
      <c r="N243" s="77" t="s">
        <v>460</v>
      </c>
      <c r="O243" s="81">
        <v>5051267946</v>
      </c>
    </row>
    <row r="244" spans="1:15" x14ac:dyDescent="0.25">
      <c r="A244" s="80">
        <v>463925658</v>
      </c>
      <c r="B244" s="1" t="s">
        <v>442</v>
      </c>
      <c r="C244" s="77" t="s">
        <v>460</v>
      </c>
      <c r="E244" s="77">
        <f t="shared" si="10"/>
        <v>680</v>
      </c>
      <c r="F244" s="80">
        <v>429597666</v>
      </c>
      <c r="G244" s="81">
        <v>7193262077</v>
      </c>
      <c r="H244" s="83">
        <v>41272</v>
      </c>
      <c r="I244" s="82">
        <f t="shared" ca="1" si="9"/>
        <v>7</v>
      </c>
      <c r="J244" s="78">
        <v>113973</v>
      </c>
      <c r="K244" s="77" t="str">
        <f t="shared" si="11"/>
        <v>Wilkins, Jesse</v>
      </c>
      <c r="M244" s="1" t="s">
        <v>233</v>
      </c>
      <c r="N244" s="77" t="s">
        <v>460</v>
      </c>
      <c r="O244" s="81">
        <v>5055013435</v>
      </c>
    </row>
    <row r="245" spans="1:15" x14ac:dyDescent="0.25">
      <c r="A245" s="80">
        <v>557209253</v>
      </c>
      <c r="B245" s="1" t="s">
        <v>208</v>
      </c>
      <c r="C245" s="77" t="s">
        <v>460</v>
      </c>
      <c r="E245" s="77">
        <f t="shared" si="10"/>
        <v>30</v>
      </c>
      <c r="F245" s="80">
        <v>430496807</v>
      </c>
      <c r="G245" s="81">
        <v>9701868104</v>
      </c>
      <c r="H245" s="83">
        <v>38627</v>
      </c>
      <c r="I245" s="82">
        <f t="shared" ca="1" si="9"/>
        <v>15</v>
      </c>
      <c r="J245" s="78">
        <v>115310</v>
      </c>
      <c r="K245" s="77" t="str">
        <f t="shared" si="11"/>
        <v>Barnes, Grant</v>
      </c>
      <c r="M245" s="1" t="s">
        <v>152</v>
      </c>
      <c r="N245" s="77" t="s">
        <v>460</v>
      </c>
      <c r="O245" s="81">
        <v>7192778445</v>
      </c>
    </row>
    <row r="246" spans="1:15" x14ac:dyDescent="0.25">
      <c r="A246" s="80">
        <v>546371469</v>
      </c>
      <c r="B246" s="1" t="s">
        <v>239</v>
      </c>
      <c r="C246" s="77" t="s">
        <v>460</v>
      </c>
      <c r="E246" s="77">
        <f t="shared" si="10"/>
        <v>496</v>
      </c>
      <c r="F246" s="80">
        <v>431614645</v>
      </c>
      <c r="G246" s="81">
        <v>3035299873</v>
      </c>
      <c r="H246" s="83">
        <v>36328</v>
      </c>
      <c r="I246" s="82">
        <f t="shared" ca="1" si="9"/>
        <v>21</v>
      </c>
      <c r="J246" s="78">
        <v>124122</v>
      </c>
      <c r="K246" s="77" t="str">
        <f t="shared" si="11"/>
        <v>Owens, Dwight</v>
      </c>
      <c r="M246" s="1" t="s">
        <v>381</v>
      </c>
      <c r="N246" s="77" t="s">
        <v>460</v>
      </c>
      <c r="O246" s="81">
        <v>5058359862</v>
      </c>
    </row>
    <row r="247" spans="1:15" x14ac:dyDescent="0.25">
      <c r="A247" s="80">
        <v>505653099</v>
      </c>
      <c r="B247" s="1" t="s">
        <v>606</v>
      </c>
      <c r="C247" s="77" t="s">
        <v>223</v>
      </c>
      <c r="E247" s="77">
        <f t="shared" si="10"/>
        <v>63</v>
      </c>
      <c r="F247" s="80">
        <v>433093872</v>
      </c>
      <c r="G247" s="81">
        <v>7194752921</v>
      </c>
      <c r="H247" s="83">
        <v>40511</v>
      </c>
      <c r="I247" s="82">
        <f t="shared" ca="1" si="9"/>
        <v>10</v>
      </c>
      <c r="J247" s="78">
        <v>111926</v>
      </c>
      <c r="K247" s="77" t="str">
        <f t="shared" si="11"/>
        <v>Bowen, Kes</v>
      </c>
      <c r="M247" s="1" t="s">
        <v>439</v>
      </c>
      <c r="N247" s="77" t="s">
        <v>460</v>
      </c>
      <c r="O247" s="81">
        <v>7193919445</v>
      </c>
    </row>
    <row r="248" spans="1:15" x14ac:dyDescent="0.25">
      <c r="A248" s="80">
        <v>742093572</v>
      </c>
      <c r="B248" s="1" t="s">
        <v>325</v>
      </c>
      <c r="C248" s="77" t="s">
        <v>223</v>
      </c>
      <c r="E248" s="77">
        <f t="shared" si="10"/>
        <v>73</v>
      </c>
      <c r="F248" s="80">
        <v>433802616</v>
      </c>
      <c r="G248" s="81">
        <v>9706412482</v>
      </c>
      <c r="H248" s="83">
        <v>39654</v>
      </c>
      <c r="I248" s="82">
        <f t="shared" ca="1" si="9"/>
        <v>12</v>
      </c>
      <c r="J248" s="78">
        <v>107112</v>
      </c>
      <c r="K248" s="77" t="str">
        <f t="shared" si="11"/>
        <v>Brewer, Kent</v>
      </c>
      <c r="M248" s="1" t="s">
        <v>541</v>
      </c>
      <c r="N248" s="77" t="s">
        <v>460</v>
      </c>
      <c r="O248" s="81">
        <v>7192338778</v>
      </c>
    </row>
    <row r="249" spans="1:15" x14ac:dyDescent="0.25">
      <c r="A249" s="80">
        <v>219673279</v>
      </c>
      <c r="B249" s="1" t="s">
        <v>706</v>
      </c>
      <c r="C249" s="77" t="s">
        <v>223</v>
      </c>
      <c r="E249" s="77">
        <f t="shared" si="10"/>
        <v>383</v>
      </c>
      <c r="F249" s="80">
        <v>434179059</v>
      </c>
      <c r="G249" s="81">
        <v>9702712826</v>
      </c>
      <c r="H249" s="83">
        <v>40798</v>
      </c>
      <c r="I249" s="82">
        <f t="shared" ca="1" si="9"/>
        <v>9</v>
      </c>
      <c r="J249" s="78">
        <v>94759</v>
      </c>
      <c r="K249" s="77" t="str">
        <f t="shared" si="11"/>
        <v>Little, Steve</v>
      </c>
      <c r="M249" s="1" t="s">
        <v>634</v>
      </c>
      <c r="N249" s="77" t="s">
        <v>460</v>
      </c>
      <c r="O249" s="81">
        <v>3034729409</v>
      </c>
    </row>
    <row r="250" spans="1:15" x14ac:dyDescent="0.25">
      <c r="A250" s="80">
        <v>626881908</v>
      </c>
      <c r="B250" s="1" t="s">
        <v>313</v>
      </c>
      <c r="C250" s="77" t="s">
        <v>460</v>
      </c>
      <c r="E250" s="77">
        <f t="shared" si="10"/>
        <v>502</v>
      </c>
      <c r="F250" s="80">
        <v>437524358</v>
      </c>
      <c r="G250" s="81">
        <v>9706633751</v>
      </c>
      <c r="H250" s="83">
        <v>40271</v>
      </c>
      <c r="I250" s="82">
        <f t="shared" ca="1" si="9"/>
        <v>10</v>
      </c>
      <c r="J250" s="78">
        <v>31230</v>
      </c>
      <c r="K250" s="77" t="str">
        <f t="shared" si="11"/>
        <v>Park, Timothy</v>
      </c>
      <c r="M250" s="1" t="s">
        <v>77</v>
      </c>
      <c r="N250" s="77" t="s">
        <v>460</v>
      </c>
      <c r="O250" s="81">
        <v>9702712826</v>
      </c>
    </row>
    <row r="251" spans="1:15" x14ac:dyDescent="0.25">
      <c r="A251" s="80">
        <v>507209649</v>
      </c>
      <c r="B251" s="1" t="s">
        <v>204</v>
      </c>
      <c r="C251" s="77" t="s">
        <v>705</v>
      </c>
      <c r="E251" s="77">
        <f t="shared" si="10"/>
        <v>186</v>
      </c>
      <c r="F251" s="80">
        <v>437977918</v>
      </c>
      <c r="G251" s="81">
        <v>5055627374</v>
      </c>
      <c r="H251" s="83">
        <v>38864</v>
      </c>
      <c r="I251" s="82">
        <f t="shared" ca="1" si="9"/>
        <v>14</v>
      </c>
      <c r="J251" s="78">
        <v>103824</v>
      </c>
      <c r="K251" s="77" t="str">
        <f t="shared" si="11"/>
        <v>English, David</v>
      </c>
      <c r="M251" s="1" t="s">
        <v>356</v>
      </c>
      <c r="N251" s="77" t="s">
        <v>460</v>
      </c>
      <c r="O251" s="81">
        <v>3032526124</v>
      </c>
    </row>
    <row r="252" spans="1:15" x14ac:dyDescent="0.25">
      <c r="A252" s="80">
        <v>297298156</v>
      </c>
      <c r="B252" s="1" t="s">
        <v>544</v>
      </c>
      <c r="C252" s="77" t="s">
        <v>149</v>
      </c>
      <c r="E252" s="77">
        <f t="shared" si="10"/>
        <v>129</v>
      </c>
      <c r="F252" s="80">
        <v>439590725</v>
      </c>
      <c r="G252" s="81">
        <v>9706422185</v>
      </c>
      <c r="H252" s="83">
        <v>40647</v>
      </c>
      <c r="I252" s="82">
        <f t="shared" ca="1" si="9"/>
        <v>9</v>
      </c>
      <c r="J252" s="78">
        <v>41165</v>
      </c>
      <c r="K252" s="77" t="str">
        <f t="shared" si="11"/>
        <v>Cochran, Andrea</v>
      </c>
      <c r="M252" s="1" t="s">
        <v>58</v>
      </c>
      <c r="N252" s="77" t="s">
        <v>460</v>
      </c>
      <c r="O252" s="81">
        <v>3032380636</v>
      </c>
    </row>
    <row r="253" spans="1:15" x14ac:dyDescent="0.25">
      <c r="A253" s="80">
        <v>588617020</v>
      </c>
      <c r="B253" s="1" t="s">
        <v>777</v>
      </c>
      <c r="C253" s="77" t="s">
        <v>312</v>
      </c>
      <c r="E253" s="77">
        <f t="shared" si="10"/>
        <v>670</v>
      </c>
      <c r="F253" s="80">
        <v>439653751</v>
      </c>
      <c r="G253" s="81">
        <v>3034331646</v>
      </c>
      <c r="H253" s="83">
        <v>38817</v>
      </c>
      <c r="I253" s="82">
        <f t="shared" ca="1" si="9"/>
        <v>14</v>
      </c>
      <c r="J253" s="78">
        <v>41054</v>
      </c>
      <c r="K253" s="77" t="str">
        <f t="shared" si="11"/>
        <v>Wells, Carlos</v>
      </c>
      <c r="M253" s="1" t="s">
        <v>298</v>
      </c>
      <c r="N253" s="77" t="s">
        <v>460</v>
      </c>
      <c r="O253" s="81">
        <v>7192543210</v>
      </c>
    </row>
    <row r="254" spans="1:15" x14ac:dyDescent="0.25">
      <c r="A254" s="80">
        <v>789707705</v>
      </c>
      <c r="B254" s="1" t="s">
        <v>172</v>
      </c>
      <c r="C254" s="77" t="s">
        <v>460</v>
      </c>
      <c r="E254" s="77">
        <f t="shared" si="10"/>
        <v>3</v>
      </c>
      <c r="F254" s="80">
        <v>439688270</v>
      </c>
      <c r="G254" s="81">
        <v>3031472895</v>
      </c>
      <c r="H254" s="83">
        <v>35873</v>
      </c>
      <c r="I254" s="82">
        <f t="shared" ca="1" si="9"/>
        <v>22</v>
      </c>
      <c r="J254" s="78">
        <v>68134</v>
      </c>
      <c r="K254" s="77" t="str">
        <f t="shared" si="11"/>
        <v>Acosta, Robert</v>
      </c>
      <c r="M254" s="1" t="s">
        <v>472</v>
      </c>
      <c r="N254" s="77" t="s">
        <v>460</v>
      </c>
      <c r="O254" s="81">
        <v>7192917217</v>
      </c>
    </row>
    <row r="255" spans="1:15" x14ac:dyDescent="0.25">
      <c r="A255" s="80">
        <v>765548412</v>
      </c>
      <c r="B255" s="1" t="s">
        <v>173</v>
      </c>
      <c r="C255" s="77" t="s">
        <v>765</v>
      </c>
      <c r="E255" s="77">
        <f t="shared" si="10"/>
        <v>523</v>
      </c>
      <c r="F255" s="80">
        <v>441220341</v>
      </c>
      <c r="G255" s="81">
        <v>9701156902</v>
      </c>
      <c r="H255" s="83">
        <v>38266</v>
      </c>
      <c r="I255" s="82">
        <f t="shared" ca="1" si="9"/>
        <v>16</v>
      </c>
      <c r="J255" s="78">
        <v>84322</v>
      </c>
      <c r="K255" s="77" t="str">
        <f t="shared" si="11"/>
        <v>Poole, Tracy</v>
      </c>
      <c r="M255" s="1" t="s">
        <v>624</v>
      </c>
      <c r="N255" s="77" t="s">
        <v>460</v>
      </c>
      <c r="O255" s="81">
        <v>5051351512</v>
      </c>
    </row>
    <row r="256" spans="1:15" x14ac:dyDescent="0.25">
      <c r="A256" s="80">
        <v>582216769</v>
      </c>
      <c r="B256" s="1" t="s">
        <v>65</v>
      </c>
      <c r="C256" s="77" t="s">
        <v>781</v>
      </c>
      <c r="E256" s="77">
        <f t="shared" si="10"/>
        <v>592</v>
      </c>
      <c r="F256" s="80">
        <v>441512273</v>
      </c>
      <c r="G256" s="81">
        <v>9704888110</v>
      </c>
      <c r="H256" s="83">
        <v>37856</v>
      </c>
      <c r="I256" s="82">
        <f t="shared" ca="1" si="9"/>
        <v>17</v>
      </c>
      <c r="J256" s="78">
        <v>127204</v>
      </c>
      <c r="K256" s="77" t="str">
        <f t="shared" si="11"/>
        <v>Sexton, John</v>
      </c>
      <c r="M256" s="1" t="s">
        <v>308</v>
      </c>
      <c r="N256" s="77" t="s">
        <v>460</v>
      </c>
      <c r="O256" s="81">
        <v>3035717431</v>
      </c>
    </row>
    <row r="257" spans="1:15" x14ac:dyDescent="0.25">
      <c r="A257" s="80">
        <v>629284569</v>
      </c>
      <c r="B257" s="1" t="s">
        <v>55</v>
      </c>
      <c r="C257" s="77" t="s">
        <v>149</v>
      </c>
      <c r="E257" s="77">
        <f t="shared" si="10"/>
        <v>199</v>
      </c>
      <c r="F257" s="80">
        <v>442807822</v>
      </c>
      <c r="G257" s="81">
        <v>7192238535</v>
      </c>
      <c r="H257" s="83">
        <v>42002</v>
      </c>
      <c r="I257" s="82">
        <f t="shared" ca="1" si="9"/>
        <v>5</v>
      </c>
      <c r="J257" s="78">
        <v>39286</v>
      </c>
      <c r="K257" s="77" t="str">
        <f t="shared" si="11"/>
        <v>Finley, James</v>
      </c>
      <c r="M257" s="1" t="s">
        <v>396</v>
      </c>
      <c r="N257" s="77" t="s">
        <v>460</v>
      </c>
      <c r="O257" s="81">
        <v>7196822349</v>
      </c>
    </row>
    <row r="258" spans="1:15" x14ac:dyDescent="0.25">
      <c r="A258" s="80">
        <v>643799862</v>
      </c>
      <c r="B258" s="1" t="s">
        <v>558</v>
      </c>
      <c r="C258" s="77" t="s">
        <v>460</v>
      </c>
      <c r="E258" s="77">
        <f t="shared" si="10"/>
        <v>472</v>
      </c>
      <c r="F258" s="80">
        <v>443194673</v>
      </c>
      <c r="G258" s="81">
        <v>9707726916</v>
      </c>
      <c r="H258" s="83">
        <v>39635</v>
      </c>
      <c r="I258" s="82">
        <f t="shared" ref="I258:I321" ca="1" si="12">DATEDIF(H258,TODAY(),"Y")</f>
        <v>12</v>
      </c>
      <c r="J258" s="78">
        <v>43606</v>
      </c>
      <c r="K258" s="77" t="str">
        <f t="shared" si="11"/>
        <v>Myers, Marc</v>
      </c>
      <c r="M258" s="1" t="s">
        <v>574</v>
      </c>
      <c r="N258" s="77" t="s">
        <v>460</v>
      </c>
      <c r="O258" s="81">
        <v>5052387348</v>
      </c>
    </row>
    <row r="259" spans="1:15" x14ac:dyDescent="0.25">
      <c r="A259" s="80">
        <v>572008259</v>
      </c>
      <c r="B259" s="1" t="s">
        <v>392</v>
      </c>
      <c r="C259" s="77" t="s">
        <v>460</v>
      </c>
      <c r="E259" s="77">
        <f t="shared" ref="E259:E322" si="13">MATCH(F259,A:A,0)</f>
        <v>655</v>
      </c>
      <c r="F259" s="80">
        <v>447460570</v>
      </c>
      <c r="G259" s="81">
        <v>3034138160</v>
      </c>
      <c r="H259" s="83">
        <v>35955</v>
      </c>
      <c r="I259" s="82">
        <f t="shared" ca="1" si="12"/>
        <v>22</v>
      </c>
      <c r="J259" s="78">
        <v>55823</v>
      </c>
      <c r="K259" s="77" t="str">
        <f t="shared" ref="K259:K322" si="14">VLOOKUP(F259,A:B,2,FALSE)</f>
        <v>Walter, Michael</v>
      </c>
      <c r="M259" s="1" t="s">
        <v>384</v>
      </c>
      <c r="N259" s="77" t="s">
        <v>460</v>
      </c>
      <c r="O259" s="81">
        <v>7197494648</v>
      </c>
    </row>
    <row r="260" spans="1:15" x14ac:dyDescent="0.25">
      <c r="A260" s="80">
        <v>791896831</v>
      </c>
      <c r="B260" s="1" t="s">
        <v>89</v>
      </c>
      <c r="C260" s="77" t="s">
        <v>149</v>
      </c>
      <c r="E260" s="77">
        <f t="shared" si="13"/>
        <v>208</v>
      </c>
      <c r="F260" s="80">
        <v>448287514</v>
      </c>
      <c r="G260" s="81">
        <v>9704442142</v>
      </c>
      <c r="H260" s="83">
        <v>39558</v>
      </c>
      <c r="I260" s="82">
        <f t="shared" ca="1" si="12"/>
        <v>12</v>
      </c>
      <c r="J260" s="78">
        <v>64669</v>
      </c>
      <c r="K260" s="77" t="str">
        <f t="shared" si="14"/>
        <v>Flynn, Melissa</v>
      </c>
      <c r="M260" s="1" t="s">
        <v>74</v>
      </c>
      <c r="N260" s="77" t="s">
        <v>460</v>
      </c>
      <c r="O260" s="81">
        <v>3034072342</v>
      </c>
    </row>
    <row r="261" spans="1:15" x14ac:dyDescent="0.25">
      <c r="A261" s="80">
        <v>258369573</v>
      </c>
      <c r="B261" s="1" t="s">
        <v>76</v>
      </c>
      <c r="C261" s="77" t="s">
        <v>705</v>
      </c>
      <c r="E261" s="77">
        <f t="shared" si="13"/>
        <v>150</v>
      </c>
      <c r="F261" s="80">
        <v>449211712</v>
      </c>
      <c r="G261" s="81">
        <v>3034310812</v>
      </c>
      <c r="H261" s="83">
        <v>41628</v>
      </c>
      <c r="I261" s="82">
        <f t="shared" ca="1" si="12"/>
        <v>6</v>
      </c>
      <c r="J261" s="78">
        <v>31964</v>
      </c>
      <c r="K261" s="77" t="str">
        <f t="shared" si="14"/>
        <v>Cummings, Jose</v>
      </c>
      <c r="M261" s="1" t="s">
        <v>651</v>
      </c>
      <c r="N261" s="77" t="s">
        <v>460</v>
      </c>
      <c r="O261" s="81">
        <v>5051389906</v>
      </c>
    </row>
    <row r="262" spans="1:15" x14ac:dyDescent="0.25">
      <c r="A262" s="80">
        <v>283368071</v>
      </c>
      <c r="B262" s="1" t="s">
        <v>395</v>
      </c>
      <c r="C262" s="77" t="s">
        <v>15</v>
      </c>
      <c r="E262" s="77">
        <f t="shared" si="13"/>
        <v>389</v>
      </c>
      <c r="F262" s="80">
        <v>451758195</v>
      </c>
      <c r="G262" s="81">
        <v>9707405629</v>
      </c>
      <c r="H262" s="83">
        <v>39870</v>
      </c>
      <c r="I262" s="82">
        <f t="shared" ca="1" si="12"/>
        <v>11</v>
      </c>
      <c r="J262" s="78">
        <v>61705</v>
      </c>
      <c r="K262" s="77" t="str">
        <f t="shared" si="14"/>
        <v>Love, Danny</v>
      </c>
      <c r="M262" s="1" t="s">
        <v>527</v>
      </c>
      <c r="N262" s="77" t="s">
        <v>460</v>
      </c>
      <c r="O262" s="81">
        <v>9707508998</v>
      </c>
    </row>
    <row r="263" spans="1:15" x14ac:dyDescent="0.25">
      <c r="A263" s="80">
        <v>234529019</v>
      </c>
      <c r="B263" s="1" t="s">
        <v>137</v>
      </c>
      <c r="C263" s="77" t="s">
        <v>14</v>
      </c>
      <c r="E263" s="77">
        <f t="shared" si="13"/>
        <v>148</v>
      </c>
      <c r="F263" s="80">
        <v>452220004</v>
      </c>
      <c r="G263" s="81">
        <v>7197560634</v>
      </c>
      <c r="H263" s="83">
        <v>37109</v>
      </c>
      <c r="I263" s="82">
        <f t="shared" ca="1" si="12"/>
        <v>19</v>
      </c>
      <c r="J263" s="78">
        <v>115928</v>
      </c>
      <c r="K263" s="77" t="str">
        <f t="shared" si="14"/>
        <v>Cross, Marc</v>
      </c>
      <c r="M263" s="1" t="s">
        <v>70</v>
      </c>
      <c r="N263" s="77" t="s">
        <v>460</v>
      </c>
      <c r="O263" s="81">
        <v>7191657646</v>
      </c>
    </row>
    <row r="264" spans="1:15" x14ac:dyDescent="0.25">
      <c r="A264" s="80">
        <v>793598553</v>
      </c>
      <c r="B264" s="1" t="s">
        <v>556</v>
      </c>
      <c r="C264" s="77" t="s">
        <v>14</v>
      </c>
      <c r="E264" s="77">
        <f t="shared" si="13"/>
        <v>274</v>
      </c>
      <c r="F264" s="80">
        <v>454164977</v>
      </c>
      <c r="G264" s="81">
        <v>5051797370</v>
      </c>
      <c r="H264" s="83">
        <v>38901</v>
      </c>
      <c r="I264" s="82">
        <f t="shared" ca="1" si="12"/>
        <v>14</v>
      </c>
      <c r="J264" s="78">
        <v>110651</v>
      </c>
      <c r="K264" s="77" t="str">
        <f t="shared" si="14"/>
        <v>Hardin, Gregory</v>
      </c>
      <c r="M264" s="1" t="s">
        <v>446</v>
      </c>
      <c r="N264" s="77" t="s">
        <v>460</v>
      </c>
      <c r="O264" s="81">
        <v>7193938131</v>
      </c>
    </row>
    <row r="265" spans="1:15" x14ac:dyDescent="0.25">
      <c r="A265" s="80">
        <v>613009365</v>
      </c>
      <c r="B265" s="1" t="s">
        <v>516</v>
      </c>
      <c r="C265" s="77" t="s">
        <v>329</v>
      </c>
      <c r="E265" s="77">
        <f t="shared" si="13"/>
        <v>112</v>
      </c>
      <c r="F265" s="80">
        <v>456655292</v>
      </c>
      <c r="G265" s="81">
        <v>5052869792</v>
      </c>
      <c r="H265" s="83">
        <v>40836</v>
      </c>
      <c r="I265" s="82">
        <f t="shared" ca="1" si="12"/>
        <v>9</v>
      </c>
      <c r="J265" s="78">
        <v>103661</v>
      </c>
      <c r="K265" s="77" t="str">
        <f t="shared" si="14"/>
        <v>Castro, Christopher</v>
      </c>
      <c r="M265" s="1" t="s">
        <v>492</v>
      </c>
      <c r="N265" s="77" t="s">
        <v>460</v>
      </c>
      <c r="O265" s="81">
        <v>7197226463</v>
      </c>
    </row>
    <row r="266" spans="1:15" x14ac:dyDescent="0.25">
      <c r="A266" s="80">
        <v>998795282</v>
      </c>
      <c r="B266" s="1" t="s">
        <v>704</v>
      </c>
      <c r="C266" s="77" t="s">
        <v>223</v>
      </c>
      <c r="E266" s="77">
        <f t="shared" si="13"/>
        <v>135</v>
      </c>
      <c r="F266" s="80">
        <v>456804873</v>
      </c>
      <c r="G266" s="81">
        <v>7193957018</v>
      </c>
      <c r="H266" s="83">
        <v>38004</v>
      </c>
      <c r="I266" s="82">
        <f t="shared" ca="1" si="12"/>
        <v>16</v>
      </c>
      <c r="J266" s="78">
        <v>31272</v>
      </c>
      <c r="K266" s="77" t="str">
        <f t="shared" si="14"/>
        <v>Colon, Donnie</v>
      </c>
      <c r="M266" s="1" t="s">
        <v>440</v>
      </c>
      <c r="N266" s="77" t="s">
        <v>460</v>
      </c>
      <c r="O266" s="81">
        <v>3038560698</v>
      </c>
    </row>
    <row r="267" spans="1:15" x14ac:dyDescent="0.25">
      <c r="A267" s="80">
        <v>142041257</v>
      </c>
      <c r="B267" s="1" t="s">
        <v>731</v>
      </c>
      <c r="C267" s="77" t="s">
        <v>460</v>
      </c>
      <c r="E267" s="77">
        <f t="shared" si="13"/>
        <v>336</v>
      </c>
      <c r="F267" s="80">
        <v>456912555</v>
      </c>
      <c r="G267" s="81">
        <v>3035268508</v>
      </c>
      <c r="H267" s="83">
        <v>38040</v>
      </c>
      <c r="I267" s="82">
        <f t="shared" ca="1" si="12"/>
        <v>16</v>
      </c>
      <c r="J267" s="78">
        <v>59473</v>
      </c>
      <c r="K267" s="77" t="str">
        <f t="shared" si="14"/>
        <v>Jefferson, Elaine</v>
      </c>
      <c r="M267" s="1" t="s">
        <v>228</v>
      </c>
      <c r="N267" s="77" t="s">
        <v>460</v>
      </c>
      <c r="O267" s="81">
        <v>7198310129</v>
      </c>
    </row>
    <row r="268" spans="1:15" x14ac:dyDescent="0.25">
      <c r="A268" s="80">
        <v>188169259</v>
      </c>
      <c r="B268" s="1" t="s">
        <v>218</v>
      </c>
      <c r="C268" s="77" t="s">
        <v>379</v>
      </c>
      <c r="E268" s="77">
        <f t="shared" si="13"/>
        <v>538</v>
      </c>
      <c r="F268" s="80">
        <v>457618982</v>
      </c>
      <c r="G268" s="81">
        <v>3033613559</v>
      </c>
      <c r="H268" s="83">
        <v>42061</v>
      </c>
      <c r="I268" s="82">
        <f t="shared" ca="1" si="12"/>
        <v>5</v>
      </c>
      <c r="J268" s="78">
        <v>33496</v>
      </c>
      <c r="K268" s="77" t="str">
        <f t="shared" si="14"/>
        <v>Randall, Yvonne</v>
      </c>
      <c r="M268" s="1" t="s">
        <v>75</v>
      </c>
      <c r="N268" s="77" t="s">
        <v>460</v>
      </c>
      <c r="O268" s="81">
        <v>3034743535</v>
      </c>
    </row>
    <row r="269" spans="1:15" x14ac:dyDescent="0.25">
      <c r="A269" s="80">
        <v>718805931</v>
      </c>
      <c r="B269" s="1" t="s">
        <v>438</v>
      </c>
      <c r="C269" s="77" t="s">
        <v>460</v>
      </c>
      <c r="E269" s="77">
        <f t="shared" si="13"/>
        <v>201</v>
      </c>
      <c r="F269" s="80">
        <v>461840972</v>
      </c>
      <c r="G269" s="81">
        <v>3034483888</v>
      </c>
      <c r="H269" s="83">
        <v>37336</v>
      </c>
      <c r="I269" s="82">
        <f t="shared" ca="1" si="12"/>
        <v>18</v>
      </c>
      <c r="J269" s="78">
        <v>95346</v>
      </c>
      <c r="K269" s="77" t="str">
        <f t="shared" si="14"/>
        <v>Fisher, Maria</v>
      </c>
      <c r="M269" s="1" t="s">
        <v>429</v>
      </c>
      <c r="N269" s="77" t="s">
        <v>460</v>
      </c>
      <c r="O269" s="81">
        <v>3037345539</v>
      </c>
    </row>
    <row r="270" spans="1:15" x14ac:dyDescent="0.25">
      <c r="A270" s="80">
        <v>121266920</v>
      </c>
      <c r="B270" s="1" t="s">
        <v>445</v>
      </c>
      <c r="C270" s="77" t="s">
        <v>15</v>
      </c>
      <c r="E270" s="77">
        <f t="shared" si="13"/>
        <v>349</v>
      </c>
      <c r="F270" s="80">
        <v>462560644</v>
      </c>
      <c r="G270" s="81">
        <v>3033162442</v>
      </c>
      <c r="H270" s="83">
        <v>37627</v>
      </c>
      <c r="I270" s="82">
        <f t="shared" ca="1" si="12"/>
        <v>17</v>
      </c>
      <c r="J270" s="78">
        <v>92480</v>
      </c>
      <c r="K270" s="77" t="str">
        <f t="shared" si="14"/>
        <v>Keller, Jason</v>
      </c>
      <c r="M270" s="1" t="s">
        <v>212</v>
      </c>
      <c r="N270" s="77" t="s">
        <v>460</v>
      </c>
      <c r="O270" s="81">
        <v>9707713771</v>
      </c>
    </row>
    <row r="271" spans="1:15" x14ac:dyDescent="0.25">
      <c r="A271" s="80">
        <v>640802418</v>
      </c>
      <c r="B271" s="1" t="s">
        <v>464</v>
      </c>
      <c r="C271" s="77" t="s">
        <v>223</v>
      </c>
      <c r="E271" s="77">
        <f t="shared" si="13"/>
        <v>410</v>
      </c>
      <c r="F271" s="80">
        <v>463642992</v>
      </c>
      <c r="G271" s="81">
        <v>3034072342</v>
      </c>
      <c r="H271" s="83">
        <v>42127</v>
      </c>
      <c r="I271" s="82">
        <f t="shared" ca="1" si="12"/>
        <v>5</v>
      </c>
      <c r="J271" s="78">
        <v>44588</v>
      </c>
      <c r="K271" s="77" t="str">
        <f t="shared" si="14"/>
        <v>Mathis, Shari</v>
      </c>
      <c r="M271" s="1" t="s">
        <v>684</v>
      </c>
      <c r="N271" s="77" t="s">
        <v>460</v>
      </c>
      <c r="O271" s="81">
        <v>9708213594</v>
      </c>
    </row>
    <row r="272" spans="1:15" x14ac:dyDescent="0.25">
      <c r="A272" s="80">
        <v>281076548</v>
      </c>
      <c r="B272" s="1" t="s">
        <v>529</v>
      </c>
      <c r="C272" s="77" t="s">
        <v>52</v>
      </c>
      <c r="E272" s="77">
        <f t="shared" si="13"/>
        <v>244</v>
      </c>
      <c r="F272" s="80">
        <v>463925658</v>
      </c>
      <c r="G272" s="81">
        <v>5054680033</v>
      </c>
      <c r="H272" s="83">
        <v>41746</v>
      </c>
      <c r="I272" s="82">
        <f t="shared" ca="1" si="12"/>
        <v>6</v>
      </c>
      <c r="J272" s="78">
        <v>95075</v>
      </c>
      <c r="K272" s="77" t="str">
        <f t="shared" si="14"/>
        <v>Gomez, Ed</v>
      </c>
      <c r="M272" s="1" t="s">
        <v>430</v>
      </c>
      <c r="N272" s="77" t="s">
        <v>460</v>
      </c>
      <c r="O272" s="81">
        <v>5052163497</v>
      </c>
    </row>
    <row r="273" spans="1:15" x14ac:dyDescent="0.25">
      <c r="A273" s="80">
        <v>556943596</v>
      </c>
      <c r="B273" s="1" t="s">
        <v>772</v>
      </c>
      <c r="C273" s="77" t="s">
        <v>460</v>
      </c>
      <c r="E273" s="77">
        <f t="shared" si="13"/>
        <v>174</v>
      </c>
      <c r="F273" s="80">
        <v>464656271</v>
      </c>
      <c r="G273" s="81">
        <v>7197722509</v>
      </c>
      <c r="H273" s="83">
        <v>38473</v>
      </c>
      <c r="I273" s="82">
        <f t="shared" ca="1" si="12"/>
        <v>15</v>
      </c>
      <c r="J273" s="78">
        <v>76619</v>
      </c>
      <c r="K273" s="77" t="str">
        <f t="shared" si="14"/>
        <v>Drake, Kyle</v>
      </c>
      <c r="M273" s="1" t="s">
        <v>647</v>
      </c>
      <c r="N273" s="77" t="s">
        <v>460</v>
      </c>
      <c r="O273" s="81">
        <v>3034897618</v>
      </c>
    </row>
    <row r="274" spans="1:15" x14ac:dyDescent="0.25">
      <c r="A274" s="80">
        <v>454164977</v>
      </c>
      <c r="B274" s="1" t="s">
        <v>242</v>
      </c>
      <c r="C274" s="77" t="s">
        <v>460</v>
      </c>
      <c r="E274" s="77">
        <f t="shared" si="13"/>
        <v>36</v>
      </c>
      <c r="F274" s="80">
        <v>465302860</v>
      </c>
      <c r="G274" s="81">
        <v>7192792063</v>
      </c>
      <c r="H274" s="83">
        <v>38933</v>
      </c>
      <c r="I274" s="82">
        <f t="shared" ca="1" si="12"/>
        <v>14</v>
      </c>
      <c r="J274" s="78">
        <v>93560</v>
      </c>
      <c r="K274" s="77" t="str">
        <f t="shared" si="14"/>
        <v>Barton, Barry</v>
      </c>
      <c r="M274" s="1" t="s">
        <v>385</v>
      </c>
      <c r="N274" s="77" t="s">
        <v>460</v>
      </c>
      <c r="O274" s="81">
        <v>3035299873</v>
      </c>
    </row>
    <row r="275" spans="1:15" x14ac:dyDescent="0.25">
      <c r="A275" s="80">
        <v>660576377</v>
      </c>
      <c r="B275" s="1" t="s">
        <v>506</v>
      </c>
      <c r="C275" s="77" t="s">
        <v>452</v>
      </c>
      <c r="E275" s="77">
        <f t="shared" si="13"/>
        <v>41</v>
      </c>
      <c r="F275" s="80">
        <v>467322759</v>
      </c>
      <c r="G275" s="81">
        <v>7193709408</v>
      </c>
      <c r="H275" s="83">
        <v>37280</v>
      </c>
      <c r="I275" s="82">
        <f t="shared" ca="1" si="12"/>
        <v>18</v>
      </c>
      <c r="J275" s="78">
        <v>119712</v>
      </c>
      <c r="K275" s="77" t="str">
        <f t="shared" si="14"/>
        <v>Bean, Deborah</v>
      </c>
      <c r="M275" s="1" t="s">
        <v>597</v>
      </c>
      <c r="N275" s="77" t="s">
        <v>460</v>
      </c>
      <c r="O275" s="81">
        <v>3033640748</v>
      </c>
    </row>
    <row r="276" spans="1:15" x14ac:dyDescent="0.25">
      <c r="A276" s="80">
        <v>757436388</v>
      </c>
      <c r="B276" s="1" t="s">
        <v>272</v>
      </c>
      <c r="C276" s="77" t="s">
        <v>223</v>
      </c>
      <c r="E276" s="77">
        <f t="shared" si="13"/>
        <v>93</v>
      </c>
      <c r="F276" s="80">
        <v>467578578</v>
      </c>
      <c r="G276" s="81">
        <v>7196525807</v>
      </c>
      <c r="H276" s="83">
        <v>38045</v>
      </c>
      <c r="I276" s="82">
        <f t="shared" ca="1" si="12"/>
        <v>16</v>
      </c>
      <c r="J276" s="78">
        <v>60365</v>
      </c>
      <c r="K276" s="77" t="str">
        <f t="shared" si="14"/>
        <v>Cain, Lon</v>
      </c>
      <c r="M276" s="1" t="s">
        <v>120</v>
      </c>
      <c r="N276" s="77" t="s">
        <v>460</v>
      </c>
      <c r="O276" s="81">
        <v>7191259179</v>
      </c>
    </row>
    <row r="277" spans="1:15" x14ac:dyDescent="0.25">
      <c r="A277" s="80">
        <v>795336517</v>
      </c>
      <c r="B277" s="1" t="s">
        <v>721</v>
      </c>
      <c r="C277" s="77" t="s">
        <v>223</v>
      </c>
      <c r="E277" s="77">
        <f t="shared" si="13"/>
        <v>289</v>
      </c>
      <c r="F277" s="80">
        <v>467589163</v>
      </c>
      <c r="G277" s="81">
        <v>5055085320</v>
      </c>
      <c r="H277" s="83">
        <v>38254</v>
      </c>
      <c r="I277" s="82">
        <f t="shared" ca="1" si="12"/>
        <v>16</v>
      </c>
      <c r="J277" s="78">
        <v>113268</v>
      </c>
      <c r="K277" s="77" t="str">
        <f t="shared" si="14"/>
        <v>Heath, Deborah</v>
      </c>
      <c r="M277" s="1" t="s">
        <v>746</v>
      </c>
      <c r="N277" s="77" t="s">
        <v>460</v>
      </c>
      <c r="O277" s="81">
        <v>5058033253</v>
      </c>
    </row>
    <row r="278" spans="1:15" x14ac:dyDescent="0.25">
      <c r="A278" s="80">
        <v>819227316</v>
      </c>
      <c r="B278" s="1" t="s">
        <v>680</v>
      </c>
      <c r="C278" s="77" t="s">
        <v>223</v>
      </c>
      <c r="E278" s="77">
        <f t="shared" si="13"/>
        <v>609</v>
      </c>
      <c r="F278" s="80">
        <v>468167936</v>
      </c>
      <c r="G278" s="81">
        <v>3033046338</v>
      </c>
      <c r="H278" s="83">
        <v>37200</v>
      </c>
      <c r="I278" s="82">
        <f t="shared" ca="1" si="12"/>
        <v>19</v>
      </c>
      <c r="J278" s="78">
        <v>102283</v>
      </c>
      <c r="K278" s="77" t="str">
        <f t="shared" si="14"/>
        <v>Sparks, Terri</v>
      </c>
      <c r="M278" s="1" t="s">
        <v>270</v>
      </c>
      <c r="N278" s="77" t="s">
        <v>460</v>
      </c>
      <c r="O278" s="81">
        <v>5057963782</v>
      </c>
    </row>
    <row r="279" spans="1:15" x14ac:dyDescent="0.25">
      <c r="A279" s="80">
        <v>895961023</v>
      </c>
      <c r="B279" s="1" t="s">
        <v>139</v>
      </c>
      <c r="C279" s="77" t="s">
        <v>223</v>
      </c>
      <c r="E279" s="77">
        <f t="shared" si="13"/>
        <v>511</v>
      </c>
      <c r="F279" s="80">
        <v>468172475</v>
      </c>
      <c r="G279" s="81">
        <v>3031628807</v>
      </c>
      <c r="H279" s="83">
        <v>35371</v>
      </c>
      <c r="I279" s="82">
        <f t="shared" ca="1" si="12"/>
        <v>24</v>
      </c>
      <c r="J279" s="78">
        <v>75592</v>
      </c>
      <c r="K279" s="77" t="str">
        <f t="shared" si="14"/>
        <v>Payne, Vicky</v>
      </c>
      <c r="M279" s="1" t="s">
        <v>391</v>
      </c>
      <c r="N279" s="77" t="s">
        <v>460</v>
      </c>
      <c r="O279" s="81">
        <v>7194221208</v>
      </c>
    </row>
    <row r="280" spans="1:15" x14ac:dyDescent="0.25">
      <c r="A280" s="80">
        <v>286942385</v>
      </c>
      <c r="B280" s="1" t="s">
        <v>138</v>
      </c>
      <c r="C280" s="77" t="s">
        <v>705</v>
      </c>
      <c r="E280" s="77">
        <f t="shared" si="13"/>
        <v>404</v>
      </c>
      <c r="F280" s="80">
        <v>474221777</v>
      </c>
      <c r="G280" s="81">
        <v>3033373445</v>
      </c>
      <c r="H280" s="83">
        <v>42183</v>
      </c>
      <c r="I280" s="82">
        <f t="shared" ca="1" si="12"/>
        <v>5</v>
      </c>
      <c r="J280" s="78">
        <v>42838</v>
      </c>
      <c r="K280" s="77" t="str">
        <f t="shared" si="14"/>
        <v>Marshall, Anita</v>
      </c>
      <c r="M280" s="1" t="s">
        <v>88</v>
      </c>
      <c r="N280" s="77" t="s">
        <v>460</v>
      </c>
      <c r="O280" s="81">
        <v>7192888726</v>
      </c>
    </row>
    <row r="281" spans="1:15" x14ac:dyDescent="0.25">
      <c r="A281" s="80">
        <v>517931209</v>
      </c>
      <c r="B281" s="1" t="s">
        <v>500</v>
      </c>
      <c r="C281" s="77" t="s">
        <v>223</v>
      </c>
      <c r="E281" s="77">
        <f t="shared" si="13"/>
        <v>362</v>
      </c>
      <c r="F281" s="80">
        <v>474373552</v>
      </c>
      <c r="G281" s="81">
        <v>3032232339</v>
      </c>
      <c r="H281" s="83">
        <v>35502</v>
      </c>
      <c r="I281" s="82">
        <f t="shared" ca="1" si="12"/>
        <v>23</v>
      </c>
      <c r="J281" s="78">
        <v>92726</v>
      </c>
      <c r="K281" s="77" t="str">
        <f t="shared" si="14"/>
        <v>Knox, Lori</v>
      </c>
      <c r="M281" s="1" t="s">
        <v>360</v>
      </c>
      <c r="N281" s="77" t="s">
        <v>460</v>
      </c>
      <c r="O281" s="81">
        <v>7195842116</v>
      </c>
    </row>
    <row r="282" spans="1:15" x14ac:dyDescent="0.25">
      <c r="A282" s="80">
        <v>488127112</v>
      </c>
      <c r="B282" s="1" t="s">
        <v>59</v>
      </c>
      <c r="C282" s="77" t="s">
        <v>223</v>
      </c>
      <c r="E282" s="77">
        <f t="shared" si="13"/>
        <v>105</v>
      </c>
      <c r="F282" s="80">
        <v>478631458</v>
      </c>
      <c r="G282" s="81">
        <v>9706069116</v>
      </c>
      <c r="H282" s="83">
        <v>36101</v>
      </c>
      <c r="I282" s="82">
        <f t="shared" ca="1" si="12"/>
        <v>22</v>
      </c>
      <c r="J282" s="78">
        <v>85095</v>
      </c>
      <c r="K282" s="77" t="str">
        <f t="shared" si="14"/>
        <v>Carr, Susan</v>
      </c>
      <c r="M282" s="1" t="s">
        <v>639</v>
      </c>
      <c r="N282" s="77" t="s">
        <v>460</v>
      </c>
      <c r="O282" s="81">
        <v>5058211050</v>
      </c>
    </row>
    <row r="283" spans="1:15" x14ac:dyDescent="0.25">
      <c r="A283" s="80">
        <v>328740603</v>
      </c>
      <c r="B283" s="1" t="s">
        <v>723</v>
      </c>
      <c r="C283" s="77" t="s">
        <v>460</v>
      </c>
      <c r="E283" s="77">
        <f t="shared" si="13"/>
        <v>49</v>
      </c>
      <c r="F283" s="80">
        <v>479015025</v>
      </c>
      <c r="G283" s="81">
        <v>9702889182</v>
      </c>
      <c r="H283" s="83">
        <v>38229</v>
      </c>
      <c r="I283" s="82">
        <f t="shared" ca="1" si="12"/>
        <v>16</v>
      </c>
      <c r="J283" s="78">
        <v>120253</v>
      </c>
      <c r="K283" s="77" t="str">
        <f t="shared" si="14"/>
        <v>Berry, Jacklyn</v>
      </c>
      <c r="M283" s="1" t="s">
        <v>2934</v>
      </c>
      <c r="N283" s="77" t="s">
        <v>460</v>
      </c>
      <c r="O283" s="81">
        <v>9702485673</v>
      </c>
    </row>
    <row r="284" spans="1:15" x14ac:dyDescent="0.25">
      <c r="A284" s="80">
        <v>670382578</v>
      </c>
      <c r="B284" s="1" t="s">
        <v>151</v>
      </c>
      <c r="C284" s="77" t="s">
        <v>329</v>
      </c>
      <c r="E284" s="77">
        <f t="shared" si="13"/>
        <v>333</v>
      </c>
      <c r="F284" s="80">
        <v>481284816</v>
      </c>
      <c r="G284" s="81">
        <v>5053695179</v>
      </c>
      <c r="H284" s="83">
        <v>38141</v>
      </c>
      <c r="I284" s="82">
        <f t="shared" ca="1" si="12"/>
        <v>16</v>
      </c>
      <c r="J284" s="78">
        <v>39338</v>
      </c>
      <c r="K284" s="77" t="str">
        <f t="shared" si="14"/>
        <v>Jackson, Eric</v>
      </c>
      <c r="M284" s="1" t="s">
        <v>559</v>
      </c>
      <c r="N284" s="77" t="s">
        <v>460</v>
      </c>
      <c r="O284" s="81">
        <v>7192715355</v>
      </c>
    </row>
    <row r="285" spans="1:15" x14ac:dyDescent="0.25">
      <c r="A285" s="80">
        <v>504641204</v>
      </c>
      <c r="B285" s="1" t="s">
        <v>512</v>
      </c>
      <c r="C285" s="77" t="s">
        <v>52</v>
      </c>
      <c r="E285" s="77">
        <f t="shared" si="13"/>
        <v>599</v>
      </c>
      <c r="F285" s="80">
        <v>481597263</v>
      </c>
      <c r="G285" s="81">
        <v>5051525844</v>
      </c>
      <c r="H285" s="83">
        <v>39173</v>
      </c>
      <c r="I285" s="82">
        <f t="shared" ca="1" si="12"/>
        <v>13</v>
      </c>
      <c r="J285" s="78">
        <v>38183</v>
      </c>
      <c r="K285" s="77" t="str">
        <f t="shared" si="14"/>
        <v>Silva, Stephen</v>
      </c>
      <c r="M285" s="1" t="s">
        <v>352</v>
      </c>
      <c r="N285" s="77" t="s">
        <v>460</v>
      </c>
      <c r="O285" s="81">
        <v>5056040465</v>
      </c>
    </row>
    <row r="286" spans="1:15" x14ac:dyDescent="0.25">
      <c r="A286" s="80">
        <v>195176761</v>
      </c>
      <c r="B286" s="1" t="s">
        <v>539</v>
      </c>
      <c r="C286" s="77" t="s">
        <v>223</v>
      </c>
      <c r="E286" s="77">
        <f t="shared" si="13"/>
        <v>601</v>
      </c>
      <c r="F286" s="80">
        <v>482529636</v>
      </c>
      <c r="G286" s="81">
        <v>9707515181</v>
      </c>
      <c r="H286" s="83">
        <v>35770</v>
      </c>
      <c r="I286" s="82">
        <f t="shared" ca="1" si="12"/>
        <v>23</v>
      </c>
      <c r="J286" s="78">
        <v>46207</v>
      </c>
      <c r="K286" s="77" t="str">
        <f t="shared" si="14"/>
        <v>Sims, Don</v>
      </c>
      <c r="M286" s="1" t="s">
        <v>646</v>
      </c>
      <c r="N286" s="77" t="s">
        <v>460</v>
      </c>
      <c r="O286" s="81">
        <v>5056169135</v>
      </c>
    </row>
    <row r="287" spans="1:15" x14ac:dyDescent="0.25">
      <c r="A287" s="80">
        <v>211403951</v>
      </c>
      <c r="B287" s="1" t="s">
        <v>353</v>
      </c>
      <c r="C287" s="77" t="s">
        <v>149</v>
      </c>
      <c r="E287" s="77">
        <f t="shared" si="13"/>
        <v>620</v>
      </c>
      <c r="F287" s="80">
        <v>485776891</v>
      </c>
      <c r="G287" s="81">
        <v>3038842613</v>
      </c>
      <c r="H287" s="83">
        <v>38427</v>
      </c>
      <c r="I287" s="82">
        <f t="shared" ca="1" si="12"/>
        <v>15</v>
      </c>
      <c r="J287" s="78">
        <v>94876</v>
      </c>
      <c r="K287" s="77" t="str">
        <f t="shared" si="14"/>
        <v>Strickland, Rajean</v>
      </c>
      <c r="M287" s="1" t="s">
        <v>579</v>
      </c>
      <c r="N287" s="77" t="s">
        <v>460</v>
      </c>
      <c r="O287" s="81">
        <v>3031673267</v>
      </c>
    </row>
    <row r="288" spans="1:15" x14ac:dyDescent="0.25">
      <c r="A288" s="80">
        <v>936068820</v>
      </c>
      <c r="B288" s="1" t="s">
        <v>489</v>
      </c>
      <c r="C288" s="77" t="s">
        <v>696</v>
      </c>
      <c r="E288" s="77">
        <f t="shared" si="13"/>
        <v>657</v>
      </c>
      <c r="F288" s="80">
        <v>485792501</v>
      </c>
      <c r="G288" s="81">
        <v>5057362525</v>
      </c>
      <c r="H288" s="83">
        <v>42345</v>
      </c>
      <c r="I288" s="82">
        <f t="shared" ca="1" si="12"/>
        <v>5</v>
      </c>
      <c r="J288" s="78">
        <v>101454</v>
      </c>
      <c r="K288" s="77" t="str">
        <f t="shared" si="14"/>
        <v>Ware, David</v>
      </c>
      <c r="M288" s="1" t="s">
        <v>283</v>
      </c>
      <c r="N288" s="77" t="s">
        <v>460</v>
      </c>
      <c r="O288" s="81">
        <v>9704562999</v>
      </c>
    </row>
    <row r="289" spans="1:15" x14ac:dyDescent="0.25">
      <c r="A289" s="80">
        <v>467589163</v>
      </c>
      <c r="B289" s="1" t="s">
        <v>641</v>
      </c>
      <c r="C289" s="77" t="s">
        <v>52</v>
      </c>
      <c r="E289" s="77">
        <f t="shared" si="13"/>
        <v>577</v>
      </c>
      <c r="F289" s="80">
        <v>485817785</v>
      </c>
      <c r="G289" s="81">
        <v>5053355100</v>
      </c>
      <c r="H289" s="83">
        <v>37371</v>
      </c>
      <c r="I289" s="82">
        <f t="shared" ca="1" si="12"/>
        <v>18</v>
      </c>
      <c r="J289" s="78">
        <v>47364</v>
      </c>
      <c r="K289" s="77" t="str">
        <f t="shared" si="14"/>
        <v>Sanchez, Greg</v>
      </c>
      <c r="M289" s="1" t="s">
        <v>612</v>
      </c>
      <c r="N289" s="77" t="s">
        <v>460</v>
      </c>
      <c r="O289" s="81">
        <v>9702005810</v>
      </c>
    </row>
    <row r="290" spans="1:15" x14ac:dyDescent="0.25">
      <c r="A290" s="80">
        <v>316453733</v>
      </c>
      <c r="B290" s="1" t="s">
        <v>277</v>
      </c>
      <c r="C290" s="77" t="s">
        <v>460</v>
      </c>
      <c r="E290" s="77">
        <f t="shared" si="13"/>
        <v>610</v>
      </c>
      <c r="F290" s="80">
        <v>486456092</v>
      </c>
      <c r="G290" s="81">
        <v>7196026842</v>
      </c>
      <c r="H290" s="83">
        <v>38106</v>
      </c>
      <c r="I290" s="82">
        <f t="shared" ca="1" si="12"/>
        <v>16</v>
      </c>
      <c r="J290" s="78">
        <v>33672</v>
      </c>
      <c r="K290" s="77" t="str">
        <f t="shared" si="14"/>
        <v>Spears, Melanie</v>
      </c>
      <c r="M290" s="1" t="s">
        <v>315</v>
      </c>
      <c r="N290" s="77" t="s">
        <v>460</v>
      </c>
      <c r="O290" s="81">
        <v>3035882405</v>
      </c>
    </row>
    <row r="291" spans="1:15" x14ac:dyDescent="0.25">
      <c r="A291" s="80">
        <v>491390679</v>
      </c>
      <c r="B291" s="1" t="s">
        <v>580</v>
      </c>
      <c r="C291" s="77" t="s">
        <v>149</v>
      </c>
      <c r="E291" s="77">
        <f t="shared" si="13"/>
        <v>134</v>
      </c>
      <c r="F291" s="80">
        <v>487937548</v>
      </c>
      <c r="G291" s="81">
        <v>9705317859</v>
      </c>
      <c r="H291" s="83">
        <v>35710</v>
      </c>
      <c r="I291" s="82">
        <f t="shared" ca="1" si="12"/>
        <v>23</v>
      </c>
      <c r="J291" s="78">
        <v>71160</v>
      </c>
      <c r="K291" s="77" t="str">
        <f t="shared" si="14"/>
        <v>Collins, Michael</v>
      </c>
      <c r="M291" s="1" t="s">
        <v>214</v>
      </c>
      <c r="N291" s="77" t="s">
        <v>460</v>
      </c>
      <c r="O291" s="81">
        <v>5057819805</v>
      </c>
    </row>
    <row r="292" spans="1:15" x14ac:dyDescent="0.25">
      <c r="A292" s="80">
        <v>245517665</v>
      </c>
      <c r="B292" s="1" t="s">
        <v>490</v>
      </c>
      <c r="C292" s="77" t="s">
        <v>312</v>
      </c>
      <c r="E292" s="77">
        <f t="shared" si="13"/>
        <v>282</v>
      </c>
      <c r="F292" s="80">
        <v>488127112</v>
      </c>
      <c r="G292" s="81">
        <v>9704194193</v>
      </c>
      <c r="H292" s="83">
        <v>37225</v>
      </c>
      <c r="I292" s="82">
        <f t="shared" ca="1" si="12"/>
        <v>19</v>
      </c>
      <c r="J292" s="78">
        <v>97510</v>
      </c>
      <c r="K292" s="77" t="str">
        <f t="shared" si="14"/>
        <v>Harrison, Jonathan</v>
      </c>
      <c r="M292" s="1" t="s">
        <v>470</v>
      </c>
      <c r="N292" s="77" t="s">
        <v>460</v>
      </c>
      <c r="O292" s="81">
        <v>9708908079</v>
      </c>
    </row>
    <row r="293" spans="1:15" x14ac:dyDescent="0.25">
      <c r="A293" s="80">
        <v>588531315</v>
      </c>
      <c r="B293" s="1" t="s">
        <v>419</v>
      </c>
      <c r="C293" s="77" t="s">
        <v>149</v>
      </c>
      <c r="E293" s="77">
        <f t="shared" si="13"/>
        <v>291</v>
      </c>
      <c r="F293" s="80">
        <v>491390679</v>
      </c>
      <c r="G293" s="81">
        <v>7192780847</v>
      </c>
      <c r="H293" s="83">
        <v>36104</v>
      </c>
      <c r="I293" s="82">
        <f t="shared" ca="1" si="12"/>
        <v>22</v>
      </c>
      <c r="J293" s="78">
        <v>74800</v>
      </c>
      <c r="K293" s="77" t="str">
        <f t="shared" si="14"/>
        <v>Henry, Craig</v>
      </c>
      <c r="M293" s="1" t="s">
        <v>340</v>
      </c>
      <c r="N293" s="77" t="s">
        <v>460</v>
      </c>
      <c r="O293" s="81">
        <v>7192636321</v>
      </c>
    </row>
    <row r="294" spans="1:15" x14ac:dyDescent="0.25">
      <c r="A294" s="80">
        <v>217937696</v>
      </c>
      <c r="B294" s="1" t="s">
        <v>338</v>
      </c>
      <c r="C294" s="77" t="s">
        <v>15</v>
      </c>
      <c r="E294" s="77">
        <f t="shared" si="13"/>
        <v>111</v>
      </c>
      <c r="F294" s="80">
        <v>494228465</v>
      </c>
      <c r="G294" s="81">
        <v>7192224790</v>
      </c>
      <c r="H294" s="83">
        <v>38597</v>
      </c>
      <c r="I294" s="82">
        <f t="shared" ca="1" si="12"/>
        <v>15</v>
      </c>
      <c r="J294" s="78">
        <v>70619</v>
      </c>
      <c r="K294" s="77" t="str">
        <f t="shared" si="14"/>
        <v>Castillo, Sheri</v>
      </c>
      <c r="M294" s="1" t="s">
        <v>216</v>
      </c>
      <c r="N294" s="77" t="s">
        <v>460</v>
      </c>
      <c r="O294" s="81">
        <v>5054627771</v>
      </c>
    </row>
    <row r="295" spans="1:15" x14ac:dyDescent="0.25">
      <c r="A295" s="80">
        <v>729379953</v>
      </c>
      <c r="B295" s="1" t="s">
        <v>156</v>
      </c>
      <c r="C295" s="77" t="s">
        <v>223</v>
      </c>
      <c r="E295" s="77">
        <f t="shared" si="13"/>
        <v>608</v>
      </c>
      <c r="F295" s="80">
        <v>494679632</v>
      </c>
      <c r="G295" s="81">
        <v>7198502926</v>
      </c>
      <c r="H295" s="83">
        <v>37435</v>
      </c>
      <c r="I295" s="82">
        <f t="shared" ca="1" si="12"/>
        <v>18</v>
      </c>
      <c r="J295" s="78">
        <v>73743</v>
      </c>
      <c r="K295" s="77" t="str">
        <f t="shared" si="14"/>
        <v>Soto, Christopher</v>
      </c>
      <c r="M295" s="1" t="s">
        <v>420</v>
      </c>
      <c r="N295" s="77" t="s">
        <v>460</v>
      </c>
      <c r="O295" s="81">
        <v>7192400087</v>
      </c>
    </row>
    <row r="296" spans="1:15" x14ac:dyDescent="0.25">
      <c r="A296" s="80">
        <v>362282541</v>
      </c>
      <c r="B296" s="1" t="s">
        <v>457</v>
      </c>
      <c r="C296" s="77" t="s">
        <v>705</v>
      </c>
      <c r="E296" s="77">
        <f t="shared" si="13"/>
        <v>24</v>
      </c>
      <c r="F296" s="80">
        <v>497694100</v>
      </c>
      <c r="G296" s="81">
        <v>9708912054</v>
      </c>
      <c r="H296" s="83">
        <v>38117</v>
      </c>
      <c r="I296" s="82">
        <f t="shared" ca="1" si="12"/>
        <v>16</v>
      </c>
      <c r="J296" s="78">
        <v>79058</v>
      </c>
      <c r="K296" s="77" t="str">
        <f t="shared" si="14"/>
        <v>Baldwin, Ray</v>
      </c>
      <c r="M296" s="1" t="s">
        <v>409</v>
      </c>
      <c r="N296" s="77" t="s">
        <v>460</v>
      </c>
      <c r="O296" s="81">
        <v>9704888110</v>
      </c>
    </row>
    <row r="297" spans="1:15" x14ac:dyDescent="0.25">
      <c r="A297" s="80">
        <v>196817039</v>
      </c>
      <c r="B297" s="1" t="s">
        <v>403</v>
      </c>
      <c r="C297" s="77" t="s">
        <v>14</v>
      </c>
      <c r="E297" s="77">
        <f t="shared" si="13"/>
        <v>378</v>
      </c>
      <c r="F297" s="80">
        <v>499131126</v>
      </c>
      <c r="G297" s="81">
        <v>5058314799</v>
      </c>
      <c r="H297" s="83">
        <v>40151</v>
      </c>
      <c r="I297" s="82">
        <f t="shared" ca="1" si="12"/>
        <v>11</v>
      </c>
      <c r="J297" s="78">
        <v>61171</v>
      </c>
      <c r="K297" s="77" t="str">
        <f t="shared" si="14"/>
        <v>Leon, Emily</v>
      </c>
      <c r="M297" s="1" t="s">
        <v>122</v>
      </c>
      <c r="N297" s="77" t="s">
        <v>460</v>
      </c>
      <c r="O297" s="81">
        <v>7192094386</v>
      </c>
    </row>
    <row r="298" spans="1:15" x14ac:dyDescent="0.25">
      <c r="A298" s="80">
        <v>243427672</v>
      </c>
      <c r="B298" s="1" t="s">
        <v>290</v>
      </c>
      <c r="C298" s="77" t="s">
        <v>460</v>
      </c>
      <c r="E298" s="77">
        <f t="shared" si="13"/>
        <v>309</v>
      </c>
      <c r="F298" s="80">
        <v>501833269</v>
      </c>
      <c r="G298" s="81">
        <v>7197111802</v>
      </c>
      <c r="H298" s="83">
        <v>35675</v>
      </c>
      <c r="I298" s="82">
        <f t="shared" ca="1" si="12"/>
        <v>23</v>
      </c>
      <c r="J298" s="78">
        <v>67461</v>
      </c>
      <c r="K298" s="77" t="str">
        <f t="shared" si="14"/>
        <v>Holloway, Christopher</v>
      </c>
      <c r="M298" s="1" t="s">
        <v>311</v>
      </c>
      <c r="N298" s="77" t="s">
        <v>460</v>
      </c>
      <c r="O298" s="81">
        <v>3034629606</v>
      </c>
    </row>
    <row r="299" spans="1:15" x14ac:dyDescent="0.25">
      <c r="A299" s="80">
        <v>388714519</v>
      </c>
      <c r="B299" s="1" t="s">
        <v>383</v>
      </c>
      <c r="C299" s="77" t="s">
        <v>223</v>
      </c>
      <c r="E299" s="77">
        <f t="shared" si="13"/>
        <v>142</v>
      </c>
      <c r="F299" s="80">
        <v>502660440</v>
      </c>
      <c r="G299" s="81">
        <v>5057446192</v>
      </c>
      <c r="H299" s="83">
        <v>39951</v>
      </c>
      <c r="I299" s="82">
        <f t="shared" ca="1" si="12"/>
        <v>11</v>
      </c>
      <c r="J299" s="78">
        <v>75486</v>
      </c>
      <c r="K299" s="77" t="str">
        <f t="shared" si="14"/>
        <v>Cooper, Lisa</v>
      </c>
      <c r="M299" s="1" t="s">
        <v>656</v>
      </c>
      <c r="N299" s="77" t="s">
        <v>460</v>
      </c>
      <c r="O299" s="81">
        <v>7198502926</v>
      </c>
    </row>
    <row r="300" spans="1:15" x14ac:dyDescent="0.25">
      <c r="A300" s="80">
        <v>749193480</v>
      </c>
      <c r="B300" s="1" t="s">
        <v>494</v>
      </c>
      <c r="C300" s="77" t="s">
        <v>52</v>
      </c>
      <c r="E300" s="77">
        <f t="shared" si="13"/>
        <v>130</v>
      </c>
      <c r="F300" s="80">
        <v>504223564</v>
      </c>
      <c r="G300" s="81">
        <v>7198801464</v>
      </c>
      <c r="H300" s="83">
        <v>42362</v>
      </c>
      <c r="I300" s="82">
        <f t="shared" ca="1" si="12"/>
        <v>4</v>
      </c>
      <c r="J300" s="78">
        <v>101719</v>
      </c>
      <c r="K300" s="77" t="str">
        <f t="shared" si="14"/>
        <v>Cohen, Bruce</v>
      </c>
      <c r="M300" s="1" t="s">
        <v>269</v>
      </c>
      <c r="N300" s="77" t="s">
        <v>460</v>
      </c>
      <c r="O300" s="81">
        <v>9701617913</v>
      </c>
    </row>
    <row r="301" spans="1:15" x14ac:dyDescent="0.25">
      <c r="A301" s="80">
        <v>139812165</v>
      </c>
      <c r="B301" s="1" t="s">
        <v>778</v>
      </c>
      <c r="C301" s="77" t="s">
        <v>223</v>
      </c>
      <c r="E301" s="77">
        <f t="shared" si="13"/>
        <v>285</v>
      </c>
      <c r="F301" s="80">
        <v>504641204</v>
      </c>
      <c r="G301" s="81">
        <v>9703204992</v>
      </c>
      <c r="H301" s="83">
        <v>41526</v>
      </c>
      <c r="I301" s="82">
        <f t="shared" ca="1" si="12"/>
        <v>7</v>
      </c>
      <c r="J301" s="78">
        <v>104470</v>
      </c>
      <c r="K301" s="77" t="str">
        <f t="shared" si="14"/>
        <v>Harvey, Michael</v>
      </c>
      <c r="M301" s="1" t="s">
        <v>189</v>
      </c>
      <c r="N301" s="77" t="s">
        <v>460</v>
      </c>
      <c r="O301" s="81">
        <v>3038842613</v>
      </c>
    </row>
    <row r="302" spans="1:15" x14ac:dyDescent="0.25">
      <c r="A302" s="80">
        <v>874746131</v>
      </c>
      <c r="B302" s="1" t="s">
        <v>577</v>
      </c>
      <c r="C302" s="77" t="s">
        <v>460</v>
      </c>
      <c r="E302" s="77">
        <f t="shared" si="13"/>
        <v>139</v>
      </c>
      <c r="F302" s="80">
        <v>505079666</v>
      </c>
      <c r="G302" s="81">
        <v>9701277028</v>
      </c>
      <c r="H302" s="83">
        <v>37262</v>
      </c>
      <c r="I302" s="82">
        <f t="shared" ca="1" si="12"/>
        <v>18</v>
      </c>
      <c r="J302" s="78">
        <v>47298</v>
      </c>
      <c r="K302" s="77" t="str">
        <f t="shared" si="14"/>
        <v>Contreras, Dean</v>
      </c>
      <c r="M302" s="1" t="s">
        <v>174</v>
      </c>
      <c r="N302" s="77" t="s">
        <v>460</v>
      </c>
      <c r="O302" s="81">
        <v>3035399385</v>
      </c>
    </row>
    <row r="303" spans="1:15" x14ac:dyDescent="0.25">
      <c r="A303" s="80">
        <v>349882660</v>
      </c>
      <c r="B303" s="1" t="s">
        <v>227</v>
      </c>
      <c r="C303" s="77" t="s">
        <v>705</v>
      </c>
      <c r="E303" s="77">
        <f t="shared" si="13"/>
        <v>426</v>
      </c>
      <c r="F303" s="80">
        <v>505565019</v>
      </c>
      <c r="G303" s="81">
        <v>9707508998</v>
      </c>
      <c r="H303" s="83">
        <v>37638</v>
      </c>
      <c r="I303" s="82">
        <f t="shared" ca="1" si="12"/>
        <v>17</v>
      </c>
      <c r="J303" s="78">
        <v>91079</v>
      </c>
      <c r="K303" s="77" t="str">
        <f t="shared" si="14"/>
        <v>McDowell, Scott</v>
      </c>
      <c r="M303" s="1" t="s">
        <v>722</v>
      </c>
      <c r="N303" s="77" t="s">
        <v>460</v>
      </c>
      <c r="O303" s="81">
        <v>9706632360</v>
      </c>
    </row>
    <row r="304" spans="1:15" x14ac:dyDescent="0.25">
      <c r="A304" s="80">
        <v>174837186</v>
      </c>
      <c r="B304" s="1" t="s">
        <v>728</v>
      </c>
      <c r="C304" s="77" t="s">
        <v>329</v>
      </c>
      <c r="E304" s="77">
        <f t="shared" si="13"/>
        <v>247</v>
      </c>
      <c r="F304" s="80">
        <v>505653099</v>
      </c>
      <c r="G304" s="81">
        <v>9701230519</v>
      </c>
      <c r="H304" s="83">
        <v>35052</v>
      </c>
      <c r="I304" s="82">
        <f t="shared" ca="1" si="12"/>
        <v>24</v>
      </c>
      <c r="J304" s="78">
        <v>121041</v>
      </c>
      <c r="K304" s="77" t="str">
        <f t="shared" si="14"/>
        <v>Goodman, Kuyler</v>
      </c>
      <c r="M304" s="1" t="s">
        <v>616</v>
      </c>
      <c r="N304" s="77" t="s">
        <v>460</v>
      </c>
      <c r="O304" s="81">
        <v>7197194901</v>
      </c>
    </row>
    <row r="305" spans="1:15" x14ac:dyDescent="0.25">
      <c r="A305" s="80">
        <v>508149159</v>
      </c>
      <c r="B305" s="1" t="s">
        <v>53</v>
      </c>
      <c r="C305" s="77" t="s">
        <v>223</v>
      </c>
      <c r="E305" s="77">
        <f t="shared" si="13"/>
        <v>634</v>
      </c>
      <c r="F305" s="80">
        <v>505931109</v>
      </c>
      <c r="G305" s="81">
        <v>3037553017</v>
      </c>
      <c r="H305" s="83">
        <v>36269</v>
      </c>
      <c r="I305" s="82">
        <f t="shared" ca="1" si="12"/>
        <v>21</v>
      </c>
      <c r="J305" s="78">
        <v>56382</v>
      </c>
      <c r="K305" s="77" t="str">
        <f t="shared" si="14"/>
        <v>Tran, Chad</v>
      </c>
      <c r="M305" s="1" t="s">
        <v>766</v>
      </c>
      <c r="N305" s="77" t="s">
        <v>460</v>
      </c>
      <c r="O305" s="81">
        <v>3034138160</v>
      </c>
    </row>
    <row r="306" spans="1:15" x14ac:dyDescent="0.25">
      <c r="A306" s="80">
        <v>269233739</v>
      </c>
      <c r="B306" s="1" t="s">
        <v>371</v>
      </c>
      <c r="C306" s="77" t="s">
        <v>613</v>
      </c>
      <c r="E306" s="77">
        <f t="shared" si="13"/>
        <v>613</v>
      </c>
      <c r="F306" s="80">
        <v>506541822</v>
      </c>
      <c r="G306" s="81">
        <v>5051462245</v>
      </c>
      <c r="H306" s="83">
        <v>38141</v>
      </c>
      <c r="I306" s="82">
        <f t="shared" ca="1" si="12"/>
        <v>16</v>
      </c>
      <c r="J306" s="78">
        <v>91797</v>
      </c>
      <c r="K306" s="77" t="str">
        <f t="shared" si="14"/>
        <v>Stephens, Bonnie</v>
      </c>
      <c r="M306" s="1" t="s">
        <v>628</v>
      </c>
      <c r="N306" s="77" t="s">
        <v>460</v>
      </c>
      <c r="O306" s="81">
        <v>3037925201</v>
      </c>
    </row>
    <row r="307" spans="1:15" x14ac:dyDescent="0.25">
      <c r="A307" s="80">
        <v>145436194</v>
      </c>
      <c r="B307" s="1" t="s">
        <v>261</v>
      </c>
      <c r="C307" s="77" t="s">
        <v>705</v>
      </c>
      <c r="E307" s="77">
        <f t="shared" si="13"/>
        <v>251</v>
      </c>
      <c r="F307" s="80">
        <v>507209649</v>
      </c>
      <c r="G307" s="81">
        <v>5052693355</v>
      </c>
      <c r="H307" s="83">
        <v>42009</v>
      </c>
      <c r="I307" s="82">
        <f t="shared" ca="1" si="12"/>
        <v>5</v>
      </c>
      <c r="J307" s="78">
        <v>46714</v>
      </c>
      <c r="K307" s="77" t="str">
        <f t="shared" si="14"/>
        <v>Grant, Leonard</v>
      </c>
      <c r="M307" s="1" t="s">
        <v>592</v>
      </c>
      <c r="N307" s="77" t="s">
        <v>460</v>
      </c>
      <c r="O307" s="81">
        <v>7197469217</v>
      </c>
    </row>
    <row r="308" spans="1:15" x14ac:dyDescent="0.25">
      <c r="A308" s="80">
        <v>684677153</v>
      </c>
      <c r="B308" s="1" t="s">
        <v>530</v>
      </c>
      <c r="C308" s="77" t="s">
        <v>52</v>
      </c>
      <c r="E308" s="77">
        <f t="shared" si="13"/>
        <v>305</v>
      </c>
      <c r="F308" s="80">
        <v>508149159</v>
      </c>
      <c r="G308" s="81">
        <v>3032639452</v>
      </c>
      <c r="H308" s="83">
        <v>36617</v>
      </c>
      <c r="I308" s="82">
        <f t="shared" ca="1" si="12"/>
        <v>20</v>
      </c>
      <c r="J308" s="78">
        <v>32163</v>
      </c>
      <c r="K308" s="77" t="str">
        <f t="shared" si="14"/>
        <v>Hodges, Lisa</v>
      </c>
      <c r="M308" s="1" t="s">
        <v>119</v>
      </c>
      <c r="N308" s="77" t="s">
        <v>460</v>
      </c>
      <c r="O308" s="81">
        <v>3036739978</v>
      </c>
    </row>
    <row r="309" spans="1:15" x14ac:dyDescent="0.25">
      <c r="A309" s="80">
        <v>501833269</v>
      </c>
      <c r="B309" s="1" t="s">
        <v>2935</v>
      </c>
      <c r="C309" s="77" t="s">
        <v>460</v>
      </c>
      <c r="E309" s="77">
        <f t="shared" si="13"/>
        <v>368</v>
      </c>
      <c r="F309" s="80">
        <v>508987687</v>
      </c>
      <c r="G309" s="81">
        <v>5057904981</v>
      </c>
      <c r="H309" s="83">
        <v>40731</v>
      </c>
      <c r="I309" s="82">
        <f t="shared" ca="1" si="12"/>
        <v>9</v>
      </c>
      <c r="J309" s="78">
        <v>118281</v>
      </c>
      <c r="K309" s="77" t="str">
        <f t="shared" si="14"/>
        <v>Lane, Brandyn</v>
      </c>
      <c r="M309" s="1" t="s">
        <v>188</v>
      </c>
      <c r="N309" s="77" t="s">
        <v>460</v>
      </c>
      <c r="O309" s="81">
        <v>9707146686</v>
      </c>
    </row>
    <row r="310" spans="1:15" x14ac:dyDescent="0.25">
      <c r="A310" s="80">
        <v>384774179</v>
      </c>
      <c r="B310" s="1" t="s">
        <v>105</v>
      </c>
      <c r="C310" s="77" t="s">
        <v>329</v>
      </c>
      <c r="E310" s="77">
        <f t="shared" si="13"/>
        <v>57</v>
      </c>
      <c r="F310" s="80">
        <v>508988863</v>
      </c>
      <c r="G310" s="81">
        <v>7197491979</v>
      </c>
      <c r="H310" s="83">
        <v>35243</v>
      </c>
      <c r="I310" s="82">
        <f t="shared" ca="1" si="12"/>
        <v>24</v>
      </c>
      <c r="J310" s="78">
        <v>63514</v>
      </c>
      <c r="K310" s="77" t="str">
        <f t="shared" si="14"/>
        <v>Blankenship, Roger</v>
      </c>
      <c r="M310" s="1" t="s">
        <v>224</v>
      </c>
      <c r="N310" s="77" t="s">
        <v>460</v>
      </c>
      <c r="O310" s="81">
        <v>9706194175</v>
      </c>
    </row>
    <row r="311" spans="1:15" x14ac:dyDescent="0.25">
      <c r="A311" s="80">
        <v>971075580</v>
      </c>
      <c r="B311" s="1" t="s">
        <v>459</v>
      </c>
      <c r="C311" s="77" t="s">
        <v>312</v>
      </c>
      <c r="E311" s="77">
        <f t="shared" si="13"/>
        <v>618</v>
      </c>
      <c r="F311" s="80">
        <v>509959618</v>
      </c>
      <c r="G311" s="81">
        <v>5051517218</v>
      </c>
      <c r="H311" s="83">
        <v>39727</v>
      </c>
      <c r="I311" s="82">
        <f t="shared" ca="1" si="12"/>
        <v>12</v>
      </c>
      <c r="J311" s="78">
        <v>61404</v>
      </c>
      <c r="K311" s="77" t="str">
        <f t="shared" si="14"/>
        <v>Stokes, Jonathan</v>
      </c>
      <c r="M311" s="1" t="s">
        <v>567</v>
      </c>
      <c r="N311" s="77" t="s">
        <v>460</v>
      </c>
      <c r="O311" s="81">
        <v>7193262077</v>
      </c>
    </row>
    <row r="312" spans="1:15" x14ac:dyDescent="0.25">
      <c r="A312" s="80">
        <v>966526636</v>
      </c>
      <c r="B312" s="1" t="s">
        <v>342</v>
      </c>
      <c r="C312" s="77" t="s">
        <v>705</v>
      </c>
      <c r="E312" s="77">
        <f t="shared" si="13"/>
        <v>223</v>
      </c>
      <c r="F312" s="80">
        <v>510524335</v>
      </c>
      <c r="G312" s="81">
        <v>9704272773</v>
      </c>
      <c r="H312" s="83">
        <v>39706</v>
      </c>
      <c r="I312" s="82">
        <f t="shared" ca="1" si="12"/>
        <v>12</v>
      </c>
      <c r="J312" s="78">
        <v>70404</v>
      </c>
      <c r="K312" s="77" t="str">
        <f t="shared" si="14"/>
        <v>Gallagher, Johnson</v>
      </c>
      <c r="M312" s="1" t="s">
        <v>504</v>
      </c>
      <c r="N312" s="77" t="s">
        <v>460</v>
      </c>
      <c r="O312" s="81">
        <v>5055252544</v>
      </c>
    </row>
    <row r="313" spans="1:15" x14ac:dyDescent="0.25">
      <c r="A313" s="80">
        <v>555069607</v>
      </c>
      <c r="B313" s="1" t="s">
        <v>552</v>
      </c>
      <c r="C313" s="77" t="s">
        <v>460</v>
      </c>
      <c r="E313" s="77">
        <f t="shared" si="13"/>
        <v>344</v>
      </c>
      <c r="F313" s="80">
        <v>511120607</v>
      </c>
      <c r="G313" s="81">
        <v>7194944596</v>
      </c>
      <c r="H313" s="83">
        <v>40161</v>
      </c>
      <c r="I313" s="82">
        <f t="shared" ca="1" si="12"/>
        <v>10</v>
      </c>
      <c r="J313" s="78">
        <v>31869</v>
      </c>
      <c r="K313" s="77" t="str">
        <f t="shared" si="14"/>
        <v>Jones, John</v>
      </c>
      <c r="M313" s="1" t="s">
        <v>331</v>
      </c>
      <c r="N313" s="77" t="s">
        <v>452</v>
      </c>
      <c r="O313" s="81">
        <v>3033392642</v>
      </c>
    </row>
    <row r="314" spans="1:15" x14ac:dyDescent="0.25">
      <c r="A314" s="80">
        <v>982462953</v>
      </c>
      <c r="B314" s="1" t="s">
        <v>733</v>
      </c>
      <c r="C314" s="77" t="s">
        <v>460</v>
      </c>
      <c r="E314" s="77">
        <f t="shared" si="13"/>
        <v>16</v>
      </c>
      <c r="F314" s="80">
        <v>511166939</v>
      </c>
      <c r="G314" s="81">
        <v>5051789943</v>
      </c>
      <c r="H314" s="83">
        <v>36594</v>
      </c>
      <c r="I314" s="82">
        <f t="shared" ca="1" si="12"/>
        <v>20</v>
      </c>
      <c r="J314" s="78">
        <v>102939</v>
      </c>
      <c r="K314" s="77" t="str">
        <f t="shared" si="14"/>
        <v>Atkins, Kevin</v>
      </c>
      <c r="M314" s="1" t="s">
        <v>786</v>
      </c>
      <c r="N314" s="77" t="s">
        <v>452</v>
      </c>
      <c r="O314" s="81">
        <v>3036354278</v>
      </c>
    </row>
    <row r="315" spans="1:15" x14ac:dyDescent="0.25">
      <c r="A315" s="80">
        <v>937824184</v>
      </c>
      <c r="B315" s="1" t="s">
        <v>726</v>
      </c>
      <c r="C315" s="77" t="s">
        <v>705</v>
      </c>
      <c r="E315" s="77">
        <f t="shared" si="13"/>
        <v>694</v>
      </c>
      <c r="F315" s="80">
        <v>511899738</v>
      </c>
      <c r="G315" s="81">
        <v>5051449596</v>
      </c>
      <c r="H315" s="83">
        <v>35978</v>
      </c>
      <c r="I315" s="82">
        <f t="shared" ca="1" si="12"/>
        <v>22</v>
      </c>
      <c r="J315" s="78">
        <v>113025</v>
      </c>
      <c r="K315" s="77" t="str">
        <f t="shared" si="14"/>
        <v>Wright, Brad</v>
      </c>
      <c r="M315" s="1" t="s">
        <v>608</v>
      </c>
      <c r="N315" s="77" t="s">
        <v>452</v>
      </c>
      <c r="O315" s="81">
        <v>5056245634</v>
      </c>
    </row>
    <row r="316" spans="1:15" x14ac:dyDescent="0.25">
      <c r="A316" s="80">
        <v>522603850</v>
      </c>
      <c r="B316" s="1" t="s">
        <v>426</v>
      </c>
      <c r="C316" s="77" t="s">
        <v>705</v>
      </c>
      <c r="E316" s="77">
        <f t="shared" si="13"/>
        <v>491</v>
      </c>
      <c r="F316" s="80">
        <v>515581161</v>
      </c>
      <c r="G316" s="81">
        <v>3034273090</v>
      </c>
      <c r="H316" s="83">
        <v>41581</v>
      </c>
      <c r="I316" s="82">
        <f t="shared" ca="1" si="12"/>
        <v>7</v>
      </c>
      <c r="J316" s="78">
        <v>118202</v>
      </c>
      <c r="K316" s="77" t="str">
        <f t="shared" si="14"/>
        <v>Orr, Jennifer</v>
      </c>
      <c r="M316" s="1" t="s">
        <v>506</v>
      </c>
      <c r="N316" s="77" t="s">
        <v>452</v>
      </c>
      <c r="O316" s="81">
        <v>7193962015</v>
      </c>
    </row>
    <row r="317" spans="1:15" x14ac:dyDescent="0.25">
      <c r="A317" s="80">
        <v>277087486</v>
      </c>
      <c r="B317" s="1" t="s">
        <v>621</v>
      </c>
      <c r="C317" s="77" t="s">
        <v>149</v>
      </c>
      <c r="E317" s="77">
        <f t="shared" si="13"/>
        <v>517</v>
      </c>
      <c r="F317" s="80">
        <v>515855338</v>
      </c>
      <c r="G317" s="81">
        <v>9704269081</v>
      </c>
      <c r="H317" s="83">
        <v>39160</v>
      </c>
      <c r="I317" s="82">
        <f t="shared" ca="1" si="12"/>
        <v>13</v>
      </c>
      <c r="J317" s="78">
        <v>34257</v>
      </c>
      <c r="K317" s="77" t="str">
        <f t="shared" si="14"/>
        <v>Petersen, Timothy</v>
      </c>
      <c r="M317" s="1" t="s">
        <v>730</v>
      </c>
      <c r="N317" s="77" t="s">
        <v>452</v>
      </c>
      <c r="O317" s="81">
        <v>5054744493</v>
      </c>
    </row>
    <row r="318" spans="1:15" x14ac:dyDescent="0.25">
      <c r="A318" s="80">
        <v>869748190</v>
      </c>
      <c r="B318" s="1" t="s">
        <v>650</v>
      </c>
      <c r="C318" s="77" t="s">
        <v>223</v>
      </c>
      <c r="E318" s="77">
        <f t="shared" si="13"/>
        <v>85</v>
      </c>
      <c r="F318" s="80">
        <v>517191350</v>
      </c>
      <c r="G318" s="81">
        <v>9701162663</v>
      </c>
      <c r="H318" s="83">
        <v>35475</v>
      </c>
      <c r="I318" s="82">
        <f t="shared" ca="1" si="12"/>
        <v>23</v>
      </c>
      <c r="J318" s="78">
        <v>93236</v>
      </c>
      <c r="K318" s="77" t="str">
        <f t="shared" si="14"/>
        <v>Burgess, Cherie</v>
      </c>
      <c r="M318" s="1" t="s">
        <v>644</v>
      </c>
      <c r="N318" s="77" t="s">
        <v>452</v>
      </c>
      <c r="O318" s="81">
        <v>3035821616</v>
      </c>
    </row>
    <row r="319" spans="1:15" x14ac:dyDescent="0.25">
      <c r="A319" s="80">
        <v>398336949</v>
      </c>
      <c r="B319" s="1" t="s">
        <v>399</v>
      </c>
      <c r="C319" s="77" t="s">
        <v>460</v>
      </c>
      <c r="E319" s="77">
        <f t="shared" si="13"/>
        <v>607</v>
      </c>
      <c r="F319" s="80">
        <v>517912930</v>
      </c>
      <c r="G319" s="81">
        <v>3034629606</v>
      </c>
      <c r="H319" s="83">
        <v>41620</v>
      </c>
      <c r="I319" s="82">
        <f t="shared" ca="1" si="12"/>
        <v>6</v>
      </c>
      <c r="J319" s="78">
        <v>77631</v>
      </c>
      <c r="K319" s="77" t="str">
        <f t="shared" si="14"/>
        <v>Solomon, Michael</v>
      </c>
      <c r="M319" s="1" t="s">
        <v>132</v>
      </c>
      <c r="N319" s="77" t="s">
        <v>452</v>
      </c>
      <c r="O319" s="81">
        <v>3035968632</v>
      </c>
    </row>
    <row r="320" spans="1:15" x14ac:dyDescent="0.25">
      <c r="A320" s="80">
        <v>999790904</v>
      </c>
      <c r="B320" s="1" t="s">
        <v>93</v>
      </c>
      <c r="C320" s="77" t="s">
        <v>312</v>
      </c>
      <c r="E320" s="77">
        <f t="shared" si="13"/>
        <v>281</v>
      </c>
      <c r="F320" s="80">
        <v>517931209</v>
      </c>
      <c r="G320" s="81">
        <v>3033122603</v>
      </c>
      <c r="H320" s="83">
        <v>38012</v>
      </c>
      <c r="I320" s="82">
        <f t="shared" ca="1" si="12"/>
        <v>16</v>
      </c>
      <c r="J320" s="78">
        <v>94885</v>
      </c>
      <c r="K320" s="77" t="str">
        <f t="shared" si="14"/>
        <v>Harris, Brian</v>
      </c>
      <c r="M320" s="1" t="s">
        <v>784</v>
      </c>
      <c r="N320" s="77" t="s">
        <v>14</v>
      </c>
      <c r="O320" s="81">
        <v>9702842668</v>
      </c>
    </row>
    <row r="321" spans="1:15" x14ac:dyDescent="0.25">
      <c r="A321" s="80">
        <v>579096523</v>
      </c>
      <c r="B321" s="1" t="s">
        <v>636</v>
      </c>
      <c r="C321" s="77" t="s">
        <v>329</v>
      </c>
      <c r="E321" s="77">
        <f t="shared" si="13"/>
        <v>639</v>
      </c>
      <c r="F321" s="80">
        <v>520868968</v>
      </c>
      <c r="G321" s="81">
        <v>7197091949</v>
      </c>
      <c r="H321" s="83">
        <v>36650</v>
      </c>
      <c r="I321" s="82">
        <f t="shared" ca="1" si="12"/>
        <v>20</v>
      </c>
      <c r="J321" s="78">
        <v>32688</v>
      </c>
      <c r="K321" s="77" t="str">
        <f t="shared" si="14"/>
        <v>Underwood, Todd</v>
      </c>
      <c r="M321" s="1" t="s">
        <v>411</v>
      </c>
      <c r="N321" s="77" t="s">
        <v>14</v>
      </c>
      <c r="O321" s="81">
        <v>5051777060</v>
      </c>
    </row>
    <row r="322" spans="1:15" x14ac:dyDescent="0.25">
      <c r="A322" s="80">
        <v>713596966</v>
      </c>
      <c r="B322" s="1" t="s">
        <v>203</v>
      </c>
      <c r="C322" s="77" t="s">
        <v>15</v>
      </c>
      <c r="E322" s="77">
        <f t="shared" si="13"/>
        <v>217</v>
      </c>
      <c r="F322" s="80">
        <v>521132214</v>
      </c>
      <c r="G322" s="81">
        <v>5056228199</v>
      </c>
      <c r="H322" s="83">
        <v>37388</v>
      </c>
      <c r="I322" s="82">
        <f t="shared" ref="I322:I385" ca="1" si="15">DATEDIF(H322,TODAY(),"Y")</f>
        <v>18</v>
      </c>
      <c r="J322" s="78">
        <v>117664</v>
      </c>
      <c r="K322" s="77" t="str">
        <f t="shared" si="14"/>
        <v>Frazier, Chris</v>
      </c>
      <c r="M322" s="1" t="s">
        <v>333</v>
      </c>
      <c r="N322" s="77" t="s">
        <v>14</v>
      </c>
      <c r="O322" s="81">
        <v>3038304204</v>
      </c>
    </row>
    <row r="323" spans="1:15" x14ac:dyDescent="0.25">
      <c r="A323" s="80">
        <v>866332707</v>
      </c>
      <c r="B323" s="1" t="s">
        <v>434</v>
      </c>
      <c r="C323" s="77" t="s">
        <v>781</v>
      </c>
      <c r="E323" s="77">
        <f t="shared" ref="E323:E386" si="16">MATCH(F323,A:A,0)</f>
        <v>340</v>
      </c>
      <c r="F323" s="80">
        <v>521375117</v>
      </c>
      <c r="G323" s="81">
        <v>5054900514</v>
      </c>
      <c r="H323" s="83">
        <v>35146</v>
      </c>
      <c r="I323" s="82">
        <f t="shared" ca="1" si="15"/>
        <v>24</v>
      </c>
      <c r="J323" s="78">
        <v>88188</v>
      </c>
      <c r="K323" s="77" t="str">
        <f t="shared" ref="K323:K386" si="17">VLOOKUP(F323,A:B,2,FALSE)</f>
        <v>Jimenez, Dominic</v>
      </c>
      <c r="M323" s="1" t="s">
        <v>428</v>
      </c>
      <c r="N323" s="77" t="s">
        <v>14</v>
      </c>
      <c r="O323" s="81">
        <v>7198561246</v>
      </c>
    </row>
    <row r="324" spans="1:15" x14ac:dyDescent="0.25">
      <c r="A324" s="80">
        <v>412060850</v>
      </c>
      <c r="B324" s="1" t="s">
        <v>280</v>
      </c>
      <c r="C324" s="77" t="s">
        <v>52</v>
      </c>
      <c r="E324" s="77">
        <f t="shared" si="16"/>
        <v>316</v>
      </c>
      <c r="F324" s="80">
        <v>522603850</v>
      </c>
      <c r="G324" s="81">
        <v>5056698101</v>
      </c>
      <c r="H324" s="83">
        <v>36090</v>
      </c>
      <c r="I324" s="82">
        <f t="shared" ca="1" si="15"/>
        <v>22</v>
      </c>
      <c r="J324" s="78">
        <v>69751</v>
      </c>
      <c r="K324" s="77" t="str">
        <f t="shared" si="17"/>
        <v>Horton, Cleatis</v>
      </c>
      <c r="M324" s="1" t="s">
        <v>131</v>
      </c>
      <c r="N324" s="77" t="s">
        <v>14</v>
      </c>
      <c r="O324" s="81">
        <v>9703089561</v>
      </c>
    </row>
    <row r="325" spans="1:15" x14ac:dyDescent="0.25">
      <c r="A325" s="80">
        <v>401581261</v>
      </c>
      <c r="B325" s="1" t="s">
        <v>354</v>
      </c>
      <c r="C325" s="77" t="s">
        <v>223</v>
      </c>
      <c r="E325" s="77">
        <f t="shared" si="16"/>
        <v>560</v>
      </c>
      <c r="F325" s="80">
        <v>523177381</v>
      </c>
      <c r="G325" s="81">
        <v>3036799516</v>
      </c>
      <c r="H325" s="83">
        <v>38299</v>
      </c>
      <c r="I325" s="82">
        <f t="shared" ca="1" si="15"/>
        <v>16</v>
      </c>
      <c r="J325" s="78">
        <v>62795</v>
      </c>
      <c r="K325" s="77" t="str">
        <f t="shared" si="17"/>
        <v>Rodriguez, Scott</v>
      </c>
      <c r="M325" s="1" t="s">
        <v>341</v>
      </c>
      <c r="N325" s="77" t="s">
        <v>14</v>
      </c>
      <c r="O325" s="81">
        <v>3031641031</v>
      </c>
    </row>
    <row r="326" spans="1:15" x14ac:dyDescent="0.25">
      <c r="A326" s="80">
        <v>539117953</v>
      </c>
      <c r="B326" s="1" t="s">
        <v>140</v>
      </c>
      <c r="C326" s="77" t="s">
        <v>329</v>
      </c>
      <c r="E326" s="77">
        <f t="shared" si="16"/>
        <v>678</v>
      </c>
      <c r="F326" s="80">
        <v>524281858</v>
      </c>
      <c r="G326" s="81">
        <v>7191614846</v>
      </c>
      <c r="H326" s="83">
        <v>42447</v>
      </c>
      <c r="I326" s="82">
        <f t="shared" ca="1" si="15"/>
        <v>4</v>
      </c>
      <c r="J326" s="78">
        <v>79034</v>
      </c>
      <c r="K326" s="77" t="str">
        <f t="shared" si="17"/>
        <v>Wiley, Gustavo</v>
      </c>
      <c r="M326" s="1" t="s">
        <v>358</v>
      </c>
      <c r="N326" s="77" t="s">
        <v>14</v>
      </c>
      <c r="O326" s="81">
        <v>5051919478</v>
      </c>
    </row>
    <row r="327" spans="1:15" x14ac:dyDescent="0.25">
      <c r="A327" s="80">
        <v>541080122</v>
      </c>
      <c r="B327" s="1" t="s">
        <v>363</v>
      </c>
      <c r="C327" s="77" t="s">
        <v>379</v>
      </c>
      <c r="E327" s="77">
        <f t="shared" si="16"/>
        <v>514</v>
      </c>
      <c r="F327" s="80">
        <v>525039664</v>
      </c>
      <c r="G327" s="81">
        <v>3036100410</v>
      </c>
      <c r="H327" s="83">
        <v>37540</v>
      </c>
      <c r="I327" s="82">
        <f t="shared" ca="1" si="15"/>
        <v>18</v>
      </c>
      <c r="J327" s="78">
        <v>49217</v>
      </c>
      <c r="K327" s="77" t="str">
        <f t="shared" si="17"/>
        <v>Pennington, Gary</v>
      </c>
      <c r="M327" s="1" t="s">
        <v>711</v>
      </c>
      <c r="N327" s="77" t="s">
        <v>14</v>
      </c>
      <c r="O327" s="81">
        <v>5053976775</v>
      </c>
    </row>
    <row r="328" spans="1:15" x14ac:dyDescent="0.25">
      <c r="A328" s="80">
        <v>993846749</v>
      </c>
      <c r="B328" s="1" t="s">
        <v>604</v>
      </c>
      <c r="C328" s="77" t="s">
        <v>223</v>
      </c>
      <c r="E328" s="77">
        <f t="shared" si="16"/>
        <v>553</v>
      </c>
      <c r="F328" s="80">
        <v>527201682</v>
      </c>
      <c r="G328" s="81">
        <v>5056169135</v>
      </c>
      <c r="H328" s="83">
        <v>41379</v>
      </c>
      <c r="I328" s="82">
        <f t="shared" ca="1" si="15"/>
        <v>7</v>
      </c>
      <c r="J328" s="78">
        <v>110529</v>
      </c>
      <c r="K328" s="77" t="str">
        <f t="shared" si="17"/>
        <v>Rivers, Douglas</v>
      </c>
      <c r="M328" s="1" t="s">
        <v>427</v>
      </c>
      <c r="N328" s="77" t="s">
        <v>14</v>
      </c>
      <c r="O328" s="81">
        <v>7192224790</v>
      </c>
    </row>
    <row r="329" spans="1:15" x14ac:dyDescent="0.25">
      <c r="A329" s="80">
        <v>149985015</v>
      </c>
      <c r="B329" s="1" t="s">
        <v>471</v>
      </c>
      <c r="C329" s="77" t="s">
        <v>460</v>
      </c>
      <c r="E329" s="77">
        <f t="shared" si="16"/>
        <v>343</v>
      </c>
      <c r="F329" s="80">
        <v>529015344</v>
      </c>
      <c r="G329" s="81">
        <v>7192924678</v>
      </c>
      <c r="H329" s="83">
        <v>42498</v>
      </c>
      <c r="I329" s="82">
        <f t="shared" ca="1" si="15"/>
        <v>4</v>
      </c>
      <c r="J329" s="78">
        <v>72156</v>
      </c>
      <c r="K329" s="77" t="str">
        <f t="shared" si="17"/>
        <v>Johnston, Daniel</v>
      </c>
      <c r="M329" s="1" t="s">
        <v>92</v>
      </c>
      <c r="N329" s="77" t="s">
        <v>14</v>
      </c>
      <c r="O329" s="81">
        <v>7191391475</v>
      </c>
    </row>
    <row r="330" spans="1:15" x14ac:dyDescent="0.25">
      <c r="A330" s="80">
        <v>137094217</v>
      </c>
      <c r="B330" s="1" t="s">
        <v>143</v>
      </c>
      <c r="C330" s="77" t="s">
        <v>329</v>
      </c>
      <c r="E330" s="77">
        <f t="shared" si="16"/>
        <v>232</v>
      </c>
      <c r="F330" s="80">
        <v>529058897</v>
      </c>
      <c r="G330" s="81">
        <v>5054618773</v>
      </c>
      <c r="H330" s="83">
        <v>40451</v>
      </c>
      <c r="I330" s="82">
        <f t="shared" ca="1" si="15"/>
        <v>10</v>
      </c>
      <c r="J330" s="78">
        <v>89153</v>
      </c>
      <c r="K330" s="77" t="str">
        <f t="shared" si="17"/>
        <v>Gentry, John</v>
      </c>
      <c r="M330" s="1" t="s">
        <v>364</v>
      </c>
      <c r="N330" s="77" t="s">
        <v>14</v>
      </c>
      <c r="O330" s="81">
        <v>5051682521</v>
      </c>
    </row>
    <row r="331" spans="1:15" x14ac:dyDescent="0.25">
      <c r="A331" s="80">
        <v>625394178</v>
      </c>
      <c r="B331" s="1" t="s">
        <v>657</v>
      </c>
      <c r="C331" s="77" t="s">
        <v>15</v>
      </c>
      <c r="E331" s="77">
        <f t="shared" si="16"/>
        <v>361</v>
      </c>
      <c r="F331" s="80">
        <v>529950952</v>
      </c>
      <c r="G331" s="81">
        <v>5055013435</v>
      </c>
      <c r="H331" s="83">
        <v>36075</v>
      </c>
      <c r="I331" s="82">
        <f t="shared" ca="1" si="15"/>
        <v>22</v>
      </c>
      <c r="J331" s="78">
        <v>86964</v>
      </c>
      <c r="K331" s="77" t="str">
        <f t="shared" si="17"/>
        <v>Knight, Denise</v>
      </c>
      <c r="M331" s="1" t="s">
        <v>670</v>
      </c>
      <c r="N331" s="77" t="s">
        <v>14</v>
      </c>
      <c r="O331" s="81">
        <v>9704518022</v>
      </c>
    </row>
    <row r="332" spans="1:15" x14ac:dyDescent="0.25">
      <c r="A332" s="80">
        <v>580801029</v>
      </c>
      <c r="B332" s="1" t="s">
        <v>372</v>
      </c>
      <c r="C332" s="77" t="s">
        <v>460</v>
      </c>
      <c r="E332" s="77">
        <f t="shared" si="16"/>
        <v>637</v>
      </c>
      <c r="F332" s="80">
        <v>530366788</v>
      </c>
      <c r="G332" s="81">
        <v>5057909707</v>
      </c>
      <c r="H332" s="83">
        <v>40321</v>
      </c>
      <c r="I332" s="82">
        <f t="shared" ca="1" si="15"/>
        <v>10</v>
      </c>
      <c r="J332" s="78">
        <v>80517</v>
      </c>
      <c r="K332" s="77" t="str">
        <f t="shared" si="17"/>
        <v>Tucker, James</v>
      </c>
      <c r="M332" s="1" t="s">
        <v>145</v>
      </c>
      <c r="N332" s="77" t="s">
        <v>14</v>
      </c>
      <c r="O332" s="81">
        <v>9707358099</v>
      </c>
    </row>
    <row r="333" spans="1:15" x14ac:dyDescent="0.25">
      <c r="A333" s="80">
        <v>481284816</v>
      </c>
      <c r="B333" s="1" t="s">
        <v>389</v>
      </c>
      <c r="C333" s="77" t="s">
        <v>223</v>
      </c>
      <c r="E333" s="77">
        <f t="shared" si="16"/>
        <v>458</v>
      </c>
      <c r="F333" s="80">
        <v>530425938</v>
      </c>
      <c r="G333" s="81">
        <v>7198310129</v>
      </c>
      <c r="H333" s="83">
        <v>40756</v>
      </c>
      <c r="I333" s="82">
        <f t="shared" ca="1" si="15"/>
        <v>9</v>
      </c>
      <c r="J333" s="78">
        <v>127321</v>
      </c>
      <c r="K333" s="77" t="str">
        <f t="shared" si="17"/>
        <v>Morgan, Patricia</v>
      </c>
      <c r="M333" s="1" t="s">
        <v>296</v>
      </c>
      <c r="N333" s="77" t="s">
        <v>14</v>
      </c>
      <c r="O333" s="81">
        <v>5058865267</v>
      </c>
    </row>
    <row r="334" spans="1:15" x14ac:dyDescent="0.25">
      <c r="A334" s="80">
        <v>748411217</v>
      </c>
      <c r="B334" s="1" t="s">
        <v>524</v>
      </c>
      <c r="C334" s="77" t="s">
        <v>15</v>
      </c>
      <c r="E334" s="77">
        <f t="shared" si="16"/>
        <v>585</v>
      </c>
      <c r="F334" s="80">
        <v>533068863</v>
      </c>
      <c r="G334" s="81">
        <v>7196224056</v>
      </c>
      <c r="H334" s="83">
        <v>39100</v>
      </c>
      <c r="I334" s="82">
        <f t="shared" ca="1" si="15"/>
        <v>13</v>
      </c>
      <c r="J334" s="78">
        <v>58217</v>
      </c>
      <c r="K334" s="77" t="str">
        <f t="shared" si="17"/>
        <v>Schneider, Gay</v>
      </c>
      <c r="M334" s="1" t="s">
        <v>167</v>
      </c>
      <c r="N334" s="77" t="s">
        <v>14</v>
      </c>
      <c r="O334" s="81">
        <v>7194125146</v>
      </c>
    </row>
    <row r="335" spans="1:15" x14ac:dyDescent="0.25">
      <c r="A335" s="80">
        <v>289313132</v>
      </c>
      <c r="B335" s="1" t="s">
        <v>217</v>
      </c>
      <c r="C335" s="77" t="s">
        <v>223</v>
      </c>
      <c r="E335" s="77">
        <f t="shared" si="16"/>
        <v>408</v>
      </c>
      <c r="F335" s="80">
        <v>533574421</v>
      </c>
      <c r="G335" s="81">
        <v>5052387348</v>
      </c>
      <c r="H335" s="83">
        <v>40070</v>
      </c>
      <c r="I335" s="82">
        <f t="shared" ca="1" si="15"/>
        <v>11</v>
      </c>
      <c r="J335" s="78">
        <v>97688</v>
      </c>
      <c r="K335" s="77" t="str">
        <f t="shared" si="17"/>
        <v>Massey, Mark</v>
      </c>
      <c r="M335" s="1" t="s">
        <v>137</v>
      </c>
      <c r="N335" s="77" t="s">
        <v>14</v>
      </c>
      <c r="O335" s="81">
        <v>9708440900</v>
      </c>
    </row>
    <row r="336" spans="1:15" x14ac:dyDescent="0.25">
      <c r="A336" s="80">
        <v>456912555</v>
      </c>
      <c r="B336" s="1" t="s">
        <v>141</v>
      </c>
      <c r="C336" s="77" t="s">
        <v>14</v>
      </c>
      <c r="E336" s="77">
        <f t="shared" si="16"/>
        <v>113</v>
      </c>
      <c r="F336" s="80">
        <v>536651015</v>
      </c>
      <c r="G336" s="81">
        <v>9702126707</v>
      </c>
      <c r="H336" s="83">
        <v>37471</v>
      </c>
      <c r="I336" s="82">
        <f t="shared" ca="1" si="15"/>
        <v>18</v>
      </c>
      <c r="J336" s="78">
        <v>83308</v>
      </c>
      <c r="K336" s="77" t="str">
        <f t="shared" si="17"/>
        <v>Chambers, Richard</v>
      </c>
      <c r="M336" s="1" t="s">
        <v>556</v>
      </c>
      <c r="N336" s="77" t="s">
        <v>14</v>
      </c>
      <c r="O336" s="81">
        <v>7198159919</v>
      </c>
    </row>
    <row r="337" spans="1:15" x14ac:dyDescent="0.25">
      <c r="A337" s="80">
        <v>606019810</v>
      </c>
      <c r="B337" s="1" t="s">
        <v>671</v>
      </c>
      <c r="C337" s="77" t="s">
        <v>705</v>
      </c>
      <c r="E337" s="77">
        <f t="shared" si="16"/>
        <v>28</v>
      </c>
      <c r="F337" s="80">
        <v>536862608</v>
      </c>
      <c r="G337" s="81">
        <v>5051777060</v>
      </c>
      <c r="H337" s="83">
        <v>38642</v>
      </c>
      <c r="I337" s="82">
        <f t="shared" ca="1" si="15"/>
        <v>15</v>
      </c>
      <c r="J337" s="78">
        <v>92762</v>
      </c>
      <c r="K337" s="77" t="str">
        <f t="shared" si="17"/>
        <v>Barber, Robbie</v>
      </c>
      <c r="M337" s="1" t="s">
        <v>403</v>
      </c>
      <c r="N337" s="77" t="s">
        <v>14</v>
      </c>
      <c r="O337" s="81">
        <v>7192416398</v>
      </c>
    </row>
    <row r="338" spans="1:15" x14ac:dyDescent="0.25">
      <c r="A338" s="80">
        <v>919847640</v>
      </c>
      <c r="B338" s="1" t="s">
        <v>702</v>
      </c>
      <c r="C338" s="77" t="s">
        <v>312</v>
      </c>
      <c r="E338" s="77">
        <f t="shared" si="16"/>
        <v>116</v>
      </c>
      <c r="F338" s="80">
        <v>537533223</v>
      </c>
      <c r="G338" s="81">
        <v>5052672603</v>
      </c>
      <c r="H338" s="83">
        <v>35845</v>
      </c>
      <c r="I338" s="82">
        <f t="shared" ca="1" si="15"/>
        <v>22</v>
      </c>
      <c r="J338" s="78">
        <v>59796</v>
      </c>
      <c r="K338" s="77" t="str">
        <f t="shared" si="17"/>
        <v>Chapman, Jessica</v>
      </c>
      <c r="M338" s="1" t="s">
        <v>141</v>
      </c>
      <c r="N338" s="77" t="s">
        <v>14</v>
      </c>
      <c r="O338" s="81">
        <v>3035268508</v>
      </c>
    </row>
    <row r="339" spans="1:15" x14ac:dyDescent="0.25">
      <c r="A339" s="80">
        <v>144526278</v>
      </c>
      <c r="B339" s="1" t="s">
        <v>732</v>
      </c>
      <c r="C339" s="77" t="s">
        <v>52</v>
      </c>
      <c r="E339" s="77">
        <f t="shared" si="16"/>
        <v>483</v>
      </c>
      <c r="F339" s="80">
        <v>537639243</v>
      </c>
      <c r="G339" s="81">
        <v>5051549933</v>
      </c>
      <c r="H339" s="83">
        <v>36647</v>
      </c>
      <c r="I339" s="82">
        <f t="shared" ca="1" si="15"/>
        <v>20</v>
      </c>
      <c r="J339" s="78">
        <v>58741</v>
      </c>
      <c r="K339" s="77" t="str">
        <f t="shared" si="17"/>
        <v>Norman, Rita</v>
      </c>
      <c r="M339" s="1" t="s">
        <v>673</v>
      </c>
      <c r="N339" s="77" t="s">
        <v>14</v>
      </c>
      <c r="O339" s="81">
        <v>3034919822</v>
      </c>
    </row>
    <row r="340" spans="1:15" x14ac:dyDescent="0.25">
      <c r="A340" s="80">
        <v>521375117</v>
      </c>
      <c r="B340" s="1" t="s">
        <v>166</v>
      </c>
      <c r="C340" s="77" t="s">
        <v>149</v>
      </c>
      <c r="E340" s="77">
        <f t="shared" si="16"/>
        <v>206</v>
      </c>
      <c r="F340" s="80">
        <v>538144915</v>
      </c>
      <c r="G340" s="81">
        <v>5052729524</v>
      </c>
      <c r="H340" s="83">
        <v>37303</v>
      </c>
      <c r="I340" s="82">
        <f t="shared" ca="1" si="15"/>
        <v>18</v>
      </c>
      <c r="J340" s="78">
        <v>62367</v>
      </c>
      <c r="K340" s="77" t="str">
        <f t="shared" si="17"/>
        <v>Flowers, Kathleen</v>
      </c>
      <c r="M340" s="1" t="s">
        <v>287</v>
      </c>
      <c r="N340" s="77" t="s">
        <v>14</v>
      </c>
      <c r="O340" s="81">
        <v>3035035104</v>
      </c>
    </row>
    <row r="341" spans="1:15" x14ac:dyDescent="0.25">
      <c r="A341" s="80">
        <v>334590331</v>
      </c>
      <c r="B341" s="1" t="s">
        <v>193</v>
      </c>
      <c r="C341" s="77" t="s">
        <v>666</v>
      </c>
      <c r="E341" s="77">
        <f t="shared" si="16"/>
        <v>326</v>
      </c>
      <c r="F341" s="80">
        <v>539117953</v>
      </c>
      <c r="G341" s="81">
        <v>3038591986</v>
      </c>
      <c r="H341" s="83">
        <v>35544</v>
      </c>
      <c r="I341" s="82">
        <f t="shared" ca="1" si="15"/>
        <v>23</v>
      </c>
      <c r="J341" s="78">
        <v>82165</v>
      </c>
      <c r="K341" s="77" t="str">
        <f t="shared" si="17"/>
        <v>Hull, Jeanne</v>
      </c>
      <c r="M341" s="1" t="s">
        <v>560</v>
      </c>
      <c r="N341" s="77" t="s">
        <v>14</v>
      </c>
      <c r="O341" s="81">
        <v>7196681578</v>
      </c>
    </row>
    <row r="342" spans="1:15" x14ac:dyDescent="0.25">
      <c r="A342" s="80">
        <v>758774876</v>
      </c>
      <c r="B342" s="1" t="s">
        <v>747</v>
      </c>
      <c r="C342" s="77" t="s">
        <v>460</v>
      </c>
      <c r="E342" s="77">
        <f t="shared" si="16"/>
        <v>444</v>
      </c>
      <c r="F342" s="80">
        <v>539665615</v>
      </c>
      <c r="G342" s="81">
        <v>3038560698</v>
      </c>
      <c r="H342" s="83">
        <v>42194</v>
      </c>
      <c r="I342" s="82">
        <f t="shared" ca="1" si="15"/>
        <v>5</v>
      </c>
      <c r="J342" s="78">
        <v>37398</v>
      </c>
      <c r="K342" s="77" t="str">
        <f t="shared" si="17"/>
        <v>Miles, Kenneth</v>
      </c>
      <c r="M342" s="1" t="s">
        <v>323</v>
      </c>
      <c r="N342" s="77" t="s">
        <v>14</v>
      </c>
      <c r="O342" s="81">
        <v>7196705508</v>
      </c>
    </row>
    <row r="343" spans="1:15" x14ac:dyDescent="0.25">
      <c r="A343" s="80">
        <v>529015344</v>
      </c>
      <c r="B343" s="1" t="s">
        <v>402</v>
      </c>
      <c r="C343" s="77" t="s">
        <v>460</v>
      </c>
      <c r="E343" s="77">
        <f t="shared" si="16"/>
        <v>642</v>
      </c>
      <c r="F343" s="80">
        <v>540019659</v>
      </c>
      <c r="G343" s="81">
        <v>9704361873</v>
      </c>
      <c r="H343" s="83">
        <v>42030</v>
      </c>
      <c r="I343" s="82">
        <f t="shared" ca="1" si="15"/>
        <v>5</v>
      </c>
      <c r="J343" s="78">
        <v>103238</v>
      </c>
      <c r="K343" s="77" t="str">
        <f t="shared" si="17"/>
        <v>Vargas, Bryant</v>
      </c>
      <c r="M343" s="1" t="s">
        <v>236</v>
      </c>
      <c r="N343" s="77" t="s">
        <v>14</v>
      </c>
      <c r="O343" s="81">
        <v>5053717553</v>
      </c>
    </row>
    <row r="344" spans="1:15" x14ac:dyDescent="0.25">
      <c r="A344" s="80">
        <v>511120607</v>
      </c>
      <c r="B344" s="1" t="s">
        <v>693</v>
      </c>
      <c r="C344" s="77" t="s">
        <v>149</v>
      </c>
      <c r="E344" s="77">
        <f t="shared" si="16"/>
        <v>347</v>
      </c>
      <c r="F344" s="80">
        <v>541079756</v>
      </c>
      <c r="G344" s="81">
        <v>7195048978</v>
      </c>
      <c r="H344" s="83">
        <v>39492</v>
      </c>
      <c r="I344" s="82">
        <f t="shared" ca="1" si="15"/>
        <v>12</v>
      </c>
      <c r="J344" s="78">
        <v>91002</v>
      </c>
      <c r="K344" s="77" t="str">
        <f t="shared" si="17"/>
        <v>Juarez, Neill</v>
      </c>
      <c r="M344" s="1" t="s">
        <v>614</v>
      </c>
      <c r="N344" s="77" t="s">
        <v>14</v>
      </c>
      <c r="O344" s="81">
        <v>5055918708</v>
      </c>
    </row>
    <row r="345" spans="1:15" x14ac:dyDescent="0.25">
      <c r="A345" s="80">
        <v>544810132</v>
      </c>
      <c r="B345" s="1" t="s">
        <v>447</v>
      </c>
      <c r="C345" s="77" t="s">
        <v>686</v>
      </c>
      <c r="E345" s="77">
        <f t="shared" si="16"/>
        <v>327</v>
      </c>
      <c r="F345" s="80">
        <v>541080122</v>
      </c>
      <c r="G345" s="81">
        <v>9706097340</v>
      </c>
      <c r="H345" s="83">
        <v>37074</v>
      </c>
      <c r="I345" s="82">
        <f t="shared" ca="1" si="15"/>
        <v>19</v>
      </c>
      <c r="J345" s="78">
        <v>112884</v>
      </c>
      <c r="K345" s="77" t="str">
        <f t="shared" si="17"/>
        <v>Humphrey, Andrew</v>
      </c>
      <c r="M345" s="1" t="s">
        <v>86</v>
      </c>
      <c r="N345" s="77" t="s">
        <v>14</v>
      </c>
      <c r="O345" s="81">
        <v>3031155509</v>
      </c>
    </row>
    <row r="346" spans="1:15" x14ac:dyDescent="0.25">
      <c r="A346" s="80">
        <v>254421455</v>
      </c>
      <c r="B346" s="1" t="s">
        <v>533</v>
      </c>
      <c r="C346" s="77" t="s">
        <v>460</v>
      </c>
      <c r="E346" s="77">
        <f t="shared" si="16"/>
        <v>345</v>
      </c>
      <c r="F346" s="80">
        <v>544810132</v>
      </c>
      <c r="G346" s="81">
        <v>5051667727</v>
      </c>
      <c r="H346" s="83">
        <v>41071</v>
      </c>
      <c r="I346" s="82">
        <f t="shared" ca="1" si="15"/>
        <v>8</v>
      </c>
      <c r="J346" s="78">
        <v>97267</v>
      </c>
      <c r="K346" s="77" t="str">
        <f t="shared" si="17"/>
        <v>Jordan, Mark</v>
      </c>
      <c r="M346" s="1" t="s">
        <v>268</v>
      </c>
      <c r="N346" s="77" t="s">
        <v>14</v>
      </c>
      <c r="O346" s="81">
        <v>5055344270</v>
      </c>
    </row>
    <row r="347" spans="1:15" x14ac:dyDescent="0.25">
      <c r="A347" s="80">
        <v>541079756</v>
      </c>
      <c r="B347" s="1" t="s">
        <v>674</v>
      </c>
      <c r="C347" s="77" t="s">
        <v>223</v>
      </c>
      <c r="E347" s="77">
        <f t="shared" si="16"/>
        <v>243</v>
      </c>
      <c r="F347" s="80">
        <v>544850705</v>
      </c>
      <c r="G347" s="81">
        <v>9708385730</v>
      </c>
      <c r="H347" s="83">
        <v>41459</v>
      </c>
      <c r="I347" s="82">
        <f t="shared" ca="1" si="15"/>
        <v>7</v>
      </c>
      <c r="J347" s="78">
        <v>77895</v>
      </c>
      <c r="K347" s="77" t="str">
        <f t="shared" si="17"/>
        <v>Golden, Christine</v>
      </c>
      <c r="M347" s="1" t="s">
        <v>127</v>
      </c>
      <c r="N347" s="77" t="s">
        <v>14</v>
      </c>
      <c r="O347" s="81">
        <v>5052921836</v>
      </c>
    </row>
    <row r="348" spans="1:15" x14ac:dyDescent="0.25">
      <c r="A348" s="80">
        <v>884179576</v>
      </c>
      <c r="B348" s="1" t="s">
        <v>771</v>
      </c>
      <c r="C348" s="77" t="s">
        <v>15</v>
      </c>
      <c r="E348" s="77">
        <f t="shared" si="16"/>
        <v>627</v>
      </c>
      <c r="F348" s="80">
        <v>545773028</v>
      </c>
      <c r="G348" s="81">
        <v>3035399385</v>
      </c>
      <c r="H348" s="83">
        <v>40733</v>
      </c>
      <c r="I348" s="82">
        <f t="shared" ca="1" si="15"/>
        <v>9</v>
      </c>
      <c r="J348" s="78">
        <v>114956</v>
      </c>
      <c r="K348" s="77" t="str">
        <f t="shared" si="17"/>
        <v>Tate, Zachary</v>
      </c>
      <c r="M348" s="1" t="s">
        <v>476</v>
      </c>
      <c r="N348" s="77" t="s">
        <v>14</v>
      </c>
      <c r="O348" s="81">
        <v>3035858234</v>
      </c>
    </row>
    <row r="349" spans="1:15" x14ac:dyDescent="0.25">
      <c r="A349" s="80">
        <v>462560644</v>
      </c>
      <c r="B349" s="1" t="s">
        <v>330</v>
      </c>
      <c r="C349" s="77" t="s">
        <v>460</v>
      </c>
      <c r="E349" s="77">
        <f t="shared" si="16"/>
        <v>246</v>
      </c>
      <c r="F349" s="80">
        <v>546371469</v>
      </c>
      <c r="G349" s="81">
        <v>7198451642</v>
      </c>
      <c r="H349" s="83">
        <v>38528</v>
      </c>
      <c r="I349" s="82">
        <f t="shared" ca="1" si="15"/>
        <v>15</v>
      </c>
      <c r="J349" s="78">
        <v>63885</v>
      </c>
      <c r="K349" s="77" t="str">
        <f t="shared" si="17"/>
        <v>Gonzalez, David</v>
      </c>
      <c r="M349" s="1" t="s">
        <v>455</v>
      </c>
      <c r="N349" s="77" t="s">
        <v>14</v>
      </c>
      <c r="O349" s="81">
        <v>9703922813</v>
      </c>
    </row>
    <row r="350" spans="1:15" x14ac:dyDescent="0.25">
      <c r="A350" s="80">
        <v>267904745</v>
      </c>
      <c r="B350" s="1" t="s">
        <v>266</v>
      </c>
      <c r="C350" s="77" t="s">
        <v>329</v>
      </c>
      <c r="E350" s="77">
        <f t="shared" si="16"/>
        <v>683</v>
      </c>
      <c r="F350" s="80">
        <v>546712397</v>
      </c>
      <c r="G350" s="81">
        <v>7191854525</v>
      </c>
      <c r="H350" s="83">
        <v>35747</v>
      </c>
      <c r="I350" s="82">
        <f t="shared" ca="1" si="15"/>
        <v>23</v>
      </c>
      <c r="J350" s="78">
        <v>64425</v>
      </c>
      <c r="K350" s="77" t="str">
        <f t="shared" si="17"/>
        <v>Williams, Scott</v>
      </c>
      <c r="M350" s="1" t="s">
        <v>322</v>
      </c>
      <c r="N350" s="77" t="s">
        <v>14</v>
      </c>
      <c r="O350" s="81">
        <v>7192121334</v>
      </c>
    </row>
    <row r="351" spans="1:15" x14ac:dyDescent="0.25">
      <c r="A351" s="80">
        <v>723657062</v>
      </c>
      <c r="B351" s="1" t="s">
        <v>433</v>
      </c>
      <c r="C351" s="77" t="s">
        <v>460</v>
      </c>
      <c r="E351" s="77">
        <f t="shared" si="16"/>
        <v>564</v>
      </c>
      <c r="F351" s="80">
        <v>546898931</v>
      </c>
      <c r="G351" s="81">
        <v>9705780571</v>
      </c>
      <c r="H351" s="83">
        <v>35170</v>
      </c>
      <c r="I351" s="82">
        <f t="shared" ca="1" si="15"/>
        <v>24</v>
      </c>
      <c r="J351" s="78">
        <v>77046</v>
      </c>
      <c r="K351" s="77" t="str">
        <f t="shared" si="17"/>
        <v>Roman, Teri</v>
      </c>
      <c r="M351" s="1" t="s">
        <v>291</v>
      </c>
      <c r="N351" s="77" t="s">
        <v>14</v>
      </c>
      <c r="O351" s="81">
        <v>3036563683</v>
      </c>
    </row>
    <row r="352" spans="1:15" x14ac:dyDescent="0.25">
      <c r="A352" s="80">
        <v>999513233</v>
      </c>
      <c r="B352" s="1" t="s">
        <v>673</v>
      </c>
      <c r="C352" s="77" t="s">
        <v>14</v>
      </c>
      <c r="E352" s="77">
        <f t="shared" si="16"/>
        <v>192</v>
      </c>
      <c r="F352" s="80">
        <v>549079617</v>
      </c>
      <c r="G352" s="81">
        <v>3031124357</v>
      </c>
      <c r="H352" s="83">
        <v>38095</v>
      </c>
      <c r="I352" s="82">
        <f t="shared" ca="1" si="15"/>
        <v>16</v>
      </c>
      <c r="J352" s="78">
        <v>65785</v>
      </c>
      <c r="K352" s="77" t="str">
        <f t="shared" si="17"/>
        <v>Everett, Dan</v>
      </c>
      <c r="M352" s="1" t="s">
        <v>582</v>
      </c>
      <c r="N352" s="77" t="s">
        <v>14</v>
      </c>
      <c r="O352" s="81">
        <v>9704998145</v>
      </c>
    </row>
    <row r="353" spans="1:15" x14ac:dyDescent="0.25">
      <c r="A353" s="80">
        <v>418307556</v>
      </c>
      <c r="B353" s="1" t="s">
        <v>679</v>
      </c>
      <c r="C353" s="77" t="s">
        <v>460</v>
      </c>
      <c r="E353" s="77">
        <f t="shared" si="16"/>
        <v>446</v>
      </c>
      <c r="F353" s="80">
        <v>550064659</v>
      </c>
      <c r="G353" s="81">
        <v>9701919147</v>
      </c>
      <c r="H353" s="83">
        <v>39272</v>
      </c>
      <c r="I353" s="82">
        <f t="shared" ca="1" si="15"/>
        <v>13</v>
      </c>
      <c r="J353" s="78">
        <v>56718</v>
      </c>
      <c r="K353" s="77" t="str">
        <f t="shared" si="17"/>
        <v>Mills, Melissa</v>
      </c>
      <c r="M353" s="1" t="s">
        <v>543</v>
      </c>
      <c r="N353" s="77" t="s">
        <v>14</v>
      </c>
      <c r="O353" s="81">
        <v>3032822520</v>
      </c>
    </row>
    <row r="354" spans="1:15" x14ac:dyDescent="0.25">
      <c r="A354" s="80">
        <v>962275169</v>
      </c>
      <c r="B354" s="1" t="s">
        <v>785</v>
      </c>
      <c r="C354" s="77" t="s">
        <v>460</v>
      </c>
      <c r="E354" s="77">
        <f t="shared" si="16"/>
        <v>605</v>
      </c>
      <c r="F354" s="80">
        <v>550323496</v>
      </c>
      <c r="G354" s="81">
        <v>3038824849</v>
      </c>
      <c r="H354" s="83">
        <v>38455</v>
      </c>
      <c r="I354" s="82">
        <f t="shared" ca="1" si="15"/>
        <v>15</v>
      </c>
      <c r="J354" s="78">
        <v>101791</v>
      </c>
      <c r="K354" s="77" t="str">
        <f t="shared" si="17"/>
        <v>Snow, Desiree</v>
      </c>
      <c r="M354" s="1" t="s">
        <v>37</v>
      </c>
      <c r="N354" s="77" t="s">
        <v>14</v>
      </c>
      <c r="O354" s="81">
        <v>7193199265</v>
      </c>
    </row>
    <row r="355" spans="1:15" x14ac:dyDescent="0.25">
      <c r="A355" s="80">
        <v>962468405</v>
      </c>
      <c r="B355" s="1" t="s">
        <v>327</v>
      </c>
      <c r="C355" s="77" t="s">
        <v>329</v>
      </c>
      <c r="E355" s="77">
        <f t="shared" si="16"/>
        <v>200</v>
      </c>
      <c r="F355" s="80">
        <v>550469118</v>
      </c>
      <c r="G355" s="81">
        <v>5058561612</v>
      </c>
      <c r="H355" s="83">
        <v>35378</v>
      </c>
      <c r="I355" s="82">
        <f t="shared" ca="1" si="15"/>
        <v>24</v>
      </c>
      <c r="J355" s="78">
        <v>45007</v>
      </c>
      <c r="K355" s="77" t="str">
        <f t="shared" si="17"/>
        <v>Fischer, David</v>
      </c>
      <c r="M355" s="1" t="s">
        <v>179</v>
      </c>
      <c r="N355" s="77" t="s">
        <v>14</v>
      </c>
      <c r="O355" s="81">
        <v>3033646601</v>
      </c>
    </row>
    <row r="356" spans="1:15" x14ac:dyDescent="0.25">
      <c r="A356" s="80">
        <v>674108553</v>
      </c>
      <c r="B356" s="1" t="s">
        <v>164</v>
      </c>
      <c r="C356" s="77" t="s">
        <v>149</v>
      </c>
      <c r="E356" s="77">
        <f t="shared" si="16"/>
        <v>90</v>
      </c>
      <c r="F356" s="80">
        <v>553248901</v>
      </c>
      <c r="G356" s="81">
        <v>3036354278</v>
      </c>
      <c r="H356" s="83">
        <v>41286</v>
      </c>
      <c r="I356" s="82">
        <f t="shared" ca="1" si="15"/>
        <v>7</v>
      </c>
      <c r="J356" s="78">
        <v>78413</v>
      </c>
      <c r="K356" s="77" t="str">
        <f t="shared" si="17"/>
        <v>Bush, Rena</v>
      </c>
      <c r="M356" s="1" t="s">
        <v>393</v>
      </c>
      <c r="N356" s="77" t="s">
        <v>14</v>
      </c>
      <c r="O356" s="81">
        <v>5055255121</v>
      </c>
    </row>
    <row r="357" spans="1:15" x14ac:dyDescent="0.25">
      <c r="A357" s="80">
        <v>273050096</v>
      </c>
      <c r="B357" s="1" t="s">
        <v>36</v>
      </c>
      <c r="C357" s="77" t="s">
        <v>329</v>
      </c>
      <c r="E357" s="77">
        <f t="shared" si="16"/>
        <v>313</v>
      </c>
      <c r="F357" s="80">
        <v>555069607</v>
      </c>
      <c r="G357" s="81">
        <v>5056576057</v>
      </c>
      <c r="H357" s="83">
        <v>35644</v>
      </c>
      <c r="I357" s="82">
        <f t="shared" ca="1" si="15"/>
        <v>23</v>
      </c>
      <c r="J357" s="78">
        <v>114222</v>
      </c>
      <c r="K357" s="77" t="str">
        <f t="shared" si="17"/>
        <v>Hoover, Evangeline</v>
      </c>
      <c r="M357" s="1" t="s">
        <v>531</v>
      </c>
      <c r="N357" s="77" t="s">
        <v>14</v>
      </c>
      <c r="O357" s="81">
        <v>5056733291</v>
      </c>
    </row>
    <row r="358" spans="1:15" x14ac:dyDescent="0.25">
      <c r="A358" s="80">
        <v>675397658</v>
      </c>
      <c r="B358" s="1" t="s">
        <v>601</v>
      </c>
      <c r="C358" s="77" t="s">
        <v>781</v>
      </c>
      <c r="E358" s="77">
        <f t="shared" si="16"/>
        <v>38</v>
      </c>
      <c r="F358" s="80">
        <v>556701626</v>
      </c>
      <c r="G358" s="81">
        <v>5057430732</v>
      </c>
      <c r="H358" s="83">
        <v>37045</v>
      </c>
      <c r="I358" s="82">
        <f t="shared" ca="1" si="15"/>
        <v>19</v>
      </c>
      <c r="J358" s="78">
        <v>56319</v>
      </c>
      <c r="K358" s="77" t="str">
        <f t="shared" si="17"/>
        <v>Bates, Verna</v>
      </c>
      <c r="M358" s="1" t="s">
        <v>165</v>
      </c>
      <c r="N358" s="77" t="s">
        <v>14</v>
      </c>
      <c r="O358" s="81">
        <v>7194532398</v>
      </c>
    </row>
    <row r="359" spans="1:15" x14ac:dyDescent="0.25">
      <c r="A359" s="80">
        <v>325624216</v>
      </c>
      <c r="B359" s="1" t="s">
        <v>682</v>
      </c>
      <c r="C359" s="77" t="s">
        <v>666</v>
      </c>
      <c r="E359" s="77">
        <f t="shared" si="16"/>
        <v>273</v>
      </c>
      <c r="F359" s="80">
        <v>556943596</v>
      </c>
      <c r="G359" s="81">
        <v>3032339143</v>
      </c>
      <c r="H359" s="83">
        <v>38101</v>
      </c>
      <c r="I359" s="82">
        <f t="shared" ca="1" si="15"/>
        <v>16</v>
      </c>
      <c r="J359" s="78">
        <v>94931</v>
      </c>
      <c r="K359" s="77" t="str">
        <f t="shared" si="17"/>
        <v>Hanson, Dennis</v>
      </c>
      <c r="M359" s="1" t="s">
        <v>515</v>
      </c>
      <c r="N359" s="77" t="s">
        <v>14</v>
      </c>
      <c r="O359" s="81">
        <v>3036778600</v>
      </c>
    </row>
    <row r="360" spans="1:15" x14ac:dyDescent="0.25">
      <c r="A360" s="80">
        <v>607230380</v>
      </c>
      <c r="B360" s="1" t="s">
        <v>287</v>
      </c>
      <c r="C360" s="77" t="s">
        <v>14</v>
      </c>
      <c r="E360" s="77">
        <f t="shared" si="16"/>
        <v>245</v>
      </c>
      <c r="F360" s="80">
        <v>557209253</v>
      </c>
      <c r="G360" s="81">
        <v>7197077326</v>
      </c>
      <c r="H360" s="83">
        <v>39790</v>
      </c>
      <c r="I360" s="82">
        <f t="shared" ca="1" si="15"/>
        <v>11</v>
      </c>
      <c r="J360" s="78">
        <v>102610</v>
      </c>
      <c r="K360" s="77" t="str">
        <f t="shared" si="17"/>
        <v>Gonzales, David</v>
      </c>
      <c r="M360" s="1" t="s">
        <v>775</v>
      </c>
      <c r="N360" s="77" t="s">
        <v>14</v>
      </c>
      <c r="O360" s="81">
        <v>3034713634</v>
      </c>
    </row>
    <row r="361" spans="1:15" x14ac:dyDescent="0.25">
      <c r="A361" s="80">
        <v>529950952</v>
      </c>
      <c r="B361" s="1" t="s">
        <v>233</v>
      </c>
      <c r="C361" s="77" t="s">
        <v>460</v>
      </c>
      <c r="E361" s="77">
        <f t="shared" si="16"/>
        <v>52</v>
      </c>
      <c r="F361" s="80">
        <v>558094921</v>
      </c>
      <c r="G361" s="81">
        <v>3032456406</v>
      </c>
      <c r="H361" s="83">
        <v>42457</v>
      </c>
      <c r="I361" s="82">
        <f t="shared" ca="1" si="15"/>
        <v>4</v>
      </c>
      <c r="J361" s="78">
        <v>82474</v>
      </c>
      <c r="K361" s="77" t="str">
        <f t="shared" si="17"/>
        <v>Black, Cliff</v>
      </c>
      <c r="M361" s="1" t="s">
        <v>117</v>
      </c>
      <c r="N361" s="77" t="s">
        <v>14</v>
      </c>
      <c r="O361" s="81">
        <v>7195085809</v>
      </c>
    </row>
    <row r="362" spans="1:15" x14ac:dyDescent="0.25">
      <c r="A362" s="80">
        <v>474373552</v>
      </c>
      <c r="B362" s="1" t="s">
        <v>736</v>
      </c>
      <c r="C362" s="77" t="s">
        <v>329</v>
      </c>
      <c r="E362" s="77">
        <f t="shared" si="16"/>
        <v>423</v>
      </c>
      <c r="F362" s="80">
        <v>561012739</v>
      </c>
      <c r="G362" s="81">
        <v>3033324762</v>
      </c>
      <c r="H362" s="83">
        <v>42296</v>
      </c>
      <c r="I362" s="82">
        <f t="shared" ca="1" si="15"/>
        <v>5</v>
      </c>
      <c r="J362" s="78">
        <v>74594</v>
      </c>
      <c r="K362" s="77" t="str">
        <f t="shared" si="17"/>
        <v>McCullough, Scott</v>
      </c>
      <c r="M362" s="1" t="s">
        <v>159</v>
      </c>
      <c r="N362" s="77" t="s">
        <v>14</v>
      </c>
      <c r="O362" s="81">
        <v>9701957923</v>
      </c>
    </row>
    <row r="363" spans="1:15" x14ac:dyDescent="0.25">
      <c r="A363" s="80">
        <v>745443709</v>
      </c>
      <c r="B363" s="1" t="s">
        <v>560</v>
      </c>
      <c r="C363" s="77" t="s">
        <v>14</v>
      </c>
      <c r="E363" s="77">
        <f t="shared" si="16"/>
        <v>162</v>
      </c>
      <c r="F363" s="80">
        <v>562608926</v>
      </c>
      <c r="G363" s="81">
        <v>3033539483</v>
      </c>
      <c r="H363" s="83">
        <v>41141</v>
      </c>
      <c r="I363" s="82">
        <f t="shared" ca="1" si="15"/>
        <v>8</v>
      </c>
      <c r="J363" s="78">
        <v>62667</v>
      </c>
      <c r="K363" s="77" t="str">
        <f t="shared" si="17"/>
        <v>Decker, Amy</v>
      </c>
      <c r="M363" s="1" t="s">
        <v>767</v>
      </c>
      <c r="N363" s="77" t="s">
        <v>14</v>
      </c>
      <c r="O363" s="81">
        <v>5056860208</v>
      </c>
    </row>
    <row r="364" spans="1:15" x14ac:dyDescent="0.25">
      <c r="A364" s="80">
        <v>612422820</v>
      </c>
      <c r="B364" s="1" t="s">
        <v>789</v>
      </c>
      <c r="C364" s="77" t="s">
        <v>43</v>
      </c>
      <c r="E364" s="77">
        <f t="shared" si="16"/>
        <v>398</v>
      </c>
      <c r="F364" s="80">
        <v>565483164</v>
      </c>
      <c r="G364" s="81">
        <v>3034471952</v>
      </c>
      <c r="H364" s="83">
        <v>42217</v>
      </c>
      <c r="I364" s="82">
        <f t="shared" ca="1" si="15"/>
        <v>5</v>
      </c>
      <c r="J364" s="78">
        <v>83837</v>
      </c>
      <c r="K364" s="77" t="str">
        <f t="shared" si="17"/>
        <v>Malone, Daniel</v>
      </c>
      <c r="M364" s="1" t="s">
        <v>456</v>
      </c>
      <c r="N364" s="77" t="s">
        <v>14</v>
      </c>
      <c r="O364" s="81">
        <v>3032168237</v>
      </c>
    </row>
    <row r="365" spans="1:15" x14ac:dyDescent="0.25">
      <c r="A365" s="80">
        <v>409817221</v>
      </c>
      <c r="B365" s="1" t="s">
        <v>152</v>
      </c>
      <c r="C365" s="77" t="s">
        <v>460</v>
      </c>
      <c r="E365" s="77">
        <f t="shared" si="16"/>
        <v>596</v>
      </c>
      <c r="F365" s="80">
        <v>565803255</v>
      </c>
      <c r="G365" s="81">
        <v>7196458440</v>
      </c>
      <c r="H365" s="83">
        <v>37730</v>
      </c>
      <c r="I365" s="82">
        <f t="shared" ca="1" si="15"/>
        <v>17</v>
      </c>
      <c r="J365" s="78">
        <v>117641</v>
      </c>
      <c r="K365" s="77" t="str">
        <f t="shared" si="17"/>
        <v>Sheppard, Curtis</v>
      </c>
      <c r="M365" s="1" t="s">
        <v>114</v>
      </c>
      <c r="N365" s="77" t="s">
        <v>14</v>
      </c>
      <c r="O365" s="81">
        <v>3038426889</v>
      </c>
    </row>
    <row r="366" spans="1:15" x14ac:dyDescent="0.25">
      <c r="A366" s="80">
        <v>338904896</v>
      </c>
      <c r="B366" s="1" t="s">
        <v>304</v>
      </c>
      <c r="C366" s="77" t="s">
        <v>223</v>
      </c>
      <c r="E366" s="77">
        <f t="shared" si="16"/>
        <v>656</v>
      </c>
      <c r="F366" s="80">
        <v>571154929</v>
      </c>
      <c r="G366" s="81">
        <v>9701957923</v>
      </c>
      <c r="H366" s="83">
        <v>38116</v>
      </c>
      <c r="I366" s="82">
        <f t="shared" ca="1" si="15"/>
        <v>16</v>
      </c>
      <c r="J366" s="78">
        <v>96951</v>
      </c>
      <c r="K366" s="77" t="str">
        <f t="shared" si="17"/>
        <v>Ward, Williams</v>
      </c>
      <c r="M366" s="1" t="s">
        <v>493</v>
      </c>
      <c r="N366" s="77" t="s">
        <v>14</v>
      </c>
      <c r="O366" s="81">
        <v>5051449596</v>
      </c>
    </row>
    <row r="367" spans="1:15" x14ac:dyDescent="0.25">
      <c r="A367" s="80">
        <v>815311390</v>
      </c>
      <c r="B367" s="1" t="s">
        <v>381</v>
      </c>
      <c r="C367" s="77" t="s">
        <v>460</v>
      </c>
      <c r="E367" s="77">
        <f t="shared" si="16"/>
        <v>568</v>
      </c>
      <c r="F367" s="80">
        <v>571397676</v>
      </c>
      <c r="G367" s="81">
        <v>5057819805</v>
      </c>
      <c r="H367" s="83">
        <v>39544</v>
      </c>
      <c r="I367" s="82">
        <f t="shared" ca="1" si="15"/>
        <v>12</v>
      </c>
      <c r="J367" s="78">
        <v>46244</v>
      </c>
      <c r="K367" s="77" t="str">
        <f t="shared" si="17"/>
        <v>Roth, Tony</v>
      </c>
      <c r="M367" s="1" t="s">
        <v>537</v>
      </c>
      <c r="N367" s="77" t="s">
        <v>14</v>
      </c>
      <c r="O367" s="81">
        <v>3034727385</v>
      </c>
    </row>
    <row r="368" spans="1:15" x14ac:dyDescent="0.25">
      <c r="A368" s="80">
        <v>508987687</v>
      </c>
      <c r="B368" s="1" t="s">
        <v>185</v>
      </c>
      <c r="C368" s="77" t="s">
        <v>329</v>
      </c>
      <c r="E368" s="77">
        <f t="shared" si="16"/>
        <v>499</v>
      </c>
      <c r="F368" s="80">
        <v>571643902</v>
      </c>
      <c r="G368" s="81">
        <v>9705604891</v>
      </c>
      <c r="H368" s="83">
        <v>38891</v>
      </c>
      <c r="I368" s="82">
        <f t="shared" ca="1" si="15"/>
        <v>14</v>
      </c>
      <c r="J368" s="78">
        <v>61625</v>
      </c>
      <c r="K368" s="77" t="str">
        <f t="shared" si="17"/>
        <v>Padilla, Christopher</v>
      </c>
      <c r="M368" s="1" t="s">
        <v>566</v>
      </c>
      <c r="N368" s="77" t="s">
        <v>379</v>
      </c>
      <c r="O368" s="81">
        <v>7192792063</v>
      </c>
    </row>
    <row r="369" spans="1:15" x14ac:dyDescent="0.25">
      <c r="A369" s="80">
        <v>639778703</v>
      </c>
      <c r="B369" s="1" t="s">
        <v>181</v>
      </c>
      <c r="C369" s="77" t="s">
        <v>705</v>
      </c>
      <c r="E369" s="77">
        <f t="shared" si="16"/>
        <v>259</v>
      </c>
      <c r="F369" s="80">
        <v>572008259</v>
      </c>
      <c r="G369" s="81">
        <v>7198979762</v>
      </c>
      <c r="H369" s="83">
        <v>40245</v>
      </c>
      <c r="I369" s="82">
        <f t="shared" ca="1" si="15"/>
        <v>10</v>
      </c>
      <c r="J369" s="78">
        <v>82120</v>
      </c>
      <c r="K369" s="77" t="str">
        <f t="shared" si="17"/>
        <v>Griffith, Michelle</v>
      </c>
      <c r="M369" s="1" t="s">
        <v>98</v>
      </c>
      <c r="N369" s="77" t="s">
        <v>379</v>
      </c>
      <c r="O369" s="81">
        <v>9702551469</v>
      </c>
    </row>
    <row r="370" spans="1:15" x14ac:dyDescent="0.25">
      <c r="A370" s="80">
        <v>739990381</v>
      </c>
      <c r="B370" s="1" t="s">
        <v>323</v>
      </c>
      <c r="C370" s="77" t="s">
        <v>14</v>
      </c>
      <c r="E370" s="77">
        <f t="shared" si="16"/>
        <v>532</v>
      </c>
      <c r="F370" s="80">
        <v>572303488</v>
      </c>
      <c r="G370" s="81">
        <v>7194221208</v>
      </c>
      <c r="H370" s="83">
        <v>38631</v>
      </c>
      <c r="I370" s="82">
        <f t="shared" ca="1" si="15"/>
        <v>15</v>
      </c>
      <c r="J370" s="78">
        <v>77646</v>
      </c>
      <c r="K370" s="77" t="str">
        <f t="shared" si="17"/>
        <v>Pruitt, Randy</v>
      </c>
      <c r="M370" s="1" t="s">
        <v>535</v>
      </c>
      <c r="N370" s="77" t="s">
        <v>379</v>
      </c>
      <c r="O370" s="81">
        <v>3035777345</v>
      </c>
    </row>
    <row r="371" spans="1:15" x14ac:dyDescent="0.25">
      <c r="A371" s="80">
        <v>288930591</v>
      </c>
      <c r="B371" s="1" t="s">
        <v>487</v>
      </c>
      <c r="C371" s="77" t="s">
        <v>379</v>
      </c>
      <c r="E371" s="77">
        <f t="shared" si="16"/>
        <v>89</v>
      </c>
      <c r="F371" s="80">
        <v>573270233</v>
      </c>
      <c r="G371" s="81">
        <v>5052612740</v>
      </c>
      <c r="H371" s="83">
        <v>38122</v>
      </c>
      <c r="I371" s="82">
        <f t="shared" ca="1" si="15"/>
        <v>16</v>
      </c>
      <c r="J371" s="78">
        <v>32311</v>
      </c>
      <c r="K371" s="77" t="str">
        <f t="shared" si="17"/>
        <v>Burton, Cam</v>
      </c>
      <c r="M371" s="1" t="s">
        <v>234</v>
      </c>
      <c r="N371" s="77" t="s">
        <v>379</v>
      </c>
      <c r="O371" s="81">
        <v>7191264013</v>
      </c>
    </row>
    <row r="372" spans="1:15" x14ac:dyDescent="0.25">
      <c r="A372" s="80">
        <v>196188634</v>
      </c>
      <c r="B372" s="1" t="s">
        <v>113</v>
      </c>
      <c r="C372" s="77" t="s">
        <v>149</v>
      </c>
      <c r="E372" s="77">
        <f t="shared" si="16"/>
        <v>429</v>
      </c>
      <c r="F372" s="80">
        <v>573664502</v>
      </c>
      <c r="G372" s="81">
        <v>7193938131</v>
      </c>
      <c r="H372" s="83">
        <v>41462</v>
      </c>
      <c r="I372" s="82">
        <f t="shared" ca="1" si="15"/>
        <v>7</v>
      </c>
      <c r="J372" s="78">
        <v>36596</v>
      </c>
      <c r="K372" s="77" t="str">
        <f t="shared" si="17"/>
        <v>McIntosh, Jeremy</v>
      </c>
      <c r="M372" s="1" t="s">
        <v>432</v>
      </c>
      <c r="N372" s="77" t="s">
        <v>379</v>
      </c>
      <c r="O372" s="81">
        <v>3035228252</v>
      </c>
    </row>
    <row r="373" spans="1:15" x14ac:dyDescent="0.25">
      <c r="A373" s="80">
        <v>136232930</v>
      </c>
      <c r="B373" s="1" t="s">
        <v>439</v>
      </c>
      <c r="C373" s="77" t="s">
        <v>460</v>
      </c>
      <c r="E373" s="77">
        <f t="shared" si="16"/>
        <v>55</v>
      </c>
      <c r="F373" s="80">
        <v>574562152</v>
      </c>
      <c r="G373" s="81">
        <v>9703089561</v>
      </c>
      <c r="H373" s="83">
        <v>42216</v>
      </c>
      <c r="I373" s="82">
        <f t="shared" ca="1" si="15"/>
        <v>5</v>
      </c>
      <c r="J373" s="78">
        <v>50186</v>
      </c>
      <c r="K373" s="77" t="str">
        <f t="shared" si="17"/>
        <v>Blair, Sperry</v>
      </c>
      <c r="M373" s="1" t="s">
        <v>756</v>
      </c>
      <c r="N373" s="77" t="s">
        <v>379</v>
      </c>
      <c r="O373" s="81">
        <v>9705317859</v>
      </c>
    </row>
    <row r="374" spans="1:15" x14ac:dyDescent="0.25">
      <c r="A374" s="80">
        <v>786723193</v>
      </c>
      <c r="B374" s="1" t="s">
        <v>668</v>
      </c>
      <c r="C374" s="77" t="s">
        <v>52</v>
      </c>
      <c r="E374" s="77">
        <f t="shared" si="16"/>
        <v>531</v>
      </c>
      <c r="F374" s="80">
        <v>577457158</v>
      </c>
      <c r="G374" s="81">
        <v>3033820613</v>
      </c>
      <c r="H374" s="83">
        <v>38711</v>
      </c>
      <c r="I374" s="82">
        <f t="shared" ca="1" si="15"/>
        <v>14</v>
      </c>
      <c r="J374" s="78">
        <v>105050</v>
      </c>
      <c r="K374" s="77" t="str">
        <f t="shared" si="17"/>
        <v>Prince, Robert</v>
      </c>
      <c r="M374" s="1" t="s">
        <v>197</v>
      </c>
      <c r="N374" s="77" t="s">
        <v>379</v>
      </c>
      <c r="O374" s="81">
        <v>7192344526</v>
      </c>
    </row>
    <row r="375" spans="1:15" x14ac:dyDescent="0.25">
      <c r="A375" s="80">
        <v>133510438</v>
      </c>
      <c r="B375" s="1" t="s">
        <v>541</v>
      </c>
      <c r="C375" s="77" t="s">
        <v>460</v>
      </c>
      <c r="E375" s="77">
        <f t="shared" si="16"/>
        <v>18</v>
      </c>
      <c r="F375" s="80">
        <v>578770421</v>
      </c>
      <c r="G375" s="81">
        <v>3035043141</v>
      </c>
      <c r="H375" s="83">
        <v>36756</v>
      </c>
      <c r="I375" s="82">
        <f t="shared" ca="1" si="15"/>
        <v>20</v>
      </c>
      <c r="J375" s="78">
        <v>109874</v>
      </c>
      <c r="K375" s="77" t="str">
        <f t="shared" si="17"/>
        <v>Austin, William</v>
      </c>
      <c r="M375" s="1" t="s">
        <v>309</v>
      </c>
      <c r="N375" s="77" t="s">
        <v>379</v>
      </c>
      <c r="O375" s="81">
        <v>3034161772</v>
      </c>
    </row>
    <row r="376" spans="1:15" x14ac:dyDescent="0.25">
      <c r="A376" s="80">
        <v>874373134</v>
      </c>
      <c r="B376" s="1" t="s">
        <v>634</v>
      </c>
      <c r="C376" s="77" t="s">
        <v>460</v>
      </c>
      <c r="E376" s="77">
        <f t="shared" si="16"/>
        <v>321</v>
      </c>
      <c r="F376" s="80">
        <v>579096523</v>
      </c>
      <c r="G376" s="81">
        <v>5053498222</v>
      </c>
      <c r="H376" s="83">
        <v>42317</v>
      </c>
      <c r="I376" s="82">
        <f t="shared" ca="1" si="15"/>
        <v>5</v>
      </c>
      <c r="J376" s="78">
        <v>121793</v>
      </c>
      <c r="K376" s="77" t="str">
        <f t="shared" si="17"/>
        <v>Hubbard, Sandra</v>
      </c>
      <c r="M376" s="1" t="s">
        <v>404</v>
      </c>
      <c r="N376" s="77" t="s">
        <v>379</v>
      </c>
      <c r="O376" s="81">
        <v>7198999194</v>
      </c>
    </row>
    <row r="377" spans="1:15" x14ac:dyDescent="0.25">
      <c r="A377" s="80">
        <v>938708250</v>
      </c>
      <c r="B377" s="1" t="s">
        <v>328</v>
      </c>
      <c r="C377" s="77" t="s">
        <v>705</v>
      </c>
      <c r="E377" s="77">
        <f t="shared" si="16"/>
        <v>399</v>
      </c>
      <c r="F377" s="80">
        <v>579104541</v>
      </c>
      <c r="G377" s="81">
        <v>3032304625</v>
      </c>
      <c r="H377" s="83">
        <v>40717</v>
      </c>
      <c r="I377" s="82">
        <f t="shared" ca="1" si="15"/>
        <v>9</v>
      </c>
      <c r="J377" s="78">
        <v>100465</v>
      </c>
      <c r="K377" s="77" t="str">
        <f t="shared" si="17"/>
        <v>Mann, Lowell</v>
      </c>
      <c r="M377" s="1" t="s">
        <v>218</v>
      </c>
      <c r="N377" s="77" t="s">
        <v>379</v>
      </c>
      <c r="O377" s="81">
        <v>3037312659</v>
      </c>
    </row>
    <row r="378" spans="1:15" x14ac:dyDescent="0.25">
      <c r="A378" s="80">
        <v>499131126</v>
      </c>
      <c r="B378" s="1" t="s">
        <v>532</v>
      </c>
      <c r="C378" s="77" t="s">
        <v>329</v>
      </c>
      <c r="E378" s="77">
        <f t="shared" si="16"/>
        <v>15</v>
      </c>
      <c r="F378" s="80">
        <v>580677315</v>
      </c>
      <c r="G378" s="81">
        <v>7197474942</v>
      </c>
      <c r="H378" s="83">
        <v>35117</v>
      </c>
      <c r="I378" s="82">
        <f t="shared" ca="1" si="15"/>
        <v>24</v>
      </c>
      <c r="J378" s="78">
        <v>94213</v>
      </c>
      <c r="K378" s="77" t="str">
        <f t="shared" si="17"/>
        <v>Arnold, Cole</v>
      </c>
      <c r="M378" s="1" t="s">
        <v>363</v>
      </c>
      <c r="N378" s="77" t="s">
        <v>379</v>
      </c>
      <c r="O378" s="81">
        <v>9706097340</v>
      </c>
    </row>
    <row r="379" spans="1:15" x14ac:dyDescent="0.25">
      <c r="A379" s="80">
        <v>220201289</v>
      </c>
      <c r="B379" s="1" t="s">
        <v>236</v>
      </c>
      <c r="C379" s="77" t="s">
        <v>14</v>
      </c>
      <c r="E379" s="77">
        <f t="shared" si="16"/>
        <v>332</v>
      </c>
      <c r="F379" s="80">
        <v>580801029</v>
      </c>
      <c r="G379" s="81">
        <v>3032604602</v>
      </c>
      <c r="H379" s="83">
        <v>38524</v>
      </c>
      <c r="I379" s="82">
        <f t="shared" ca="1" si="15"/>
        <v>15</v>
      </c>
      <c r="J379" s="78">
        <v>65313</v>
      </c>
      <c r="K379" s="77" t="str">
        <f t="shared" si="17"/>
        <v>Ingram, Matt</v>
      </c>
      <c r="M379" s="1" t="s">
        <v>487</v>
      </c>
      <c r="N379" s="77" t="s">
        <v>379</v>
      </c>
      <c r="O379" s="81">
        <v>9702872439</v>
      </c>
    </row>
    <row r="380" spans="1:15" x14ac:dyDescent="0.25">
      <c r="A380" s="80">
        <v>912217716</v>
      </c>
      <c r="B380" s="1" t="s">
        <v>123</v>
      </c>
      <c r="C380" s="77" t="s">
        <v>223</v>
      </c>
      <c r="E380" s="77">
        <f t="shared" si="16"/>
        <v>53</v>
      </c>
      <c r="F380" s="80">
        <v>581867404</v>
      </c>
      <c r="G380" s="81">
        <v>3033392642</v>
      </c>
      <c r="H380" s="83">
        <v>38221</v>
      </c>
      <c r="I380" s="82">
        <f t="shared" ca="1" si="15"/>
        <v>16</v>
      </c>
      <c r="J380" s="78">
        <v>92602</v>
      </c>
      <c r="K380" s="77" t="str">
        <f t="shared" si="17"/>
        <v>Blackburn, Kathryn</v>
      </c>
      <c r="M380" s="1" t="s">
        <v>230</v>
      </c>
      <c r="N380" s="77" t="s">
        <v>379</v>
      </c>
      <c r="O380" s="81">
        <v>3034679864</v>
      </c>
    </row>
    <row r="381" spans="1:15" x14ac:dyDescent="0.25">
      <c r="A381" s="80">
        <v>138672661</v>
      </c>
      <c r="B381" s="1" t="s">
        <v>112</v>
      </c>
      <c r="C381" s="77" t="s">
        <v>660</v>
      </c>
      <c r="E381" s="77">
        <f t="shared" si="16"/>
        <v>445</v>
      </c>
      <c r="F381" s="80">
        <v>581884641</v>
      </c>
      <c r="G381" s="81">
        <v>9704249228</v>
      </c>
      <c r="H381" s="83">
        <v>35206</v>
      </c>
      <c r="I381" s="82">
        <f t="shared" ca="1" si="15"/>
        <v>24</v>
      </c>
      <c r="J381" s="78">
        <v>74500</v>
      </c>
      <c r="K381" s="77" t="str">
        <f t="shared" si="17"/>
        <v>Miller, Jessica</v>
      </c>
      <c r="M381" s="1" t="s">
        <v>284</v>
      </c>
      <c r="N381" s="77" t="s">
        <v>379</v>
      </c>
      <c r="O381" s="81">
        <v>3031591006</v>
      </c>
    </row>
    <row r="382" spans="1:15" x14ac:dyDescent="0.25">
      <c r="A382" s="80">
        <v>288990866</v>
      </c>
      <c r="B382" s="1" t="s">
        <v>282</v>
      </c>
      <c r="C382" s="77" t="s">
        <v>223</v>
      </c>
      <c r="E382" s="77">
        <f t="shared" si="16"/>
        <v>256</v>
      </c>
      <c r="F382" s="80">
        <v>582216769</v>
      </c>
      <c r="G382" s="81">
        <v>7196259106</v>
      </c>
      <c r="H382" s="83">
        <v>40993</v>
      </c>
      <c r="I382" s="82">
        <f t="shared" ca="1" si="15"/>
        <v>8</v>
      </c>
      <c r="J382" s="78">
        <v>33768</v>
      </c>
      <c r="K382" s="77" t="str">
        <f t="shared" si="17"/>
        <v>Greer, Brian</v>
      </c>
      <c r="M382" s="1" t="s">
        <v>745</v>
      </c>
      <c r="N382" s="77" t="s">
        <v>379</v>
      </c>
      <c r="O382" s="81">
        <v>3033324762</v>
      </c>
    </row>
    <row r="383" spans="1:15" x14ac:dyDescent="0.25">
      <c r="A383" s="80">
        <v>434179059</v>
      </c>
      <c r="B383" s="1" t="s">
        <v>77</v>
      </c>
      <c r="C383" s="77" t="s">
        <v>460</v>
      </c>
      <c r="E383" s="77">
        <f t="shared" si="16"/>
        <v>213</v>
      </c>
      <c r="F383" s="80">
        <v>582243891</v>
      </c>
      <c r="G383" s="81">
        <v>3033164024</v>
      </c>
      <c r="H383" s="83">
        <v>35776</v>
      </c>
      <c r="I383" s="82">
        <f t="shared" ca="1" si="15"/>
        <v>22</v>
      </c>
      <c r="J383" s="78">
        <v>40079</v>
      </c>
      <c r="K383" s="77" t="str">
        <f t="shared" si="17"/>
        <v>Fox, Ellen</v>
      </c>
      <c r="M383" s="1" t="s">
        <v>394</v>
      </c>
      <c r="N383" s="77" t="s">
        <v>379</v>
      </c>
      <c r="O383" s="81">
        <v>9705536623</v>
      </c>
    </row>
    <row r="384" spans="1:15" x14ac:dyDescent="0.25">
      <c r="A384" s="80">
        <v>587812893</v>
      </c>
      <c r="B384" s="1" t="s">
        <v>370</v>
      </c>
      <c r="C384" s="77" t="s">
        <v>15</v>
      </c>
      <c r="E384" s="77">
        <f t="shared" si="16"/>
        <v>573</v>
      </c>
      <c r="F384" s="80">
        <v>583286900</v>
      </c>
      <c r="G384" s="81">
        <v>9706753698</v>
      </c>
      <c r="H384" s="83">
        <v>37623</v>
      </c>
      <c r="I384" s="82">
        <f t="shared" ca="1" si="15"/>
        <v>17</v>
      </c>
      <c r="J384" s="78">
        <v>54215</v>
      </c>
      <c r="K384" s="77" t="str">
        <f t="shared" si="17"/>
        <v>Russell, Mark</v>
      </c>
      <c r="M384" s="1" t="s">
        <v>288</v>
      </c>
      <c r="N384" s="77" t="s">
        <v>379</v>
      </c>
      <c r="O384" s="81">
        <v>3036098293</v>
      </c>
    </row>
    <row r="385" spans="1:15" x14ac:dyDescent="0.25">
      <c r="A385" s="80">
        <v>698119965</v>
      </c>
      <c r="B385" s="1" t="s">
        <v>356</v>
      </c>
      <c r="C385" s="77" t="s">
        <v>460</v>
      </c>
      <c r="E385" s="77">
        <f t="shared" si="16"/>
        <v>179</v>
      </c>
      <c r="F385" s="80">
        <v>584061983</v>
      </c>
      <c r="G385" s="81">
        <v>3034588703</v>
      </c>
      <c r="H385" s="83">
        <v>37061</v>
      </c>
      <c r="I385" s="82">
        <f t="shared" ca="1" si="15"/>
        <v>19</v>
      </c>
      <c r="J385" s="78">
        <v>106813</v>
      </c>
      <c r="K385" s="77" t="str">
        <f t="shared" si="17"/>
        <v>Durham, Troy</v>
      </c>
      <c r="M385" s="1" t="s">
        <v>133</v>
      </c>
      <c r="N385" s="77" t="s">
        <v>379</v>
      </c>
      <c r="O385" s="81">
        <v>9704269081</v>
      </c>
    </row>
    <row r="386" spans="1:15" x14ac:dyDescent="0.25">
      <c r="A386" s="80">
        <v>968176466</v>
      </c>
      <c r="B386" s="1" t="s">
        <v>397</v>
      </c>
      <c r="C386" s="77" t="s">
        <v>52</v>
      </c>
      <c r="E386" s="77">
        <f t="shared" si="16"/>
        <v>541</v>
      </c>
      <c r="F386" s="80">
        <v>584372787</v>
      </c>
      <c r="G386" s="81">
        <v>5051264786</v>
      </c>
      <c r="H386" s="83">
        <v>37143</v>
      </c>
      <c r="I386" s="82">
        <f t="shared" ref="I386:I449" ca="1" si="18">DATEDIF(H386,TODAY(),"Y")</f>
        <v>19</v>
      </c>
      <c r="J386" s="78">
        <v>83187</v>
      </c>
      <c r="K386" s="77" t="str">
        <f t="shared" si="17"/>
        <v>Reeves, Greg</v>
      </c>
      <c r="M386" s="1" t="s">
        <v>210</v>
      </c>
      <c r="N386" s="77" t="s">
        <v>379</v>
      </c>
      <c r="O386" s="81">
        <v>5053355100</v>
      </c>
    </row>
    <row r="387" spans="1:15" x14ac:dyDescent="0.25">
      <c r="A387" s="80">
        <v>370647805</v>
      </c>
      <c r="B387" s="1" t="s">
        <v>614</v>
      </c>
      <c r="C387" s="77" t="s">
        <v>14</v>
      </c>
      <c r="E387" s="77">
        <f t="shared" ref="E387:E450" si="19">MATCH(F387,A:A,0)</f>
        <v>97</v>
      </c>
      <c r="F387" s="80">
        <v>585585262</v>
      </c>
      <c r="G387" s="81">
        <v>5051658481</v>
      </c>
      <c r="H387" s="83">
        <v>35229</v>
      </c>
      <c r="I387" s="82">
        <f t="shared" ca="1" si="18"/>
        <v>24</v>
      </c>
      <c r="J387" s="78">
        <v>65260</v>
      </c>
      <c r="K387" s="77" t="str">
        <f t="shared" ref="K387:K450" si="20">VLOOKUP(F387,A:B,2,FALSE)</f>
        <v>Camacho, Stephanie</v>
      </c>
      <c r="M387" s="1" t="s">
        <v>667</v>
      </c>
      <c r="N387" s="77" t="s">
        <v>379</v>
      </c>
      <c r="O387" s="81">
        <v>5051517218</v>
      </c>
    </row>
    <row r="388" spans="1:15" x14ac:dyDescent="0.25">
      <c r="A388" s="80">
        <v>908774481</v>
      </c>
      <c r="B388" s="1" t="s">
        <v>58</v>
      </c>
      <c r="C388" s="77" t="s">
        <v>460</v>
      </c>
      <c r="E388" s="77">
        <f t="shared" si="19"/>
        <v>214</v>
      </c>
      <c r="F388" s="80">
        <v>586568974</v>
      </c>
      <c r="G388" s="81">
        <v>9707280453</v>
      </c>
      <c r="H388" s="83">
        <v>35041</v>
      </c>
      <c r="I388" s="82">
        <f t="shared" ca="1" si="18"/>
        <v>24</v>
      </c>
      <c r="J388" s="78">
        <v>119805</v>
      </c>
      <c r="K388" s="77" t="str">
        <f t="shared" si="20"/>
        <v>Francis, Todd</v>
      </c>
      <c r="M388" s="1" t="s">
        <v>724</v>
      </c>
      <c r="N388" s="77" t="s">
        <v>379</v>
      </c>
      <c r="O388" s="81">
        <v>5058183445</v>
      </c>
    </row>
    <row r="389" spans="1:15" x14ac:dyDescent="0.25">
      <c r="A389" s="80">
        <v>451758195</v>
      </c>
      <c r="B389" s="1" t="s">
        <v>787</v>
      </c>
      <c r="C389" s="77" t="s">
        <v>613</v>
      </c>
      <c r="E389" s="77">
        <f t="shared" si="19"/>
        <v>384</v>
      </c>
      <c r="F389" s="80">
        <v>587812893</v>
      </c>
      <c r="G389" s="81">
        <v>7197135797</v>
      </c>
      <c r="H389" s="83">
        <v>36695</v>
      </c>
      <c r="I389" s="82">
        <f t="shared" ca="1" si="18"/>
        <v>20</v>
      </c>
      <c r="J389" s="78">
        <v>50414</v>
      </c>
      <c r="K389" s="77" t="str">
        <f t="shared" si="20"/>
        <v>Livingston, Lynette</v>
      </c>
      <c r="M389" s="1" t="s">
        <v>486</v>
      </c>
      <c r="N389" s="77" t="s">
        <v>374</v>
      </c>
      <c r="O389" s="81">
        <v>5057803578</v>
      </c>
    </row>
    <row r="390" spans="1:15" x14ac:dyDescent="0.25">
      <c r="A390" s="80">
        <v>314373345</v>
      </c>
      <c r="B390" s="1" t="s">
        <v>262</v>
      </c>
      <c r="C390" s="77" t="s">
        <v>613</v>
      </c>
      <c r="E390" s="77">
        <f t="shared" si="19"/>
        <v>293</v>
      </c>
      <c r="F390" s="80">
        <v>588531315</v>
      </c>
      <c r="G390" s="81">
        <v>7196166452</v>
      </c>
      <c r="H390" s="83">
        <v>37820</v>
      </c>
      <c r="I390" s="82">
        <f t="shared" ca="1" si="18"/>
        <v>17</v>
      </c>
      <c r="J390" s="78">
        <v>84703</v>
      </c>
      <c r="K390" s="77" t="str">
        <f t="shared" si="20"/>
        <v>Henson, Debra</v>
      </c>
      <c r="M390" s="1" t="s">
        <v>85</v>
      </c>
      <c r="N390" s="77" t="s">
        <v>374</v>
      </c>
      <c r="O390" s="81">
        <v>7195818082</v>
      </c>
    </row>
    <row r="391" spans="1:15" x14ac:dyDescent="0.25">
      <c r="A391" s="80">
        <v>929037432</v>
      </c>
      <c r="B391" s="1" t="s">
        <v>410</v>
      </c>
      <c r="C391" s="77" t="s">
        <v>52</v>
      </c>
      <c r="E391" s="77">
        <f t="shared" si="19"/>
        <v>253</v>
      </c>
      <c r="F391" s="80">
        <v>588617020</v>
      </c>
      <c r="G391" s="81">
        <v>5058256039</v>
      </c>
      <c r="H391" s="83">
        <v>35110</v>
      </c>
      <c r="I391" s="82">
        <f t="shared" ca="1" si="18"/>
        <v>24</v>
      </c>
      <c r="J391" s="78">
        <v>85607</v>
      </c>
      <c r="K391" s="77" t="str">
        <f t="shared" si="20"/>
        <v>Gray, Mark</v>
      </c>
      <c r="M391" s="1" t="s">
        <v>69</v>
      </c>
      <c r="N391" s="77" t="s">
        <v>374</v>
      </c>
      <c r="O391" s="81">
        <v>7198433766</v>
      </c>
    </row>
    <row r="392" spans="1:15" x14ac:dyDescent="0.25">
      <c r="A392" s="80">
        <v>880245608</v>
      </c>
      <c r="B392" s="1" t="s">
        <v>230</v>
      </c>
      <c r="C392" s="77" t="s">
        <v>379</v>
      </c>
      <c r="E392" s="77">
        <f t="shared" si="19"/>
        <v>671</v>
      </c>
      <c r="F392" s="80">
        <v>589110008</v>
      </c>
      <c r="G392" s="81">
        <v>5056860208</v>
      </c>
      <c r="H392" s="83">
        <v>37606</v>
      </c>
      <c r="I392" s="82">
        <f t="shared" ca="1" si="18"/>
        <v>17</v>
      </c>
      <c r="J392" s="78">
        <v>59696</v>
      </c>
      <c r="K392" s="77" t="str">
        <f t="shared" si="20"/>
        <v>West, Jeffrey</v>
      </c>
      <c r="M392" s="1" t="s">
        <v>583</v>
      </c>
      <c r="N392" s="77" t="s">
        <v>374</v>
      </c>
      <c r="O392" s="81">
        <v>7193613417</v>
      </c>
    </row>
    <row r="393" spans="1:15" x14ac:dyDescent="0.25">
      <c r="A393" s="80">
        <v>994747374</v>
      </c>
      <c r="B393" s="1" t="s">
        <v>298</v>
      </c>
      <c r="C393" s="77" t="s">
        <v>460</v>
      </c>
      <c r="E393" s="77">
        <f t="shared" si="19"/>
        <v>153</v>
      </c>
      <c r="F393" s="80">
        <v>589110873</v>
      </c>
      <c r="G393" s="81">
        <v>5055478716</v>
      </c>
      <c r="H393" s="83">
        <v>35619</v>
      </c>
      <c r="I393" s="82">
        <f t="shared" ca="1" si="18"/>
        <v>23</v>
      </c>
      <c r="J393" s="78">
        <v>91919</v>
      </c>
      <c r="K393" s="77" t="str">
        <f t="shared" si="20"/>
        <v>Dalton, Carol</v>
      </c>
      <c r="M393" s="1" t="s">
        <v>436</v>
      </c>
      <c r="N393" s="77" t="s">
        <v>329</v>
      </c>
      <c r="O393" s="81">
        <v>5057430732</v>
      </c>
    </row>
    <row r="394" spans="1:15" x14ac:dyDescent="0.25">
      <c r="A394" s="80">
        <v>813026928</v>
      </c>
      <c r="B394" s="1" t="s">
        <v>632</v>
      </c>
      <c r="C394" s="77" t="s">
        <v>52</v>
      </c>
      <c r="E394" s="77">
        <f t="shared" si="19"/>
        <v>428</v>
      </c>
      <c r="F394" s="80">
        <v>589187275</v>
      </c>
      <c r="G394" s="81">
        <v>9706920236</v>
      </c>
      <c r="H394" s="83">
        <v>42505</v>
      </c>
      <c r="I394" s="82">
        <f t="shared" ca="1" si="18"/>
        <v>4</v>
      </c>
      <c r="J394" s="78">
        <v>96655</v>
      </c>
      <c r="K394" s="77" t="str">
        <f t="shared" si="20"/>
        <v>McGuire, Rebecca</v>
      </c>
      <c r="M394" s="1" t="s">
        <v>683</v>
      </c>
      <c r="N394" s="77" t="s">
        <v>329</v>
      </c>
      <c r="O394" s="81">
        <v>7194752921</v>
      </c>
    </row>
    <row r="395" spans="1:15" x14ac:dyDescent="0.25">
      <c r="A395" s="80">
        <v>840776844</v>
      </c>
      <c r="B395" s="1" t="s">
        <v>635</v>
      </c>
      <c r="C395" s="77" t="s">
        <v>329</v>
      </c>
      <c r="E395" s="77">
        <f t="shared" si="19"/>
        <v>45</v>
      </c>
      <c r="F395" s="80">
        <v>590253176</v>
      </c>
      <c r="G395" s="81">
        <v>7195236892</v>
      </c>
      <c r="H395" s="83">
        <v>42198</v>
      </c>
      <c r="I395" s="82">
        <f t="shared" ca="1" si="18"/>
        <v>5</v>
      </c>
      <c r="J395" s="78">
        <v>111330</v>
      </c>
      <c r="K395" s="77" t="str">
        <f t="shared" si="20"/>
        <v>Becker, Gretchen</v>
      </c>
      <c r="M395" s="1" t="s">
        <v>573</v>
      </c>
      <c r="N395" s="77" t="s">
        <v>329</v>
      </c>
      <c r="O395" s="81">
        <v>5058082183</v>
      </c>
    </row>
    <row r="396" spans="1:15" x14ac:dyDescent="0.25">
      <c r="A396" s="80">
        <v>873263593</v>
      </c>
      <c r="B396" s="1" t="s">
        <v>421</v>
      </c>
      <c r="C396" s="77" t="s">
        <v>765</v>
      </c>
      <c r="E396" s="77">
        <f t="shared" si="19"/>
        <v>563</v>
      </c>
      <c r="F396" s="80">
        <v>590404379</v>
      </c>
      <c r="G396" s="81">
        <v>3035368383</v>
      </c>
      <c r="H396" s="83">
        <v>38842</v>
      </c>
      <c r="I396" s="82">
        <f t="shared" ca="1" si="18"/>
        <v>14</v>
      </c>
      <c r="J396" s="78">
        <v>103913</v>
      </c>
      <c r="K396" s="77" t="str">
        <f t="shared" si="20"/>
        <v>Rojas, Charles</v>
      </c>
      <c r="M396" s="1" t="s">
        <v>522</v>
      </c>
      <c r="N396" s="77" t="s">
        <v>329</v>
      </c>
      <c r="O396" s="81">
        <v>9708721709</v>
      </c>
    </row>
    <row r="397" spans="1:15" x14ac:dyDescent="0.25">
      <c r="A397" s="80">
        <v>133597352</v>
      </c>
      <c r="B397" s="1" t="s">
        <v>472</v>
      </c>
      <c r="C397" s="77" t="s">
        <v>460</v>
      </c>
      <c r="E397" s="77" t="e">
        <f t="shared" si="19"/>
        <v>#N/A</v>
      </c>
      <c r="F397" s="80">
        <v>592184134</v>
      </c>
      <c r="G397" s="81">
        <v>3032939413</v>
      </c>
      <c r="H397" s="83">
        <v>38566</v>
      </c>
      <c r="I397" s="82">
        <f t="shared" ca="1" si="18"/>
        <v>15</v>
      </c>
      <c r="J397" s="78">
        <v>117864</v>
      </c>
      <c r="K397" s="77" t="e">
        <f t="shared" si="20"/>
        <v>#N/A</v>
      </c>
      <c r="M397" s="1" t="s">
        <v>101</v>
      </c>
      <c r="N397" s="77" t="s">
        <v>329</v>
      </c>
      <c r="O397" s="81">
        <v>3037557761</v>
      </c>
    </row>
    <row r="398" spans="1:15" x14ac:dyDescent="0.25">
      <c r="A398" s="80">
        <v>565483164</v>
      </c>
      <c r="B398" s="1" t="s">
        <v>700</v>
      </c>
      <c r="C398" s="77" t="s">
        <v>223</v>
      </c>
      <c r="E398" s="77">
        <f t="shared" si="19"/>
        <v>598</v>
      </c>
      <c r="F398" s="80">
        <v>592228075</v>
      </c>
      <c r="G398" s="81">
        <v>9708472270</v>
      </c>
      <c r="H398" s="83">
        <v>36976</v>
      </c>
      <c r="I398" s="82">
        <f t="shared" ca="1" si="18"/>
        <v>19</v>
      </c>
      <c r="J398" s="78">
        <v>94426</v>
      </c>
      <c r="K398" s="77" t="str">
        <f t="shared" si="20"/>
        <v>Short, Timothy</v>
      </c>
      <c r="M398" s="1" t="s">
        <v>798</v>
      </c>
      <c r="N398" s="77" t="s">
        <v>329</v>
      </c>
      <c r="O398" s="81">
        <v>7198253211</v>
      </c>
    </row>
    <row r="399" spans="1:15" x14ac:dyDescent="0.25">
      <c r="A399" s="80">
        <v>579104541</v>
      </c>
      <c r="B399" s="1" t="s">
        <v>412</v>
      </c>
      <c r="C399" s="77" t="s">
        <v>149</v>
      </c>
      <c r="E399" s="77">
        <f t="shared" si="19"/>
        <v>143</v>
      </c>
      <c r="F399" s="80">
        <v>592708016</v>
      </c>
      <c r="G399" s="81">
        <v>3033909820</v>
      </c>
      <c r="H399" s="83">
        <v>35486</v>
      </c>
      <c r="I399" s="82">
        <f t="shared" ca="1" si="18"/>
        <v>23</v>
      </c>
      <c r="J399" s="78">
        <v>97896</v>
      </c>
      <c r="K399" s="77" t="str">
        <f t="shared" si="20"/>
        <v>Copeland, Roger</v>
      </c>
      <c r="M399" s="1" t="s">
        <v>548</v>
      </c>
      <c r="N399" s="77" t="s">
        <v>329</v>
      </c>
      <c r="O399" s="81">
        <v>5051774590</v>
      </c>
    </row>
    <row r="400" spans="1:15" x14ac:dyDescent="0.25">
      <c r="A400" s="80">
        <v>296868368</v>
      </c>
      <c r="B400" s="1" t="s">
        <v>624</v>
      </c>
      <c r="C400" s="77" t="s">
        <v>460</v>
      </c>
      <c r="E400" s="77">
        <f t="shared" si="19"/>
        <v>503</v>
      </c>
      <c r="F400" s="80">
        <v>596188382</v>
      </c>
      <c r="G400" s="81">
        <v>7191259179</v>
      </c>
      <c r="H400" s="83">
        <v>37920</v>
      </c>
      <c r="I400" s="82">
        <f t="shared" ca="1" si="18"/>
        <v>17</v>
      </c>
      <c r="J400" s="78">
        <v>89202</v>
      </c>
      <c r="K400" s="77" t="str">
        <f t="shared" si="20"/>
        <v>Parker, Carl</v>
      </c>
      <c r="M400" s="1" t="s">
        <v>332</v>
      </c>
      <c r="N400" s="77" t="s">
        <v>329</v>
      </c>
      <c r="O400" s="81">
        <v>9705165289</v>
      </c>
    </row>
    <row r="401" spans="1:15" x14ac:dyDescent="0.25">
      <c r="A401" s="80">
        <v>372344182</v>
      </c>
      <c r="B401" s="1" t="s">
        <v>611</v>
      </c>
      <c r="C401" s="77" t="s">
        <v>149</v>
      </c>
      <c r="E401" s="77">
        <f t="shared" si="19"/>
        <v>506</v>
      </c>
      <c r="F401" s="80">
        <v>598284095</v>
      </c>
      <c r="G401" s="81">
        <v>9708046670</v>
      </c>
      <c r="H401" s="83">
        <v>37375</v>
      </c>
      <c r="I401" s="82">
        <f t="shared" ca="1" si="18"/>
        <v>18</v>
      </c>
      <c r="J401" s="78">
        <v>80111</v>
      </c>
      <c r="K401" s="77" t="str">
        <f t="shared" si="20"/>
        <v>Patel, Donald</v>
      </c>
      <c r="M401" s="1" t="s">
        <v>568</v>
      </c>
      <c r="N401" s="77" t="s">
        <v>329</v>
      </c>
      <c r="O401" s="81">
        <v>3034483888</v>
      </c>
    </row>
    <row r="402" spans="1:15" x14ac:dyDescent="0.25">
      <c r="A402" s="80">
        <v>665843343</v>
      </c>
      <c r="B402" s="1" t="s">
        <v>593</v>
      </c>
      <c r="C402" s="77" t="s">
        <v>666</v>
      </c>
      <c r="E402" s="77">
        <f t="shared" si="19"/>
        <v>603</v>
      </c>
      <c r="F402" s="80">
        <v>598929680</v>
      </c>
      <c r="G402" s="81">
        <v>7192094386</v>
      </c>
      <c r="H402" s="83">
        <v>37725</v>
      </c>
      <c r="I402" s="82">
        <f t="shared" ca="1" si="18"/>
        <v>17</v>
      </c>
      <c r="J402" s="78">
        <v>49746</v>
      </c>
      <c r="K402" s="77" t="str">
        <f t="shared" si="20"/>
        <v>Small, Athanasios</v>
      </c>
      <c r="M402" s="1" t="s">
        <v>229</v>
      </c>
      <c r="N402" s="77" t="s">
        <v>329</v>
      </c>
      <c r="O402" s="81">
        <v>5052729524</v>
      </c>
    </row>
    <row r="403" spans="1:15" x14ac:dyDescent="0.25">
      <c r="A403" s="80">
        <v>727481443</v>
      </c>
      <c r="B403" s="1" t="s">
        <v>308</v>
      </c>
      <c r="C403" s="77" t="s">
        <v>460</v>
      </c>
      <c r="E403" s="77">
        <f t="shared" si="19"/>
        <v>490</v>
      </c>
      <c r="F403" s="80">
        <v>599022531</v>
      </c>
      <c r="G403" s="81">
        <v>9706674988</v>
      </c>
      <c r="H403" s="83">
        <v>37493</v>
      </c>
      <c r="I403" s="82">
        <f t="shared" ca="1" si="18"/>
        <v>18</v>
      </c>
      <c r="J403" s="78">
        <v>123130</v>
      </c>
      <c r="K403" s="77" t="str">
        <f t="shared" si="20"/>
        <v>Oneal, William</v>
      </c>
      <c r="M403" s="1" t="s">
        <v>709</v>
      </c>
      <c r="N403" s="77" t="s">
        <v>329</v>
      </c>
      <c r="O403" s="81">
        <v>7194373324</v>
      </c>
    </row>
    <row r="404" spans="1:15" x14ac:dyDescent="0.25">
      <c r="A404" s="80">
        <v>474221777</v>
      </c>
      <c r="B404" s="1" t="s">
        <v>587</v>
      </c>
      <c r="C404" s="77" t="s">
        <v>15</v>
      </c>
      <c r="E404" s="77">
        <f t="shared" si="19"/>
        <v>679</v>
      </c>
      <c r="F404" s="80">
        <v>599503329</v>
      </c>
      <c r="G404" s="81">
        <v>5053631883</v>
      </c>
      <c r="H404" s="83">
        <v>39062</v>
      </c>
      <c r="I404" s="82">
        <f t="shared" ca="1" si="18"/>
        <v>13</v>
      </c>
      <c r="J404" s="78">
        <v>110061</v>
      </c>
      <c r="K404" s="77" t="str">
        <f t="shared" si="20"/>
        <v>Wilkerson, Claudia</v>
      </c>
      <c r="M404" s="1" t="s">
        <v>483</v>
      </c>
      <c r="N404" s="77" t="s">
        <v>329</v>
      </c>
      <c r="O404" s="81">
        <v>5053441810</v>
      </c>
    </row>
    <row r="405" spans="1:15" x14ac:dyDescent="0.25">
      <c r="A405" s="80">
        <v>887644772</v>
      </c>
      <c r="B405" s="1" t="s">
        <v>297</v>
      </c>
      <c r="C405" s="77" t="s">
        <v>223</v>
      </c>
      <c r="E405" s="77">
        <f t="shared" si="19"/>
        <v>488</v>
      </c>
      <c r="F405" s="80">
        <v>600606845</v>
      </c>
      <c r="G405" s="81">
        <v>3031487375</v>
      </c>
      <c r="H405" s="83">
        <v>38597</v>
      </c>
      <c r="I405" s="82">
        <f t="shared" ca="1" si="18"/>
        <v>15</v>
      </c>
      <c r="J405" s="78">
        <v>38389</v>
      </c>
      <c r="K405" s="77" t="str">
        <f t="shared" si="20"/>
        <v>Olsen, Ewan</v>
      </c>
      <c r="M405" s="1" t="s">
        <v>748</v>
      </c>
      <c r="N405" s="77" t="s">
        <v>329</v>
      </c>
      <c r="O405" s="81">
        <v>3036718651</v>
      </c>
    </row>
    <row r="406" spans="1:15" x14ac:dyDescent="0.25">
      <c r="A406" s="80">
        <v>677328496</v>
      </c>
      <c r="B406" s="1" t="s">
        <v>396</v>
      </c>
      <c r="C406" s="77" t="s">
        <v>460</v>
      </c>
      <c r="E406" s="77">
        <f t="shared" si="19"/>
        <v>557</v>
      </c>
      <c r="F406" s="80">
        <v>601361887</v>
      </c>
      <c r="G406" s="81">
        <v>9702490678</v>
      </c>
      <c r="H406" s="83">
        <v>42159</v>
      </c>
      <c r="I406" s="82">
        <f t="shared" ca="1" si="18"/>
        <v>5</v>
      </c>
      <c r="J406" s="78">
        <v>89477</v>
      </c>
      <c r="K406" s="77" t="str">
        <f t="shared" si="20"/>
        <v>Robinson, John</v>
      </c>
      <c r="M406" s="1" t="s">
        <v>516</v>
      </c>
      <c r="N406" s="77" t="s">
        <v>329</v>
      </c>
      <c r="O406" s="81">
        <v>5056335284</v>
      </c>
    </row>
    <row r="407" spans="1:15" x14ac:dyDescent="0.25">
      <c r="A407" s="80">
        <v>742653788</v>
      </c>
      <c r="B407" s="1" t="s">
        <v>241</v>
      </c>
      <c r="C407" s="77" t="s">
        <v>765</v>
      </c>
      <c r="E407" s="77">
        <f t="shared" si="19"/>
        <v>579</v>
      </c>
      <c r="F407" s="80">
        <v>602013180</v>
      </c>
      <c r="G407" s="81">
        <v>3034629972</v>
      </c>
      <c r="H407" s="83">
        <v>37750</v>
      </c>
      <c r="I407" s="82">
        <f t="shared" ca="1" si="18"/>
        <v>17</v>
      </c>
      <c r="J407" s="78">
        <v>122059</v>
      </c>
      <c r="K407" s="77" t="str">
        <f t="shared" si="20"/>
        <v>Sandoval, James</v>
      </c>
      <c r="M407" s="1" t="s">
        <v>151</v>
      </c>
      <c r="N407" s="77" t="s">
        <v>329</v>
      </c>
      <c r="O407" s="81">
        <v>7193891189</v>
      </c>
    </row>
    <row r="408" spans="1:15" x14ac:dyDescent="0.25">
      <c r="A408" s="80">
        <v>533574421</v>
      </c>
      <c r="B408" s="1" t="s">
        <v>574</v>
      </c>
      <c r="C408" s="77" t="s">
        <v>460</v>
      </c>
      <c r="E408" s="77">
        <f t="shared" si="19"/>
        <v>144</v>
      </c>
      <c r="F408" s="80">
        <v>603250047</v>
      </c>
      <c r="G408" s="81">
        <v>3037557761</v>
      </c>
      <c r="H408" s="83">
        <v>38173</v>
      </c>
      <c r="I408" s="82">
        <f t="shared" ca="1" si="18"/>
        <v>16</v>
      </c>
      <c r="J408" s="78">
        <v>91924</v>
      </c>
      <c r="K408" s="77" t="str">
        <f t="shared" si="20"/>
        <v>Cortez, Jack</v>
      </c>
      <c r="M408" s="1" t="s">
        <v>728</v>
      </c>
      <c r="N408" s="77" t="s">
        <v>329</v>
      </c>
      <c r="O408" s="81">
        <v>5058399625</v>
      </c>
    </row>
    <row r="409" spans="1:15" x14ac:dyDescent="0.25">
      <c r="A409" s="80">
        <v>391429316</v>
      </c>
      <c r="B409" s="1" t="s">
        <v>384</v>
      </c>
      <c r="C409" s="77" t="s">
        <v>460</v>
      </c>
      <c r="E409" s="77">
        <f t="shared" si="19"/>
        <v>520</v>
      </c>
      <c r="F409" s="80">
        <v>605568421</v>
      </c>
      <c r="G409" s="81">
        <v>3036126835</v>
      </c>
      <c r="H409" s="83">
        <v>37661</v>
      </c>
      <c r="I409" s="82">
        <f t="shared" ca="1" si="18"/>
        <v>17</v>
      </c>
      <c r="J409" s="78">
        <v>103341</v>
      </c>
      <c r="K409" s="77" t="str">
        <f t="shared" si="20"/>
        <v>Pierce, Karen</v>
      </c>
      <c r="M409" s="1" t="s">
        <v>105</v>
      </c>
      <c r="N409" s="77" t="s">
        <v>329</v>
      </c>
      <c r="O409" s="81">
        <v>3034983657</v>
      </c>
    </row>
    <row r="410" spans="1:15" x14ac:dyDescent="0.25">
      <c r="A410" s="80">
        <v>463642992</v>
      </c>
      <c r="B410" s="1" t="s">
        <v>74</v>
      </c>
      <c r="C410" s="77" t="s">
        <v>460</v>
      </c>
      <c r="E410" s="77">
        <f t="shared" si="19"/>
        <v>578</v>
      </c>
      <c r="F410" s="80">
        <v>605913216</v>
      </c>
      <c r="G410" s="81">
        <v>3034924736</v>
      </c>
      <c r="H410" s="83">
        <v>37074</v>
      </c>
      <c r="I410" s="82">
        <f t="shared" ca="1" si="18"/>
        <v>19</v>
      </c>
      <c r="J410" s="78">
        <v>54458</v>
      </c>
      <c r="K410" s="77" t="str">
        <f t="shared" si="20"/>
        <v>Sanders, Troy</v>
      </c>
      <c r="M410" s="1" t="s">
        <v>636</v>
      </c>
      <c r="N410" s="77" t="s">
        <v>329</v>
      </c>
      <c r="O410" s="81">
        <v>5053498222</v>
      </c>
    </row>
    <row r="411" spans="1:15" x14ac:dyDescent="0.25">
      <c r="A411" s="80">
        <v>869668937</v>
      </c>
      <c r="B411" s="1" t="s">
        <v>449</v>
      </c>
      <c r="C411" s="77" t="s">
        <v>149</v>
      </c>
      <c r="E411" s="77">
        <f t="shared" si="19"/>
        <v>337</v>
      </c>
      <c r="F411" s="80">
        <v>606019810</v>
      </c>
      <c r="G411" s="81">
        <v>7196699611</v>
      </c>
      <c r="H411" s="83">
        <v>37772</v>
      </c>
      <c r="I411" s="82">
        <f t="shared" ca="1" si="18"/>
        <v>17</v>
      </c>
      <c r="J411" s="78">
        <v>33242</v>
      </c>
      <c r="K411" s="77" t="str">
        <f t="shared" si="20"/>
        <v>Jenkins, Scott</v>
      </c>
      <c r="M411" s="1" t="s">
        <v>140</v>
      </c>
      <c r="N411" s="77" t="s">
        <v>329</v>
      </c>
      <c r="O411" s="81">
        <v>3038591986</v>
      </c>
    </row>
    <row r="412" spans="1:15" x14ac:dyDescent="0.25">
      <c r="A412" s="80">
        <v>615102829</v>
      </c>
      <c r="B412" s="1" t="s">
        <v>63</v>
      </c>
      <c r="C412" s="77" t="s">
        <v>52</v>
      </c>
      <c r="E412" s="77">
        <f t="shared" si="19"/>
        <v>504</v>
      </c>
      <c r="F412" s="80">
        <v>607066416</v>
      </c>
      <c r="G412" s="81">
        <v>3031952821</v>
      </c>
      <c r="H412" s="83">
        <v>41370</v>
      </c>
      <c r="I412" s="82">
        <f t="shared" ca="1" si="18"/>
        <v>7</v>
      </c>
      <c r="J412" s="78">
        <v>31359</v>
      </c>
      <c r="K412" s="77" t="str">
        <f t="shared" si="20"/>
        <v>Parrish, Debra</v>
      </c>
      <c r="M412" s="1" t="s">
        <v>143</v>
      </c>
      <c r="N412" s="77" t="s">
        <v>329</v>
      </c>
      <c r="O412" s="81">
        <v>9701675237</v>
      </c>
    </row>
    <row r="413" spans="1:15" x14ac:dyDescent="0.25">
      <c r="A413" s="80">
        <v>993861943</v>
      </c>
      <c r="B413" s="1" t="s">
        <v>86</v>
      </c>
      <c r="C413" s="77" t="s">
        <v>14</v>
      </c>
      <c r="E413" s="77">
        <f t="shared" si="19"/>
        <v>360</v>
      </c>
      <c r="F413" s="80">
        <v>607230380</v>
      </c>
      <c r="G413" s="81">
        <v>3035035104</v>
      </c>
      <c r="H413" s="83">
        <v>35626</v>
      </c>
      <c r="I413" s="82">
        <f t="shared" ca="1" si="18"/>
        <v>23</v>
      </c>
      <c r="J413" s="78">
        <v>56727</v>
      </c>
      <c r="K413" s="77" t="str">
        <f t="shared" si="20"/>
        <v>Klein, Robert</v>
      </c>
      <c r="M413" s="1" t="s">
        <v>266</v>
      </c>
      <c r="N413" s="77" t="s">
        <v>329</v>
      </c>
      <c r="O413" s="81">
        <v>3034383168</v>
      </c>
    </row>
    <row r="414" spans="1:15" x14ac:dyDescent="0.25">
      <c r="A414" s="80">
        <v>231173763</v>
      </c>
      <c r="B414" s="1" t="s">
        <v>317</v>
      </c>
      <c r="C414" s="77" t="s">
        <v>705</v>
      </c>
      <c r="E414" s="77">
        <f t="shared" si="19"/>
        <v>510</v>
      </c>
      <c r="F414" s="80">
        <v>607315959</v>
      </c>
      <c r="G414" s="81">
        <v>5058033253</v>
      </c>
      <c r="H414" s="83">
        <v>37285</v>
      </c>
      <c r="I414" s="82">
        <f t="shared" ca="1" si="18"/>
        <v>18</v>
      </c>
      <c r="J414" s="78">
        <v>70558</v>
      </c>
      <c r="K414" s="77" t="str">
        <f t="shared" si="20"/>
        <v>Paul, Michael</v>
      </c>
      <c r="M414" s="1" t="s">
        <v>327</v>
      </c>
      <c r="N414" s="77" t="s">
        <v>329</v>
      </c>
      <c r="O414" s="81">
        <v>9704077699</v>
      </c>
    </row>
    <row r="415" spans="1:15" x14ac:dyDescent="0.25">
      <c r="A415" s="80">
        <v>142245984</v>
      </c>
      <c r="B415" s="1" t="s">
        <v>268</v>
      </c>
      <c r="C415" s="77" t="s">
        <v>14</v>
      </c>
      <c r="E415" s="77">
        <f t="shared" si="19"/>
        <v>17</v>
      </c>
      <c r="F415" s="80">
        <v>608465650</v>
      </c>
      <c r="G415" s="81">
        <v>9701376854</v>
      </c>
      <c r="H415" s="83">
        <v>37754</v>
      </c>
      <c r="I415" s="82">
        <f t="shared" ca="1" si="18"/>
        <v>17</v>
      </c>
      <c r="J415" s="78">
        <v>33633</v>
      </c>
      <c r="K415" s="77" t="str">
        <f t="shared" si="20"/>
        <v>Atkinson, Danielle</v>
      </c>
      <c r="M415" s="1" t="s">
        <v>36</v>
      </c>
      <c r="N415" s="77" t="s">
        <v>329</v>
      </c>
      <c r="O415" s="81">
        <v>9704045531</v>
      </c>
    </row>
    <row r="416" spans="1:15" x14ac:dyDescent="0.25">
      <c r="A416" s="80">
        <v>995994885</v>
      </c>
      <c r="B416" s="1" t="s">
        <v>780</v>
      </c>
      <c r="C416" s="77" t="s">
        <v>312</v>
      </c>
      <c r="E416" s="77">
        <f t="shared" si="19"/>
        <v>69</v>
      </c>
      <c r="F416" s="80">
        <v>609366101</v>
      </c>
      <c r="G416" s="81">
        <v>5053922629</v>
      </c>
      <c r="H416" s="83">
        <v>41847</v>
      </c>
      <c r="I416" s="82">
        <f t="shared" ca="1" si="18"/>
        <v>6</v>
      </c>
      <c r="J416" s="78">
        <v>33917</v>
      </c>
      <c r="K416" s="77" t="str">
        <f t="shared" si="20"/>
        <v>Bradley, David</v>
      </c>
      <c r="M416" s="1" t="s">
        <v>736</v>
      </c>
      <c r="N416" s="77" t="s">
        <v>329</v>
      </c>
      <c r="O416" s="81">
        <v>3032232339</v>
      </c>
    </row>
    <row r="417" spans="1:15" x14ac:dyDescent="0.25">
      <c r="A417" s="80">
        <v>708770414</v>
      </c>
      <c r="B417" s="1" t="s">
        <v>569</v>
      </c>
      <c r="C417" s="77" t="s">
        <v>149</v>
      </c>
      <c r="E417" s="77">
        <f t="shared" si="19"/>
        <v>689</v>
      </c>
      <c r="F417" s="80">
        <v>609496869</v>
      </c>
      <c r="G417" s="81">
        <v>5056345909</v>
      </c>
      <c r="H417" s="83">
        <v>40894</v>
      </c>
      <c r="I417" s="82">
        <f t="shared" ca="1" si="18"/>
        <v>8</v>
      </c>
      <c r="J417" s="78">
        <v>38755</v>
      </c>
      <c r="K417" s="77" t="str">
        <f t="shared" si="20"/>
        <v>Wolfe, Keith</v>
      </c>
      <c r="M417" s="1" t="s">
        <v>185</v>
      </c>
      <c r="N417" s="77" t="s">
        <v>329</v>
      </c>
      <c r="O417" s="81">
        <v>5057904981</v>
      </c>
    </row>
    <row r="418" spans="1:15" x14ac:dyDescent="0.25">
      <c r="A418" s="80">
        <v>762184915</v>
      </c>
      <c r="B418" s="1" t="s">
        <v>713</v>
      </c>
      <c r="C418" s="77" t="s">
        <v>705</v>
      </c>
      <c r="E418" s="77">
        <f t="shared" si="19"/>
        <v>91</v>
      </c>
      <c r="F418" s="80">
        <v>611553559</v>
      </c>
      <c r="G418" s="81">
        <v>3031641031</v>
      </c>
      <c r="H418" s="83">
        <v>38264</v>
      </c>
      <c r="I418" s="82">
        <f t="shared" ca="1" si="18"/>
        <v>16</v>
      </c>
      <c r="J418" s="78">
        <v>62635</v>
      </c>
      <c r="K418" s="77" t="str">
        <f t="shared" si="20"/>
        <v>Butler, Roy</v>
      </c>
      <c r="M418" s="1" t="s">
        <v>532</v>
      </c>
      <c r="N418" s="77" t="s">
        <v>329</v>
      </c>
      <c r="O418" s="81">
        <v>5058314799</v>
      </c>
    </row>
    <row r="419" spans="1:15" x14ac:dyDescent="0.25">
      <c r="A419" s="80">
        <v>709136052</v>
      </c>
      <c r="B419" s="1" t="s">
        <v>127</v>
      </c>
      <c r="C419" s="77" t="s">
        <v>14</v>
      </c>
      <c r="E419" s="77">
        <f t="shared" si="19"/>
        <v>169</v>
      </c>
      <c r="F419" s="80">
        <v>611703489</v>
      </c>
      <c r="G419" s="81">
        <v>9702824485</v>
      </c>
      <c r="H419" s="83">
        <v>39360</v>
      </c>
      <c r="I419" s="82">
        <f t="shared" ca="1" si="18"/>
        <v>13</v>
      </c>
      <c r="J419" s="78">
        <v>34581</v>
      </c>
      <c r="K419" s="77" t="str">
        <f t="shared" si="20"/>
        <v>Dodson, David</v>
      </c>
      <c r="M419" s="1" t="s">
        <v>635</v>
      </c>
      <c r="N419" s="77" t="s">
        <v>329</v>
      </c>
      <c r="O419" s="81">
        <v>3033967339</v>
      </c>
    </row>
    <row r="420" spans="1:15" x14ac:dyDescent="0.25">
      <c r="A420" s="80">
        <v>660240474</v>
      </c>
      <c r="B420" s="1" t="s">
        <v>284</v>
      </c>
      <c r="C420" s="77" t="s">
        <v>379</v>
      </c>
      <c r="E420" s="77">
        <f t="shared" si="19"/>
        <v>692</v>
      </c>
      <c r="F420" s="80">
        <v>611977378</v>
      </c>
      <c r="G420" s="81">
        <v>5055770085</v>
      </c>
      <c r="H420" s="83">
        <v>38067</v>
      </c>
      <c r="I420" s="82">
        <f t="shared" ca="1" si="18"/>
        <v>16</v>
      </c>
      <c r="J420" s="78">
        <v>104297</v>
      </c>
      <c r="K420" s="77" t="str">
        <f t="shared" si="20"/>
        <v>Woodard, Charles</v>
      </c>
      <c r="M420" s="1" t="s">
        <v>640</v>
      </c>
      <c r="N420" s="77" t="s">
        <v>329</v>
      </c>
      <c r="O420" s="81">
        <v>5052881600</v>
      </c>
    </row>
    <row r="421" spans="1:15" x14ac:dyDescent="0.25">
      <c r="A421" s="80">
        <v>668242651</v>
      </c>
      <c r="B421" s="1" t="s">
        <v>651</v>
      </c>
      <c r="C421" s="77" t="s">
        <v>460</v>
      </c>
      <c r="E421" s="77">
        <f t="shared" si="19"/>
        <v>364</v>
      </c>
      <c r="F421" s="80">
        <v>612422820</v>
      </c>
      <c r="G421" s="81">
        <v>5055790872</v>
      </c>
      <c r="H421" s="83">
        <v>42643</v>
      </c>
      <c r="I421" s="82">
        <f t="shared" ca="1" si="18"/>
        <v>4</v>
      </c>
      <c r="J421" s="78">
        <v>93166</v>
      </c>
      <c r="K421" s="77" t="str">
        <f t="shared" si="20"/>
        <v>Kramer, Faye</v>
      </c>
      <c r="M421" s="1" t="s">
        <v>39</v>
      </c>
      <c r="N421" s="77" t="s">
        <v>329</v>
      </c>
      <c r="O421" s="81">
        <v>9702999652</v>
      </c>
    </row>
    <row r="422" spans="1:15" x14ac:dyDescent="0.25">
      <c r="A422" s="80">
        <v>357259748</v>
      </c>
      <c r="B422" s="1" t="s">
        <v>47</v>
      </c>
      <c r="C422" s="77" t="s">
        <v>223</v>
      </c>
      <c r="E422" s="77">
        <f t="shared" si="19"/>
        <v>265</v>
      </c>
      <c r="F422" s="80">
        <v>613009365</v>
      </c>
      <c r="G422" s="81">
        <v>5056335284</v>
      </c>
      <c r="H422" s="83">
        <v>36541</v>
      </c>
      <c r="I422" s="82">
        <f t="shared" ca="1" si="18"/>
        <v>20</v>
      </c>
      <c r="J422" s="78">
        <v>111441</v>
      </c>
      <c r="K422" s="77" t="str">
        <f t="shared" si="20"/>
        <v>Guzman, Don</v>
      </c>
      <c r="M422" s="1" t="s">
        <v>603</v>
      </c>
      <c r="N422" s="77" t="s">
        <v>329</v>
      </c>
      <c r="O422" s="81">
        <v>9707726916</v>
      </c>
    </row>
    <row r="423" spans="1:15" x14ac:dyDescent="0.25">
      <c r="A423" s="80">
        <v>561012739</v>
      </c>
      <c r="B423" s="1" t="s">
        <v>745</v>
      </c>
      <c r="C423" s="77" t="s">
        <v>379</v>
      </c>
      <c r="E423" s="77">
        <f t="shared" si="19"/>
        <v>546</v>
      </c>
      <c r="F423" s="80">
        <v>614226372</v>
      </c>
      <c r="G423" s="81">
        <v>3033646601</v>
      </c>
      <c r="H423" s="83">
        <v>42133</v>
      </c>
      <c r="I423" s="82">
        <f t="shared" ca="1" si="18"/>
        <v>5</v>
      </c>
      <c r="J423" s="78">
        <v>37436</v>
      </c>
      <c r="K423" s="77" t="str">
        <f t="shared" si="20"/>
        <v>Rich, Brent</v>
      </c>
      <c r="M423" s="1" t="s">
        <v>513</v>
      </c>
      <c r="N423" s="77" t="s">
        <v>329</v>
      </c>
      <c r="O423" s="81">
        <v>3031696804</v>
      </c>
    </row>
    <row r="424" spans="1:15" x14ac:dyDescent="0.25">
      <c r="A424" s="80">
        <v>986181270</v>
      </c>
      <c r="B424" s="1" t="s">
        <v>85</v>
      </c>
      <c r="C424" s="77" t="s">
        <v>374</v>
      </c>
      <c r="E424" s="77">
        <f t="shared" si="19"/>
        <v>191</v>
      </c>
      <c r="F424" s="80">
        <v>614905735</v>
      </c>
      <c r="G424" s="81">
        <v>9705165289</v>
      </c>
      <c r="H424" s="83">
        <v>42327</v>
      </c>
      <c r="I424" s="82">
        <f t="shared" ca="1" si="18"/>
        <v>5</v>
      </c>
      <c r="J424" s="78">
        <v>32118</v>
      </c>
      <c r="K424" s="77" t="str">
        <f t="shared" si="20"/>
        <v>Evans, Rolin</v>
      </c>
      <c r="M424" s="1" t="s">
        <v>755</v>
      </c>
      <c r="N424" s="77" t="s">
        <v>329</v>
      </c>
      <c r="O424" s="81">
        <v>3034273090</v>
      </c>
    </row>
    <row r="425" spans="1:15" x14ac:dyDescent="0.25">
      <c r="A425" s="80">
        <v>714354434</v>
      </c>
      <c r="B425" s="1" t="s">
        <v>730</v>
      </c>
      <c r="C425" s="77" t="s">
        <v>452</v>
      </c>
      <c r="E425" s="77">
        <f t="shared" si="19"/>
        <v>412</v>
      </c>
      <c r="F425" s="80">
        <v>615102829</v>
      </c>
      <c r="G425" s="81">
        <v>5052238881</v>
      </c>
      <c r="H425" s="83">
        <v>40252</v>
      </c>
      <c r="I425" s="82">
        <f t="shared" ca="1" si="18"/>
        <v>10</v>
      </c>
      <c r="J425" s="78">
        <v>82328</v>
      </c>
      <c r="K425" s="77" t="str">
        <f t="shared" si="20"/>
        <v>Maxwell, Jill</v>
      </c>
      <c r="M425" s="1" t="s">
        <v>602</v>
      </c>
      <c r="N425" s="77" t="s">
        <v>329</v>
      </c>
      <c r="O425" s="81">
        <v>3037710498</v>
      </c>
    </row>
    <row r="426" spans="1:15" x14ac:dyDescent="0.25">
      <c r="A426" s="80">
        <v>505565019</v>
      </c>
      <c r="B426" s="1" t="s">
        <v>527</v>
      </c>
      <c r="C426" s="77" t="s">
        <v>460</v>
      </c>
      <c r="E426" s="77" t="e">
        <f t="shared" si="19"/>
        <v>#N/A</v>
      </c>
      <c r="F426" s="80">
        <v>619073295</v>
      </c>
      <c r="G426" s="81">
        <v>9702842668</v>
      </c>
      <c r="H426" s="83">
        <v>42394</v>
      </c>
      <c r="I426" s="82">
        <f t="shared" ca="1" si="18"/>
        <v>4</v>
      </c>
      <c r="J426" s="78">
        <v>70279</v>
      </c>
      <c r="K426" s="77" t="e">
        <f t="shared" si="20"/>
        <v>#N/A</v>
      </c>
      <c r="M426" s="1" t="s">
        <v>142</v>
      </c>
      <c r="N426" s="77" t="s">
        <v>329</v>
      </c>
      <c r="O426" s="81">
        <v>3031780498</v>
      </c>
    </row>
    <row r="427" spans="1:15" x14ac:dyDescent="0.25">
      <c r="A427" s="80">
        <v>745750829</v>
      </c>
      <c r="B427" s="1" t="s">
        <v>70</v>
      </c>
      <c r="C427" s="77" t="s">
        <v>460</v>
      </c>
      <c r="E427" s="77">
        <f t="shared" si="19"/>
        <v>529</v>
      </c>
      <c r="F427" s="80">
        <v>619146117</v>
      </c>
      <c r="G427" s="81">
        <v>3031220758</v>
      </c>
      <c r="H427" s="83">
        <v>36678</v>
      </c>
      <c r="I427" s="82">
        <f t="shared" ca="1" si="18"/>
        <v>20</v>
      </c>
      <c r="J427" s="78">
        <v>36905</v>
      </c>
      <c r="K427" s="77" t="str">
        <f t="shared" si="20"/>
        <v>Preston, Chris</v>
      </c>
      <c r="M427" s="1" t="s">
        <v>231</v>
      </c>
      <c r="N427" s="77" t="s">
        <v>329</v>
      </c>
      <c r="O427" s="81">
        <v>3031765611</v>
      </c>
    </row>
    <row r="428" spans="1:15" x14ac:dyDescent="0.25">
      <c r="A428" s="80">
        <v>589187275</v>
      </c>
      <c r="B428" s="1" t="s">
        <v>564</v>
      </c>
      <c r="C428" s="77" t="s">
        <v>149</v>
      </c>
      <c r="E428" s="77">
        <f t="shared" si="19"/>
        <v>456</v>
      </c>
      <c r="F428" s="80">
        <v>619442643</v>
      </c>
      <c r="G428" s="81">
        <v>9708367725</v>
      </c>
      <c r="H428" s="83">
        <v>42562</v>
      </c>
      <c r="I428" s="82">
        <f t="shared" ca="1" si="18"/>
        <v>4</v>
      </c>
      <c r="J428" s="78">
        <v>65416</v>
      </c>
      <c r="K428" s="77" t="str">
        <f t="shared" si="20"/>
        <v>Moran, Carol</v>
      </c>
      <c r="M428" s="1" t="s">
        <v>126</v>
      </c>
      <c r="N428" s="77" t="s">
        <v>329</v>
      </c>
      <c r="O428" s="81">
        <v>9701963194</v>
      </c>
    </row>
    <row r="429" spans="1:15" x14ac:dyDescent="0.25">
      <c r="A429" s="80">
        <v>573664502</v>
      </c>
      <c r="B429" s="1" t="s">
        <v>446</v>
      </c>
      <c r="C429" s="77" t="s">
        <v>460</v>
      </c>
      <c r="E429" s="77">
        <f t="shared" si="19"/>
        <v>102</v>
      </c>
      <c r="F429" s="80">
        <v>623915385</v>
      </c>
      <c r="G429" s="81">
        <v>9704316324</v>
      </c>
      <c r="H429" s="83">
        <v>38120</v>
      </c>
      <c r="I429" s="82">
        <f t="shared" ca="1" si="18"/>
        <v>16</v>
      </c>
      <c r="J429" s="78">
        <v>34812</v>
      </c>
      <c r="K429" s="77" t="str">
        <f t="shared" si="20"/>
        <v>Carey, Andrea</v>
      </c>
      <c r="M429" s="1" t="s">
        <v>467</v>
      </c>
      <c r="N429" s="77" t="s">
        <v>329</v>
      </c>
      <c r="O429" s="81">
        <v>7192212512</v>
      </c>
    </row>
    <row r="430" spans="1:15" x14ac:dyDescent="0.25">
      <c r="A430" s="80">
        <v>378404230</v>
      </c>
      <c r="B430" s="1" t="s">
        <v>388</v>
      </c>
      <c r="C430" s="77" t="s">
        <v>770</v>
      </c>
      <c r="E430" s="77">
        <f t="shared" si="19"/>
        <v>331</v>
      </c>
      <c r="F430" s="80">
        <v>625394178</v>
      </c>
      <c r="G430" s="81">
        <v>9704563177</v>
      </c>
      <c r="H430" s="83">
        <v>37425</v>
      </c>
      <c r="I430" s="82">
        <f t="shared" ca="1" si="18"/>
        <v>18</v>
      </c>
      <c r="J430" s="78">
        <v>79692</v>
      </c>
      <c r="K430" s="77" t="str">
        <f t="shared" si="20"/>
        <v>Hutchinson, Robin</v>
      </c>
      <c r="M430" s="1" t="s">
        <v>788</v>
      </c>
      <c r="N430" s="77" t="s">
        <v>329</v>
      </c>
      <c r="O430" s="81">
        <v>5058552110</v>
      </c>
    </row>
    <row r="431" spans="1:15" x14ac:dyDescent="0.25">
      <c r="A431" s="80">
        <v>342453954</v>
      </c>
      <c r="B431" s="1" t="s">
        <v>394</v>
      </c>
      <c r="C431" s="77" t="s">
        <v>379</v>
      </c>
      <c r="E431" s="77">
        <f t="shared" si="19"/>
        <v>229</v>
      </c>
      <c r="F431" s="80">
        <v>626114450</v>
      </c>
      <c r="G431" s="81">
        <v>9703451072</v>
      </c>
      <c r="H431" s="83">
        <v>37994</v>
      </c>
      <c r="I431" s="82">
        <f t="shared" ca="1" si="18"/>
        <v>16</v>
      </c>
      <c r="J431" s="78">
        <v>59078</v>
      </c>
      <c r="K431" s="77" t="str">
        <f t="shared" si="20"/>
        <v>Garrison, Christopher</v>
      </c>
      <c r="M431" s="1" t="s">
        <v>557</v>
      </c>
      <c r="N431" s="77" t="s">
        <v>329</v>
      </c>
      <c r="O431" s="81">
        <v>5056012031</v>
      </c>
    </row>
    <row r="432" spans="1:15" x14ac:dyDescent="0.25">
      <c r="A432" s="80">
        <v>414635700</v>
      </c>
      <c r="B432" s="1" t="s">
        <v>2939</v>
      </c>
      <c r="C432" s="77" t="s">
        <v>52</v>
      </c>
      <c r="E432" s="77">
        <f t="shared" si="19"/>
        <v>250</v>
      </c>
      <c r="F432" s="80">
        <v>626881908</v>
      </c>
      <c r="G432" s="81">
        <v>5058238755</v>
      </c>
      <c r="H432" s="83">
        <v>35992</v>
      </c>
      <c r="I432" s="82">
        <f t="shared" ca="1" si="18"/>
        <v>22</v>
      </c>
      <c r="J432" s="78">
        <v>108236</v>
      </c>
      <c r="K432" s="77" t="str">
        <f t="shared" si="20"/>
        <v>Graham, David</v>
      </c>
      <c r="M432" s="1" t="s">
        <v>107</v>
      </c>
      <c r="N432" s="77" t="s">
        <v>329</v>
      </c>
      <c r="O432" s="81">
        <v>7198443818</v>
      </c>
    </row>
    <row r="433" spans="1:15" x14ac:dyDescent="0.25">
      <c r="A433" s="80">
        <v>331566813</v>
      </c>
      <c r="B433" s="1" t="s">
        <v>477</v>
      </c>
      <c r="C433" s="77" t="s">
        <v>52</v>
      </c>
      <c r="E433" s="77">
        <f t="shared" si="19"/>
        <v>567</v>
      </c>
      <c r="F433" s="80">
        <v>627438225</v>
      </c>
      <c r="G433" s="81">
        <v>3035882405</v>
      </c>
      <c r="H433" s="83">
        <v>36944</v>
      </c>
      <c r="I433" s="82">
        <f t="shared" ca="1" si="18"/>
        <v>19</v>
      </c>
      <c r="J433" s="78">
        <v>46779</v>
      </c>
      <c r="K433" s="77" t="str">
        <f t="shared" si="20"/>
        <v>Ross, Janice</v>
      </c>
      <c r="M433" s="1" t="s">
        <v>437</v>
      </c>
      <c r="N433" s="77" t="s">
        <v>329</v>
      </c>
      <c r="O433" s="81">
        <v>5054694617</v>
      </c>
    </row>
    <row r="434" spans="1:15" x14ac:dyDescent="0.25">
      <c r="A434" s="80">
        <v>805901180</v>
      </c>
      <c r="B434" s="1" t="s">
        <v>422</v>
      </c>
      <c r="C434" s="77" t="s">
        <v>52</v>
      </c>
      <c r="E434" s="77">
        <f t="shared" si="19"/>
        <v>462</v>
      </c>
      <c r="F434" s="80">
        <v>628490092</v>
      </c>
      <c r="G434" s="81">
        <v>3035394899</v>
      </c>
      <c r="H434" s="83">
        <v>35730</v>
      </c>
      <c r="I434" s="82">
        <f t="shared" ca="1" si="18"/>
        <v>23</v>
      </c>
      <c r="J434" s="78">
        <v>61758</v>
      </c>
      <c r="K434" s="77" t="str">
        <f t="shared" si="20"/>
        <v>Morse, Michael</v>
      </c>
      <c r="M434" s="1" t="s">
        <v>754</v>
      </c>
      <c r="N434" s="77" t="s">
        <v>329</v>
      </c>
      <c r="O434" s="81">
        <v>3031876990</v>
      </c>
    </row>
    <row r="435" spans="1:15" x14ac:dyDescent="0.25">
      <c r="A435" s="80">
        <v>413904589</v>
      </c>
      <c r="B435" s="1" t="s">
        <v>69</v>
      </c>
      <c r="C435" s="77" t="s">
        <v>374</v>
      </c>
      <c r="E435" s="77">
        <f t="shared" si="19"/>
        <v>257</v>
      </c>
      <c r="F435" s="80">
        <v>629284569</v>
      </c>
      <c r="G435" s="81">
        <v>9702447501</v>
      </c>
      <c r="H435" s="83">
        <v>41644</v>
      </c>
      <c r="I435" s="82">
        <f t="shared" ca="1" si="18"/>
        <v>6</v>
      </c>
      <c r="J435" s="78">
        <v>68481</v>
      </c>
      <c r="K435" s="77" t="str">
        <f t="shared" si="20"/>
        <v>Gregory, Jon</v>
      </c>
      <c r="M435" s="1" t="s">
        <v>565</v>
      </c>
      <c r="N435" s="77" t="s">
        <v>312</v>
      </c>
      <c r="O435" s="81">
        <v>9708912054</v>
      </c>
    </row>
    <row r="436" spans="1:15" x14ac:dyDescent="0.25">
      <c r="A436" s="80">
        <v>413834406</v>
      </c>
      <c r="B436" s="1" t="s">
        <v>378</v>
      </c>
      <c r="C436" s="77" t="s">
        <v>781</v>
      </c>
      <c r="E436" s="77">
        <f t="shared" si="19"/>
        <v>107</v>
      </c>
      <c r="F436" s="80">
        <v>629595801</v>
      </c>
      <c r="G436" s="81">
        <v>5053557946</v>
      </c>
      <c r="H436" s="83">
        <v>36749</v>
      </c>
      <c r="I436" s="82">
        <f t="shared" ca="1" si="18"/>
        <v>20</v>
      </c>
      <c r="J436" s="78">
        <v>86237</v>
      </c>
      <c r="K436" s="77" t="str">
        <f t="shared" si="20"/>
        <v>Carroll, Lesa</v>
      </c>
      <c r="M436" s="1" t="s">
        <v>685</v>
      </c>
      <c r="N436" s="77" t="s">
        <v>312</v>
      </c>
      <c r="O436" s="81">
        <v>3036408497</v>
      </c>
    </row>
    <row r="437" spans="1:15" x14ac:dyDescent="0.25">
      <c r="A437" s="80">
        <v>676660572</v>
      </c>
      <c r="B437" s="1" t="s">
        <v>408</v>
      </c>
      <c r="C437" s="77" t="s">
        <v>705</v>
      </c>
      <c r="E437" s="77">
        <f t="shared" si="19"/>
        <v>649</v>
      </c>
      <c r="F437" s="80">
        <v>634463919</v>
      </c>
      <c r="G437" s="81">
        <v>5054982487</v>
      </c>
      <c r="H437" s="83">
        <v>40964</v>
      </c>
      <c r="I437" s="82">
        <f t="shared" ca="1" si="18"/>
        <v>8</v>
      </c>
      <c r="J437" s="78">
        <v>56379</v>
      </c>
      <c r="K437" s="77" t="str">
        <f t="shared" si="20"/>
        <v>Vincent, Guy</v>
      </c>
      <c r="M437" s="1" t="s">
        <v>633</v>
      </c>
      <c r="N437" s="77" t="s">
        <v>312</v>
      </c>
      <c r="O437" s="81">
        <v>5052672603</v>
      </c>
    </row>
    <row r="438" spans="1:15" x14ac:dyDescent="0.25">
      <c r="A438" s="80">
        <v>887816816</v>
      </c>
      <c r="B438" s="1" t="s">
        <v>492</v>
      </c>
      <c r="C438" s="77" t="s">
        <v>460</v>
      </c>
      <c r="E438" s="77">
        <f t="shared" si="19"/>
        <v>64</v>
      </c>
      <c r="F438" s="80">
        <v>634699258</v>
      </c>
      <c r="G438" s="81">
        <v>5053302808</v>
      </c>
      <c r="H438" s="83">
        <v>37288</v>
      </c>
      <c r="I438" s="82">
        <f t="shared" ca="1" si="18"/>
        <v>18</v>
      </c>
      <c r="J438" s="78">
        <v>48234</v>
      </c>
      <c r="K438" s="77" t="str">
        <f t="shared" si="20"/>
        <v>Bowers, Tammy</v>
      </c>
      <c r="M438" s="1" t="s">
        <v>800</v>
      </c>
      <c r="N438" s="77" t="s">
        <v>312</v>
      </c>
      <c r="O438" s="81">
        <v>3035228292</v>
      </c>
    </row>
    <row r="439" spans="1:15" x14ac:dyDescent="0.25">
      <c r="A439" s="80">
        <v>172239482</v>
      </c>
      <c r="B439" s="1" t="s">
        <v>288</v>
      </c>
      <c r="C439" s="77" t="s">
        <v>379</v>
      </c>
      <c r="E439" s="77">
        <f t="shared" si="19"/>
        <v>519</v>
      </c>
      <c r="F439" s="80">
        <v>637280727</v>
      </c>
      <c r="G439" s="81">
        <v>7196082608</v>
      </c>
      <c r="H439" s="83">
        <v>35244</v>
      </c>
      <c r="I439" s="82">
        <f t="shared" ca="1" si="18"/>
        <v>24</v>
      </c>
      <c r="J439" s="78">
        <v>87501</v>
      </c>
      <c r="K439" s="77" t="str">
        <f t="shared" si="20"/>
        <v>Phillips, Liesl</v>
      </c>
      <c r="M439" s="1" t="s">
        <v>545</v>
      </c>
      <c r="N439" s="77" t="s">
        <v>312</v>
      </c>
      <c r="O439" s="81">
        <v>9703876146</v>
      </c>
    </row>
    <row r="440" spans="1:15" x14ac:dyDescent="0.25">
      <c r="A440" s="80">
        <v>240737413</v>
      </c>
      <c r="B440" s="1" t="s">
        <v>295</v>
      </c>
      <c r="C440" s="77" t="s">
        <v>705</v>
      </c>
      <c r="E440" s="77">
        <f t="shared" si="19"/>
        <v>238</v>
      </c>
      <c r="F440" s="80">
        <v>639250869</v>
      </c>
      <c r="G440" s="81">
        <v>9705866679</v>
      </c>
      <c r="H440" s="83">
        <v>42237</v>
      </c>
      <c r="I440" s="82">
        <f t="shared" ca="1" si="18"/>
        <v>5</v>
      </c>
      <c r="J440" s="78">
        <v>57051</v>
      </c>
      <c r="K440" s="77" t="str">
        <f t="shared" si="20"/>
        <v>Gill, Douglas</v>
      </c>
      <c r="M440" s="1" t="s">
        <v>669</v>
      </c>
      <c r="N440" s="77" t="s">
        <v>312</v>
      </c>
      <c r="O440" s="81">
        <v>9705866887</v>
      </c>
    </row>
    <row r="441" spans="1:15" x14ac:dyDescent="0.25">
      <c r="A441" s="80">
        <v>218527450</v>
      </c>
      <c r="B441" s="1" t="s">
        <v>640</v>
      </c>
      <c r="C441" s="77" t="s">
        <v>329</v>
      </c>
      <c r="E441" s="77">
        <f t="shared" si="19"/>
        <v>369</v>
      </c>
      <c r="F441" s="80">
        <v>639778703</v>
      </c>
      <c r="G441" s="81">
        <v>5055750692</v>
      </c>
      <c r="H441" s="83">
        <v>38394</v>
      </c>
      <c r="I441" s="82">
        <f t="shared" ca="1" si="18"/>
        <v>15</v>
      </c>
      <c r="J441" s="78">
        <v>55305</v>
      </c>
      <c r="K441" s="77" t="str">
        <f t="shared" si="20"/>
        <v>Lang, Dana</v>
      </c>
      <c r="M441" s="1" t="s">
        <v>777</v>
      </c>
      <c r="N441" s="77" t="s">
        <v>312</v>
      </c>
      <c r="O441" s="81">
        <v>5058256039</v>
      </c>
    </row>
    <row r="442" spans="1:15" x14ac:dyDescent="0.25">
      <c r="A442" s="80">
        <v>428762201</v>
      </c>
      <c r="B442" s="1" t="s">
        <v>523</v>
      </c>
      <c r="C442" s="77" t="s">
        <v>666</v>
      </c>
      <c r="E442" s="77">
        <f t="shared" si="19"/>
        <v>271</v>
      </c>
      <c r="F442" s="80">
        <v>640802418</v>
      </c>
      <c r="G442" s="81">
        <v>3037785583</v>
      </c>
      <c r="H442" s="83">
        <v>42178</v>
      </c>
      <c r="I442" s="82">
        <f t="shared" ca="1" si="18"/>
        <v>5</v>
      </c>
      <c r="J442" s="78">
        <v>123918</v>
      </c>
      <c r="K442" s="77" t="str">
        <f t="shared" si="20"/>
        <v>Hancock, Allen</v>
      </c>
      <c r="M442" s="1" t="s">
        <v>490</v>
      </c>
      <c r="N442" s="77" t="s">
        <v>312</v>
      </c>
      <c r="O442" s="81">
        <v>9708413271</v>
      </c>
    </row>
    <row r="443" spans="1:15" x14ac:dyDescent="0.25">
      <c r="A443" s="80">
        <v>184293264</v>
      </c>
      <c r="B443" s="1" t="s">
        <v>502</v>
      </c>
      <c r="C443" s="77" t="s">
        <v>15</v>
      </c>
      <c r="E443" s="77">
        <f t="shared" si="19"/>
        <v>575</v>
      </c>
      <c r="F443" s="80">
        <v>640956529</v>
      </c>
      <c r="G443" s="81">
        <v>7198488350</v>
      </c>
      <c r="H443" s="83">
        <v>35633</v>
      </c>
      <c r="I443" s="82">
        <f t="shared" ca="1" si="18"/>
        <v>23</v>
      </c>
      <c r="J443" s="78">
        <v>67412</v>
      </c>
      <c r="K443" s="77" t="str">
        <f t="shared" si="20"/>
        <v>Salazar, Ruben</v>
      </c>
      <c r="M443" s="1" t="s">
        <v>459</v>
      </c>
      <c r="N443" s="77" t="s">
        <v>312</v>
      </c>
      <c r="O443" s="81">
        <v>9707288082</v>
      </c>
    </row>
    <row r="444" spans="1:15" x14ac:dyDescent="0.25">
      <c r="A444" s="80">
        <v>539665615</v>
      </c>
      <c r="B444" s="1" t="s">
        <v>440</v>
      </c>
      <c r="C444" s="77" t="s">
        <v>460</v>
      </c>
      <c r="E444" s="77">
        <f t="shared" si="19"/>
        <v>258</v>
      </c>
      <c r="F444" s="80">
        <v>643799862</v>
      </c>
      <c r="G444" s="81">
        <v>3038155179</v>
      </c>
      <c r="H444" s="83">
        <v>41896</v>
      </c>
      <c r="I444" s="82">
        <f t="shared" ca="1" si="18"/>
        <v>6</v>
      </c>
      <c r="J444" s="78">
        <v>43014</v>
      </c>
      <c r="K444" s="77" t="str">
        <f t="shared" si="20"/>
        <v>Griffin, Debbi</v>
      </c>
      <c r="M444" s="1" t="s">
        <v>93</v>
      </c>
      <c r="N444" s="77" t="s">
        <v>312</v>
      </c>
      <c r="O444" s="81">
        <v>7191401774</v>
      </c>
    </row>
    <row r="445" spans="1:15" x14ac:dyDescent="0.25">
      <c r="A445" s="80">
        <v>581884641</v>
      </c>
      <c r="B445" s="1" t="s">
        <v>488</v>
      </c>
      <c r="C445" s="77" t="s">
        <v>149</v>
      </c>
      <c r="E445" s="77">
        <f t="shared" si="19"/>
        <v>184</v>
      </c>
      <c r="F445" s="80">
        <v>644804177</v>
      </c>
      <c r="G445" s="81">
        <v>9705295649</v>
      </c>
      <c r="H445" s="83">
        <v>42258</v>
      </c>
      <c r="I445" s="82">
        <f t="shared" ca="1" si="18"/>
        <v>5</v>
      </c>
      <c r="J445" s="78">
        <v>91244</v>
      </c>
      <c r="K445" s="77" t="str">
        <f t="shared" si="20"/>
        <v>Ellis, Brenda</v>
      </c>
      <c r="M445" s="1" t="s">
        <v>702</v>
      </c>
      <c r="N445" s="77" t="s">
        <v>312</v>
      </c>
      <c r="O445" s="81">
        <v>7193906310</v>
      </c>
    </row>
    <row r="446" spans="1:15" x14ac:dyDescent="0.25">
      <c r="A446" s="80">
        <v>550064659</v>
      </c>
      <c r="B446" s="1" t="s">
        <v>553</v>
      </c>
      <c r="C446" s="77" t="s">
        <v>705</v>
      </c>
      <c r="E446" s="77">
        <f t="shared" si="19"/>
        <v>21</v>
      </c>
      <c r="F446" s="80">
        <v>647145715</v>
      </c>
      <c r="G446" s="81">
        <v>7192523567</v>
      </c>
      <c r="H446" s="83">
        <v>37591</v>
      </c>
      <c r="I446" s="82">
        <f t="shared" ca="1" si="18"/>
        <v>18</v>
      </c>
      <c r="J446" s="78">
        <v>101249</v>
      </c>
      <c r="K446" s="77" t="str">
        <f t="shared" si="20"/>
        <v>Ayers, Douglas</v>
      </c>
      <c r="M446" s="1" t="s">
        <v>780</v>
      </c>
      <c r="N446" s="77" t="s">
        <v>312</v>
      </c>
      <c r="O446" s="81">
        <v>3032433774</v>
      </c>
    </row>
    <row r="447" spans="1:15" x14ac:dyDescent="0.25">
      <c r="A447" s="80">
        <v>924427801</v>
      </c>
      <c r="B447" s="1" t="s">
        <v>468</v>
      </c>
      <c r="C447" s="77" t="s">
        <v>770</v>
      </c>
      <c r="E447" s="77">
        <f t="shared" si="19"/>
        <v>168</v>
      </c>
      <c r="F447" s="80">
        <v>648112998</v>
      </c>
      <c r="G447" s="81">
        <v>9702263363</v>
      </c>
      <c r="H447" s="83">
        <v>35315</v>
      </c>
      <c r="I447" s="82">
        <f t="shared" ca="1" si="18"/>
        <v>24</v>
      </c>
      <c r="J447" s="78">
        <v>94206</v>
      </c>
      <c r="K447" s="77" t="str">
        <f t="shared" si="20"/>
        <v>Dixon, Richard</v>
      </c>
      <c r="M447" s="1" t="s">
        <v>157</v>
      </c>
      <c r="N447" s="77" t="s">
        <v>312</v>
      </c>
      <c r="O447" s="81">
        <v>7196082608</v>
      </c>
    </row>
    <row r="448" spans="1:15" x14ac:dyDescent="0.25">
      <c r="A448" s="80">
        <v>221072180</v>
      </c>
      <c r="B448" s="1" t="s">
        <v>39</v>
      </c>
      <c r="C448" s="77" t="s">
        <v>329</v>
      </c>
      <c r="E448" s="77">
        <f t="shared" si="19"/>
        <v>133</v>
      </c>
      <c r="F448" s="80">
        <v>649314326</v>
      </c>
      <c r="G448" s="81">
        <v>5057187041</v>
      </c>
      <c r="H448" s="83">
        <v>38008</v>
      </c>
      <c r="I448" s="82">
        <f t="shared" ca="1" si="18"/>
        <v>16</v>
      </c>
      <c r="J448" s="78">
        <v>55794</v>
      </c>
      <c r="K448" s="77" t="str">
        <f t="shared" si="20"/>
        <v>Collier, Dean</v>
      </c>
      <c r="M448" s="1" t="s">
        <v>44</v>
      </c>
      <c r="N448" s="77" t="s">
        <v>312</v>
      </c>
      <c r="O448" s="81">
        <v>3037686976</v>
      </c>
    </row>
    <row r="449" spans="1:15" x14ac:dyDescent="0.25">
      <c r="A449" s="80">
        <v>163443846</v>
      </c>
      <c r="B449" s="1" t="s">
        <v>66</v>
      </c>
      <c r="C449" s="77" t="s">
        <v>43</v>
      </c>
      <c r="E449" s="77">
        <f t="shared" si="19"/>
        <v>420</v>
      </c>
      <c r="F449" s="80">
        <v>660240474</v>
      </c>
      <c r="G449" s="81">
        <v>3031591006</v>
      </c>
      <c r="H449" s="83">
        <v>37971</v>
      </c>
      <c r="I449" s="82">
        <f t="shared" ca="1" si="18"/>
        <v>16</v>
      </c>
      <c r="J449" s="78">
        <v>45864</v>
      </c>
      <c r="K449" s="77" t="str">
        <f t="shared" si="20"/>
        <v>McConnell, Justin</v>
      </c>
      <c r="M449" s="1" t="s">
        <v>259</v>
      </c>
      <c r="N449" s="77" t="s">
        <v>312</v>
      </c>
      <c r="O449" s="81">
        <v>9705780571</v>
      </c>
    </row>
    <row r="450" spans="1:15" x14ac:dyDescent="0.25">
      <c r="A450" s="80">
        <v>147133285</v>
      </c>
      <c r="B450" s="1" t="s">
        <v>610</v>
      </c>
      <c r="C450" s="77" t="s">
        <v>149</v>
      </c>
      <c r="E450" s="77">
        <f t="shared" si="19"/>
        <v>275</v>
      </c>
      <c r="F450" s="80">
        <v>660576377</v>
      </c>
      <c r="G450" s="81">
        <v>7193962015</v>
      </c>
      <c r="H450" s="83">
        <v>39860</v>
      </c>
      <c r="I450" s="82">
        <f t="shared" ref="I450:I513" ca="1" si="21">DATEDIF(H450,TODAY(),"Y")</f>
        <v>11</v>
      </c>
      <c r="J450" s="78">
        <v>100265</v>
      </c>
      <c r="K450" s="77" t="str">
        <f t="shared" si="20"/>
        <v>Harding, Erin</v>
      </c>
      <c r="M450" s="1" t="s">
        <v>306</v>
      </c>
      <c r="N450" s="77" t="s">
        <v>312</v>
      </c>
      <c r="O450" s="81">
        <v>3035990139</v>
      </c>
    </row>
    <row r="451" spans="1:15" x14ac:dyDescent="0.25">
      <c r="A451" s="80">
        <v>735232436</v>
      </c>
      <c r="B451" s="1" t="s">
        <v>2942</v>
      </c>
      <c r="C451" s="77" t="s">
        <v>705</v>
      </c>
      <c r="E451" s="77">
        <f t="shared" ref="E451:E514" si="22">MATCH(F451,A:A,0)</f>
        <v>463</v>
      </c>
      <c r="F451" s="80">
        <v>664520397</v>
      </c>
      <c r="G451" s="81">
        <v>3035157707</v>
      </c>
      <c r="H451" s="83">
        <v>42328</v>
      </c>
      <c r="I451" s="82">
        <f t="shared" ca="1" si="21"/>
        <v>5</v>
      </c>
      <c r="J451" s="78">
        <v>75713</v>
      </c>
      <c r="K451" s="77" t="str">
        <f t="shared" ref="K451:K514" si="23">VLOOKUP(F451,A:B,2,FALSE)</f>
        <v>Morton, Brian</v>
      </c>
      <c r="M451" s="1" t="s">
        <v>576</v>
      </c>
      <c r="N451" s="77" t="s">
        <v>223</v>
      </c>
      <c r="O451" s="81">
        <v>3031472895</v>
      </c>
    </row>
    <row r="452" spans="1:15" x14ac:dyDescent="0.25">
      <c r="A452" s="80">
        <v>275359124</v>
      </c>
      <c r="B452" s="1" t="s">
        <v>585</v>
      </c>
      <c r="C452" s="77" t="s">
        <v>52</v>
      </c>
      <c r="E452" s="77">
        <f t="shared" si="22"/>
        <v>402</v>
      </c>
      <c r="F452" s="80">
        <v>665843343</v>
      </c>
      <c r="G452" s="81">
        <v>7195267252</v>
      </c>
      <c r="H452" s="83">
        <v>38001</v>
      </c>
      <c r="I452" s="82">
        <f t="shared" ca="1" si="21"/>
        <v>16</v>
      </c>
      <c r="J452" s="78">
        <v>57689</v>
      </c>
      <c r="K452" s="77" t="str">
        <f t="shared" si="23"/>
        <v>Marquez, Thomas</v>
      </c>
      <c r="M452" s="1" t="s">
        <v>525</v>
      </c>
      <c r="N452" s="77" t="s">
        <v>223</v>
      </c>
      <c r="O452" s="81">
        <v>5057682821</v>
      </c>
    </row>
    <row r="453" spans="1:15" x14ac:dyDescent="0.25">
      <c r="A453" s="80">
        <v>256725963</v>
      </c>
      <c r="B453" s="1" t="s">
        <v>135</v>
      </c>
      <c r="C453" s="77" t="s">
        <v>696</v>
      </c>
      <c r="E453" s="77">
        <f t="shared" si="22"/>
        <v>494</v>
      </c>
      <c r="F453" s="80">
        <v>666341748</v>
      </c>
      <c r="G453" s="81">
        <v>7198973095</v>
      </c>
      <c r="H453" s="83">
        <v>35744</v>
      </c>
      <c r="I453" s="82">
        <f t="shared" ca="1" si="21"/>
        <v>23</v>
      </c>
      <c r="J453" s="78">
        <v>124474</v>
      </c>
      <c r="K453" s="77" t="str">
        <f t="shared" si="23"/>
        <v>Osborne, Bill</v>
      </c>
      <c r="M453" s="1" t="s">
        <v>695</v>
      </c>
      <c r="N453" s="77" t="s">
        <v>223</v>
      </c>
      <c r="O453" s="81">
        <v>7192572783</v>
      </c>
    </row>
    <row r="454" spans="1:15" x14ac:dyDescent="0.25">
      <c r="A454" s="80">
        <v>673024548</v>
      </c>
      <c r="B454" s="1" t="s">
        <v>644</v>
      </c>
      <c r="C454" s="77" t="s">
        <v>452</v>
      </c>
      <c r="E454" s="77">
        <f t="shared" si="22"/>
        <v>106</v>
      </c>
      <c r="F454" s="80">
        <v>666590695</v>
      </c>
      <c r="G454" s="81">
        <v>5058082183</v>
      </c>
      <c r="H454" s="83">
        <v>38880</v>
      </c>
      <c r="I454" s="82">
        <f t="shared" ca="1" si="21"/>
        <v>14</v>
      </c>
      <c r="J454" s="78">
        <v>38673</v>
      </c>
      <c r="K454" s="77" t="str">
        <f t="shared" si="23"/>
        <v>Carrillo, Robert</v>
      </c>
      <c r="M454" s="1" t="s">
        <v>303</v>
      </c>
      <c r="N454" s="77" t="s">
        <v>223</v>
      </c>
      <c r="O454" s="81">
        <v>7193709408</v>
      </c>
    </row>
    <row r="455" spans="1:15" x14ac:dyDescent="0.25">
      <c r="A455" s="80">
        <v>345215805</v>
      </c>
      <c r="B455" s="1" t="s">
        <v>54</v>
      </c>
      <c r="C455" s="77" t="s">
        <v>149</v>
      </c>
      <c r="E455" s="77">
        <f t="shared" si="22"/>
        <v>421</v>
      </c>
      <c r="F455" s="80">
        <v>668242651</v>
      </c>
      <c r="G455" s="81">
        <v>5051389906</v>
      </c>
      <c r="H455" s="83">
        <v>37235</v>
      </c>
      <c r="I455" s="82">
        <f t="shared" ca="1" si="21"/>
        <v>18</v>
      </c>
      <c r="J455" s="78">
        <v>86884</v>
      </c>
      <c r="K455" s="77" t="str">
        <f t="shared" si="23"/>
        <v>McCormick, Hsi</v>
      </c>
      <c r="M455" s="1" t="s">
        <v>473</v>
      </c>
      <c r="N455" s="77" t="s">
        <v>223</v>
      </c>
      <c r="O455" s="81">
        <v>5056650531</v>
      </c>
    </row>
    <row r="456" spans="1:15" x14ac:dyDescent="0.25">
      <c r="A456" s="80">
        <v>619442643</v>
      </c>
      <c r="B456" s="1" t="s">
        <v>743</v>
      </c>
      <c r="C456" s="77" t="s">
        <v>52</v>
      </c>
      <c r="E456" s="77">
        <f t="shared" si="22"/>
        <v>604</v>
      </c>
      <c r="F456" s="80">
        <v>668847264</v>
      </c>
      <c r="G456" s="81">
        <v>3033274978</v>
      </c>
      <c r="H456" s="83">
        <v>41652</v>
      </c>
      <c r="I456" s="82">
        <f t="shared" ca="1" si="21"/>
        <v>6</v>
      </c>
      <c r="J456" s="78">
        <v>74957</v>
      </c>
      <c r="K456" s="77" t="str">
        <f t="shared" si="23"/>
        <v>Smith, Koleen</v>
      </c>
      <c r="M456" s="1" t="s">
        <v>463</v>
      </c>
      <c r="N456" s="77" t="s">
        <v>223</v>
      </c>
      <c r="O456" s="81">
        <v>5053302808</v>
      </c>
    </row>
    <row r="457" spans="1:15" x14ac:dyDescent="0.25">
      <c r="A457" s="80">
        <v>383737904</v>
      </c>
      <c r="B457" s="1" t="s">
        <v>2941</v>
      </c>
      <c r="C457" s="77" t="s">
        <v>705</v>
      </c>
      <c r="E457" s="77">
        <f t="shared" si="22"/>
        <v>185</v>
      </c>
      <c r="F457" s="80">
        <v>669326549</v>
      </c>
      <c r="G457" s="81">
        <v>5058865267</v>
      </c>
      <c r="H457" s="83">
        <v>37131</v>
      </c>
      <c r="I457" s="82">
        <f t="shared" ca="1" si="21"/>
        <v>19</v>
      </c>
      <c r="J457" s="78">
        <v>117391</v>
      </c>
      <c r="K457" s="77" t="str">
        <f t="shared" si="23"/>
        <v>Ellison, Melyssa</v>
      </c>
      <c r="M457" s="1" t="s">
        <v>299</v>
      </c>
      <c r="N457" s="77" t="s">
        <v>223</v>
      </c>
      <c r="O457" s="81">
        <v>5055402828</v>
      </c>
    </row>
    <row r="458" spans="1:15" x14ac:dyDescent="0.25">
      <c r="A458" s="80">
        <v>530425938</v>
      </c>
      <c r="B458" s="1" t="s">
        <v>228</v>
      </c>
      <c r="C458" s="77" t="s">
        <v>460</v>
      </c>
      <c r="E458" s="77">
        <f t="shared" si="22"/>
        <v>165</v>
      </c>
      <c r="F458" s="80">
        <v>669528211</v>
      </c>
      <c r="G458" s="81">
        <v>7195441252</v>
      </c>
      <c r="H458" s="83">
        <v>41978</v>
      </c>
      <c r="I458" s="82">
        <f t="shared" ca="1" si="21"/>
        <v>6</v>
      </c>
      <c r="J458" s="78">
        <v>56775</v>
      </c>
      <c r="K458" s="77" t="str">
        <f t="shared" si="23"/>
        <v>Dennis, Paul</v>
      </c>
      <c r="M458" s="1" t="s">
        <v>1413</v>
      </c>
      <c r="N458" s="77" t="s">
        <v>223</v>
      </c>
      <c r="O458" s="81">
        <v>9706412482</v>
      </c>
    </row>
    <row r="459" spans="1:15" x14ac:dyDescent="0.25">
      <c r="A459" s="80">
        <v>116547612</v>
      </c>
      <c r="B459" s="1" t="s">
        <v>590</v>
      </c>
      <c r="C459" s="77" t="s">
        <v>705</v>
      </c>
      <c r="E459" s="77">
        <f t="shared" si="22"/>
        <v>151</v>
      </c>
      <c r="F459" s="80">
        <v>669919610</v>
      </c>
      <c r="G459" s="81">
        <v>3034900864</v>
      </c>
      <c r="H459" s="83">
        <v>36913</v>
      </c>
      <c r="I459" s="82">
        <f t="shared" ca="1" si="21"/>
        <v>19</v>
      </c>
      <c r="J459" s="78">
        <v>71621</v>
      </c>
      <c r="K459" s="77" t="str">
        <f t="shared" si="23"/>
        <v>Cunningham, Denise</v>
      </c>
      <c r="M459" s="1" t="s">
        <v>407</v>
      </c>
      <c r="N459" s="77" t="s">
        <v>223</v>
      </c>
      <c r="O459" s="81">
        <v>5053173691</v>
      </c>
    </row>
    <row r="460" spans="1:15" x14ac:dyDescent="0.25">
      <c r="A460" s="80">
        <v>226923518</v>
      </c>
      <c r="B460" s="1" t="s">
        <v>271</v>
      </c>
      <c r="C460" s="77" t="s">
        <v>52</v>
      </c>
      <c r="E460" s="77">
        <f t="shared" si="22"/>
        <v>284</v>
      </c>
      <c r="F460" s="80">
        <v>670382578</v>
      </c>
      <c r="G460" s="81">
        <v>7193891189</v>
      </c>
      <c r="H460" s="83">
        <v>35805</v>
      </c>
      <c r="I460" s="82">
        <f t="shared" ca="1" si="21"/>
        <v>22</v>
      </c>
      <c r="J460" s="78">
        <v>38199</v>
      </c>
      <c r="K460" s="77" t="str">
        <f t="shared" si="23"/>
        <v>Hartman, Michael</v>
      </c>
      <c r="M460" s="1" t="s">
        <v>735</v>
      </c>
      <c r="N460" s="77" t="s">
        <v>223</v>
      </c>
      <c r="O460" s="81">
        <v>5052612740</v>
      </c>
    </row>
    <row r="461" spans="1:15" x14ac:dyDescent="0.25">
      <c r="A461" s="80">
        <v>114860179</v>
      </c>
      <c r="B461" s="1" t="s">
        <v>75</v>
      </c>
      <c r="C461" s="77" t="s">
        <v>460</v>
      </c>
      <c r="E461" s="77">
        <f t="shared" si="22"/>
        <v>47</v>
      </c>
      <c r="F461" s="80">
        <v>670650203</v>
      </c>
      <c r="G461" s="81">
        <v>9704018412</v>
      </c>
      <c r="H461" s="83">
        <v>41469</v>
      </c>
      <c r="I461" s="82">
        <f t="shared" ca="1" si="21"/>
        <v>7</v>
      </c>
      <c r="J461" s="78">
        <v>60398</v>
      </c>
      <c r="K461" s="77" t="str">
        <f t="shared" si="23"/>
        <v>Bennett, Chris</v>
      </c>
      <c r="M461" s="1" t="s">
        <v>416</v>
      </c>
      <c r="N461" s="77" t="s">
        <v>223</v>
      </c>
      <c r="O461" s="81">
        <v>9704075460</v>
      </c>
    </row>
    <row r="462" spans="1:15" x14ac:dyDescent="0.25">
      <c r="A462" s="80">
        <v>628490092</v>
      </c>
      <c r="B462" s="1" t="s">
        <v>257</v>
      </c>
      <c r="C462" s="77" t="s">
        <v>52</v>
      </c>
      <c r="E462" s="77">
        <f t="shared" si="22"/>
        <v>454</v>
      </c>
      <c r="F462" s="80">
        <v>673024548</v>
      </c>
      <c r="G462" s="81">
        <v>3035821616</v>
      </c>
      <c r="H462" s="83">
        <v>38689</v>
      </c>
      <c r="I462" s="82">
        <f t="shared" ca="1" si="21"/>
        <v>15</v>
      </c>
      <c r="J462" s="78">
        <v>108612</v>
      </c>
      <c r="K462" s="77" t="str">
        <f t="shared" si="23"/>
        <v>Moore, Robert</v>
      </c>
      <c r="M462" s="1" t="s">
        <v>609</v>
      </c>
      <c r="N462" s="77" t="s">
        <v>223</v>
      </c>
      <c r="O462" s="81">
        <v>3034999647</v>
      </c>
    </row>
    <row r="463" spans="1:15" x14ac:dyDescent="0.25">
      <c r="A463" s="80">
        <v>664520397</v>
      </c>
      <c r="B463" s="1" t="s">
        <v>509</v>
      </c>
      <c r="C463" s="77" t="s">
        <v>223</v>
      </c>
      <c r="E463" s="77">
        <f t="shared" si="22"/>
        <v>240</v>
      </c>
      <c r="F463" s="80">
        <v>673278778</v>
      </c>
      <c r="G463" s="81">
        <v>5052126686</v>
      </c>
      <c r="H463" s="83">
        <v>38915</v>
      </c>
      <c r="I463" s="82">
        <f t="shared" ca="1" si="21"/>
        <v>14</v>
      </c>
      <c r="J463" s="78">
        <v>120691</v>
      </c>
      <c r="K463" s="77" t="str">
        <f t="shared" si="23"/>
        <v>Glass, John</v>
      </c>
      <c r="M463" s="1" t="s">
        <v>725</v>
      </c>
      <c r="N463" s="77" t="s">
        <v>223</v>
      </c>
      <c r="O463" s="81">
        <v>9701535362</v>
      </c>
    </row>
    <row r="464" spans="1:15" x14ac:dyDescent="0.25">
      <c r="A464" s="80">
        <v>219086896</v>
      </c>
      <c r="B464" s="1" t="s">
        <v>429</v>
      </c>
      <c r="C464" s="77" t="s">
        <v>460</v>
      </c>
      <c r="E464" s="77">
        <f t="shared" si="22"/>
        <v>495</v>
      </c>
      <c r="F464" s="80">
        <v>673945652</v>
      </c>
      <c r="G464" s="81">
        <v>9704998145</v>
      </c>
      <c r="H464" s="83">
        <v>36871</v>
      </c>
      <c r="I464" s="82">
        <f t="shared" ca="1" si="21"/>
        <v>19</v>
      </c>
      <c r="J464" s="78">
        <v>62384</v>
      </c>
      <c r="K464" s="77" t="str">
        <f t="shared" si="23"/>
        <v>Owen, Robert</v>
      </c>
      <c r="M464" s="1" t="s">
        <v>638</v>
      </c>
      <c r="N464" s="77" t="s">
        <v>223</v>
      </c>
      <c r="O464" s="81">
        <v>3033542524</v>
      </c>
    </row>
    <row r="465" spans="1:15" x14ac:dyDescent="0.25">
      <c r="A465" s="80">
        <v>710215261</v>
      </c>
      <c r="B465" s="1" t="s">
        <v>481</v>
      </c>
      <c r="C465" s="77" t="s">
        <v>223</v>
      </c>
      <c r="E465" s="77">
        <f t="shared" si="22"/>
        <v>356</v>
      </c>
      <c r="F465" s="80">
        <v>674108553</v>
      </c>
      <c r="G465" s="81">
        <v>5057230063</v>
      </c>
      <c r="H465" s="83">
        <v>41077</v>
      </c>
      <c r="I465" s="82">
        <f t="shared" ca="1" si="21"/>
        <v>8</v>
      </c>
      <c r="J465" s="78">
        <v>40230</v>
      </c>
      <c r="K465" s="77" t="str">
        <f t="shared" si="23"/>
        <v>Kim, Deborah</v>
      </c>
      <c r="M465" s="1" t="s">
        <v>343</v>
      </c>
      <c r="N465" s="77" t="s">
        <v>223</v>
      </c>
      <c r="O465" s="81">
        <v>7194323329</v>
      </c>
    </row>
    <row r="466" spans="1:15" x14ac:dyDescent="0.25">
      <c r="A466" s="80">
        <v>307558532</v>
      </c>
      <c r="B466" s="1" t="s">
        <v>703</v>
      </c>
      <c r="C466" s="77" t="s">
        <v>705</v>
      </c>
      <c r="E466" s="77">
        <f t="shared" si="22"/>
        <v>358</v>
      </c>
      <c r="F466" s="80">
        <v>675397658</v>
      </c>
      <c r="G466" s="81">
        <v>5054084456</v>
      </c>
      <c r="H466" s="83">
        <v>36000</v>
      </c>
      <c r="I466" s="82">
        <f t="shared" ca="1" si="21"/>
        <v>22</v>
      </c>
      <c r="J466" s="78">
        <v>108346</v>
      </c>
      <c r="K466" s="77" t="str">
        <f t="shared" si="23"/>
        <v>Kirby, Michael</v>
      </c>
      <c r="M466" s="1" t="s">
        <v>245</v>
      </c>
      <c r="N466" s="77" t="s">
        <v>223</v>
      </c>
      <c r="O466" s="81">
        <v>9703383207</v>
      </c>
    </row>
    <row r="467" spans="1:15" x14ac:dyDescent="0.25">
      <c r="A467" s="80">
        <v>195614260</v>
      </c>
      <c r="B467" s="1" t="s">
        <v>367</v>
      </c>
      <c r="C467" s="77" t="s">
        <v>223</v>
      </c>
      <c r="E467" s="77">
        <f t="shared" si="22"/>
        <v>487</v>
      </c>
      <c r="F467" s="80">
        <v>675853964</v>
      </c>
      <c r="G467" s="81">
        <v>9703922813</v>
      </c>
      <c r="H467" s="83">
        <v>42285</v>
      </c>
      <c r="I467" s="82">
        <f t="shared" ca="1" si="21"/>
        <v>5</v>
      </c>
      <c r="J467" s="78">
        <v>60047</v>
      </c>
      <c r="K467" s="77" t="str">
        <f t="shared" si="23"/>
        <v>Oconnor, Kent</v>
      </c>
      <c r="M467" s="1" t="s">
        <v>252</v>
      </c>
      <c r="N467" s="77" t="s">
        <v>223</v>
      </c>
      <c r="O467" s="81">
        <v>5055555817</v>
      </c>
    </row>
    <row r="468" spans="1:15" x14ac:dyDescent="0.25">
      <c r="A468" s="80">
        <v>419187251</v>
      </c>
      <c r="B468" s="1" t="s">
        <v>776</v>
      </c>
      <c r="C468" s="77" t="s">
        <v>52</v>
      </c>
      <c r="E468" s="77">
        <f t="shared" si="22"/>
        <v>437</v>
      </c>
      <c r="F468" s="80">
        <v>676660572</v>
      </c>
      <c r="G468" s="81">
        <v>3034794769</v>
      </c>
      <c r="H468" s="83">
        <v>35499</v>
      </c>
      <c r="I468" s="82">
        <f t="shared" ca="1" si="21"/>
        <v>23</v>
      </c>
      <c r="J468" s="78">
        <v>112301</v>
      </c>
      <c r="K468" s="77" t="str">
        <f t="shared" si="23"/>
        <v>Mendez, Max</v>
      </c>
      <c r="M468" s="1" t="s">
        <v>307</v>
      </c>
      <c r="N468" s="77" t="s">
        <v>223</v>
      </c>
      <c r="O468" s="81">
        <v>3033909820</v>
      </c>
    </row>
    <row r="469" spans="1:15" x14ac:dyDescent="0.25">
      <c r="A469" s="80">
        <v>116590210</v>
      </c>
      <c r="B469" s="1" t="s">
        <v>476</v>
      </c>
      <c r="C469" s="77" t="s">
        <v>14</v>
      </c>
      <c r="E469" s="77">
        <f t="shared" si="22"/>
        <v>178</v>
      </c>
      <c r="F469" s="80">
        <v>676986016</v>
      </c>
      <c r="G469" s="81">
        <v>7198244224</v>
      </c>
      <c r="H469" s="83">
        <v>37731</v>
      </c>
      <c r="I469" s="82">
        <f t="shared" ca="1" si="21"/>
        <v>17</v>
      </c>
      <c r="J469" s="78">
        <v>75743</v>
      </c>
      <c r="K469" s="77" t="str">
        <f t="shared" si="23"/>
        <v>Duran, Brian</v>
      </c>
      <c r="M469" s="1" t="s">
        <v>237</v>
      </c>
      <c r="N469" s="77" t="s">
        <v>223</v>
      </c>
      <c r="O469" s="81">
        <v>9705119214</v>
      </c>
    </row>
    <row r="470" spans="1:15" x14ac:dyDescent="0.25">
      <c r="A470" s="80">
        <v>678215873</v>
      </c>
      <c r="B470" s="1" t="s">
        <v>212</v>
      </c>
      <c r="C470" s="77" t="s">
        <v>460</v>
      </c>
      <c r="E470" s="77">
        <f t="shared" si="22"/>
        <v>406</v>
      </c>
      <c r="F470" s="80">
        <v>677328496</v>
      </c>
      <c r="G470" s="81">
        <v>7196822349</v>
      </c>
      <c r="H470" s="83">
        <v>38992</v>
      </c>
      <c r="I470" s="82">
        <f t="shared" ca="1" si="21"/>
        <v>14</v>
      </c>
      <c r="J470" s="78">
        <v>117605</v>
      </c>
      <c r="K470" s="77" t="str">
        <f t="shared" si="23"/>
        <v>Martinez, Kathleen</v>
      </c>
      <c r="M470" s="1" t="s">
        <v>642</v>
      </c>
      <c r="N470" s="77" t="s">
        <v>223</v>
      </c>
      <c r="O470" s="81">
        <v>3034310812</v>
      </c>
    </row>
    <row r="471" spans="1:15" x14ac:dyDescent="0.25">
      <c r="A471" s="80">
        <v>697431431</v>
      </c>
      <c r="B471" s="1" t="s">
        <v>51</v>
      </c>
      <c r="C471" s="77" t="s">
        <v>686</v>
      </c>
      <c r="E471" s="77">
        <f t="shared" si="22"/>
        <v>470</v>
      </c>
      <c r="F471" s="80">
        <v>678215873</v>
      </c>
      <c r="G471" s="81">
        <v>9707713771</v>
      </c>
      <c r="H471" s="83">
        <v>40245</v>
      </c>
      <c r="I471" s="82">
        <f t="shared" ca="1" si="21"/>
        <v>10</v>
      </c>
      <c r="J471" s="78">
        <v>89901</v>
      </c>
      <c r="K471" s="77" t="str">
        <f t="shared" si="23"/>
        <v>Murphy, Jeff</v>
      </c>
      <c r="M471" s="1" t="s">
        <v>255</v>
      </c>
      <c r="N471" s="77" t="s">
        <v>223</v>
      </c>
      <c r="O471" s="81">
        <v>5055478716</v>
      </c>
    </row>
    <row r="472" spans="1:15" x14ac:dyDescent="0.25">
      <c r="A472" s="80">
        <v>443194673</v>
      </c>
      <c r="B472" s="1" t="s">
        <v>603</v>
      </c>
      <c r="C472" s="77" t="s">
        <v>329</v>
      </c>
      <c r="E472" s="77">
        <f t="shared" si="22"/>
        <v>197</v>
      </c>
      <c r="F472" s="80">
        <v>681105877</v>
      </c>
      <c r="G472" s="81">
        <v>7192511732</v>
      </c>
      <c r="H472" s="83">
        <v>35398</v>
      </c>
      <c r="I472" s="82">
        <f t="shared" ca="1" si="21"/>
        <v>24</v>
      </c>
      <c r="J472" s="78">
        <v>108379</v>
      </c>
      <c r="K472" s="77" t="str">
        <f t="shared" si="23"/>
        <v>Fields, Cathy</v>
      </c>
      <c r="M472" s="1" t="s">
        <v>192</v>
      </c>
      <c r="N472" s="77" t="s">
        <v>223</v>
      </c>
      <c r="O472" s="81">
        <v>9702891217</v>
      </c>
    </row>
    <row r="473" spans="1:15" x14ac:dyDescent="0.25">
      <c r="A473" s="80">
        <v>783485819</v>
      </c>
      <c r="B473" s="1" t="s">
        <v>589</v>
      </c>
      <c r="C473" s="77" t="s">
        <v>770</v>
      </c>
      <c r="E473" s="77">
        <f t="shared" si="22"/>
        <v>26</v>
      </c>
      <c r="F473" s="80">
        <v>682843817</v>
      </c>
      <c r="G473" s="81">
        <v>7194160215</v>
      </c>
      <c r="H473" s="83">
        <v>35210</v>
      </c>
      <c r="I473" s="82">
        <f t="shared" ca="1" si="21"/>
        <v>24</v>
      </c>
      <c r="J473" s="78">
        <v>87605</v>
      </c>
      <c r="K473" s="77" t="str">
        <f t="shared" si="23"/>
        <v>Ballard, Martin</v>
      </c>
      <c r="M473" s="1" t="s">
        <v>764</v>
      </c>
      <c r="N473" s="77" t="s">
        <v>223</v>
      </c>
      <c r="O473" s="81">
        <v>5051683770</v>
      </c>
    </row>
    <row r="474" spans="1:15" x14ac:dyDescent="0.25">
      <c r="A474" s="80">
        <v>918886663</v>
      </c>
      <c r="B474" s="1" t="s">
        <v>684</v>
      </c>
      <c r="C474" s="77" t="s">
        <v>460</v>
      </c>
      <c r="E474" s="77">
        <f t="shared" si="22"/>
        <v>595</v>
      </c>
      <c r="F474" s="80">
        <v>684367486</v>
      </c>
      <c r="G474" s="81">
        <v>5055699651</v>
      </c>
      <c r="H474" s="83">
        <v>39772</v>
      </c>
      <c r="I474" s="82">
        <f t="shared" ca="1" si="21"/>
        <v>12</v>
      </c>
      <c r="J474" s="78">
        <v>105036</v>
      </c>
      <c r="K474" s="77" t="str">
        <f t="shared" si="23"/>
        <v>Shelton, Donna</v>
      </c>
      <c r="M474" s="1" t="s">
        <v>2943</v>
      </c>
      <c r="N474" s="77" t="s">
        <v>223</v>
      </c>
      <c r="O474" s="81">
        <v>7198611970</v>
      </c>
    </row>
    <row r="475" spans="1:15" x14ac:dyDescent="0.25">
      <c r="A475" s="80">
        <v>965444669</v>
      </c>
      <c r="B475" s="1" t="s">
        <v>302</v>
      </c>
      <c r="C475" s="77" t="s">
        <v>781</v>
      </c>
      <c r="E475" s="77">
        <f t="shared" si="22"/>
        <v>308</v>
      </c>
      <c r="F475" s="80">
        <v>684677153</v>
      </c>
      <c r="G475" s="81">
        <v>3037422559</v>
      </c>
      <c r="H475" s="83">
        <v>40362</v>
      </c>
      <c r="I475" s="82">
        <f t="shared" ca="1" si="21"/>
        <v>10</v>
      </c>
      <c r="J475" s="78">
        <v>38117</v>
      </c>
      <c r="K475" s="77" t="str">
        <f t="shared" si="23"/>
        <v>Holland, Donald</v>
      </c>
      <c r="M475" s="1" t="s">
        <v>497</v>
      </c>
      <c r="N475" s="77" t="s">
        <v>223</v>
      </c>
      <c r="O475" s="81">
        <v>7194652136</v>
      </c>
    </row>
    <row r="476" spans="1:15" x14ac:dyDescent="0.25">
      <c r="A476" s="80">
        <v>726572829</v>
      </c>
      <c r="B476" s="1" t="s">
        <v>56</v>
      </c>
      <c r="C476" s="77" t="s">
        <v>32</v>
      </c>
      <c r="E476" s="77">
        <f t="shared" si="22"/>
        <v>136</v>
      </c>
      <c r="F476" s="80">
        <v>684759285</v>
      </c>
      <c r="G476" s="81">
        <v>5056689962</v>
      </c>
      <c r="H476" s="83">
        <v>38822</v>
      </c>
      <c r="I476" s="82">
        <f t="shared" ca="1" si="21"/>
        <v>14</v>
      </c>
      <c r="J476" s="78">
        <v>109959</v>
      </c>
      <c r="K476" s="77" t="str">
        <f t="shared" si="23"/>
        <v>Combs, Rick</v>
      </c>
      <c r="M476" s="1" t="s">
        <v>81</v>
      </c>
      <c r="N476" s="77" t="s">
        <v>223</v>
      </c>
      <c r="O476" s="81">
        <v>3035511103</v>
      </c>
    </row>
    <row r="477" spans="1:15" x14ac:dyDescent="0.25">
      <c r="A477" s="80">
        <v>726320947</v>
      </c>
      <c r="B477" s="1" t="s">
        <v>170</v>
      </c>
      <c r="C477" s="77" t="s">
        <v>223</v>
      </c>
      <c r="E477" s="77">
        <f t="shared" si="22"/>
        <v>177</v>
      </c>
      <c r="F477" s="80">
        <v>686169430</v>
      </c>
      <c r="G477" s="81">
        <v>5057528456</v>
      </c>
      <c r="H477" s="83">
        <v>35945</v>
      </c>
      <c r="I477" s="82">
        <f t="shared" ca="1" si="21"/>
        <v>22</v>
      </c>
      <c r="J477" s="78">
        <v>36387</v>
      </c>
      <c r="K477" s="77" t="str">
        <f t="shared" si="23"/>
        <v>Dunn, Matthew</v>
      </c>
      <c r="M477" s="1" t="s">
        <v>606</v>
      </c>
      <c r="N477" s="77" t="s">
        <v>223</v>
      </c>
      <c r="O477" s="81">
        <v>9701230519</v>
      </c>
    </row>
    <row r="478" spans="1:15" x14ac:dyDescent="0.25">
      <c r="A478" s="80">
        <v>293480168</v>
      </c>
      <c r="B478" s="1" t="s">
        <v>744</v>
      </c>
      <c r="C478" s="77" t="s">
        <v>52</v>
      </c>
      <c r="E478" s="77">
        <f t="shared" si="22"/>
        <v>644</v>
      </c>
      <c r="F478" s="80">
        <v>686442061</v>
      </c>
      <c r="G478" s="81">
        <v>7197194901</v>
      </c>
      <c r="H478" s="83">
        <v>37080</v>
      </c>
      <c r="I478" s="82">
        <f t="shared" ca="1" si="21"/>
        <v>19</v>
      </c>
      <c r="J478" s="78">
        <v>82969</v>
      </c>
      <c r="K478" s="77" t="str">
        <f t="shared" si="23"/>
        <v>Vaughn, Harlon</v>
      </c>
      <c r="M478" s="1" t="s">
        <v>325</v>
      </c>
      <c r="N478" s="77" t="s">
        <v>223</v>
      </c>
      <c r="O478" s="81">
        <v>7193431009</v>
      </c>
    </row>
    <row r="479" spans="1:15" x14ac:dyDescent="0.25">
      <c r="A479" s="80">
        <v>171855227</v>
      </c>
      <c r="B479" s="1" t="s">
        <v>430</v>
      </c>
      <c r="C479" s="77" t="s">
        <v>460</v>
      </c>
      <c r="E479" s="77">
        <f t="shared" si="22"/>
        <v>485</v>
      </c>
      <c r="F479" s="80">
        <v>687621935</v>
      </c>
      <c r="G479" s="81">
        <v>5057102355</v>
      </c>
      <c r="H479" s="83">
        <v>35497</v>
      </c>
      <c r="I479" s="82">
        <f t="shared" ca="1" si="21"/>
        <v>23</v>
      </c>
      <c r="J479" s="78">
        <v>52674</v>
      </c>
      <c r="K479" s="77" t="str">
        <f t="shared" si="23"/>
        <v>Norton, Bruce</v>
      </c>
      <c r="M479" s="1" t="s">
        <v>706</v>
      </c>
      <c r="N479" s="77" t="s">
        <v>223</v>
      </c>
      <c r="O479" s="81">
        <v>5052453666</v>
      </c>
    </row>
    <row r="480" spans="1:15" x14ac:dyDescent="0.25">
      <c r="A480" s="80">
        <v>950186506</v>
      </c>
      <c r="B480" s="1" t="s">
        <v>513</v>
      </c>
      <c r="C480" s="77" t="s">
        <v>329</v>
      </c>
      <c r="E480" s="77">
        <f t="shared" si="22"/>
        <v>9</v>
      </c>
      <c r="F480" s="80">
        <v>688782634</v>
      </c>
      <c r="G480" s="81">
        <v>9707936742</v>
      </c>
      <c r="H480" s="83">
        <v>41739</v>
      </c>
      <c r="I480" s="82">
        <f t="shared" ca="1" si="21"/>
        <v>6</v>
      </c>
      <c r="J480" s="78">
        <v>78938</v>
      </c>
      <c r="K480" s="77" t="str">
        <f t="shared" si="23"/>
        <v>Alvarado, Sonia</v>
      </c>
      <c r="M480" s="1" t="s">
        <v>704</v>
      </c>
      <c r="N480" s="77" t="s">
        <v>223</v>
      </c>
      <c r="O480" s="81">
        <v>7195617115</v>
      </c>
    </row>
    <row r="481" spans="1:15" x14ac:dyDescent="0.25">
      <c r="A481" s="80">
        <v>992210248</v>
      </c>
      <c r="B481" s="1" t="s">
        <v>99</v>
      </c>
      <c r="C481" s="77" t="s">
        <v>52</v>
      </c>
      <c r="E481" s="77">
        <f t="shared" si="22"/>
        <v>626</v>
      </c>
      <c r="F481" s="80">
        <v>689142157</v>
      </c>
      <c r="G481" s="81">
        <v>7198443818</v>
      </c>
      <c r="H481" s="83">
        <v>35560</v>
      </c>
      <c r="I481" s="82">
        <f t="shared" ca="1" si="21"/>
        <v>23</v>
      </c>
      <c r="J481" s="78">
        <v>106890</v>
      </c>
      <c r="K481" s="77" t="str">
        <f t="shared" si="23"/>
        <v>Tanner, Timothy</v>
      </c>
      <c r="M481" s="1" t="s">
        <v>464</v>
      </c>
      <c r="N481" s="77" t="s">
        <v>223</v>
      </c>
      <c r="O481" s="81">
        <v>3037785583</v>
      </c>
    </row>
    <row r="482" spans="1:15" x14ac:dyDescent="0.25">
      <c r="A482" s="80">
        <v>417394824</v>
      </c>
      <c r="B482" s="1" t="s">
        <v>647</v>
      </c>
      <c r="C482" s="77" t="s">
        <v>460</v>
      </c>
      <c r="E482" s="77">
        <f t="shared" si="22"/>
        <v>587</v>
      </c>
      <c r="F482" s="80">
        <v>689729817</v>
      </c>
      <c r="G482" s="81">
        <v>5054980674</v>
      </c>
      <c r="H482" s="83">
        <v>35003</v>
      </c>
      <c r="I482" s="82">
        <f t="shared" ca="1" si="21"/>
        <v>25</v>
      </c>
      <c r="J482" s="78">
        <v>113051</v>
      </c>
      <c r="K482" s="77" t="str">
        <f t="shared" si="23"/>
        <v>Schultz, Norman</v>
      </c>
      <c r="M482" s="1" t="s">
        <v>272</v>
      </c>
      <c r="N482" s="77" t="s">
        <v>223</v>
      </c>
      <c r="O482" s="81">
        <v>7197961953</v>
      </c>
    </row>
    <row r="483" spans="1:15" x14ac:dyDescent="0.25">
      <c r="A483" s="80">
        <v>537639243</v>
      </c>
      <c r="B483" s="1" t="s">
        <v>160</v>
      </c>
      <c r="C483" s="77" t="s">
        <v>52</v>
      </c>
      <c r="E483" s="77">
        <f t="shared" si="22"/>
        <v>622</v>
      </c>
      <c r="F483" s="80">
        <v>690205716</v>
      </c>
      <c r="G483" s="81">
        <v>7193613417</v>
      </c>
      <c r="H483" s="83">
        <v>36332</v>
      </c>
      <c r="I483" s="82">
        <f t="shared" ca="1" si="21"/>
        <v>21</v>
      </c>
      <c r="J483" s="78">
        <v>93205</v>
      </c>
      <c r="K483" s="77" t="str">
        <f t="shared" si="23"/>
        <v>Sullivan, Robert</v>
      </c>
      <c r="M483" s="1" t="s">
        <v>721</v>
      </c>
      <c r="N483" s="77" t="s">
        <v>223</v>
      </c>
      <c r="O483" s="81">
        <v>7196801348</v>
      </c>
    </row>
    <row r="484" spans="1:15" x14ac:dyDescent="0.25">
      <c r="A484" s="80">
        <v>943663386</v>
      </c>
      <c r="B484" s="1" t="s">
        <v>444</v>
      </c>
      <c r="C484" s="77" t="s">
        <v>149</v>
      </c>
      <c r="E484" s="77">
        <f t="shared" si="22"/>
        <v>195</v>
      </c>
      <c r="F484" s="80">
        <v>693548106</v>
      </c>
      <c r="G484" s="81">
        <v>5055594427</v>
      </c>
      <c r="H484" s="83">
        <v>36948</v>
      </c>
      <c r="I484" s="82">
        <f t="shared" ca="1" si="21"/>
        <v>19</v>
      </c>
      <c r="J484" s="78">
        <v>50798</v>
      </c>
      <c r="K484" s="77" t="str">
        <f t="shared" si="23"/>
        <v>Ferguson, John</v>
      </c>
      <c r="M484" s="1" t="s">
        <v>680</v>
      </c>
      <c r="N484" s="77" t="s">
        <v>223</v>
      </c>
      <c r="O484" s="81">
        <v>5053883919</v>
      </c>
    </row>
    <row r="485" spans="1:15" x14ac:dyDescent="0.25">
      <c r="A485" s="80">
        <v>687621935</v>
      </c>
      <c r="B485" s="1" t="s">
        <v>774</v>
      </c>
      <c r="C485" s="77" t="s">
        <v>223</v>
      </c>
      <c r="E485" s="77">
        <f t="shared" si="22"/>
        <v>471</v>
      </c>
      <c r="F485" s="80">
        <v>697431431</v>
      </c>
      <c r="G485" s="81">
        <v>3037775023</v>
      </c>
      <c r="H485" s="83">
        <v>37438</v>
      </c>
      <c r="I485" s="82">
        <f t="shared" ca="1" si="21"/>
        <v>18</v>
      </c>
      <c r="J485" s="78">
        <v>52792</v>
      </c>
      <c r="K485" s="77" t="str">
        <f t="shared" si="23"/>
        <v>Murray, Rebecca</v>
      </c>
      <c r="M485" s="1" t="s">
        <v>139</v>
      </c>
      <c r="N485" s="77" t="s">
        <v>223</v>
      </c>
      <c r="O485" s="81">
        <v>9701299076</v>
      </c>
    </row>
    <row r="486" spans="1:15" x14ac:dyDescent="0.25">
      <c r="A486" s="80">
        <v>713429402</v>
      </c>
      <c r="B486" s="1" t="s">
        <v>648</v>
      </c>
      <c r="C486" s="77" t="s">
        <v>15</v>
      </c>
      <c r="E486" s="77">
        <f t="shared" si="22"/>
        <v>385</v>
      </c>
      <c r="F486" s="80">
        <v>698119965</v>
      </c>
      <c r="G486" s="81">
        <v>3032526124</v>
      </c>
      <c r="H486" s="83">
        <v>36073</v>
      </c>
      <c r="I486" s="82">
        <f t="shared" ca="1" si="21"/>
        <v>22</v>
      </c>
      <c r="J486" s="78">
        <v>83128</v>
      </c>
      <c r="K486" s="77" t="str">
        <f t="shared" si="23"/>
        <v>Lloyd, John</v>
      </c>
      <c r="M486" s="1" t="s">
        <v>500</v>
      </c>
      <c r="N486" s="77" t="s">
        <v>223</v>
      </c>
      <c r="O486" s="81">
        <v>3033122603</v>
      </c>
    </row>
    <row r="487" spans="1:15" x14ac:dyDescent="0.25">
      <c r="A487" s="80">
        <v>675853964</v>
      </c>
      <c r="B487" s="1" t="s">
        <v>455</v>
      </c>
      <c r="C487" s="77" t="s">
        <v>14</v>
      </c>
      <c r="E487" s="77">
        <f t="shared" si="22"/>
        <v>615</v>
      </c>
      <c r="F487" s="80">
        <v>698419555</v>
      </c>
      <c r="G487" s="81">
        <v>5051847141</v>
      </c>
      <c r="H487" s="83">
        <v>35670</v>
      </c>
      <c r="I487" s="82">
        <f t="shared" ca="1" si="21"/>
        <v>23</v>
      </c>
      <c r="J487" s="78">
        <v>125825</v>
      </c>
      <c r="K487" s="77" t="str">
        <f t="shared" si="23"/>
        <v>Stevens, Andrew</v>
      </c>
      <c r="M487" s="1" t="s">
        <v>59</v>
      </c>
      <c r="N487" s="77" t="s">
        <v>223</v>
      </c>
      <c r="O487" s="81">
        <v>9704194193</v>
      </c>
    </row>
    <row r="488" spans="1:15" x14ac:dyDescent="0.25">
      <c r="A488" s="80">
        <v>600606845</v>
      </c>
      <c r="B488" s="1" t="s">
        <v>184</v>
      </c>
      <c r="C488" s="77" t="s">
        <v>223</v>
      </c>
      <c r="E488" s="77">
        <f t="shared" si="22"/>
        <v>119</v>
      </c>
      <c r="F488" s="80">
        <v>700639061</v>
      </c>
      <c r="G488" s="81">
        <v>5058742282</v>
      </c>
      <c r="H488" s="83">
        <v>37284</v>
      </c>
      <c r="I488" s="82">
        <f t="shared" ca="1" si="21"/>
        <v>18</v>
      </c>
      <c r="J488" s="78">
        <v>91942</v>
      </c>
      <c r="K488" s="77" t="str">
        <f t="shared" si="23"/>
        <v>Chavez, Thomas</v>
      </c>
      <c r="M488" s="1" t="s">
        <v>539</v>
      </c>
      <c r="N488" s="77" t="s">
        <v>223</v>
      </c>
      <c r="O488" s="81">
        <v>9701838930</v>
      </c>
    </row>
    <row r="489" spans="1:15" x14ac:dyDescent="0.25">
      <c r="A489" s="80">
        <v>267516695</v>
      </c>
      <c r="B489" s="1" t="s">
        <v>322</v>
      </c>
      <c r="C489" s="77" t="s">
        <v>14</v>
      </c>
      <c r="E489" s="77">
        <f t="shared" si="22"/>
        <v>170</v>
      </c>
      <c r="F489" s="80">
        <v>700680917</v>
      </c>
      <c r="G489" s="81">
        <v>9707358099</v>
      </c>
      <c r="H489" s="83">
        <v>37383</v>
      </c>
      <c r="I489" s="82">
        <f t="shared" ca="1" si="21"/>
        <v>18</v>
      </c>
      <c r="J489" s="78">
        <v>83101</v>
      </c>
      <c r="K489" s="77" t="str">
        <f t="shared" si="23"/>
        <v>Dominguez, Duane</v>
      </c>
      <c r="M489" s="1" t="s">
        <v>156</v>
      </c>
      <c r="N489" s="77" t="s">
        <v>223</v>
      </c>
      <c r="O489" s="81">
        <v>7195725646</v>
      </c>
    </row>
    <row r="490" spans="1:15" x14ac:dyDescent="0.25">
      <c r="A490" s="80">
        <v>599022531</v>
      </c>
      <c r="B490" s="1" t="s">
        <v>425</v>
      </c>
      <c r="C490" s="77" t="s">
        <v>705</v>
      </c>
      <c r="E490" s="77">
        <f t="shared" si="22"/>
        <v>638</v>
      </c>
      <c r="F490" s="80">
        <v>705696897</v>
      </c>
      <c r="G490" s="81">
        <v>5055508095</v>
      </c>
      <c r="H490" s="83">
        <v>36225</v>
      </c>
      <c r="I490" s="82">
        <f t="shared" ca="1" si="21"/>
        <v>21</v>
      </c>
      <c r="J490" s="78">
        <v>33405</v>
      </c>
      <c r="K490" s="77" t="str">
        <f t="shared" si="23"/>
        <v>Tyler, Javier</v>
      </c>
      <c r="M490" s="1" t="s">
        <v>383</v>
      </c>
      <c r="N490" s="77" t="s">
        <v>223</v>
      </c>
      <c r="O490" s="81">
        <v>9703858464</v>
      </c>
    </row>
    <row r="491" spans="1:15" x14ac:dyDescent="0.25">
      <c r="A491" s="80">
        <v>515581161</v>
      </c>
      <c r="B491" s="1" t="s">
        <v>755</v>
      </c>
      <c r="C491" s="77" t="s">
        <v>329</v>
      </c>
      <c r="E491" s="77">
        <f t="shared" si="22"/>
        <v>33</v>
      </c>
      <c r="F491" s="80">
        <v>707332422</v>
      </c>
      <c r="G491" s="81">
        <v>9706555049</v>
      </c>
      <c r="H491" s="83">
        <v>37210</v>
      </c>
      <c r="I491" s="82">
        <f t="shared" ca="1" si="21"/>
        <v>19</v>
      </c>
      <c r="J491" s="78">
        <v>85323</v>
      </c>
      <c r="K491" s="77" t="str">
        <f t="shared" si="23"/>
        <v>Barrett, John</v>
      </c>
      <c r="M491" s="1" t="s">
        <v>778</v>
      </c>
      <c r="N491" s="77" t="s">
        <v>223</v>
      </c>
      <c r="O491" s="81">
        <v>9701191599</v>
      </c>
    </row>
    <row r="492" spans="1:15" x14ac:dyDescent="0.25">
      <c r="A492" s="80">
        <v>389262154</v>
      </c>
      <c r="B492" s="1" t="s">
        <v>163</v>
      </c>
      <c r="C492" s="77" t="s">
        <v>705</v>
      </c>
      <c r="E492" s="77">
        <f t="shared" si="22"/>
        <v>662</v>
      </c>
      <c r="F492" s="80">
        <v>708259181</v>
      </c>
      <c r="G492" s="81">
        <v>7193575849</v>
      </c>
      <c r="H492" s="83">
        <v>36958</v>
      </c>
      <c r="I492" s="82">
        <f t="shared" ca="1" si="21"/>
        <v>19</v>
      </c>
      <c r="J492" s="78">
        <v>41514</v>
      </c>
      <c r="K492" s="77" t="str">
        <f t="shared" si="23"/>
        <v>Watson, Christian</v>
      </c>
      <c r="M492" s="1" t="s">
        <v>53</v>
      </c>
      <c r="N492" s="77" t="s">
        <v>223</v>
      </c>
      <c r="O492" s="81">
        <v>3032639452</v>
      </c>
    </row>
    <row r="493" spans="1:15" x14ac:dyDescent="0.25">
      <c r="A493" s="80">
        <v>380131925</v>
      </c>
      <c r="B493" s="1" t="s">
        <v>291</v>
      </c>
      <c r="C493" s="77" t="s">
        <v>14</v>
      </c>
      <c r="E493" s="77">
        <f t="shared" si="22"/>
        <v>417</v>
      </c>
      <c r="F493" s="80">
        <v>708770414</v>
      </c>
      <c r="G493" s="81">
        <v>3034589262</v>
      </c>
      <c r="H493" s="83">
        <v>38481</v>
      </c>
      <c r="I493" s="82">
        <f t="shared" ca="1" si="21"/>
        <v>15</v>
      </c>
      <c r="J493" s="78">
        <v>122301</v>
      </c>
      <c r="K493" s="77" t="str">
        <f t="shared" si="23"/>
        <v>McCarthy, Ryan</v>
      </c>
      <c r="M493" s="1" t="s">
        <v>650</v>
      </c>
      <c r="N493" s="77" t="s">
        <v>223</v>
      </c>
      <c r="O493" s="81">
        <v>7197852326</v>
      </c>
    </row>
    <row r="494" spans="1:15" x14ac:dyDescent="0.25">
      <c r="A494" s="80">
        <v>666341748</v>
      </c>
      <c r="B494" s="1" t="s">
        <v>134</v>
      </c>
      <c r="C494" s="77" t="s">
        <v>52</v>
      </c>
      <c r="E494" s="77">
        <f t="shared" si="22"/>
        <v>419</v>
      </c>
      <c r="F494" s="80">
        <v>709136052</v>
      </c>
      <c r="G494" s="81">
        <v>5052921836</v>
      </c>
      <c r="H494" s="83">
        <v>42007</v>
      </c>
      <c r="I494" s="82">
        <f t="shared" ca="1" si="21"/>
        <v>5</v>
      </c>
      <c r="J494" s="78">
        <v>98916</v>
      </c>
      <c r="K494" s="77" t="str">
        <f t="shared" si="23"/>
        <v>McClure, Gary</v>
      </c>
      <c r="M494" s="1" t="s">
        <v>354</v>
      </c>
      <c r="N494" s="77" t="s">
        <v>223</v>
      </c>
      <c r="O494" s="81">
        <v>5058669137</v>
      </c>
    </row>
    <row r="495" spans="1:15" x14ac:dyDescent="0.25">
      <c r="A495" s="80">
        <v>673945652</v>
      </c>
      <c r="B495" s="1" t="s">
        <v>582</v>
      </c>
      <c r="C495" s="77" t="s">
        <v>14</v>
      </c>
      <c r="E495" s="77">
        <f t="shared" si="22"/>
        <v>465</v>
      </c>
      <c r="F495" s="80">
        <v>710215261</v>
      </c>
      <c r="G495" s="81">
        <v>7198294156</v>
      </c>
      <c r="H495" s="83">
        <v>35434</v>
      </c>
      <c r="I495" s="82">
        <f t="shared" ca="1" si="21"/>
        <v>23</v>
      </c>
      <c r="J495" s="78">
        <v>85502</v>
      </c>
      <c r="K495" s="77" t="str">
        <f t="shared" si="23"/>
        <v>Mosley, Michael</v>
      </c>
      <c r="M495" s="1" t="s">
        <v>604</v>
      </c>
      <c r="N495" s="77" t="s">
        <v>223</v>
      </c>
      <c r="O495" s="81">
        <v>7198922252</v>
      </c>
    </row>
    <row r="496" spans="1:15" x14ac:dyDescent="0.25">
      <c r="A496" s="80">
        <v>431614645</v>
      </c>
      <c r="B496" s="1" t="s">
        <v>385</v>
      </c>
      <c r="C496" s="77" t="s">
        <v>460</v>
      </c>
      <c r="E496" s="77">
        <f t="shared" si="22"/>
        <v>624</v>
      </c>
      <c r="F496" s="80">
        <v>711707275</v>
      </c>
      <c r="G496" s="81">
        <v>9705230846</v>
      </c>
      <c r="H496" s="83">
        <v>38997</v>
      </c>
      <c r="I496" s="82">
        <f t="shared" ca="1" si="21"/>
        <v>14</v>
      </c>
      <c r="J496" s="78">
        <v>121143</v>
      </c>
      <c r="K496" s="77" t="str">
        <f t="shared" si="23"/>
        <v>Swanson, Vicki</v>
      </c>
      <c r="M496" s="1" t="s">
        <v>389</v>
      </c>
      <c r="N496" s="77" t="s">
        <v>223</v>
      </c>
      <c r="O496" s="81">
        <v>5053695179</v>
      </c>
    </row>
    <row r="497" spans="1:15" x14ac:dyDescent="0.25">
      <c r="A497" s="80">
        <v>320068697</v>
      </c>
      <c r="B497" s="1" t="s">
        <v>597</v>
      </c>
      <c r="C497" s="77" t="s">
        <v>460</v>
      </c>
      <c r="E497" s="77">
        <f t="shared" si="22"/>
        <v>486</v>
      </c>
      <c r="F497" s="80">
        <v>713429402</v>
      </c>
      <c r="G497" s="81">
        <v>7193552027</v>
      </c>
      <c r="H497" s="83">
        <v>41817</v>
      </c>
      <c r="I497" s="82">
        <f t="shared" ca="1" si="21"/>
        <v>6</v>
      </c>
      <c r="J497" s="78">
        <v>33820</v>
      </c>
      <c r="K497" s="77" t="str">
        <f t="shared" si="23"/>
        <v>Obrien, Madelyn</v>
      </c>
      <c r="M497" s="1" t="s">
        <v>217</v>
      </c>
      <c r="N497" s="77" t="s">
        <v>223</v>
      </c>
      <c r="O497" s="81">
        <v>9706756847</v>
      </c>
    </row>
    <row r="498" spans="1:15" x14ac:dyDescent="0.25">
      <c r="A498" s="80">
        <v>299625762</v>
      </c>
      <c r="B498" s="1" t="s">
        <v>602</v>
      </c>
      <c r="C498" s="77" t="s">
        <v>329</v>
      </c>
      <c r="E498" s="77">
        <f t="shared" si="22"/>
        <v>322</v>
      </c>
      <c r="F498" s="80">
        <v>713596966</v>
      </c>
      <c r="G498" s="81">
        <v>7194127875</v>
      </c>
      <c r="H498" s="83">
        <v>36085</v>
      </c>
      <c r="I498" s="82">
        <f t="shared" ca="1" si="21"/>
        <v>22</v>
      </c>
      <c r="J498" s="78">
        <v>92050</v>
      </c>
      <c r="K498" s="77" t="str">
        <f t="shared" si="23"/>
        <v>Hudson, Lorna</v>
      </c>
      <c r="M498" s="1" t="s">
        <v>674</v>
      </c>
      <c r="N498" s="77" t="s">
        <v>223</v>
      </c>
      <c r="O498" s="81">
        <v>7195048978</v>
      </c>
    </row>
    <row r="499" spans="1:15" x14ac:dyDescent="0.25">
      <c r="A499" s="80">
        <v>571643902</v>
      </c>
      <c r="B499" s="1" t="s">
        <v>111</v>
      </c>
      <c r="C499" s="77" t="s">
        <v>52</v>
      </c>
      <c r="E499" s="77">
        <f t="shared" si="22"/>
        <v>580</v>
      </c>
      <c r="F499" s="80">
        <v>713988974</v>
      </c>
      <c r="G499" s="81">
        <v>3938138394</v>
      </c>
      <c r="H499" s="83">
        <v>35214</v>
      </c>
      <c r="I499" s="82">
        <f t="shared" ca="1" si="21"/>
        <v>24</v>
      </c>
      <c r="J499" s="78">
        <v>87638</v>
      </c>
      <c r="K499" s="77" t="str">
        <f t="shared" si="23"/>
        <v>Santiago, Michael</v>
      </c>
      <c r="M499" s="1" t="s">
        <v>304</v>
      </c>
      <c r="N499" s="77" t="s">
        <v>223</v>
      </c>
      <c r="O499" s="81">
        <v>9708857217</v>
      </c>
    </row>
    <row r="500" spans="1:15" x14ac:dyDescent="0.25">
      <c r="A500" s="80">
        <v>378073481</v>
      </c>
      <c r="B500" s="1" t="s">
        <v>142</v>
      </c>
      <c r="C500" s="77" t="s">
        <v>329</v>
      </c>
      <c r="E500" s="77">
        <f t="shared" si="22"/>
        <v>425</v>
      </c>
      <c r="F500" s="80">
        <v>714354434</v>
      </c>
      <c r="G500" s="81">
        <v>5054744493</v>
      </c>
      <c r="H500" s="83">
        <v>42237</v>
      </c>
      <c r="I500" s="82">
        <f t="shared" ca="1" si="21"/>
        <v>5</v>
      </c>
      <c r="J500" s="78">
        <v>96487</v>
      </c>
      <c r="K500" s="77" t="str">
        <f t="shared" si="23"/>
        <v>McDonald, Debra</v>
      </c>
      <c r="M500" s="1" t="s">
        <v>123</v>
      </c>
      <c r="N500" s="77" t="s">
        <v>223</v>
      </c>
      <c r="O500" s="81">
        <v>7192581491</v>
      </c>
    </row>
    <row r="501" spans="1:15" x14ac:dyDescent="0.25">
      <c r="A501" s="80">
        <v>122578487</v>
      </c>
      <c r="B501" s="1" t="s">
        <v>116</v>
      </c>
      <c r="C501" s="77" t="s">
        <v>15</v>
      </c>
      <c r="E501" s="77">
        <f t="shared" si="22"/>
        <v>4</v>
      </c>
      <c r="F501" s="80">
        <v>714515891</v>
      </c>
      <c r="G501" s="81">
        <v>7196795200</v>
      </c>
      <c r="H501" s="83">
        <v>41365</v>
      </c>
      <c r="I501" s="82">
        <f t="shared" ca="1" si="21"/>
        <v>7</v>
      </c>
      <c r="J501" s="78">
        <v>112332</v>
      </c>
      <c r="K501" s="77" t="str">
        <f t="shared" si="23"/>
        <v>Adkins, Michael</v>
      </c>
      <c r="M501" s="1" t="s">
        <v>282</v>
      </c>
      <c r="N501" s="77" t="s">
        <v>223</v>
      </c>
      <c r="O501" s="81">
        <v>3032229885</v>
      </c>
    </row>
    <row r="502" spans="1:15" x14ac:dyDescent="0.25">
      <c r="A502" s="80">
        <v>437524358</v>
      </c>
      <c r="B502" s="1" t="s">
        <v>718</v>
      </c>
      <c r="C502" s="77" t="s">
        <v>52</v>
      </c>
      <c r="E502" s="77">
        <f t="shared" si="22"/>
        <v>572</v>
      </c>
      <c r="F502" s="80">
        <v>717959423</v>
      </c>
      <c r="G502" s="81">
        <v>7192636321</v>
      </c>
      <c r="H502" s="83">
        <v>35645</v>
      </c>
      <c r="I502" s="82">
        <f t="shared" ca="1" si="21"/>
        <v>23</v>
      </c>
      <c r="J502" s="78">
        <v>84933</v>
      </c>
      <c r="K502" s="77" t="str">
        <f t="shared" si="23"/>
        <v>Rush, Lateef</v>
      </c>
      <c r="M502" s="1" t="s">
        <v>700</v>
      </c>
      <c r="N502" s="77" t="s">
        <v>223</v>
      </c>
      <c r="O502" s="81">
        <v>3034471952</v>
      </c>
    </row>
    <row r="503" spans="1:15" x14ac:dyDescent="0.25">
      <c r="A503" s="80">
        <v>596188382</v>
      </c>
      <c r="B503" s="1" t="s">
        <v>120</v>
      </c>
      <c r="C503" s="77" t="s">
        <v>460</v>
      </c>
      <c r="E503" s="77">
        <f t="shared" si="22"/>
        <v>269</v>
      </c>
      <c r="F503" s="80">
        <v>718805931</v>
      </c>
      <c r="G503" s="81">
        <v>3031810581</v>
      </c>
      <c r="H503" s="83">
        <v>35537</v>
      </c>
      <c r="I503" s="82">
        <f t="shared" ca="1" si="21"/>
        <v>23</v>
      </c>
      <c r="J503" s="78">
        <v>85456</v>
      </c>
      <c r="K503" s="77" t="str">
        <f t="shared" si="23"/>
        <v>Hammond, Robert</v>
      </c>
      <c r="M503" s="1" t="s">
        <v>297</v>
      </c>
      <c r="N503" s="77" t="s">
        <v>223</v>
      </c>
      <c r="O503" s="81">
        <v>9701201242</v>
      </c>
    </row>
    <row r="504" spans="1:15" x14ac:dyDescent="0.25">
      <c r="A504" s="80">
        <v>607066416</v>
      </c>
      <c r="B504" s="1" t="s">
        <v>209</v>
      </c>
      <c r="C504" s="77" t="s">
        <v>223</v>
      </c>
      <c r="E504" s="77">
        <f t="shared" si="22"/>
        <v>351</v>
      </c>
      <c r="F504" s="80">
        <v>723657062</v>
      </c>
      <c r="G504" s="81">
        <v>9708467597</v>
      </c>
      <c r="H504" s="83">
        <v>41671</v>
      </c>
      <c r="I504" s="82">
        <f t="shared" ca="1" si="21"/>
        <v>6</v>
      </c>
      <c r="J504" s="78">
        <v>73802</v>
      </c>
      <c r="K504" s="77" t="str">
        <f t="shared" si="23"/>
        <v>Kelly, Icelita</v>
      </c>
      <c r="M504" s="1" t="s">
        <v>47</v>
      </c>
      <c r="N504" s="77" t="s">
        <v>223</v>
      </c>
      <c r="O504" s="81">
        <v>3035057530</v>
      </c>
    </row>
    <row r="505" spans="1:15" x14ac:dyDescent="0.25">
      <c r="A505" s="80">
        <v>965677241</v>
      </c>
      <c r="B505" s="1" t="s">
        <v>450</v>
      </c>
      <c r="C505" s="77" t="s">
        <v>223</v>
      </c>
      <c r="E505" s="77">
        <f t="shared" si="22"/>
        <v>241</v>
      </c>
      <c r="F505" s="80">
        <v>724334111</v>
      </c>
      <c r="G505" s="81">
        <v>5051163627</v>
      </c>
      <c r="H505" s="83">
        <v>37619</v>
      </c>
      <c r="I505" s="82">
        <f t="shared" ca="1" si="21"/>
        <v>17</v>
      </c>
      <c r="J505" s="78">
        <v>61095</v>
      </c>
      <c r="K505" s="77" t="str">
        <f t="shared" si="23"/>
        <v>Glenn, Christopher</v>
      </c>
      <c r="M505" s="1" t="s">
        <v>509</v>
      </c>
      <c r="N505" s="77" t="s">
        <v>223</v>
      </c>
      <c r="O505" s="81">
        <v>3035157707</v>
      </c>
    </row>
    <row r="506" spans="1:15" x14ac:dyDescent="0.25">
      <c r="A506" s="80">
        <v>598284095</v>
      </c>
      <c r="B506" s="1" t="s">
        <v>672</v>
      </c>
      <c r="C506" s="77" t="s">
        <v>149</v>
      </c>
      <c r="E506" s="77">
        <f t="shared" si="22"/>
        <v>212</v>
      </c>
      <c r="F506" s="80">
        <v>724825308</v>
      </c>
      <c r="G506" s="81">
        <v>5052911046</v>
      </c>
      <c r="H506" s="83">
        <v>41011</v>
      </c>
      <c r="I506" s="82">
        <f t="shared" ca="1" si="21"/>
        <v>8</v>
      </c>
      <c r="J506" s="78">
        <v>75257</v>
      </c>
      <c r="K506" s="77" t="str">
        <f t="shared" si="23"/>
        <v>Fowler, John</v>
      </c>
      <c r="M506" s="1" t="s">
        <v>481</v>
      </c>
      <c r="N506" s="77" t="s">
        <v>223</v>
      </c>
      <c r="O506" s="81">
        <v>7198294156</v>
      </c>
    </row>
    <row r="507" spans="1:15" x14ac:dyDescent="0.25">
      <c r="A507" s="80">
        <v>216809001</v>
      </c>
      <c r="B507" s="1" t="s">
        <v>100</v>
      </c>
      <c r="C507" s="77" t="s">
        <v>149</v>
      </c>
      <c r="E507" s="77">
        <f t="shared" si="22"/>
        <v>477</v>
      </c>
      <c r="F507" s="80">
        <v>726320947</v>
      </c>
      <c r="G507" s="81">
        <v>5051569304</v>
      </c>
      <c r="H507" s="83">
        <v>38460</v>
      </c>
      <c r="I507" s="82">
        <f t="shared" ca="1" si="21"/>
        <v>15</v>
      </c>
      <c r="J507" s="78">
        <v>60989</v>
      </c>
      <c r="K507" s="77" t="str">
        <f t="shared" si="23"/>
        <v>Newton, Leigh</v>
      </c>
      <c r="M507" s="1" t="s">
        <v>367</v>
      </c>
      <c r="N507" s="77" t="s">
        <v>223</v>
      </c>
      <c r="O507" s="81">
        <v>9703122083</v>
      </c>
    </row>
    <row r="508" spans="1:15" x14ac:dyDescent="0.25">
      <c r="A508" s="80">
        <v>736436082</v>
      </c>
      <c r="B508" s="1" t="s">
        <v>538</v>
      </c>
      <c r="C508" s="77" t="s">
        <v>15</v>
      </c>
      <c r="E508" s="77">
        <f t="shared" si="22"/>
        <v>476</v>
      </c>
      <c r="F508" s="80">
        <v>726572829</v>
      </c>
      <c r="G508" s="81">
        <v>3034944945</v>
      </c>
      <c r="H508" s="83">
        <v>42308</v>
      </c>
      <c r="I508" s="82">
        <f t="shared" ca="1" si="21"/>
        <v>5</v>
      </c>
      <c r="J508" s="78">
        <v>92058</v>
      </c>
      <c r="K508" s="77" t="str">
        <f t="shared" si="23"/>
        <v>Nelson, Shira</v>
      </c>
      <c r="M508" s="1" t="s">
        <v>170</v>
      </c>
      <c r="N508" s="77" t="s">
        <v>223</v>
      </c>
      <c r="O508" s="81">
        <v>5051569304</v>
      </c>
    </row>
    <row r="509" spans="1:15" x14ac:dyDescent="0.25">
      <c r="A509" s="80">
        <v>129583463</v>
      </c>
      <c r="B509" s="1" t="s">
        <v>154</v>
      </c>
      <c r="C509" s="77" t="s">
        <v>781</v>
      </c>
      <c r="E509" s="77">
        <f t="shared" si="22"/>
        <v>403</v>
      </c>
      <c r="F509" s="80">
        <v>727481443</v>
      </c>
      <c r="G509" s="81">
        <v>3035717431</v>
      </c>
      <c r="H509" s="83">
        <v>39968</v>
      </c>
      <c r="I509" s="82">
        <f t="shared" ca="1" si="21"/>
        <v>11</v>
      </c>
      <c r="J509" s="78">
        <v>80614</v>
      </c>
      <c r="K509" s="77" t="str">
        <f t="shared" si="23"/>
        <v>Marsh, Cynthia</v>
      </c>
      <c r="M509" s="1" t="s">
        <v>774</v>
      </c>
      <c r="N509" s="77" t="s">
        <v>223</v>
      </c>
      <c r="O509" s="81">
        <v>5057102355</v>
      </c>
    </row>
    <row r="510" spans="1:15" x14ac:dyDescent="0.25">
      <c r="A510" s="80">
        <v>607315959</v>
      </c>
      <c r="B510" s="1" t="s">
        <v>746</v>
      </c>
      <c r="C510" s="77" t="s">
        <v>460</v>
      </c>
      <c r="E510" s="77">
        <f t="shared" si="22"/>
        <v>295</v>
      </c>
      <c r="F510" s="80">
        <v>729379953</v>
      </c>
      <c r="G510" s="81">
        <v>7195725646</v>
      </c>
      <c r="H510" s="83">
        <v>37842</v>
      </c>
      <c r="I510" s="82">
        <f t="shared" ca="1" si="21"/>
        <v>17</v>
      </c>
      <c r="J510" s="78">
        <v>69687</v>
      </c>
      <c r="K510" s="77" t="str">
        <f t="shared" si="23"/>
        <v>Hernandez, Glenn</v>
      </c>
      <c r="M510" s="1" t="s">
        <v>184</v>
      </c>
      <c r="N510" s="77" t="s">
        <v>223</v>
      </c>
      <c r="O510" s="81">
        <v>3031487375</v>
      </c>
    </row>
    <row r="511" spans="1:15" x14ac:dyDescent="0.25">
      <c r="A511" s="80">
        <v>468172475</v>
      </c>
      <c r="B511" s="1" t="s">
        <v>779</v>
      </c>
      <c r="C511" s="77" t="s">
        <v>666</v>
      </c>
      <c r="E511" s="77">
        <f t="shared" si="22"/>
        <v>614</v>
      </c>
      <c r="F511" s="80">
        <v>730150490</v>
      </c>
      <c r="G511" s="81">
        <v>9708439277</v>
      </c>
      <c r="H511" s="83">
        <v>37766</v>
      </c>
      <c r="I511" s="82">
        <f t="shared" ca="1" si="21"/>
        <v>17</v>
      </c>
      <c r="J511" s="78">
        <v>71360</v>
      </c>
      <c r="K511" s="77" t="str">
        <f t="shared" si="23"/>
        <v>Stephenson, Matthew</v>
      </c>
      <c r="M511" s="1" t="s">
        <v>209</v>
      </c>
      <c r="N511" s="77" t="s">
        <v>223</v>
      </c>
      <c r="O511" s="81">
        <v>3031952821</v>
      </c>
    </row>
    <row r="512" spans="1:15" x14ac:dyDescent="0.25">
      <c r="A512" s="80">
        <v>862600852</v>
      </c>
      <c r="B512" s="1" t="s">
        <v>690</v>
      </c>
      <c r="C512" s="77" t="s">
        <v>15</v>
      </c>
      <c r="E512" s="77">
        <f t="shared" si="22"/>
        <v>233</v>
      </c>
      <c r="F512" s="80">
        <v>730951771</v>
      </c>
      <c r="G512" s="81">
        <v>9703327522</v>
      </c>
      <c r="H512" s="83">
        <v>41371</v>
      </c>
      <c r="I512" s="82">
        <f t="shared" ca="1" si="21"/>
        <v>7</v>
      </c>
      <c r="J512" s="78">
        <v>85007</v>
      </c>
      <c r="K512" s="77" t="str">
        <f t="shared" si="23"/>
        <v>George, Jessica</v>
      </c>
      <c r="M512" s="1" t="s">
        <v>450</v>
      </c>
      <c r="N512" s="77" t="s">
        <v>223</v>
      </c>
      <c r="O512" s="81">
        <v>3031534053</v>
      </c>
    </row>
    <row r="513" spans="1:15" x14ac:dyDescent="0.25">
      <c r="A513" s="80">
        <v>137924934</v>
      </c>
      <c r="B513" s="1" t="s">
        <v>594</v>
      </c>
      <c r="C513" s="77" t="s">
        <v>149</v>
      </c>
      <c r="E513" s="77">
        <f t="shared" si="22"/>
        <v>207</v>
      </c>
      <c r="F513" s="80">
        <v>735169501</v>
      </c>
      <c r="G513" s="81">
        <v>7194373324</v>
      </c>
      <c r="H513" s="83">
        <v>35852</v>
      </c>
      <c r="I513" s="82">
        <f t="shared" ca="1" si="21"/>
        <v>22</v>
      </c>
      <c r="J513" s="78">
        <v>81583</v>
      </c>
      <c r="K513" s="77" t="str">
        <f t="shared" si="23"/>
        <v>Floyd, Eric</v>
      </c>
      <c r="M513" s="1" t="s">
        <v>348</v>
      </c>
      <c r="N513" s="77" t="s">
        <v>223</v>
      </c>
      <c r="O513" s="81">
        <v>3036100410</v>
      </c>
    </row>
    <row r="514" spans="1:15" x14ac:dyDescent="0.25">
      <c r="A514" s="80">
        <v>525039664</v>
      </c>
      <c r="B514" s="1" t="s">
        <v>348</v>
      </c>
      <c r="C514" s="77" t="s">
        <v>223</v>
      </c>
      <c r="E514" s="77">
        <f t="shared" si="22"/>
        <v>451</v>
      </c>
      <c r="F514" s="80">
        <v>735232436</v>
      </c>
      <c r="G514" s="81">
        <v>3038038161</v>
      </c>
      <c r="H514" s="83">
        <v>37043</v>
      </c>
      <c r="I514" s="82">
        <f t="shared" ref="I514:I577" ca="1" si="24">DATEDIF(H514,TODAY(),"Y")</f>
        <v>19</v>
      </c>
      <c r="J514" s="78">
        <v>38520</v>
      </c>
      <c r="K514" s="77" t="str">
        <f t="shared" si="23"/>
        <v>Montgomery, Christopher</v>
      </c>
      <c r="M514" s="1" t="s">
        <v>652</v>
      </c>
      <c r="N514" s="77" t="s">
        <v>223</v>
      </c>
      <c r="O514" s="81">
        <v>3033820613</v>
      </c>
    </row>
    <row r="515" spans="1:15" x14ac:dyDescent="0.25">
      <c r="A515" s="80">
        <v>131051060</v>
      </c>
      <c r="B515" s="1" t="s">
        <v>41</v>
      </c>
      <c r="C515" s="77" t="s">
        <v>52</v>
      </c>
      <c r="E515" s="77">
        <f t="shared" ref="E515:E578" si="25">MATCH(F515,A:A,0)</f>
        <v>558</v>
      </c>
      <c r="F515" s="80">
        <v>736052231</v>
      </c>
      <c r="G515" s="81">
        <v>7193355152</v>
      </c>
      <c r="H515" s="83">
        <v>37612</v>
      </c>
      <c r="I515" s="82">
        <f t="shared" ca="1" si="24"/>
        <v>17</v>
      </c>
      <c r="J515" s="78">
        <v>31624</v>
      </c>
      <c r="K515" s="77" t="str">
        <f t="shared" ref="K515:K578" si="26">VLOOKUP(F515,A:B,2,FALSE)</f>
        <v>Robles, Charles</v>
      </c>
      <c r="M515" s="1" t="s">
        <v>605</v>
      </c>
      <c r="N515" s="77" t="s">
        <v>223</v>
      </c>
      <c r="O515" s="81">
        <v>3033613559</v>
      </c>
    </row>
    <row r="516" spans="1:15" x14ac:dyDescent="0.25">
      <c r="A516" s="80">
        <v>928723275</v>
      </c>
      <c r="B516" s="1" t="s">
        <v>199</v>
      </c>
      <c r="C516" s="77" t="s">
        <v>149</v>
      </c>
      <c r="E516" s="77">
        <f t="shared" si="25"/>
        <v>676</v>
      </c>
      <c r="F516" s="80">
        <v>736078892</v>
      </c>
      <c r="G516" s="81">
        <v>7196396432</v>
      </c>
      <c r="H516" s="83">
        <v>38100</v>
      </c>
      <c r="I516" s="82">
        <f t="shared" ca="1" si="24"/>
        <v>16</v>
      </c>
      <c r="J516" s="78">
        <v>114031</v>
      </c>
      <c r="K516" s="77" t="str">
        <f t="shared" si="26"/>
        <v>Wiggins, Frank</v>
      </c>
      <c r="M516" s="1" t="s">
        <v>34</v>
      </c>
      <c r="N516" s="77" t="s">
        <v>223</v>
      </c>
      <c r="O516" s="81">
        <v>5051264786</v>
      </c>
    </row>
    <row r="517" spans="1:15" x14ac:dyDescent="0.25">
      <c r="A517" s="80">
        <v>515855338</v>
      </c>
      <c r="B517" s="1" t="s">
        <v>133</v>
      </c>
      <c r="C517" s="77" t="s">
        <v>379</v>
      </c>
      <c r="E517" s="77">
        <f t="shared" si="25"/>
        <v>35</v>
      </c>
      <c r="F517" s="80">
        <v>736311691</v>
      </c>
      <c r="G517" s="81">
        <v>9706648050</v>
      </c>
      <c r="H517" s="83">
        <v>37991</v>
      </c>
      <c r="I517" s="82">
        <f t="shared" ca="1" si="24"/>
        <v>16</v>
      </c>
      <c r="J517" s="78">
        <v>55644</v>
      </c>
      <c r="K517" s="77" t="str">
        <f t="shared" si="26"/>
        <v>Bartlett, Julia</v>
      </c>
      <c r="M517" s="1" t="s">
        <v>178</v>
      </c>
      <c r="N517" s="77" t="s">
        <v>223</v>
      </c>
      <c r="O517" s="81">
        <v>5056742736</v>
      </c>
    </row>
    <row r="518" spans="1:15" x14ac:dyDescent="0.25">
      <c r="A518" s="80">
        <v>271742203</v>
      </c>
      <c r="B518" s="1" t="s">
        <v>231</v>
      </c>
      <c r="C518" s="77" t="s">
        <v>329</v>
      </c>
      <c r="E518" s="77">
        <f t="shared" si="25"/>
        <v>508</v>
      </c>
      <c r="F518" s="80">
        <v>736436082</v>
      </c>
      <c r="G518" s="81">
        <v>7194697218</v>
      </c>
      <c r="H518" s="83">
        <v>38338</v>
      </c>
      <c r="I518" s="82">
        <f t="shared" ca="1" si="24"/>
        <v>15</v>
      </c>
      <c r="J518" s="78">
        <v>64000</v>
      </c>
      <c r="K518" s="77" t="str">
        <f t="shared" si="26"/>
        <v>Patterson, Robert</v>
      </c>
      <c r="M518" s="1" t="s">
        <v>499</v>
      </c>
      <c r="N518" s="77" t="s">
        <v>223</v>
      </c>
      <c r="O518" s="81">
        <v>3036799516</v>
      </c>
    </row>
    <row r="519" spans="1:15" x14ac:dyDescent="0.25">
      <c r="A519" s="80">
        <v>637280727</v>
      </c>
      <c r="B519" s="1" t="s">
        <v>157</v>
      </c>
      <c r="C519" s="77" t="s">
        <v>312</v>
      </c>
      <c r="E519" s="77">
        <f t="shared" si="25"/>
        <v>77</v>
      </c>
      <c r="F519" s="80">
        <v>737334147</v>
      </c>
      <c r="G519" s="81">
        <v>9708405900</v>
      </c>
      <c r="H519" s="83">
        <v>35460</v>
      </c>
      <c r="I519" s="82">
        <f t="shared" ca="1" si="24"/>
        <v>23</v>
      </c>
      <c r="J519" s="78">
        <v>124168</v>
      </c>
      <c r="K519" s="77" t="str">
        <f t="shared" si="26"/>
        <v>Brooks, Richard</v>
      </c>
      <c r="M519" s="1" t="s">
        <v>570</v>
      </c>
      <c r="N519" s="77" t="s">
        <v>223</v>
      </c>
      <c r="O519" s="81">
        <v>3037237007</v>
      </c>
    </row>
    <row r="520" spans="1:15" x14ac:dyDescent="0.25">
      <c r="A520" s="80">
        <v>605568421</v>
      </c>
      <c r="B520" s="1" t="s">
        <v>751</v>
      </c>
      <c r="C520" s="77" t="s">
        <v>666</v>
      </c>
      <c r="E520" s="77">
        <f t="shared" si="25"/>
        <v>370</v>
      </c>
      <c r="F520" s="80">
        <v>739990381</v>
      </c>
      <c r="G520" s="81">
        <v>7196705508</v>
      </c>
      <c r="H520" s="83">
        <v>41207</v>
      </c>
      <c r="I520" s="82">
        <f t="shared" ca="1" si="24"/>
        <v>8</v>
      </c>
      <c r="J520" s="78">
        <v>107771</v>
      </c>
      <c r="K520" s="77" t="str">
        <f t="shared" si="26"/>
        <v>Lara, Mark</v>
      </c>
      <c r="M520" s="1" t="s">
        <v>263</v>
      </c>
      <c r="N520" s="77" t="s">
        <v>223</v>
      </c>
      <c r="O520" s="81">
        <v>9706753698</v>
      </c>
    </row>
    <row r="521" spans="1:15" x14ac:dyDescent="0.25">
      <c r="A521" s="80">
        <v>764995153</v>
      </c>
      <c r="B521" s="1" t="s">
        <v>270</v>
      </c>
      <c r="C521" s="77" t="s">
        <v>460</v>
      </c>
      <c r="E521" s="77">
        <f t="shared" si="25"/>
        <v>248</v>
      </c>
      <c r="F521" s="80">
        <v>742093572</v>
      </c>
      <c r="G521" s="81">
        <v>7193431009</v>
      </c>
      <c r="H521" s="83">
        <v>42090</v>
      </c>
      <c r="I521" s="82">
        <f t="shared" ca="1" si="24"/>
        <v>5</v>
      </c>
      <c r="J521" s="78">
        <v>48506</v>
      </c>
      <c r="K521" s="77" t="str">
        <f t="shared" si="26"/>
        <v>Goodwin, April</v>
      </c>
      <c r="M521" s="1" t="s">
        <v>294</v>
      </c>
      <c r="N521" s="77" t="s">
        <v>223</v>
      </c>
      <c r="O521" s="81">
        <v>5055699651</v>
      </c>
    </row>
    <row r="522" spans="1:15" x14ac:dyDescent="0.25">
      <c r="A522" s="80">
        <v>245160225</v>
      </c>
      <c r="B522" s="1" t="s">
        <v>659</v>
      </c>
      <c r="C522" s="77" t="s">
        <v>705</v>
      </c>
      <c r="E522" s="77">
        <f t="shared" si="25"/>
        <v>407</v>
      </c>
      <c r="F522" s="80">
        <v>742653788</v>
      </c>
      <c r="G522" s="81">
        <v>7194416232</v>
      </c>
      <c r="H522" s="83">
        <v>35637</v>
      </c>
      <c r="I522" s="82">
        <f t="shared" ca="1" si="24"/>
        <v>23</v>
      </c>
      <c r="J522" s="78">
        <v>48678</v>
      </c>
      <c r="K522" s="77" t="str">
        <f t="shared" si="26"/>
        <v>Mason, Suzanne</v>
      </c>
      <c r="M522" s="1" t="s">
        <v>366</v>
      </c>
      <c r="N522" s="77" t="s">
        <v>223</v>
      </c>
      <c r="O522" s="81">
        <v>5051525844</v>
      </c>
    </row>
    <row r="523" spans="1:15" x14ac:dyDescent="0.25">
      <c r="A523" s="80">
        <v>441220341</v>
      </c>
      <c r="B523" s="1" t="s">
        <v>109</v>
      </c>
      <c r="C523" s="77" t="s">
        <v>666</v>
      </c>
      <c r="E523" s="77">
        <f t="shared" si="25"/>
        <v>363</v>
      </c>
      <c r="F523" s="80">
        <v>745443709</v>
      </c>
      <c r="G523" s="81">
        <v>7196681578</v>
      </c>
      <c r="H523" s="83">
        <v>37144</v>
      </c>
      <c r="I523" s="82">
        <f t="shared" ca="1" si="24"/>
        <v>19</v>
      </c>
      <c r="J523" s="78">
        <v>108177</v>
      </c>
      <c r="K523" s="77" t="str">
        <f t="shared" si="26"/>
        <v>Koch, Danielle</v>
      </c>
      <c r="M523" s="1" t="s">
        <v>741</v>
      </c>
      <c r="N523" s="77" t="s">
        <v>223</v>
      </c>
      <c r="O523" s="81">
        <v>3033274978</v>
      </c>
    </row>
    <row r="524" spans="1:15" x14ac:dyDescent="0.25">
      <c r="A524" s="80">
        <v>296846487</v>
      </c>
      <c r="B524" s="1" t="s">
        <v>249</v>
      </c>
      <c r="C524" s="77" t="s">
        <v>15</v>
      </c>
      <c r="E524" s="77">
        <f t="shared" si="25"/>
        <v>427</v>
      </c>
      <c r="F524" s="80">
        <v>745750829</v>
      </c>
      <c r="G524" s="81">
        <v>7191657646</v>
      </c>
      <c r="H524" s="83">
        <v>38256</v>
      </c>
      <c r="I524" s="82">
        <f t="shared" ca="1" si="24"/>
        <v>16</v>
      </c>
      <c r="J524" s="78">
        <v>116978</v>
      </c>
      <c r="K524" s="77" t="str">
        <f t="shared" si="26"/>
        <v>McGee, Carol</v>
      </c>
      <c r="M524" s="1" t="s">
        <v>246</v>
      </c>
      <c r="N524" s="77" t="s">
        <v>223</v>
      </c>
      <c r="O524" s="81">
        <v>7196168483</v>
      </c>
    </row>
    <row r="525" spans="1:15" x14ac:dyDescent="0.25">
      <c r="A525" s="80">
        <v>331417803</v>
      </c>
      <c r="B525" s="1" t="s">
        <v>596</v>
      </c>
      <c r="C525" s="77" t="s">
        <v>52</v>
      </c>
      <c r="E525" s="77">
        <f t="shared" si="25"/>
        <v>226</v>
      </c>
      <c r="F525" s="80">
        <v>745995781</v>
      </c>
      <c r="G525" s="81">
        <v>9705866887</v>
      </c>
      <c r="H525" s="83">
        <v>35364</v>
      </c>
      <c r="I525" s="82">
        <f t="shared" ca="1" si="24"/>
        <v>24</v>
      </c>
      <c r="J525" s="78">
        <v>46172</v>
      </c>
      <c r="K525" s="77" t="str">
        <f t="shared" si="26"/>
        <v>Gardner, Anthony</v>
      </c>
      <c r="M525" s="1" t="s">
        <v>153</v>
      </c>
      <c r="N525" s="77" t="s">
        <v>223</v>
      </c>
      <c r="O525" s="81">
        <v>3038652588</v>
      </c>
    </row>
    <row r="526" spans="1:15" x14ac:dyDescent="0.25">
      <c r="A526" s="80">
        <v>290202493</v>
      </c>
      <c r="B526" s="1" t="s">
        <v>44</v>
      </c>
      <c r="C526" s="77" t="s">
        <v>312</v>
      </c>
      <c r="E526" s="77">
        <f t="shared" si="25"/>
        <v>95</v>
      </c>
      <c r="F526" s="80">
        <v>746031484</v>
      </c>
      <c r="G526" s="81">
        <v>5051919478</v>
      </c>
      <c r="H526" s="83">
        <v>35193</v>
      </c>
      <c r="I526" s="82">
        <f t="shared" ca="1" si="24"/>
        <v>24</v>
      </c>
      <c r="J526" s="78">
        <v>32251</v>
      </c>
      <c r="K526" s="77" t="str">
        <f t="shared" si="26"/>
        <v>Calhoun, Dac Vinh</v>
      </c>
      <c r="M526" s="1" t="s">
        <v>205</v>
      </c>
      <c r="N526" s="77" t="s">
        <v>223</v>
      </c>
      <c r="O526" s="81">
        <v>7197091949</v>
      </c>
    </row>
    <row r="527" spans="1:15" x14ac:dyDescent="0.25">
      <c r="A527" s="80">
        <v>304667659</v>
      </c>
      <c r="B527" s="1" t="s">
        <v>305</v>
      </c>
      <c r="C527" s="77" t="s">
        <v>52</v>
      </c>
      <c r="E527" s="77">
        <f t="shared" si="25"/>
        <v>74</v>
      </c>
      <c r="F527" s="80">
        <v>746422867</v>
      </c>
      <c r="G527" s="81">
        <v>5056053287</v>
      </c>
      <c r="H527" s="83">
        <v>35396</v>
      </c>
      <c r="I527" s="82">
        <f t="shared" ca="1" si="24"/>
        <v>24</v>
      </c>
      <c r="J527" s="78">
        <v>112780</v>
      </c>
      <c r="K527" s="77" t="str">
        <f t="shared" si="26"/>
        <v>Bridges, Jeff</v>
      </c>
      <c r="M527" s="1" t="s">
        <v>484</v>
      </c>
      <c r="N527" s="77" t="s">
        <v>223</v>
      </c>
      <c r="O527" s="81">
        <v>9706443692</v>
      </c>
    </row>
    <row r="528" spans="1:15" x14ac:dyDescent="0.25">
      <c r="A528" s="80">
        <v>819594684</v>
      </c>
      <c r="B528" s="1" t="s">
        <v>126</v>
      </c>
      <c r="C528" s="77" t="s">
        <v>329</v>
      </c>
      <c r="E528" s="77">
        <f t="shared" si="25"/>
        <v>122</v>
      </c>
      <c r="F528" s="80">
        <v>747081976</v>
      </c>
      <c r="G528" s="81">
        <v>7196410575</v>
      </c>
      <c r="H528" s="83">
        <v>38701</v>
      </c>
      <c r="I528" s="82">
        <f t="shared" ca="1" si="24"/>
        <v>14</v>
      </c>
      <c r="J528" s="78">
        <v>80711</v>
      </c>
      <c r="K528" s="77" t="str">
        <f t="shared" si="26"/>
        <v>Christian, Melissa</v>
      </c>
      <c r="M528" s="1" t="s">
        <v>519</v>
      </c>
      <c r="N528" s="77" t="s">
        <v>223</v>
      </c>
      <c r="O528" s="81">
        <v>5057362525</v>
      </c>
    </row>
    <row r="529" spans="1:15" x14ac:dyDescent="0.25">
      <c r="A529" s="80">
        <v>619146117</v>
      </c>
      <c r="B529" s="1" t="s">
        <v>654</v>
      </c>
      <c r="C529" s="77" t="s">
        <v>149</v>
      </c>
      <c r="E529" s="77">
        <f t="shared" si="25"/>
        <v>50</v>
      </c>
      <c r="F529" s="80">
        <v>747194535</v>
      </c>
      <c r="G529" s="81">
        <v>9702551469</v>
      </c>
      <c r="H529" s="83">
        <v>40588</v>
      </c>
      <c r="I529" s="82">
        <f t="shared" ca="1" si="24"/>
        <v>9</v>
      </c>
      <c r="J529" s="78">
        <v>107636</v>
      </c>
      <c r="K529" s="77" t="str">
        <f t="shared" si="26"/>
        <v>Best, Lara</v>
      </c>
      <c r="M529" s="1" t="s">
        <v>451</v>
      </c>
      <c r="N529" s="77" t="s">
        <v>223</v>
      </c>
      <c r="O529" s="81">
        <v>9704785979</v>
      </c>
    </row>
    <row r="530" spans="1:15" x14ac:dyDescent="0.25">
      <c r="A530" s="80">
        <v>428394795</v>
      </c>
      <c r="B530" s="1" t="s">
        <v>318</v>
      </c>
      <c r="C530" s="77" t="s">
        <v>705</v>
      </c>
      <c r="E530" s="77">
        <f t="shared" si="25"/>
        <v>334</v>
      </c>
      <c r="F530" s="80">
        <v>748411217</v>
      </c>
      <c r="G530" s="81">
        <v>3036532463</v>
      </c>
      <c r="H530" s="83">
        <v>37913</v>
      </c>
      <c r="I530" s="82">
        <f t="shared" ca="1" si="24"/>
        <v>17</v>
      </c>
      <c r="J530" s="78">
        <v>104728</v>
      </c>
      <c r="K530" s="77" t="str">
        <f t="shared" si="26"/>
        <v>Jacobs, Florianne</v>
      </c>
      <c r="M530" s="1" t="s">
        <v>375</v>
      </c>
      <c r="N530" s="77" t="s">
        <v>223</v>
      </c>
      <c r="O530" s="81">
        <v>7191257896</v>
      </c>
    </row>
    <row r="531" spans="1:15" x14ac:dyDescent="0.25">
      <c r="A531" s="80">
        <v>577457158</v>
      </c>
      <c r="B531" s="1" t="s">
        <v>652</v>
      </c>
      <c r="C531" s="77" t="s">
        <v>223</v>
      </c>
      <c r="E531" s="77">
        <f t="shared" si="25"/>
        <v>300</v>
      </c>
      <c r="F531" s="80">
        <v>749193480</v>
      </c>
      <c r="G531" s="81">
        <v>3034603155</v>
      </c>
      <c r="H531" s="83">
        <v>35902</v>
      </c>
      <c r="I531" s="82">
        <f t="shared" ca="1" si="24"/>
        <v>22</v>
      </c>
      <c r="J531" s="78">
        <v>48193</v>
      </c>
      <c r="K531" s="77" t="str">
        <f t="shared" si="26"/>
        <v>Higgins, Angela</v>
      </c>
      <c r="M531" s="1" t="s">
        <v>274</v>
      </c>
      <c r="N531" s="77" t="s">
        <v>223</v>
      </c>
      <c r="O531" s="81">
        <v>5053631883</v>
      </c>
    </row>
    <row r="532" spans="1:15" x14ac:dyDescent="0.25">
      <c r="A532" s="80">
        <v>572303488</v>
      </c>
      <c r="B532" s="1" t="s">
        <v>391</v>
      </c>
      <c r="C532" s="77" t="s">
        <v>460</v>
      </c>
      <c r="E532" s="77">
        <f t="shared" si="25"/>
        <v>76</v>
      </c>
      <c r="F532" s="80">
        <v>749700406</v>
      </c>
      <c r="G532" s="81">
        <v>9706466230</v>
      </c>
      <c r="H532" s="83">
        <v>37785</v>
      </c>
      <c r="I532" s="82">
        <f t="shared" ca="1" si="24"/>
        <v>17</v>
      </c>
      <c r="J532" s="78">
        <v>92010</v>
      </c>
      <c r="K532" s="77" t="str">
        <f t="shared" si="26"/>
        <v>Brock, Ensley</v>
      </c>
      <c r="M532" s="1" t="s">
        <v>191</v>
      </c>
      <c r="N532" s="77" t="s">
        <v>223</v>
      </c>
      <c r="O532" s="81">
        <v>7195978858</v>
      </c>
    </row>
    <row r="533" spans="1:15" x14ac:dyDescent="0.25">
      <c r="A533" s="80">
        <v>752463128</v>
      </c>
      <c r="B533" s="1" t="s">
        <v>467</v>
      </c>
      <c r="C533" s="77" t="s">
        <v>329</v>
      </c>
      <c r="E533" s="77">
        <f t="shared" si="25"/>
        <v>173</v>
      </c>
      <c r="F533" s="80">
        <v>751218394</v>
      </c>
      <c r="G533" s="81">
        <v>9708642893</v>
      </c>
      <c r="H533" s="83">
        <v>35713</v>
      </c>
      <c r="I533" s="82">
        <f t="shared" ca="1" si="24"/>
        <v>23</v>
      </c>
      <c r="J533" s="78">
        <v>58683</v>
      </c>
      <c r="K533" s="77" t="str">
        <f t="shared" si="26"/>
        <v>Doyle, Leslie</v>
      </c>
      <c r="M533" s="1" t="s">
        <v>390</v>
      </c>
      <c r="N533" s="77" t="s">
        <v>223</v>
      </c>
      <c r="O533" s="81">
        <v>9702602559</v>
      </c>
    </row>
    <row r="534" spans="1:15" x14ac:dyDescent="0.25">
      <c r="A534" s="80">
        <v>951151654</v>
      </c>
      <c r="B534" s="1" t="s">
        <v>762</v>
      </c>
      <c r="C534" s="77" t="s">
        <v>686</v>
      </c>
      <c r="E534" s="77">
        <f t="shared" si="25"/>
        <v>582</v>
      </c>
      <c r="F534" s="80">
        <v>751263211</v>
      </c>
      <c r="G534" s="81">
        <v>5057429525</v>
      </c>
      <c r="H534" s="83">
        <v>38767</v>
      </c>
      <c r="I534" s="82">
        <f t="shared" ca="1" si="24"/>
        <v>14</v>
      </c>
      <c r="J534" s="78">
        <v>52810</v>
      </c>
      <c r="K534" s="77" t="str">
        <f t="shared" si="26"/>
        <v>Saunders, Corey</v>
      </c>
      <c r="M534" s="1" t="s">
        <v>115</v>
      </c>
      <c r="N534" s="77" t="s">
        <v>149</v>
      </c>
      <c r="O534" s="81">
        <v>3031282202</v>
      </c>
    </row>
    <row r="535" spans="1:15" x14ac:dyDescent="0.25">
      <c r="A535" s="80">
        <v>290328561</v>
      </c>
      <c r="B535" s="1" t="s">
        <v>543</v>
      </c>
      <c r="C535" s="77" t="s">
        <v>14</v>
      </c>
      <c r="E535" s="77">
        <f t="shared" si="25"/>
        <v>533</v>
      </c>
      <c r="F535" s="80">
        <v>752463128</v>
      </c>
      <c r="G535" s="81">
        <v>7192212512</v>
      </c>
      <c r="H535" s="83">
        <v>38253</v>
      </c>
      <c r="I535" s="82">
        <f t="shared" ca="1" si="24"/>
        <v>16</v>
      </c>
      <c r="J535" s="78">
        <v>68571</v>
      </c>
      <c r="K535" s="77" t="str">
        <f t="shared" si="26"/>
        <v>Pugh, Lawrence</v>
      </c>
      <c r="M535" s="1" t="s">
        <v>206</v>
      </c>
      <c r="N535" s="77" t="s">
        <v>149</v>
      </c>
      <c r="O535" s="81">
        <v>7191559081</v>
      </c>
    </row>
    <row r="536" spans="1:15" x14ac:dyDescent="0.25">
      <c r="A536" s="80">
        <v>199555925</v>
      </c>
      <c r="B536" s="1" t="s">
        <v>316</v>
      </c>
      <c r="C536" s="77" t="s">
        <v>705</v>
      </c>
      <c r="E536" s="77">
        <f t="shared" si="25"/>
        <v>62</v>
      </c>
      <c r="F536" s="80">
        <v>752824232</v>
      </c>
      <c r="G536" s="81">
        <v>3034626281</v>
      </c>
      <c r="H536" s="83">
        <v>37018</v>
      </c>
      <c r="I536" s="82">
        <f t="shared" ca="1" si="24"/>
        <v>19</v>
      </c>
      <c r="J536" s="78">
        <v>127761</v>
      </c>
      <c r="K536" s="77" t="str">
        <f t="shared" si="26"/>
        <v>Booth, Raquel</v>
      </c>
      <c r="M536" s="1" t="s">
        <v>102</v>
      </c>
      <c r="N536" s="77" t="s">
        <v>149</v>
      </c>
      <c r="O536" s="81">
        <v>3035043141</v>
      </c>
    </row>
    <row r="537" spans="1:15" x14ac:dyDescent="0.25">
      <c r="A537" s="80">
        <v>913725432</v>
      </c>
      <c r="B537" s="1" t="s">
        <v>88</v>
      </c>
      <c r="C537" s="77" t="s">
        <v>460</v>
      </c>
      <c r="E537" s="77">
        <f t="shared" si="25"/>
        <v>276</v>
      </c>
      <c r="F537" s="80">
        <v>757436388</v>
      </c>
      <c r="G537" s="81">
        <v>7197961953</v>
      </c>
      <c r="H537" s="83">
        <v>35285</v>
      </c>
      <c r="I537" s="82">
        <f t="shared" ca="1" si="24"/>
        <v>24</v>
      </c>
      <c r="J537" s="78">
        <v>37170</v>
      </c>
      <c r="K537" s="77" t="str">
        <f t="shared" si="26"/>
        <v>Hardy, Svetlana</v>
      </c>
      <c r="M537" s="1" t="s">
        <v>514</v>
      </c>
      <c r="N537" s="77" t="s">
        <v>149</v>
      </c>
      <c r="O537" s="81">
        <v>5055261239</v>
      </c>
    </row>
    <row r="538" spans="1:15" x14ac:dyDescent="0.25">
      <c r="A538" s="80">
        <v>457618982</v>
      </c>
      <c r="B538" s="1" t="s">
        <v>605</v>
      </c>
      <c r="C538" s="77" t="s">
        <v>223</v>
      </c>
      <c r="E538" s="77">
        <f t="shared" si="25"/>
        <v>636</v>
      </c>
      <c r="F538" s="80">
        <v>757966028</v>
      </c>
      <c r="G538" s="81">
        <v>5055789252</v>
      </c>
      <c r="H538" s="83">
        <v>37883</v>
      </c>
      <c r="I538" s="82">
        <f t="shared" ca="1" si="24"/>
        <v>17</v>
      </c>
      <c r="J538" s="78">
        <v>53824</v>
      </c>
      <c r="K538" s="77" t="str">
        <f t="shared" si="26"/>
        <v>Trujillo, Shawn</v>
      </c>
      <c r="M538" s="1" t="s">
        <v>78</v>
      </c>
      <c r="N538" s="77" t="s">
        <v>149</v>
      </c>
      <c r="O538" s="81">
        <v>5055796953</v>
      </c>
    </row>
    <row r="539" spans="1:15" x14ac:dyDescent="0.25">
      <c r="A539" s="80">
        <v>814823753</v>
      </c>
      <c r="B539" s="1" t="s">
        <v>37</v>
      </c>
      <c r="C539" s="77" t="s">
        <v>14</v>
      </c>
      <c r="E539" s="77">
        <f t="shared" si="25"/>
        <v>342</v>
      </c>
      <c r="F539" s="80">
        <v>758774876</v>
      </c>
      <c r="G539" s="81">
        <v>3036446519</v>
      </c>
      <c r="H539" s="83">
        <v>42558</v>
      </c>
      <c r="I539" s="82">
        <f t="shared" ca="1" si="24"/>
        <v>4</v>
      </c>
      <c r="J539" s="78">
        <v>105295</v>
      </c>
      <c r="K539" s="77" t="str">
        <f t="shared" si="26"/>
        <v>Johnson, Mary Jo</v>
      </c>
      <c r="M539" s="1" t="s">
        <v>542</v>
      </c>
      <c r="N539" s="77" t="s">
        <v>149</v>
      </c>
      <c r="O539" s="81">
        <v>9706648050</v>
      </c>
    </row>
    <row r="540" spans="1:15" x14ac:dyDescent="0.25">
      <c r="A540" s="80">
        <v>198714717</v>
      </c>
      <c r="B540" s="1" t="s">
        <v>360</v>
      </c>
      <c r="C540" s="77" t="s">
        <v>460</v>
      </c>
      <c r="E540" s="77">
        <f t="shared" si="25"/>
        <v>75</v>
      </c>
      <c r="F540" s="80">
        <v>759075334</v>
      </c>
      <c r="G540" s="81">
        <v>3036408497</v>
      </c>
      <c r="H540" s="83">
        <v>41823</v>
      </c>
      <c r="I540" s="82">
        <f t="shared" ca="1" si="24"/>
        <v>6</v>
      </c>
      <c r="J540" s="78">
        <v>66187</v>
      </c>
      <c r="K540" s="77" t="str">
        <f t="shared" si="26"/>
        <v>Briggs, Bryan</v>
      </c>
      <c r="M540" s="1" t="s">
        <v>664</v>
      </c>
      <c r="N540" s="77" t="s">
        <v>149</v>
      </c>
      <c r="O540" s="81">
        <v>9702889182</v>
      </c>
    </row>
    <row r="541" spans="1:15" x14ac:dyDescent="0.25">
      <c r="A541" s="80">
        <v>584372787</v>
      </c>
      <c r="B541" s="1" t="s">
        <v>34</v>
      </c>
      <c r="C541" s="77" t="s">
        <v>223</v>
      </c>
      <c r="E541" s="77">
        <f t="shared" si="25"/>
        <v>418</v>
      </c>
      <c r="F541" s="80">
        <v>762184915</v>
      </c>
      <c r="G541" s="81">
        <v>7193748373</v>
      </c>
      <c r="H541" s="83">
        <v>35819</v>
      </c>
      <c r="I541" s="82">
        <f t="shared" ca="1" si="24"/>
        <v>22</v>
      </c>
      <c r="J541" s="78">
        <v>94939</v>
      </c>
      <c r="K541" s="77" t="str">
        <f t="shared" si="26"/>
        <v>McClain, Steven</v>
      </c>
      <c r="M541" s="1" t="s">
        <v>466</v>
      </c>
      <c r="N541" s="77" t="s">
        <v>149</v>
      </c>
      <c r="O541" s="81">
        <v>5056053287</v>
      </c>
    </row>
    <row r="542" spans="1:15" x14ac:dyDescent="0.25">
      <c r="A542" s="80">
        <v>223045656</v>
      </c>
      <c r="B542" s="1" t="s">
        <v>132</v>
      </c>
      <c r="C542" s="77" t="s">
        <v>452</v>
      </c>
      <c r="E542" s="77">
        <f t="shared" si="25"/>
        <v>521</v>
      </c>
      <c r="F542" s="80">
        <v>764995153</v>
      </c>
      <c r="G542" s="81">
        <v>5057963782</v>
      </c>
      <c r="H542" s="83">
        <v>38337</v>
      </c>
      <c r="I542" s="82">
        <f t="shared" ca="1" si="24"/>
        <v>15</v>
      </c>
      <c r="J542" s="78">
        <v>63629</v>
      </c>
      <c r="K542" s="77" t="str">
        <f t="shared" si="26"/>
        <v>Pittman, Bacardi</v>
      </c>
      <c r="M542" s="1" t="s">
        <v>549</v>
      </c>
      <c r="N542" s="77" t="s">
        <v>149</v>
      </c>
      <c r="O542" s="81">
        <v>9706514650</v>
      </c>
    </row>
    <row r="543" spans="1:15" x14ac:dyDescent="0.25">
      <c r="A543" s="80">
        <v>868892785</v>
      </c>
      <c r="B543" s="1" t="s">
        <v>540</v>
      </c>
      <c r="C543" s="77" t="s">
        <v>705</v>
      </c>
      <c r="E543" s="77">
        <f t="shared" si="25"/>
        <v>236</v>
      </c>
      <c r="F543" s="80">
        <v>765453267</v>
      </c>
      <c r="G543" s="81">
        <v>3036718651</v>
      </c>
      <c r="H543" s="83">
        <v>39394</v>
      </c>
      <c r="I543" s="82">
        <f t="shared" ca="1" si="24"/>
        <v>13</v>
      </c>
      <c r="J543" s="78">
        <v>100086</v>
      </c>
      <c r="K543" s="77" t="str">
        <f t="shared" si="26"/>
        <v>Gilbert, Shannon</v>
      </c>
      <c r="M543" s="1" t="s">
        <v>729</v>
      </c>
      <c r="N543" s="77" t="s">
        <v>149</v>
      </c>
      <c r="O543" s="81">
        <v>7196525807</v>
      </c>
    </row>
    <row r="544" spans="1:15" x14ac:dyDescent="0.25">
      <c r="A544" s="80">
        <v>355560578</v>
      </c>
      <c r="B544" s="1" t="s">
        <v>788</v>
      </c>
      <c r="C544" s="77" t="s">
        <v>329</v>
      </c>
      <c r="E544" s="77">
        <f t="shared" si="25"/>
        <v>104</v>
      </c>
      <c r="F544" s="80">
        <v>765469068</v>
      </c>
      <c r="G544" s="81">
        <v>7191264013</v>
      </c>
      <c r="H544" s="83">
        <v>35917</v>
      </c>
      <c r="I544" s="82">
        <f t="shared" ca="1" si="24"/>
        <v>22</v>
      </c>
      <c r="J544" s="78">
        <v>120573</v>
      </c>
      <c r="K544" s="77" t="str">
        <f t="shared" si="26"/>
        <v>Carpenter, Ronald</v>
      </c>
      <c r="M544" s="1" t="s">
        <v>106</v>
      </c>
      <c r="N544" s="77" t="s">
        <v>149</v>
      </c>
      <c r="O544" s="81">
        <v>9706500529</v>
      </c>
    </row>
    <row r="545" spans="1:15" x14ac:dyDescent="0.25">
      <c r="A545" s="80">
        <v>903924250</v>
      </c>
      <c r="B545" s="1" t="s">
        <v>243</v>
      </c>
      <c r="C545" s="77" t="s">
        <v>666</v>
      </c>
      <c r="E545" s="77">
        <f t="shared" si="25"/>
        <v>255</v>
      </c>
      <c r="F545" s="80">
        <v>765548412</v>
      </c>
      <c r="G545" s="81">
        <v>3037188067</v>
      </c>
      <c r="H545" s="83">
        <v>42076</v>
      </c>
      <c r="I545" s="82">
        <f t="shared" ca="1" si="24"/>
        <v>5</v>
      </c>
      <c r="J545" s="78">
        <v>52403</v>
      </c>
      <c r="K545" s="77" t="str">
        <f t="shared" si="26"/>
        <v>Greene, Alexander</v>
      </c>
      <c r="M545" s="1" t="s">
        <v>286</v>
      </c>
      <c r="N545" s="77" t="s">
        <v>149</v>
      </c>
      <c r="O545" s="81">
        <v>3037848542</v>
      </c>
    </row>
    <row r="546" spans="1:15" x14ac:dyDescent="0.25">
      <c r="A546" s="80">
        <v>614226372</v>
      </c>
      <c r="B546" s="1" t="s">
        <v>179</v>
      </c>
      <c r="C546" s="77" t="s">
        <v>14</v>
      </c>
      <c r="E546" s="77">
        <f t="shared" si="25"/>
        <v>72</v>
      </c>
      <c r="F546" s="80">
        <v>767592337</v>
      </c>
      <c r="G546" s="81">
        <v>3033825834</v>
      </c>
      <c r="H546" s="83">
        <v>37123</v>
      </c>
      <c r="I546" s="82">
        <f t="shared" ca="1" si="24"/>
        <v>19</v>
      </c>
      <c r="J546" s="78">
        <v>93797</v>
      </c>
      <c r="K546" s="77" t="str">
        <f t="shared" si="26"/>
        <v>Branch, Brady</v>
      </c>
      <c r="M546" s="1" t="s">
        <v>200</v>
      </c>
      <c r="N546" s="77" t="s">
        <v>149</v>
      </c>
      <c r="O546" s="81">
        <v>5052869792</v>
      </c>
    </row>
    <row r="547" spans="1:15" x14ac:dyDescent="0.25">
      <c r="A547" s="80">
        <v>403182303</v>
      </c>
      <c r="B547" s="1" t="s">
        <v>639</v>
      </c>
      <c r="C547" s="77" t="s">
        <v>460</v>
      </c>
      <c r="E547" s="77">
        <f t="shared" si="25"/>
        <v>84</v>
      </c>
      <c r="F547" s="80">
        <v>769379711</v>
      </c>
      <c r="G547" s="81">
        <v>9706514650</v>
      </c>
      <c r="H547" s="83">
        <v>35898</v>
      </c>
      <c r="I547" s="82">
        <f t="shared" ca="1" si="24"/>
        <v>22</v>
      </c>
      <c r="J547" s="78">
        <v>69292</v>
      </c>
      <c r="K547" s="77" t="str">
        <f t="shared" si="26"/>
        <v>Bullock, Greg</v>
      </c>
      <c r="M547" s="1" t="s">
        <v>150</v>
      </c>
      <c r="N547" s="77" t="s">
        <v>149</v>
      </c>
      <c r="O547" s="81">
        <v>9701277028</v>
      </c>
    </row>
    <row r="548" spans="1:15" x14ac:dyDescent="0.25">
      <c r="A548" s="80">
        <v>413760974</v>
      </c>
      <c r="B548" s="1" t="s">
        <v>289</v>
      </c>
      <c r="C548" s="77" t="s">
        <v>52</v>
      </c>
      <c r="E548" s="77">
        <f t="shared" si="25"/>
        <v>629</v>
      </c>
      <c r="F548" s="80">
        <v>769680726</v>
      </c>
      <c r="G548" s="81">
        <v>9704936058</v>
      </c>
      <c r="H548" s="83">
        <v>37493</v>
      </c>
      <c r="I548" s="82">
        <f t="shared" ca="1" si="24"/>
        <v>18</v>
      </c>
      <c r="J548" s="78">
        <v>92405</v>
      </c>
      <c r="K548" s="77" t="str">
        <f t="shared" si="26"/>
        <v>Terry, Karin</v>
      </c>
      <c r="M548" s="1" t="s">
        <v>320</v>
      </c>
      <c r="N548" s="77" t="s">
        <v>149</v>
      </c>
      <c r="O548" s="81">
        <v>5051653055</v>
      </c>
    </row>
    <row r="549" spans="1:15" x14ac:dyDescent="0.25">
      <c r="A549" s="80">
        <v>189308115</v>
      </c>
      <c r="B549" s="1" t="s">
        <v>2934</v>
      </c>
      <c r="C549" s="77" t="s">
        <v>460</v>
      </c>
      <c r="E549" s="77">
        <f t="shared" si="25"/>
        <v>92</v>
      </c>
      <c r="F549" s="80">
        <v>773133762</v>
      </c>
      <c r="G549" s="81">
        <v>9704075460</v>
      </c>
      <c r="H549" s="83">
        <v>35756</v>
      </c>
      <c r="I549" s="82">
        <f t="shared" ca="1" si="24"/>
        <v>23</v>
      </c>
      <c r="J549" s="78">
        <v>123642</v>
      </c>
      <c r="K549" s="77" t="str">
        <f t="shared" si="26"/>
        <v>Byrd, Asa</v>
      </c>
      <c r="M549" s="1" t="s">
        <v>267</v>
      </c>
      <c r="N549" s="77" t="s">
        <v>149</v>
      </c>
      <c r="O549" s="81">
        <v>9703986051</v>
      </c>
    </row>
    <row r="550" spans="1:15" x14ac:dyDescent="0.25">
      <c r="A550" s="80">
        <v>217166478</v>
      </c>
      <c r="B550" s="1" t="s">
        <v>178</v>
      </c>
      <c r="C550" s="77" t="s">
        <v>223</v>
      </c>
      <c r="E550" s="77">
        <f t="shared" si="25"/>
        <v>152</v>
      </c>
      <c r="F550" s="80">
        <v>774603320</v>
      </c>
      <c r="G550" s="81">
        <v>7191391475</v>
      </c>
      <c r="H550" s="83">
        <v>35927</v>
      </c>
      <c r="I550" s="82">
        <f t="shared" ca="1" si="24"/>
        <v>22</v>
      </c>
      <c r="J550" s="78">
        <v>91221</v>
      </c>
      <c r="K550" s="77" t="str">
        <f t="shared" si="26"/>
        <v>Curry, Hunyen</v>
      </c>
      <c r="M550" s="1" t="s">
        <v>503</v>
      </c>
      <c r="N550" s="77" t="s">
        <v>149</v>
      </c>
      <c r="O550" s="81">
        <v>7192238535</v>
      </c>
    </row>
    <row r="551" spans="1:15" x14ac:dyDescent="0.25">
      <c r="A551" s="80">
        <v>858573685</v>
      </c>
      <c r="B551" s="1" t="s">
        <v>559</v>
      </c>
      <c r="C551" s="77" t="s">
        <v>460</v>
      </c>
      <c r="E551" s="77">
        <f t="shared" si="25"/>
        <v>108</v>
      </c>
      <c r="F551" s="80">
        <v>779676641</v>
      </c>
      <c r="G551" s="81">
        <v>9706299247</v>
      </c>
      <c r="H551" s="83">
        <v>40840</v>
      </c>
      <c r="I551" s="82">
        <f t="shared" ca="1" si="24"/>
        <v>9</v>
      </c>
      <c r="J551" s="78">
        <v>110004</v>
      </c>
      <c r="K551" s="77" t="str">
        <f t="shared" si="26"/>
        <v>Carson, Anthony</v>
      </c>
      <c r="M551" s="1" t="s">
        <v>386</v>
      </c>
      <c r="N551" s="77" t="s">
        <v>149</v>
      </c>
      <c r="O551" s="81">
        <v>5058561612</v>
      </c>
    </row>
    <row r="552" spans="1:15" x14ac:dyDescent="0.25">
      <c r="A552" s="80">
        <v>930067605</v>
      </c>
      <c r="B552" s="1" t="s">
        <v>352</v>
      </c>
      <c r="C552" s="77" t="s">
        <v>460</v>
      </c>
      <c r="E552" s="77">
        <f t="shared" si="25"/>
        <v>235</v>
      </c>
      <c r="F552" s="80">
        <v>781481259</v>
      </c>
      <c r="G552" s="81">
        <v>3035511103</v>
      </c>
      <c r="H552" s="83">
        <v>38221</v>
      </c>
      <c r="I552" s="82">
        <f t="shared" ca="1" si="24"/>
        <v>16</v>
      </c>
      <c r="J552" s="78">
        <v>90670</v>
      </c>
      <c r="K552" s="77" t="str">
        <f t="shared" si="26"/>
        <v>Gibson, Janet</v>
      </c>
      <c r="M552" s="1" t="s">
        <v>382</v>
      </c>
      <c r="N552" s="77" t="s">
        <v>149</v>
      </c>
      <c r="O552" s="81">
        <v>9705724528</v>
      </c>
    </row>
    <row r="553" spans="1:15" x14ac:dyDescent="0.25">
      <c r="A553" s="80">
        <v>527201682</v>
      </c>
      <c r="B553" s="1" t="s">
        <v>646</v>
      </c>
      <c r="C553" s="77" t="s">
        <v>460</v>
      </c>
      <c r="E553" s="77">
        <f t="shared" si="25"/>
        <v>127</v>
      </c>
      <c r="F553" s="80">
        <v>781888003</v>
      </c>
      <c r="G553" s="81">
        <v>9703383207</v>
      </c>
      <c r="H553" s="83">
        <v>37221</v>
      </c>
      <c r="I553" s="82">
        <f t="shared" ca="1" si="24"/>
        <v>19</v>
      </c>
      <c r="J553" s="78">
        <v>84128</v>
      </c>
      <c r="K553" s="77" t="str">
        <f t="shared" si="26"/>
        <v>Cline, Rebecca</v>
      </c>
      <c r="M553" s="1" t="s">
        <v>637</v>
      </c>
      <c r="N553" s="77" t="s">
        <v>149</v>
      </c>
      <c r="O553" s="81">
        <v>9706252690</v>
      </c>
    </row>
    <row r="554" spans="1:15" x14ac:dyDescent="0.25">
      <c r="A554" s="80">
        <v>898756516</v>
      </c>
      <c r="B554" s="1" t="s">
        <v>579</v>
      </c>
      <c r="C554" s="77" t="s">
        <v>460</v>
      </c>
      <c r="E554" s="77">
        <f t="shared" si="25"/>
        <v>87</v>
      </c>
      <c r="F554" s="80">
        <v>782513189</v>
      </c>
      <c r="G554" s="81">
        <v>5058413896</v>
      </c>
      <c r="H554" s="83">
        <v>42460</v>
      </c>
      <c r="I554" s="82">
        <f t="shared" ca="1" si="24"/>
        <v>4</v>
      </c>
      <c r="J554" s="78">
        <v>68601</v>
      </c>
      <c r="K554" s="77" t="str">
        <f t="shared" si="26"/>
        <v>Burnett, Kevin</v>
      </c>
      <c r="M554" s="1" t="s">
        <v>424</v>
      </c>
      <c r="N554" s="77" t="s">
        <v>149</v>
      </c>
      <c r="O554" s="81">
        <v>9702889972</v>
      </c>
    </row>
    <row r="555" spans="1:15" x14ac:dyDescent="0.25">
      <c r="A555" s="80">
        <v>860527824</v>
      </c>
      <c r="B555" s="1" t="s">
        <v>443</v>
      </c>
      <c r="C555" s="77" t="s">
        <v>705</v>
      </c>
      <c r="E555" s="77">
        <f t="shared" si="25"/>
        <v>473</v>
      </c>
      <c r="F555" s="80">
        <v>783485819</v>
      </c>
      <c r="G555" s="81">
        <v>9704100997</v>
      </c>
      <c r="H555" s="83">
        <v>37488</v>
      </c>
      <c r="I555" s="82">
        <f t="shared" ca="1" si="24"/>
        <v>18</v>
      </c>
      <c r="J555" s="78">
        <v>96187</v>
      </c>
      <c r="K555" s="77" t="str">
        <f t="shared" si="26"/>
        <v>Nash, Mark</v>
      </c>
      <c r="M555" s="1" t="s">
        <v>247</v>
      </c>
      <c r="N555" s="77" t="s">
        <v>149</v>
      </c>
      <c r="O555" s="81">
        <v>3033164024</v>
      </c>
    </row>
    <row r="556" spans="1:15" x14ac:dyDescent="0.25">
      <c r="A556" s="80">
        <v>178181698</v>
      </c>
      <c r="B556" s="1" t="s">
        <v>393</v>
      </c>
      <c r="C556" s="77" t="s">
        <v>14</v>
      </c>
      <c r="E556" s="77">
        <f t="shared" si="25"/>
        <v>10</v>
      </c>
      <c r="F556" s="80">
        <v>785172967</v>
      </c>
      <c r="G556" s="81">
        <v>9701630739</v>
      </c>
      <c r="H556" s="83">
        <v>35572</v>
      </c>
      <c r="I556" s="82">
        <f t="shared" ca="1" si="24"/>
        <v>23</v>
      </c>
      <c r="J556" s="78">
        <v>108769</v>
      </c>
      <c r="K556" s="77" t="str">
        <f t="shared" si="26"/>
        <v>Alvarez, Steven</v>
      </c>
      <c r="M556" s="1" t="s">
        <v>758</v>
      </c>
      <c r="N556" s="77" t="s">
        <v>149</v>
      </c>
      <c r="O556" s="81">
        <v>3033820411</v>
      </c>
    </row>
    <row r="557" spans="1:15" x14ac:dyDescent="0.25">
      <c r="A557" s="80">
        <v>601361887</v>
      </c>
      <c r="B557" s="1" t="s">
        <v>550</v>
      </c>
      <c r="C557" s="77" t="s">
        <v>52</v>
      </c>
      <c r="E557" s="77">
        <f t="shared" si="25"/>
        <v>172</v>
      </c>
      <c r="F557" s="80">
        <v>785484987</v>
      </c>
      <c r="G557" s="81">
        <v>7196971022</v>
      </c>
      <c r="H557" s="83">
        <v>42487</v>
      </c>
      <c r="I557" s="82">
        <f t="shared" ca="1" si="24"/>
        <v>4</v>
      </c>
      <c r="J557" s="78">
        <v>68174</v>
      </c>
      <c r="K557" s="77" t="str">
        <f t="shared" si="26"/>
        <v>Douglas, Kenneth</v>
      </c>
      <c r="M557" s="1" t="s">
        <v>496</v>
      </c>
      <c r="N557" s="77" t="s">
        <v>149</v>
      </c>
      <c r="O557" s="81">
        <v>7194854867</v>
      </c>
    </row>
    <row r="558" spans="1:15" x14ac:dyDescent="0.25">
      <c r="A558" s="80">
        <v>736052231</v>
      </c>
      <c r="B558" s="1" t="s">
        <v>162</v>
      </c>
      <c r="C558" s="77" t="s">
        <v>149</v>
      </c>
      <c r="E558" s="77">
        <f t="shared" si="25"/>
        <v>39</v>
      </c>
      <c r="F558" s="80">
        <v>786039458</v>
      </c>
      <c r="G558" s="81">
        <v>3035220001</v>
      </c>
      <c r="H558" s="83">
        <v>39608</v>
      </c>
      <c r="I558" s="82">
        <f t="shared" ca="1" si="24"/>
        <v>12</v>
      </c>
      <c r="J558" s="78">
        <v>124008</v>
      </c>
      <c r="K558" s="77" t="str">
        <f t="shared" si="26"/>
        <v>Bauer, Chris</v>
      </c>
      <c r="M558" s="1" t="s">
        <v>599</v>
      </c>
      <c r="N558" s="77" t="s">
        <v>149</v>
      </c>
      <c r="O558" s="81">
        <v>9702601200</v>
      </c>
    </row>
    <row r="559" spans="1:15" x14ac:dyDescent="0.25">
      <c r="A559" s="80">
        <v>307903784</v>
      </c>
      <c r="B559" s="1" t="s">
        <v>676</v>
      </c>
      <c r="C559" s="77" t="s">
        <v>705</v>
      </c>
      <c r="E559" s="77">
        <f t="shared" si="25"/>
        <v>374</v>
      </c>
      <c r="F559" s="80">
        <v>786723193</v>
      </c>
      <c r="G559" s="81">
        <v>7191806180</v>
      </c>
      <c r="H559" s="83">
        <v>38543</v>
      </c>
      <c r="I559" s="82">
        <f t="shared" ca="1" si="24"/>
        <v>15</v>
      </c>
      <c r="J559" s="78">
        <v>47181</v>
      </c>
      <c r="K559" s="77" t="str">
        <f t="shared" si="26"/>
        <v>Lawson, Erin</v>
      </c>
      <c r="M559" s="1" t="s">
        <v>2936</v>
      </c>
      <c r="N559" s="77" t="s">
        <v>149</v>
      </c>
      <c r="O559" s="81">
        <v>9703451072</v>
      </c>
    </row>
    <row r="560" spans="1:15" x14ac:dyDescent="0.25">
      <c r="A560" s="80">
        <v>523177381</v>
      </c>
      <c r="B560" s="1" t="s">
        <v>499</v>
      </c>
      <c r="C560" s="77" t="s">
        <v>223</v>
      </c>
      <c r="E560" s="77">
        <f t="shared" si="25"/>
        <v>254</v>
      </c>
      <c r="F560" s="80">
        <v>789707705</v>
      </c>
      <c r="G560" s="81">
        <v>5055526537</v>
      </c>
      <c r="H560" s="83">
        <v>40301</v>
      </c>
      <c r="I560" s="82">
        <f t="shared" ca="1" si="24"/>
        <v>10</v>
      </c>
      <c r="J560" s="78">
        <v>113257</v>
      </c>
      <c r="K560" s="77" t="str">
        <f t="shared" si="26"/>
        <v>Green, Kim</v>
      </c>
      <c r="M560" s="1" t="s">
        <v>129</v>
      </c>
      <c r="N560" s="77" t="s">
        <v>149</v>
      </c>
      <c r="O560" s="81">
        <v>9707051004</v>
      </c>
    </row>
    <row r="561" spans="1:15" x14ac:dyDescent="0.25">
      <c r="A561" s="80">
        <v>139248007</v>
      </c>
      <c r="B561" s="1" t="s">
        <v>283</v>
      </c>
      <c r="C561" s="77" t="s">
        <v>460</v>
      </c>
      <c r="E561" s="77">
        <f t="shared" si="25"/>
        <v>146</v>
      </c>
      <c r="F561" s="80">
        <v>791628383</v>
      </c>
      <c r="G561" s="81">
        <v>9705119214</v>
      </c>
      <c r="H561" s="83">
        <v>35566</v>
      </c>
      <c r="I561" s="82">
        <f t="shared" ca="1" si="24"/>
        <v>23</v>
      </c>
      <c r="J561" s="78">
        <v>43000</v>
      </c>
      <c r="K561" s="77" t="str">
        <f t="shared" si="26"/>
        <v>Craig, Alan</v>
      </c>
      <c r="M561" s="1" t="s">
        <v>84</v>
      </c>
      <c r="N561" s="77" t="s">
        <v>149</v>
      </c>
      <c r="O561" s="81">
        <v>5057173558</v>
      </c>
    </row>
    <row r="562" spans="1:15" x14ac:dyDescent="0.25">
      <c r="A562" s="80">
        <v>299755021</v>
      </c>
      <c r="B562" s="1" t="s">
        <v>570</v>
      </c>
      <c r="C562" s="77" t="s">
        <v>223</v>
      </c>
      <c r="E562" s="77">
        <f t="shared" si="25"/>
        <v>260</v>
      </c>
      <c r="F562" s="80">
        <v>791896831</v>
      </c>
      <c r="G562" s="81">
        <v>9701308831</v>
      </c>
      <c r="H562" s="83">
        <v>35609</v>
      </c>
      <c r="I562" s="82">
        <f t="shared" ca="1" si="24"/>
        <v>23</v>
      </c>
      <c r="J562" s="78">
        <v>105059</v>
      </c>
      <c r="K562" s="77" t="str">
        <f t="shared" si="26"/>
        <v>Grimes, Jeffrey</v>
      </c>
      <c r="M562" s="1" t="s">
        <v>544</v>
      </c>
      <c r="N562" s="77" t="s">
        <v>149</v>
      </c>
      <c r="O562" s="81">
        <v>9706865606</v>
      </c>
    </row>
    <row r="563" spans="1:15" x14ac:dyDescent="0.25">
      <c r="A563" s="80">
        <v>590404379</v>
      </c>
      <c r="B563" s="1" t="s">
        <v>714</v>
      </c>
      <c r="C563" s="77" t="s">
        <v>52</v>
      </c>
      <c r="E563" s="77">
        <f t="shared" si="25"/>
        <v>264</v>
      </c>
      <c r="F563" s="80">
        <v>793598553</v>
      </c>
      <c r="G563" s="81">
        <v>7198159919</v>
      </c>
      <c r="H563" s="83">
        <v>42371</v>
      </c>
      <c r="I563" s="82">
        <f t="shared" ca="1" si="24"/>
        <v>4</v>
      </c>
      <c r="J563" s="78">
        <v>49311</v>
      </c>
      <c r="K563" s="77" t="str">
        <f t="shared" si="26"/>
        <v>Gutierrez, Regina</v>
      </c>
      <c r="M563" s="1" t="s">
        <v>55</v>
      </c>
      <c r="N563" s="77" t="s">
        <v>149</v>
      </c>
      <c r="O563" s="81">
        <v>9702447501</v>
      </c>
    </row>
    <row r="564" spans="1:15" x14ac:dyDescent="0.25">
      <c r="A564" s="80">
        <v>546898931</v>
      </c>
      <c r="B564" s="1" t="s">
        <v>259</v>
      </c>
      <c r="C564" s="77" t="s">
        <v>312</v>
      </c>
      <c r="E564" s="77">
        <f t="shared" si="25"/>
        <v>277</v>
      </c>
      <c r="F564" s="80">
        <v>795336517</v>
      </c>
      <c r="G564" s="81">
        <v>7196801348</v>
      </c>
      <c r="H564" s="83">
        <v>40347</v>
      </c>
      <c r="I564" s="82">
        <f t="shared" ca="1" si="24"/>
        <v>10</v>
      </c>
      <c r="J564" s="78">
        <v>98727</v>
      </c>
      <c r="K564" s="77" t="str">
        <f t="shared" si="26"/>
        <v>Harmon, Paul</v>
      </c>
      <c r="M564" s="1" t="s">
        <v>89</v>
      </c>
      <c r="N564" s="77" t="s">
        <v>149</v>
      </c>
      <c r="O564" s="81">
        <v>9701308831</v>
      </c>
    </row>
    <row r="565" spans="1:15" x14ac:dyDescent="0.25">
      <c r="A565" s="80">
        <v>225250187</v>
      </c>
      <c r="B565" s="1" t="s">
        <v>147</v>
      </c>
      <c r="C565" s="77" t="s">
        <v>11</v>
      </c>
      <c r="E565" s="77">
        <f t="shared" si="25"/>
        <v>154</v>
      </c>
      <c r="F565" s="80">
        <v>798073592</v>
      </c>
      <c r="G565" s="81">
        <v>7198252392</v>
      </c>
      <c r="H565" s="83">
        <v>40714</v>
      </c>
      <c r="I565" s="82">
        <f t="shared" ca="1" si="24"/>
        <v>9</v>
      </c>
      <c r="J565" s="78">
        <v>50903</v>
      </c>
      <c r="K565" s="77" t="str">
        <f t="shared" si="26"/>
        <v>Daniel, Robert</v>
      </c>
      <c r="M565" s="1" t="s">
        <v>353</v>
      </c>
      <c r="N565" s="77" t="s">
        <v>149</v>
      </c>
      <c r="O565" s="81">
        <v>7193279828</v>
      </c>
    </row>
    <row r="566" spans="1:15" x14ac:dyDescent="0.25">
      <c r="A566" s="80">
        <v>956994415</v>
      </c>
      <c r="B566" s="1" t="s">
        <v>612</v>
      </c>
      <c r="C566" s="77" t="s">
        <v>460</v>
      </c>
      <c r="E566" s="77">
        <f t="shared" si="25"/>
        <v>167</v>
      </c>
      <c r="F566" s="80">
        <v>800243359</v>
      </c>
      <c r="G566" s="81">
        <v>3031280865</v>
      </c>
      <c r="H566" s="83">
        <v>38289</v>
      </c>
      <c r="I566" s="82">
        <f t="shared" ca="1" si="24"/>
        <v>16</v>
      </c>
      <c r="J566" s="78">
        <v>57553</v>
      </c>
      <c r="K566" s="77" t="str">
        <f t="shared" si="26"/>
        <v>Dickerson, Lincoln</v>
      </c>
      <c r="M566" s="1" t="s">
        <v>580</v>
      </c>
      <c r="N566" s="77" t="s">
        <v>149</v>
      </c>
      <c r="O566" s="81">
        <v>7192780847</v>
      </c>
    </row>
    <row r="567" spans="1:15" x14ac:dyDescent="0.25">
      <c r="A567" s="80">
        <v>627438225</v>
      </c>
      <c r="B567" s="1" t="s">
        <v>315</v>
      </c>
      <c r="C567" s="77" t="s">
        <v>460</v>
      </c>
      <c r="E567" s="77">
        <f t="shared" si="25"/>
        <v>698</v>
      </c>
      <c r="F567" s="80">
        <v>801235683</v>
      </c>
      <c r="G567" s="81">
        <v>3033679666</v>
      </c>
      <c r="H567" s="83">
        <v>35309</v>
      </c>
      <c r="I567" s="82">
        <f t="shared" ca="1" si="24"/>
        <v>24</v>
      </c>
      <c r="J567" s="78">
        <v>106935</v>
      </c>
      <c r="K567" s="77" t="str">
        <f t="shared" si="26"/>
        <v>Young, Benjamin</v>
      </c>
      <c r="M567" s="1" t="s">
        <v>419</v>
      </c>
      <c r="N567" s="77" t="s">
        <v>149</v>
      </c>
      <c r="O567" s="81">
        <v>7196166452</v>
      </c>
    </row>
    <row r="568" spans="1:15" x14ac:dyDescent="0.25">
      <c r="A568" s="80">
        <v>571397676</v>
      </c>
      <c r="B568" s="1" t="s">
        <v>214</v>
      </c>
      <c r="C568" s="77" t="s">
        <v>460</v>
      </c>
      <c r="E568" s="77">
        <f t="shared" si="25"/>
        <v>231</v>
      </c>
      <c r="F568" s="80">
        <v>801282878</v>
      </c>
      <c r="G568" s="81">
        <v>7197046530</v>
      </c>
      <c r="H568" s="83">
        <v>38932</v>
      </c>
      <c r="I568" s="82">
        <f t="shared" ca="1" si="24"/>
        <v>14</v>
      </c>
      <c r="J568" s="78">
        <v>73413</v>
      </c>
      <c r="K568" s="77" t="str">
        <f t="shared" si="26"/>
        <v>Gates, Anne</v>
      </c>
      <c r="M568" s="1" t="s">
        <v>621</v>
      </c>
      <c r="N568" s="77" t="s">
        <v>149</v>
      </c>
      <c r="O568" s="81">
        <v>7194402150</v>
      </c>
    </row>
    <row r="569" spans="1:15" x14ac:dyDescent="0.25">
      <c r="A569" s="80">
        <v>847947877</v>
      </c>
      <c r="B569" s="1" t="s">
        <v>470</v>
      </c>
      <c r="C569" s="77" t="s">
        <v>460</v>
      </c>
      <c r="E569" s="77">
        <f t="shared" si="25"/>
        <v>110</v>
      </c>
      <c r="F569" s="80">
        <v>801788021</v>
      </c>
      <c r="G569" s="81">
        <v>7192064219</v>
      </c>
      <c r="H569" s="83">
        <v>38653</v>
      </c>
      <c r="I569" s="82">
        <f t="shared" ca="1" si="24"/>
        <v>15</v>
      </c>
      <c r="J569" s="78">
        <v>78319</v>
      </c>
      <c r="K569" s="77" t="str">
        <f t="shared" si="26"/>
        <v>Casey, Ronald</v>
      </c>
      <c r="M569" s="1" t="s">
        <v>166</v>
      </c>
      <c r="N569" s="77" t="s">
        <v>149</v>
      </c>
      <c r="O569" s="81">
        <v>5054900514</v>
      </c>
    </row>
    <row r="570" spans="1:15" x14ac:dyDescent="0.25">
      <c r="A570" s="80">
        <v>928449295</v>
      </c>
      <c r="B570" s="1" t="s">
        <v>345</v>
      </c>
      <c r="C570" s="77" t="s">
        <v>705</v>
      </c>
      <c r="E570" s="77">
        <f t="shared" si="25"/>
        <v>56</v>
      </c>
      <c r="F570" s="80">
        <v>803337373</v>
      </c>
      <c r="G570" s="81">
        <v>5055592950</v>
      </c>
      <c r="H570" s="83">
        <v>40286</v>
      </c>
      <c r="I570" s="82">
        <f t="shared" ca="1" si="24"/>
        <v>10</v>
      </c>
      <c r="J570" s="78">
        <v>107325</v>
      </c>
      <c r="K570" s="77" t="str">
        <f t="shared" si="26"/>
        <v>Blake, Thomas</v>
      </c>
      <c r="M570" s="1" t="s">
        <v>693</v>
      </c>
      <c r="N570" s="77" t="s">
        <v>149</v>
      </c>
      <c r="O570" s="81">
        <v>7194944596</v>
      </c>
    </row>
    <row r="571" spans="1:15" x14ac:dyDescent="0.25">
      <c r="A571" s="80">
        <v>362710558</v>
      </c>
      <c r="B571" s="1" t="s">
        <v>260</v>
      </c>
      <c r="C571" s="77" t="s">
        <v>705</v>
      </c>
      <c r="E571" s="77">
        <f t="shared" si="25"/>
        <v>434</v>
      </c>
      <c r="F571" s="80">
        <v>805901180</v>
      </c>
      <c r="G571" s="81">
        <v>9701664940</v>
      </c>
      <c r="H571" s="83">
        <v>37500</v>
      </c>
      <c r="I571" s="82">
        <f t="shared" ca="1" si="24"/>
        <v>18</v>
      </c>
      <c r="J571" s="78">
        <v>50133</v>
      </c>
      <c r="K571" s="77" t="str">
        <f t="shared" si="26"/>
        <v>McLean, Richard</v>
      </c>
      <c r="M571" s="1" t="s">
        <v>164</v>
      </c>
      <c r="N571" s="77" t="s">
        <v>149</v>
      </c>
      <c r="O571" s="81">
        <v>5057230063</v>
      </c>
    </row>
    <row r="572" spans="1:15" x14ac:dyDescent="0.25">
      <c r="A572" s="80">
        <v>717959423</v>
      </c>
      <c r="B572" s="1" t="s">
        <v>340</v>
      </c>
      <c r="C572" s="77" t="s">
        <v>460</v>
      </c>
      <c r="E572" s="77">
        <f t="shared" si="25"/>
        <v>628</v>
      </c>
      <c r="F572" s="80">
        <v>806601872</v>
      </c>
      <c r="G572" s="81">
        <v>7196479087</v>
      </c>
      <c r="H572" s="83">
        <v>41603</v>
      </c>
      <c r="I572" s="82">
        <f t="shared" ca="1" si="24"/>
        <v>7</v>
      </c>
      <c r="J572" s="78">
        <v>99019</v>
      </c>
      <c r="K572" s="77" t="str">
        <f t="shared" si="26"/>
        <v>Taylor, Hector</v>
      </c>
      <c r="M572" s="1" t="s">
        <v>113</v>
      </c>
      <c r="N572" s="77" t="s">
        <v>149</v>
      </c>
      <c r="O572" s="81">
        <v>9708577225</v>
      </c>
    </row>
    <row r="573" spans="1:15" x14ac:dyDescent="0.25">
      <c r="A573" s="80">
        <v>583286900</v>
      </c>
      <c r="B573" s="1" t="s">
        <v>263</v>
      </c>
      <c r="C573" s="77" t="s">
        <v>223</v>
      </c>
      <c r="E573" s="77">
        <f t="shared" si="25"/>
        <v>394</v>
      </c>
      <c r="F573" s="80">
        <v>813026928</v>
      </c>
      <c r="G573" s="81">
        <v>5054747044</v>
      </c>
      <c r="H573" s="83">
        <v>42604</v>
      </c>
      <c r="I573" s="82">
        <f t="shared" ca="1" si="24"/>
        <v>4</v>
      </c>
      <c r="J573" s="78">
        <v>56718</v>
      </c>
      <c r="K573" s="77" t="str">
        <f t="shared" si="26"/>
        <v>Lynch, Scott</v>
      </c>
      <c r="M573" s="1" t="s">
        <v>412</v>
      </c>
      <c r="N573" s="77" t="s">
        <v>149</v>
      </c>
      <c r="O573" s="81">
        <v>3032304625</v>
      </c>
    </row>
    <row r="574" spans="1:15" x14ac:dyDescent="0.25">
      <c r="A574" s="80">
        <v>411106611</v>
      </c>
      <c r="B574" s="1" t="s">
        <v>698</v>
      </c>
      <c r="C574" s="77" t="s">
        <v>770</v>
      </c>
      <c r="E574" s="77">
        <f t="shared" si="25"/>
        <v>539</v>
      </c>
      <c r="F574" s="80">
        <v>814823753</v>
      </c>
      <c r="G574" s="81">
        <v>7193199265</v>
      </c>
      <c r="H574" s="83">
        <v>37780</v>
      </c>
      <c r="I574" s="82">
        <f t="shared" ca="1" si="24"/>
        <v>17</v>
      </c>
      <c r="J574" s="78">
        <v>102745</v>
      </c>
      <c r="K574" s="77" t="str">
        <f t="shared" si="26"/>
        <v>Ray, ReAnnon</v>
      </c>
      <c r="M574" s="1" t="s">
        <v>611</v>
      </c>
      <c r="N574" s="77" t="s">
        <v>149</v>
      </c>
      <c r="O574" s="81">
        <v>9704078104</v>
      </c>
    </row>
    <row r="575" spans="1:15" x14ac:dyDescent="0.25">
      <c r="A575" s="80">
        <v>640956529</v>
      </c>
      <c r="B575" s="1" t="s">
        <v>792</v>
      </c>
      <c r="C575" s="77" t="s">
        <v>15</v>
      </c>
      <c r="E575" s="77">
        <f t="shared" si="25"/>
        <v>367</v>
      </c>
      <c r="F575" s="80">
        <v>815311390</v>
      </c>
      <c r="G575" s="81">
        <v>5058359862</v>
      </c>
      <c r="H575" s="83">
        <v>41314</v>
      </c>
      <c r="I575" s="82">
        <f t="shared" ca="1" si="24"/>
        <v>7</v>
      </c>
      <c r="J575" s="78">
        <v>115332</v>
      </c>
      <c r="K575" s="77" t="str">
        <f t="shared" si="26"/>
        <v>Landry, Linda</v>
      </c>
      <c r="M575" s="1" t="s">
        <v>449</v>
      </c>
      <c r="N575" s="77" t="s">
        <v>149</v>
      </c>
      <c r="O575" s="81">
        <v>7194252315</v>
      </c>
    </row>
    <row r="576" spans="1:15" x14ac:dyDescent="0.25">
      <c r="A576" s="80">
        <v>979104928</v>
      </c>
      <c r="B576" s="1" t="s">
        <v>768</v>
      </c>
      <c r="C576" s="77" t="s">
        <v>781</v>
      </c>
      <c r="E576" s="77">
        <f t="shared" si="25"/>
        <v>593</v>
      </c>
      <c r="F576" s="80">
        <v>817792754</v>
      </c>
      <c r="G576" s="81">
        <v>5056584511</v>
      </c>
      <c r="H576" s="83">
        <v>41669</v>
      </c>
      <c r="I576" s="82">
        <f t="shared" ca="1" si="24"/>
        <v>6</v>
      </c>
      <c r="J576" s="78">
        <v>59233</v>
      </c>
      <c r="K576" s="77" t="str">
        <f t="shared" si="26"/>
        <v>Shannon, Kevin</v>
      </c>
      <c r="M576" s="1" t="s">
        <v>569</v>
      </c>
      <c r="N576" s="77" t="s">
        <v>149</v>
      </c>
      <c r="O576" s="81">
        <v>3034589262</v>
      </c>
    </row>
    <row r="577" spans="1:15" x14ac:dyDescent="0.25">
      <c r="A577" s="80">
        <v>485817785</v>
      </c>
      <c r="B577" s="1" t="s">
        <v>210</v>
      </c>
      <c r="C577" s="77" t="s">
        <v>379</v>
      </c>
      <c r="E577" s="77">
        <f t="shared" si="25"/>
        <v>278</v>
      </c>
      <c r="F577" s="80">
        <v>819227316</v>
      </c>
      <c r="G577" s="81">
        <v>5053883919</v>
      </c>
      <c r="H577" s="83">
        <v>35582</v>
      </c>
      <c r="I577" s="82">
        <f t="shared" ca="1" si="24"/>
        <v>23</v>
      </c>
      <c r="J577" s="78">
        <v>36145</v>
      </c>
      <c r="K577" s="77" t="str">
        <f t="shared" si="26"/>
        <v>Harper, Cynthia</v>
      </c>
      <c r="M577" s="1" t="s">
        <v>564</v>
      </c>
      <c r="N577" s="77" t="s">
        <v>149</v>
      </c>
      <c r="O577" s="81">
        <v>9706920236</v>
      </c>
    </row>
    <row r="578" spans="1:15" x14ac:dyDescent="0.25">
      <c r="A578" s="80">
        <v>605913216</v>
      </c>
      <c r="B578" s="1" t="s">
        <v>518</v>
      </c>
      <c r="C578" s="77" t="s">
        <v>666</v>
      </c>
      <c r="E578" s="77">
        <f t="shared" si="25"/>
        <v>528</v>
      </c>
      <c r="F578" s="80">
        <v>819594684</v>
      </c>
      <c r="G578" s="81">
        <v>9701963194</v>
      </c>
      <c r="H578" s="83">
        <v>42544</v>
      </c>
      <c r="I578" s="82">
        <f t="shared" ref="I578:I641" ca="1" si="27">DATEDIF(H578,TODAY(),"Y")</f>
        <v>4</v>
      </c>
      <c r="J578" s="78">
        <v>42219</v>
      </c>
      <c r="K578" s="77" t="str">
        <f t="shared" si="26"/>
        <v>Pratt, Erik</v>
      </c>
      <c r="M578" s="1" t="s">
        <v>488</v>
      </c>
      <c r="N578" s="77" t="s">
        <v>149</v>
      </c>
      <c r="O578" s="81">
        <v>9704249228</v>
      </c>
    </row>
    <row r="579" spans="1:15" x14ac:dyDescent="0.25">
      <c r="A579" s="80">
        <v>602013180</v>
      </c>
      <c r="B579" s="1" t="s">
        <v>740</v>
      </c>
      <c r="C579" s="77" t="s">
        <v>52</v>
      </c>
      <c r="E579" s="77">
        <f t="shared" ref="E579:E642" si="28">MATCH(F579,A:A,0)</f>
        <v>54</v>
      </c>
      <c r="F579" s="80">
        <v>823704916</v>
      </c>
      <c r="G579" s="81">
        <v>7198561246</v>
      </c>
      <c r="H579" s="83">
        <v>38197</v>
      </c>
      <c r="I579" s="82">
        <f t="shared" ca="1" si="27"/>
        <v>16</v>
      </c>
      <c r="J579" s="78">
        <v>66560</v>
      </c>
      <c r="K579" s="77" t="str">
        <f t="shared" ref="K579:K642" si="29">VLOOKUP(F579,A:B,2,FALSE)</f>
        <v>Blackwell, Brandon</v>
      </c>
      <c r="M579" s="1" t="s">
        <v>610</v>
      </c>
      <c r="N579" s="77" t="s">
        <v>149</v>
      </c>
      <c r="O579" s="81">
        <v>5058627048</v>
      </c>
    </row>
    <row r="580" spans="1:15" x14ac:dyDescent="0.25">
      <c r="A580" s="80">
        <v>713988974</v>
      </c>
      <c r="B580" s="1" t="s">
        <v>415</v>
      </c>
      <c r="C580" s="77" t="s">
        <v>11</v>
      </c>
      <c r="E580" s="77">
        <f t="shared" si="28"/>
        <v>218</v>
      </c>
      <c r="F580" s="80">
        <v>824270459</v>
      </c>
      <c r="G580" s="81">
        <v>5051683770</v>
      </c>
      <c r="H580" s="83">
        <v>36839</v>
      </c>
      <c r="I580" s="82">
        <f t="shared" ca="1" si="27"/>
        <v>20</v>
      </c>
      <c r="J580" s="78">
        <v>89519</v>
      </c>
      <c r="K580" s="77" t="str">
        <f t="shared" si="29"/>
        <v>Freeman, Dennis</v>
      </c>
      <c r="M580" s="1" t="s">
        <v>54</v>
      </c>
      <c r="N580" s="77" t="s">
        <v>149</v>
      </c>
      <c r="O580" s="81">
        <v>5057780776</v>
      </c>
    </row>
    <row r="581" spans="1:15" x14ac:dyDescent="0.25">
      <c r="A581" s="80">
        <v>250298141</v>
      </c>
      <c r="B581" s="1" t="s">
        <v>136</v>
      </c>
      <c r="C581" s="77" t="s">
        <v>666</v>
      </c>
      <c r="E581" s="77">
        <f t="shared" si="28"/>
        <v>216</v>
      </c>
      <c r="F581" s="80">
        <v>824842380</v>
      </c>
      <c r="G581" s="81">
        <v>9708006736</v>
      </c>
      <c r="H581" s="83">
        <v>37515</v>
      </c>
      <c r="I581" s="82">
        <f t="shared" ca="1" si="27"/>
        <v>18</v>
      </c>
      <c r="J581" s="78">
        <v>60097</v>
      </c>
      <c r="K581" s="77" t="str">
        <f t="shared" si="29"/>
        <v>Franklin, Alicia</v>
      </c>
      <c r="M581" s="1" t="s">
        <v>444</v>
      </c>
      <c r="N581" s="77" t="s">
        <v>149</v>
      </c>
      <c r="O581" s="81">
        <v>5057317354</v>
      </c>
    </row>
    <row r="582" spans="1:15" x14ac:dyDescent="0.25">
      <c r="A582" s="80">
        <v>751263211</v>
      </c>
      <c r="B582" s="1" t="s">
        <v>801</v>
      </c>
      <c r="C582" s="77" t="s">
        <v>52</v>
      </c>
      <c r="E582" s="77">
        <f t="shared" si="28"/>
        <v>584</v>
      </c>
      <c r="F582" s="80">
        <v>826960564</v>
      </c>
      <c r="G582" s="81">
        <v>5054627771</v>
      </c>
      <c r="H582" s="83">
        <v>36407</v>
      </c>
      <c r="I582" s="82">
        <f t="shared" ca="1" si="27"/>
        <v>21</v>
      </c>
      <c r="J582" s="78">
        <v>115304</v>
      </c>
      <c r="K582" s="77" t="str">
        <f t="shared" si="29"/>
        <v>Schmidt, Michael</v>
      </c>
      <c r="M582" s="1" t="s">
        <v>672</v>
      </c>
      <c r="N582" s="77" t="s">
        <v>149</v>
      </c>
      <c r="O582" s="81">
        <v>9708046670</v>
      </c>
    </row>
    <row r="583" spans="1:15" x14ac:dyDescent="0.25">
      <c r="A583" s="80">
        <v>970511502</v>
      </c>
      <c r="B583" s="1" t="s">
        <v>557</v>
      </c>
      <c r="C583" s="77" t="s">
        <v>329</v>
      </c>
      <c r="E583" s="77">
        <f t="shared" si="28"/>
        <v>677</v>
      </c>
      <c r="F583" s="80">
        <v>829102233</v>
      </c>
      <c r="G583" s="81">
        <v>3036109756</v>
      </c>
      <c r="H583" s="83">
        <v>37179</v>
      </c>
      <c r="I583" s="82">
        <f t="shared" ca="1" si="27"/>
        <v>19</v>
      </c>
      <c r="J583" s="78">
        <v>31780</v>
      </c>
      <c r="K583" s="77" t="str">
        <f t="shared" si="29"/>
        <v>Wilcox, Robert</v>
      </c>
      <c r="M583" s="1" t="s">
        <v>100</v>
      </c>
      <c r="N583" s="77" t="s">
        <v>149</v>
      </c>
      <c r="O583" s="81">
        <v>7197600603</v>
      </c>
    </row>
    <row r="584" spans="1:15" x14ac:dyDescent="0.25">
      <c r="A584" s="80">
        <v>826960564</v>
      </c>
      <c r="B584" s="1" t="s">
        <v>216</v>
      </c>
      <c r="C584" s="77" t="s">
        <v>460</v>
      </c>
      <c r="E584" s="77">
        <f t="shared" si="28"/>
        <v>128</v>
      </c>
      <c r="F584" s="80">
        <v>831967162</v>
      </c>
      <c r="G584" s="81">
        <v>5055555817</v>
      </c>
      <c r="H584" s="83">
        <v>42376</v>
      </c>
      <c r="I584" s="82">
        <f t="shared" ca="1" si="27"/>
        <v>4</v>
      </c>
      <c r="J584" s="78">
        <v>92952</v>
      </c>
      <c r="K584" s="77" t="str">
        <f t="shared" si="29"/>
        <v>Cobb, Nicole</v>
      </c>
      <c r="M584" s="1" t="s">
        <v>594</v>
      </c>
      <c r="N584" s="77" t="s">
        <v>149</v>
      </c>
      <c r="O584" s="81">
        <v>9706973131</v>
      </c>
    </row>
    <row r="585" spans="1:15" x14ac:dyDescent="0.25">
      <c r="A585" s="80">
        <v>533068863</v>
      </c>
      <c r="B585" s="1" t="s">
        <v>588</v>
      </c>
      <c r="C585" s="77" t="s">
        <v>705</v>
      </c>
      <c r="E585" s="77">
        <f t="shared" si="28"/>
        <v>158</v>
      </c>
      <c r="F585" s="80">
        <v>836115840</v>
      </c>
      <c r="G585" s="81">
        <v>5051682521</v>
      </c>
      <c r="H585" s="83">
        <v>36836</v>
      </c>
      <c r="I585" s="82">
        <f t="shared" ca="1" si="27"/>
        <v>20</v>
      </c>
      <c r="J585" s="78">
        <v>45547</v>
      </c>
      <c r="K585" s="77" t="str">
        <f t="shared" si="29"/>
        <v>Davis, Tonya</v>
      </c>
      <c r="M585" s="1" t="s">
        <v>199</v>
      </c>
      <c r="N585" s="77" t="s">
        <v>149</v>
      </c>
      <c r="O585" s="81">
        <v>3038792521</v>
      </c>
    </row>
    <row r="586" spans="1:15" x14ac:dyDescent="0.25">
      <c r="A586" s="80">
        <v>342990930</v>
      </c>
      <c r="B586" s="1" t="s">
        <v>2938</v>
      </c>
      <c r="C586" s="77" t="s">
        <v>705</v>
      </c>
      <c r="E586" s="77">
        <f t="shared" si="28"/>
        <v>188</v>
      </c>
      <c r="F586" s="80">
        <v>837007396</v>
      </c>
      <c r="G586" s="81">
        <v>3034479196</v>
      </c>
      <c r="H586" s="83">
        <v>38123</v>
      </c>
      <c r="I586" s="82">
        <f t="shared" ca="1" si="27"/>
        <v>16</v>
      </c>
      <c r="J586" s="78">
        <v>76819</v>
      </c>
      <c r="K586" s="77" t="str">
        <f t="shared" si="29"/>
        <v>Espinoza, Derrell</v>
      </c>
      <c r="M586" s="1" t="s">
        <v>654</v>
      </c>
      <c r="N586" s="77" t="s">
        <v>149</v>
      </c>
      <c r="O586" s="81">
        <v>3031220758</v>
      </c>
    </row>
    <row r="587" spans="1:15" x14ac:dyDescent="0.25">
      <c r="A587" s="80">
        <v>689729817</v>
      </c>
      <c r="B587" s="1" t="s">
        <v>462</v>
      </c>
      <c r="C587" s="77" t="s">
        <v>15</v>
      </c>
      <c r="E587" s="77">
        <f t="shared" si="28"/>
        <v>163</v>
      </c>
      <c r="F587" s="80">
        <v>840674310</v>
      </c>
      <c r="G587" s="81">
        <v>3033517837</v>
      </c>
      <c r="H587" s="83">
        <v>37666</v>
      </c>
      <c r="I587" s="82">
        <f t="shared" ca="1" si="27"/>
        <v>17</v>
      </c>
      <c r="J587" s="78">
        <v>74508</v>
      </c>
      <c r="K587" s="77" t="str">
        <f t="shared" si="29"/>
        <v>Deleon, Jaquelyn</v>
      </c>
      <c r="M587" s="1" t="s">
        <v>162</v>
      </c>
      <c r="N587" s="77" t="s">
        <v>149</v>
      </c>
      <c r="O587" s="81">
        <v>7193355152</v>
      </c>
    </row>
    <row r="588" spans="1:15" x14ac:dyDescent="0.25">
      <c r="A588" s="80">
        <v>967654925</v>
      </c>
      <c r="B588" s="1" t="s">
        <v>420</v>
      </c>
      <c r="C588" s="77" t="s">
        <v>460</v>
      </c>
      <c r="E588" s="77">
        <f t="shared" si="28"/>
        <v>395</v>
      </c>
      <c r="F588" s="80">
        <v>840776844</v>
      </c>
      <c r="G588" s="81">
        <v>3033967339</v>
      </c>
      <c r="H588" s="83">
        <v>36664</v>
      </c>
      <c r="I588" s="82">
        <f t="shared" ca="1" si="27"/>
        <v>20</v>
      </c>
      <c r="J588" s="78">
        <v>90744</v>
      </c>
      <c r="K588" s="77" t="str">
        <f t="shared" si="29"/>
        <v>Lyons, Brian</v>
      </c>
      <c r="M588" s="1" t="s">
        <v>90</v>
      </c>
      <c r="N588" s="77" t="s">
        <v>149</v>
      </c>
      <c r="O588" s="81">
        <v>5056584511</v>
      </c>
    </row>
    <row r="589" spans="1:15" x14ac:dyDescent="0.25">
      <c r="A589" s="80">
        <v>310128616</v>
      </c>
      <c r="B589" s="1" t="s">
        <v>377</v>
      </c>
      <c r="C589" s="77" t="s">
        <v>770</v>
      </c>
      <c r="E589" s="77">
        <f t="shared" si="28"/>
        <v>161</v>
      </c>
      <c r="F589" s="80">
        <v>842150790</v>
      </c>
      <c r="G589" s="81">
        <v>9702891217</v>
      </c>
      <c r="H589" s="83">
        <v>38242</v>
      </c>
      <c r="I589" s="82">
        <f t="shared" ca="1" si="27"/>
        <v>16</v>
      </c>
      <c r="J589" s="78">
        <v>45937</v>
      </c>
      <c r="K589" s="77" t="str">
        <f t="shared" si="29"/>
        <v>Dean, Gayla</v>
      </c>
      <c r="M589" s="1" t="s">
        <v>180</v>
      </c>
      <c r="N589" s="77" t="s">
        <v>149</v>
      </c>
      <c r="O589" s="81">
        <v>5058651774</v>
      </c>
    </row>
    <row r="590" spans="1:15" x14ac:dyDescent="0.25">
      <c r="A590" s="80">
        <v>146300623</v>
      </c>
      <c r="B590" s="1" t="s">
        <v>627</v>
      </c>
      <c r="C590" s="77" t="s">
        <v>52</v>
      </c>
      <c r="E590" s="77">
        <f t="shared" si="28"/>
        <v>59</v>
      </c>
      <c r="F590" s="80">
        <v>846064089</v>
      </c>
      <c r="G590" s="81">
        <v>5056427045</v>
      </c>
      <c r="H590" s="83">
        <v>42323</v>
      </c>
      <c r="I590" s="82">
        <f t="shared" ca="1" si="27"/>
        <v>5</v>
      </c>
      <c r="J590" s="78">
        <v>41647</v>
      </c>
      <c r="K590" s="77" t="str">
        <f t="shared" si="29"/>
        <v>Bond, John</v>
      </c>
      <c r="M590" s="1" t="s">
        <v>554</v>
      </c>
      <c r="N590" s="77" t="s">
        <v>149</v>
      </c>
      <c r="O590" s="81">
        <v>7196458440</v>
      </c>
    </row>
    <row r="591" spans="1:15" x14ac:dyDescent="0.25">
      <c r="A591" s="80">
        <v>419289239</v>
      </c>
      <c r="B591" s="1" t="s">
        <v>195</v>
      </c>
      <c r="C591" s="77" t="s">
        <v>52</v>
      </c>
      <c r="E591" s="77">
        <f t="shared" si="28"/>
        <v>696</v>
      </c>
      <c r="F591" s="80">
        <v>846426934</v>
      </c>
      <c r="G591" s="81">
        <v>3034727385</v>
      </c>
      <c r="H591" s="83">
        <v>37206</v>
      </c>
      <c r="I591" s="82">
        <f t="shared" ca="1" si="27"/>
        <v>19</v>
      </c>
      <c r="J591" s="78">
        <v>54659</v>
      </c>
      <c r="K591" s="77" t="str">
        <f t="shared" si="29"/>
        <v>Yates, Doug</v>
      </c>
      <c r="M591" s="1" t="s">
        <v>365</v>
      </c>
      <c r="N591" s="77" t="s">
        <v>149</v>
      </c>
      <c r="O591" s="81">
        <v>3038824849</v>
      </c>
    </row>
    <row r="592" spans="1:15" x14ac:dyDescent="0.25">
      <c r="A592" s="80">
        <v>441512273</v>
      </c>
      <c r="B592" s="1" t="s">
        <v>409</v>
      </c>
      <c r="C592" s="77" t="s">
        <v>460</v>
      </c>
      <c r="E592" s="77">
        <f t="shared" si="28"/>
        <v>635</v>
      </c>
      <c r="F592" s="80">
        <v>846494616</v>
      </c>
      <c r="G592" s="81">
        <v>7192350434</v>
      </c>
      <c r="H592" s="83">
        <v>35952</v>
      </c>
      <c r="I592" s="82">
        <f t="shared" ca="1" si="27"/>
        <v>22</v>
      </c>
      <c r="J592" s="78">
        <v>64920</v>
      </c>
      <c r="K592" s="77" t="str">
        <f t="shared" si="29"/>
        <v>Trevino, Gary</v>
      </c>
      <c r="M592" s="1" t="s">
        <v>251</v>
      </c>
      <c r="N592" s="77" t="s">
        <v>149</v>
      </c>
      <c r="O592" s="81">
        <v>9704936058</v>
      </c>
    </row>
    <row r="593" spans="1:15" x14ac:dyDescent="0.25">
      <c r="A593" s="80">
        <v>817792754</v>
      </c>
      <c r="B593" s="1" t="s">
        <v>90</v>
      </c>
      <c r="C593" s="77" t="s">
        <v>149</v>
      </c>
      <c r="E593" s="77">
        <f t="shared" si="28"/>
        <v>569</v>
      </c>
      <c r="F593" s="80">
        <v>847947877</v>
      </c>
      <c r="G593" s="81">
        <v>9708908079</v>
      </c>
      <c r="H593" s="83">
        <v>37273</v>
      </c>
      <c r="I593" s="82">
        <f t="shared" ca="1" si="27"/>
        <v>18</v>
      </c>
      <c r="J593" s="78">
        <v>35857</v>
      </c>
      <c r="K593" s="77" t="str">
        <f t="shared" si="29"/>
        <v>Rowe, Ken</v>
      </c>
      <c r="M593" s="1" t="s">
        <v>264</v>
      </c>
      <c r="N593" s="77" t="s">
        <v>149</v>
      </c>
      <c r="O593" s="81">
        <v>9708405552</v>
      </c>
    </row>
    <row r="594" spans="1:15" x14ac:dyDescent="0.25">
      <c r="A594" s="80">
        <v>163645725</v>
      </c>
      <c r="B594" s="1" t="s">
        <v>180</v>
      </c>
      <c r="C594" s="77" t="s">
        <v>149</v>
      </c>
      <c r="E594" s="77">
        <f t="shared" si="28"/>
        <v>147</v>
      </c>
      <c r="F594" s="80">
        <v>850413391</v>
      </c>
      <c r="G594" s="81">
        <v>3032390604</v>
      </c>
      <c r="H594" s="83">
        <v>40059</v>
      </c>
      <c r="I594" s="82">
        <f t="shared" ca="1" si="27"/>
        <v>11</v>
      </c>
      <c r="J594" s="78">
        <v>81389</v>
      </c>
      <c r="K594" s="77" t="str">
        <f t="shared" si="29"/>
        <v>Crawford, Ronald</v>
      </c>
      <c r="M594" s="1" t="s">
        <v>118</v>
      </c>
      <c r="N594" s="77" t="s">
        <v>149</v>
      </c>
      <c r="O594" s="81">
        <v>3037553017</v>
      </c>
    </row>
    <row r="595" spans="1:15" x14ac:dyDescent="0.25">
      <c r="A595" s="80">
        <v>684367486</v>
      </c>
      <c r="B595" s="1" t="s">
        <v>294</v>
      </c>
      <c r="C595" s="77" t="s">
        <v>223</v>
      </c>
      <c r="E595" s="77">
        <f t="shared" si="28"/>
        <v>617</v>
      </c>
      <c r="F595" s="80">
        <v>851775957</v>
      </c>
      <c r="G595" s="81">
        <v>5052153322</v>
      </c>
      <c r="H595" s="83">
        <v>37411</v>
      </c>
      <c r="I595" s="82">
        <f t="shared" ca="1" si="27"/>
        <v>18</v>
      </c>
      <c r="J595" s="78">
        <v>67284</v>
      </c>
      <c r="K595" s="77" t="str">
        <f t="shared" si="29"/>
        <v>Stewart, Elizabeth</v>
      </c>
      <c r="M595" s="1" t="s">
        <v>405</v>
      </c>
      <c r="N595" s="77" t="s">
        <v>149</v>
      </c>
      <c r="O595" s="81">
        <v>7192350434</v>
      </c>
    </row>
    <row r="596" spans="1:15" x14ac:dyDescent="0.25">
      <c r="A596" s="80">
        <v>565803255</v>
      </c>
      <c r="B596" s="1" t="s">
        <v>554</v>
      </c>
      <c r="C596" s="77" t="s">
        <v>149</v>
      </c>
      <c r="E596" s="77">
        <f t="shared" si="28"/>
        <v>630</v>
      </c>
      <c r="F596" s="80">
        <v>852841959</v>
      </c>
      <c r="G596" s="81">
        <v>9708405552</v>
      </c>
      <c r="H596" s="83">
        <v>37326</v>
      </c>
      <c r="I596" s="82">
        <f t="shared" ca="1" si="27"/>
        <v>18</v>
      </c>
      <c r="J596" s="78">
        <v>48775</v>
      </c>
      <c r="K596" s="77" t="str">
        <f t="shared" si="29"/>
        <v>Thompson, John</v>
      </c>
      <c r="M596" s="1" t="s">
        <v>630</v>
      </c>
      <c r="N596" s="77" t="s">
        <v>149</v>
      </c>
      <c r="O596" s="81">
        <v>7194106437</v>
      </c>
    </row>
    <row r="597" spans="1:15" x14ac:dyDescent="0.25">
      <c r="A597" s="80">
        <v>201488465</v>
      </c>
      <c r="B597" s="1" t="s">
        <v>161</v>
      </c>
      <c r="C597" s="77" t="s">
        <v>52</v>
      </c>
      <c r="E597" s="77">
        <f t="shared" si="28"/>
        <v>60</v>
      </c>
      <c r="F597" s="80">
        <v>855688302</v>
      </c>
      <c r="G597" s="81">
        <v>5056650531</v>
      </c>
      <c r="H597" s="83">
        <v>36349</v>
      </c>
      <c r="I597" s="82">
        <f t="shared" ca="1" si="27"/>
        <v>21</v>
      </c>
      <c r="J597" s="78">
        <v>97965</v>
      </c>
      <c r="K597" s="77" t="str">
        <f t="shared" si="29"/>
        <v>Booker, Judith</v>
      </c>
      <c r="M597" s="1" t="s">
        <v>761</v>
      </c>
      <c r="N597" s="77" t="s">
        <v>149</v>
      </c>
      <c r="O597" s="81">
        <v>7193539786</v>
      </c>
    </row>
    <row r="598" spans="1:15" x14ac:dyDescent="0.25">
      <c r="A598" s="80">
        <v>592228075</v>
      </c>
      <c r="B598" s="1" t="s">
        <v>482</v>
      </c>
      <c r="C598" s="77" t="s">
        <v>52</v>
      </c>
      <c r="E598" s="77">
        <f t="shared" si="28"/>
        <v>551</v>
      </c>
      <c r="F598" s="80">
        <v>858573685</v>
      </c>
      <c r="G598" s="81">
        <v>7192715355</v>
      </c>
      <c r="H598" s="83">
        <v>37450</v>
      </c>
      <c r="I598" s="82">
        <f t="shared" ca="1" si="27"/>
        <v>18</v>
      </c>
      <c r="J598" s="78">
        <v>66205</v>
      </c>
      <c r="K598" s="77" t="str">
        <f t="shared" si="29"/>
        <v>Rios, Fredrick</v>
      </c>
      <c r="M598" s="1" t="s">
        <v>219</v>
      </c>
      <c r="N598" s="77" t="s">
        <v>149</v>
      </c>
      <c r="O598" s="81">
        <v>5056712695</v>
      </c>
    </row>
    <row r="599" spans="1:15" x14ac:dyDescent="0.25">
      <c r="A599" s="80">
        <v>481597263</v>
      </c>
      <c r="B599" s="1" t="s">
        <v>366</v>
      </c>
      <c r="C599" s="77" t="s">
        <v>223</v>
      </c>
      <c r="E599" s="77">
        <f t="shared" si="28"/>
        <v>176</v>
      </c>
      <c r="F599" s="80">
        <v>859825189</v>
      </c>
      <c r="G599" s="81">
        <v>9703986051</v>
      </c>
      <c r="H599" s="83">
        <v>36472</v>
      </c>
      <c r="I599" s="82">
        <f t="shared" ca="1" si="27"/>
        <v>21</v>
      </c>
      <c r="J599" s="78">
        <v>62202</v>
      </c>
      <c r="K599" s="77" t="str">
        <f t="shared" si="29"/>
        <v>Duncan, George</v>
      </c>
      <c r="M599" s="1" t="s">
        <v>361</v>
      </c>
      <c r="N599" s="77" t="s">
        <v>149</v>
      </c>
      <c r="O599" s="81">
        <v>5052520526</v>
      </c>
    </row>
    <row r="600" spans="1:15" x14ac:dyDescent="0.25">
      <c r="A600" s="80">
        <v>185563355</v>
      </c>
      <c r="B600" s="1" t="s">
        <v>531</v>
      </c>
      <c r="C600" s="77" t="s">
        <v>14</v>
      </c>
      <c r="E600" s="77">
        <f t="shared" si="28"/>
        <v>555</v>
      </c>
      <c r="F600" s="80">
        <v>860527824</v>
      </c>
      <c r="G600" s="81">
        <v>7197045091</v>
      </c>
      <c r="H600" s="83">
        <v>42499</v>
      </c>
      <c r="I600" s="82">
        <f t="shared" ca="1" si="27"/>
        <v>4</v>
      </c>
      <c r="J600" s="78">
        <v>37261</v>
      </c>
      <c r="K600" s="77" t="str">
        <f t="shared" si="29"/>
        <v>Roberson, Eileen</v>
      </c>
      <c r="M600" s="1" t="s">
        <v>715</v>
      </c>
      <c r="N600" s="77" t="s">
        <v>149</v>
      </c>
      <c r="O600" s="81">
        <v>7193575849</v>
      </c>
    </row>
    <row r="601" spans="1:15" x14ac:dyDescent="0.25">
      <c r="A601" s="80">
        <v>482529636</v>
      </c>
      <c r="B601" s="1" t="s">
        <v>26</v>
      </c>
      <c r="C601" s="77" t="s">
        <v>11</v>
      </c>
      <c r="E601" s="77">
        <f t="shared" si="28"/>
        <v>98</v>
      </c>
      <c r="F601" s="80">
        <v>860733361</v>
      </c>
      <c r="G601" s="81">
        <v>3037848542</v>
      </c>
      <c r="H601" s="83">
        <v>37421</v>
      </c>
      <c r="I601" s="82">
        <f t="shared" ca="1" si="27"/>
        <v>18</v>
      </c>
      <c r="J601" s="78">
        <v>101028</v>
      </c>
      <c r="K601" s="77" t="str">
        <f t="shared" si="29"/>
        <v>Cameron, John</v>
      </c>
      <c r="M601" s="1" t="s">
        <v>783</v>
      </c>
      <c r="N601" s="77" t="s">
        <v>149</v>
      </c>
      <c r="O601" s="81">
        <v>7198687353</v>
      </c>
    </row>
    <row r="602" spans="1:15" x14ac:dyDescent="0.25">
      <c r="A602" s="80">
        <v>306843276</v>
      </c>
      <c r="B602" s="1" t="s">
        <v>547</v>
      </c>
      <c r="C602" s="77" t="s">
        <v>686</v>
      </c>
      <c r="E602" s="77">
        <f t="shared" si="28"/>
        <v>512</v>
      </c>
      <c r="F602" s="80">
        <v>862600852</v>
      </c>
      <c r="G602" s="81">
        <v>5052256131</v>
      </c>
      <c r="H602" s="83">
        <v>37863</v>
      </c>
      <c r="I602" s="82">
        <f t="shared" ca="1" si="27"/>
        <v>17</v>
      </c>
      <c r="J602" s="78">
        <v>75412</v>
      </c>
      <c r="K602" s="77" t="str">
        <f t="shared" si="29"/>
        <v>Pearson, Cassy</v>
      </c>
      <c r="M602" s="1" t="s">
        <v>254</v>
      </c>
      <c r="N602" s="77" t="s">
        <v>149</v>
      </c>
      <c r="O602" s="81">
        <v>9707126482</v>
      </c>
    </row>
    <row r="603" spans="1:15" x14ac:dyDescent="0.25">
      <c r="A603" s="80">
        <v>598929680</v>
      </c>
      <c r="B603" s="1" t="s">
        <v>122</v>
      </c>
      <c r="C603" s="77" t="s">
        <v>460</v>
      </c>
      <c r="E603" s="77">
        <f t="shared" si="28"/>
        <v>131</v>
      </c>
      <c r="F603" s="80">
        <v>862717449</v>
      </c>
      <c r="G603" s="81">
        <v>3035228252</v>
      </c>
      <c r="H603" s="83">
        <v>38526</v>
      </c>
      <c r="I603" s="82">
        <f t="shared" ca="1" si="27"/>
        <v>15</v>
      </c>
      <c r="J603" s="78">
        <v>91511</v>
      </c>
      <c r="K603" s="77" t="str">
        <f t="shared" si="29"/>
        <v>Cole, Elbert</v>
      </c>
      <c r="M603" s="1" t="s">
        <v>688</v>
      </c>
      <c r="N603" s="77" t="s">
        <v>149</v>
      </c>
      <c r="O603" s="81">
        <v>9707461285</v>
      </c>
    </row>
    <row r="604" spans="1:15" x14ac:dyDescent="0.25">
      <c r="A604" s="80">
        <v>668847264</v>
      </c>
      <c r="B604" s="1" t="s">
        <v>741</v>
      </c>
      <c r="C604" s="77" t="s">
        <v>223</v>
      </c>
      <c r="E604" s="77">
        <f t="shared" si="28"/>
        <v>126</v>
      </c>
      <c r="F604" s="80">
        <v>864564242</v>
      </c>
      <c r="G604" s="81">
        <v>9708721709</v>
      </c>
      <c r="H604" s="83">
        <v>35903</v>
      </c>
      <c r="I604" s="82">
        <f t="shared" ca="1" si="27"/>
        <v>22</v>
      </c>
      <c r="J604" s="78">
        <v>127014</v>
      </c>
      <c r="K604" s="77" t="str">
        <f t="shared" si="29"/>
        <v>Clayton, Gregory</v>
      </c>
      <c r="M604" s="1" t="s">
        <v>319</v>
      </c>
      <c r="N604" s="77" t="s">
        <v>52</v>
      </c>
      <c r="O604" s="81">
        <v>7195832994</v>
      </c>
    </row>
    <row r="605" spans="1:15" x14ac:dyDescent="0.25">
      <c r="A605" s="80">
        <v>550323496</v>
      </c>
      <c r="B605" s="1" t="s">
        <v>365</v>
      </c>
      <c r="C605" s="77" t="s">
        <v>149</v>
      </c>
      <c r="E605" s="77">
        <f t="shared" si="28"/>
        <v>221</v>
      </c>
      <c r="F605" s="80">
        <v>865735573</v>
      </c>
      <c r="G605" s="81">
        <v>7194854867</v>
      </c>
      <c r="H605" s="83">
        <v>38347</v>
      </c>
      <c r="I605" s="82">
        <f t="shared" ca="1" si="27"/>
        <v>15</v>
      </c>
      <c r="J605" s="78">
        <v>41228</v>
      </c>
      <c r="K605" s="77" t="str">
        <f t="shared" si="29"/>
        <v>Fuller, Brenda</v>
      </c>
      <c r="M605" s="1" t="s">
        <v>773</v>
      </c>
      <c r="N605" s="77" t="s">
        <v>52</v>
      </c>
      <c r="O605" s="81">
        <v>7196795200</v>
      </c>
    </row>
    <row r="606" spans="1:15" x14ac:dyDescent="0.25">
      <c r="A606" s="80">
        <v>259715055</v>
      </c>
      <c r="B606" s="1" t="s">
        <v>461</v>
      </c>
      <c r="C606" s="77" t="s">
        <v>15</v>
      </c>
      <c r="E606" s="77">
        <f t="shared" si="28"/>
        <v>323</v>
      </c>
      <c r="F606" s="80">
        <v>866332707</v>
      </c>
      <c r="G606" s="81">
        <v>3038317543</v>
      </c>
      <c r="H606" s="83">
        <v>35755</v>
      </c>
      <c r="I606" s="82">
        <f t="shared" ca="1" si="27"/>
        <v>23</v>
      </c>
      <c r="J606" s="78">
        <v>108245</v>
      </c>
      <c r="K606" s="77" t="str">
        <f t="shared" si="29"/>
        <v>Huff, Erik</v>
      </c>
      <c r="M606" s="1" t="s">
        <v>617</v>
      </c>
      <c r="N606" s="77" t="s">
        <v>52</v>
      </c>
      <c r="O606" s="81">
        <v>9701630739</v>
      </c>
    </row>
    <row r="607" spans="1:15" x14ac:dyDescent="0.25">
      <c r="A607" s="80">
        <v>517912930</v>
      </c>
      <c r="B607" s="1" t="s">
        <v>311</v>
      </c>
      <c r="C607" s="77" t="s">
        <v>460</v>
      </c>
      <c r="E607" s="77">
        <f t="shared" si="28"/>
        <v>204</v>
      </c>
      <c r="F607" s="80">
        <v>866869808</v>
      </c>
      <c r="G607" s="81">
        <v>5055786813</v>
      </c>
      <c r="H607" s="83">
        <v>35977</v>
      </c>
      <c r="I607" s="82">
        <f t="shared" ca="1" si="27"/>
        <v>22</v>
      </c>
      <c r="J607" s="78">
        <v>86910</v>
      </c>
      <c r="K607" s="77" t="str">
        <f t="shared" si="29"/>
        <v>Fletcher, Brian</v>
      </c>
      <c r="M607" s="1" t="s">
        <v>335</v>
      </c>
      <c r="N607" s="77" t="s">
        <v>52</v>
      </c>
      <c r="O607" s="81">
        <v>3034111882</v>
      </c>
    </row>
    <row r="608" spans="1:15" x14ac:dyDescent="0.25">
      <c r="A608" s="80">
        <v>494679632</v>
      </c>
      <c r="B608" s="1" t="s">
        <v>656</v>
      </c>
      <c r="C608" s="77" t="s">
        <v>460</v>
      </c>
      <c r="E608" s="77">
        <f t="shared" si="28"/>
        <v>543</v>
      </c>
      <c r="F608" s="80">
        <v>868892785</v>
      </c>
      <c r="G608" s="81">
        <v>9703533906</v>
      </c>
      <c r="H608" s="83">
        <v>37121</v>
      </c>
      <c r="I608" s="82">
        <f t="shared" ca="1" si="27"/>
        <v>19</v>
      </c>
      <c r="J608" s="78">
        <v>67862</v>
      </c>
      <c r="K608" s="77" t="str">
        <f t="shared" si="29"/>
        <v>Reynolds, Barbara</v>
      </c>
      <c r="M608" s="1" t="s">
        <v>521</v>
      </c>
      <c r="N608" s="77" t="s">
        <v>52</v>
      </c>
      <c r="O608" s="81">
        <v>7195990200</v>
      </c>
    </row>
    <row r="609" spans="1:15" x14ac:dyDescent="0.25">
      <c r="A609" s="80">
        <v>468167936</v>
      </c>
      <c r="B609" s="1" t="s">
        <v>600</v>
      </c>
      <c r="C609" s="77" t="s">
        <v>52</v>
      </c>
      <c r="E609" s="77">
        <f t="shared" si="28"/>
        <v>651</v>
      </c>
      <c r="F609" s="80">
        <v>869018869</v>
      </c>
      <c r="G609" s="81">
        <v>7191588597</v>
      </c>
      <c r="H609" s="83">
        <v>38596</v>
      </c>
      <c r="I609" s="82">
        <f t="shared" ca="1" si="27"/>
        <v>15</v>
      </c>
      <c r="J609" s="78">
        <v>111905</v>
      </c>
      <c r="K609" s="77" t="str">
        <f t="shared" si="29"/>
        <v>Wall, John</v>
      </c>
      <c r="M609" s="1" t="s">
        <v>2944</v>
      </c>
      <c r="N609" s="77" t="s">
        <v>52</v>
      </c>
      <c r="O609" s="81">
        <v>3032939413</v>
      </c>
    </row>
    <row r="610" spans="1:15" x14ac:dyDescent="0.25">
      <c r="A610" s="80">
        <v>486456092</v>
      </c>
      <c r="B610" s="1" t="s">
        <v>279</v>
      </c>
      <c r="C610" s="77" t="s">
        <v>686</v>
      </c>
      <c r="E610" s="77">
        <f t="shared" si="28"/>
        <v>411</v>
      </c>
      <c r="F610" s="80">
        <v>869668937</v>
      </c>
      <c r="G610" s="81">
        <v>7194252315</v>
      </c>
      <c r="H610" s="83">
        <v>38138</v>
      </c>
      <c r="I610" s="82">
        <f t="shared" ca="1" si="27"/>
        <v>16</v>
      </c>
      <c r="J610" s="78">
        <v>72599</v>
      </c>
      <c r="K610" s="77" t="str">
        <f t="shared" si="29"/>
        <v>Matthews, Diane</v>
      </c>
      <c r="M610" s="1" t="s">
        <v>643</v>
      </c>
      <c r="N610" s="77" t="s">
        <v>52</v>
      </c>
      <c r="O610" s="81">
        <v>7194555389</v>
      </c>
    </row>
    <row r="611" spans="1:15" x14ac:dyDescent="0.25">
      <c r="A611" s="80">
        <v>326083200</v>
      </c>
      <c r="B611" s="1" t="s">
        <v>269</v>
      </c>
      <c r="C611" s="77" t="s">
        <v>460</v>
      </c>
      <c r="E611" s="77">
        <f t="shared" si="28"/>
        <v>318</v>
      </c>
      <c r="F611" s="80">
        <v>869748190</v>
      </c>
      <c r="G611" s="81">
        <v>7197852326</v>
      </c>
      <c r="H611" s="83">
        <v>42401</v>
      </c>
      <c r="I611" s="82">
        <f t="shared" ca="1" si="27"/>
        <v>4</v>
      </c>
      <c r="J611" s="78">
        <v>40852</v>
      </c>
      <c r="K611" s="77" t="str">
        <f t="shared" si="29"/>
        <v>Houston, Mark</v>
      </c>
      <c r="M611" s="1" t="s">
        <v>177</v>
      </c>
      <c r="N611" s="77" t="s">
        <v>52</v>
      </c>
      <c r="O611" s="81">
        <v>5056079829</v>
      </c>
    </row>
    <row r="612" spans="1:15" x14ac:dyDescent="0.25">
      <c r="A612" s="80">
        <v>135504434</v>
      </c>
      <c r="B612" s="1" t="s">
        <v>246</v>
      </c>
      <c r="C612" s="77" t="s">
        <v>223</v>
      </c>
      <c r="E612" s="77">
        <f t="shared" si="28"/>
        <v>20</v>
      </c>
      <c r="F612" s="80">
        <v>870644778</v>
      </c>
      <c r="G612" s="81">
        <v>5055261239</v>
      </c>
      <c r="H612" s="83">
        <v>37793</v>
      </c>
      <c r="I612" s="82">
        <f t="shared" ca="1" si="27"/>
        <v>17</v>
      </c>
      <c r="J612" s="78">
        <v>94759</v>
      </c>
      <c r="K612" s="77" t="str">
        <f t="shared" si="29"/>
        <v>Ayala, Polly</v>
      </c>
      <c r="M612" s="1" t="s">
        <v>753</v>
      </c>
      <c r="N612" s="77" t="s">
        <v>52</v>
      </c>
      <c r="O612" s="81">
        <v>9705520461</v>
      </c>
    </row>
    <row r="613" spans="1:15" x14ac:dyDescent="0.25">
      <c r="A613" s="80">
        <v>506541822</v>
      </c>
      <c r="B613" s="1" t="s">
        <v>619</v>
      </c>
      <c r="C613" s="77" t="s">
        <v>781</v>
      </c>
      <c r="E613" s="77">
        <f t="shared" si="28"/>
        <v>124</v>
      </c>
      <c r="F613" s="80">
        <v>870747462</v>
      </c>
      <c r="G613" s="81">
        <v>7192053579</v>
      </c>
      <c r="H613" s="83">
        <v>42440</v>
      </c>
      <c r="I613" s="82">
        <f t="shared" ca="1" si="27"/>
        <v>4</v>
      </c>
      <c r="J613" s="78">
        <v>59678</v>
      </c>
      <c r="K613" s="77" t="str">
        <f t="shared" si="29"/>
        <v>Clarke, Dennis</v>
      </c>
      <c r="M613" s="1" t="s">
        <v>697</v>
      </c>
      <c r="N613" s="77" t="s">
        <v>52</v>
      </c>
      <c r="O613" s="81">
        <v>9704605984</v>
      </c>
    </row>
    <row r="614" spans="1:15" x14ac:dyDescent="0.25">
      <c r="A614" s="80">
        <v>730150490</v>
      </c>
      <c r="B614" s="1" t="s">
        <v>2937</v>
      </c>
      <c r="C614" s="77" t="s">
        <v>705</v>
      </c>
      <c r="E614" s="77">
        <f t="shared" si="28"/>
        <v>396</v>
      </c>
      <c r="F614" s="80">
        <v>873263593</v>
      </c>
      <c r="G614" s="81">
        <v>9708407416</v>
      </c>
      <c r="H614" s="83">
        <v>41341</v>
      </c>
      <c r="I614" s="82">
        <f t="shared" ca="1" si="27"/>
        <v>7</v>
      </c>
      <c r="J614" s="78">
        <v>71739</v>
      </c>
      <c r="K614" s="77" t="str">
        <f t="shared" si="29"/>
        <v>Mack, Barry</v>
      </c>
      <c r="M614" s="1" t="s">
        <v>528</v>
      </c>
      <c r="N614" s="77" t="s">
        <v>52</v>
      </c>
      <c r="O614" s="81">
        <v>3036188082</v>
      </c>
    </row>
    <row r="615" spans="1:15" x14ac:dyDescent="0.25">
      <c r="A615" s="80">
        <v>698419555</v>
      </c>
      <c r="B615" s="1" t="s">
        <v>175</v>
      </c>
      <c r="C615" s="77" t="s">
        <v>705</v>
      </c>
      <c r="E615" s="77">
        <f t="shared" si="28"/>
        <v>665</v>
      </c>
      <c r="F615" s="80">
        <v>873358394</v>
      </c>
      <c r="G615" s="81">
        <v>5054694617</v>
      </c>
      <c r="H615" s="83">
        <v>40068</v>
      </c>
      <c r="I615" s="82">
        <f t="shared" ca="1" si="27"/>
        <v>11</v>
      </c>
      <c r="J615" s="78">
        <v>60627</v>
      </c>
      <c r="K615" s="77" t="str">
        <f t="shared" si="29"/>
        <v>Webb, Jim</v>
      </c>
      <c r="M615" s="1" t="s">
        <v>108</v>
      </c>
      <c r="N615" s="77" t="s">
        <v>52</v>
      </c>
      <c r="O615" s="81">
        <v>5056427045</v>
      </c>
    </row>
    <row r="616" spans="1:15" x14ac:dyDescent="0.25">
      <c r="A616" s="80">
        <v>149070157</v>
      </c>
      <c r="B616" s="1" t="s">
        <v>213</v>
      </c>
      <c r="C616" s="77" t="s">
        <v>52</v>
      </c>
      <c r="E616" s="77">
        <f t="shared" si="28"/>
        <v>137</v>
      </c>
      <c r="F616" s="80">
        <v>873914537</v>
      </c>
      <c r="G616" s="81">
        <v>3032687844</v>
      </c>
      <c r="H616" s="83">
        <v>38382</v>
      </c>
      <c r="I616" s="82">
        <f t="shared" ca="1" si="27"/>
        <v>15</v>
      </c>
      <c r="J616" s="78">
        <v>67239</v>
      </c>
      <c r="K616" s="77" t="str">
        <f t="shared" si="29"/>
        <v>Conley, Mark</v>
      </c>
      <c r="M616" s="1" t="s">
        <v>501</v>
      </c>
      <c r="N616" s="77" t="s">
        <v>52</v>
      </c>
      <c r="O616" s="81">
        <v>3034626281</v>
      </c>
    </row>
    <row r="617" spans="1:15" x14ac:dyDescent="0.25">
      <c r="A617" s="80">
        <v>851775957</v>
      </c>
      <c r="B617" s="1" t="s">
        <v>645</v>
      </c>
      <c r="C617" s="77" t="s">
        <v>666</v>
      </c>
      <c r="E617" s="77">
        <f t="shared" si="28"/>
        <v>376</v>
      </c>
      <c r="F617" s="80">
        <v>874373134</v>
      </c>
      <c r="G617" s="81">
        <v>3034729409</v>
      </c>
      <c r="H617" s="83">
        <v>42527</v>
      </c>
      <c r="I617" s="82">
        <f t="shared" ca="1" si="27"/>
        <v>4</v>
      </c>
      <c r="J617" s="78">
        <v>92881</v>
      </c>
      <c r="K617" s="77" t="str">
        <f t="shared" si="29"/>
        <v>Leblanc, Jenny</v>
      </c>
      <c r="M617" s="1" t="s">
        <v>586</v>
      </c>
      <c r="N617" s="77" t="s">
        <v>52</v>
      </c>
      <c r="O617" s="81">
        <v>4152804104</v>
      </c>
    </row>
    <row r="618" spans="1:15" x14ac:dyDescent="0.25">
      <c r="A618" s="80">
        <v>509959618</v>
      </c>
      <c r="B618" s="1" t="s">
        <v>667</v>
      </c>
      <c r="C618" s="77" t="s">
        <v>379</v>
      </c>
      <c r="E618" s="77">
        <f t="shared" si="28"/>
        <v>302</v>
      </c>
      <c r="F618" s="80">
        <v>874746131</v>
      </c>
      <c r="G618" s="81">
        <v>7191240785</v>
      </c>
      <c r="H618" s="83">
        <v>37753</v>
      </c>
      <c r="I618" s="82">
        <f t="shared" ca="1" si="27"/>
        <v>17</v>
      </c>
      <c r="J618" s="78">
        <v>118459</v>
      </c>
      <c r="K618" s="77" t="str">
        <f t="shared" si="29"/>
        <v>Hines, Herb</v>
      </c>
      <c r="M618" s="1" t="s">
        <v>752</v>
      </c>
      <c r="N618" s="77" t="s">
        <v>52</v>
      </c>
      <c r="O618" s="81">
        <v>9707179128</v>
      </c>
    </row>
    <row r="619" spans="1:15" x14ac:dyDescent="0.25">
      <c r="A619" s="80">
        <v>250658371</v>
      </c>
      <c r="B619" s="1" t="s">
        <v>165</v>
      </c>
      <c r="C619" s="77" t="s">
        <v>14</v>
      </c>
      <c r="E619" s="77">
        <f t="shared" si="28"/>
        <v>99</v>
      </c>
      <c r="F619" s="80">
        <v>875426213</v>
      </c>
      <c r="G619" s="81">
        <v>9705202015</v>
      </c>
      <c r="H619" s="83">
        <v>39023</v>
      </c>
      <c r="I619" s="82">
        <f t="shared" ca="1" si="27"/>
        <v>14</v>
      </c>
      <c r="J619" s="78">
        <v>104582</v>
      </c>
      <c r="K619" s="77" t="str">
        <f t="shared" si="29"/>
        <v>Campbell, Michael</v>
      </c>
      <c r="M619" s="1" t="s">
        <v>678</v>
      </c>
      <c r="N619" s="77" t="s">
        <v>52</v>
      </c>
      <c r="O619" s="81">
        <v>9701162663</v>
      </c>
    </row>
    <row r="620" spans="1:15" x14ac:dyDescent="0.25">
      <c r="A620" s="80">
        <v>485776891</v>
      </c>
      <c r="B620" s="1" t="s">
        <v>189</v>
      </c>
      <c r="C620" s="77" t="s">
        <v>460</v>
      </c>
      <c r="E620" s="77">
        <f t="shared" si="28"/>
        <v>392</v>
      </c>
      <c r="F620" s="80">
        <v>880245608</v>
      </c>
      <c r="G620" s="81">
        <v>3034679864</v>
      </c>
      <c r="H620" s="83">
        <v>35541</v>
      </c>
      <c r="I620" s="82">
        <f t="shared" ca="1" si="27"/>
        <v>23</v>
      </c>
      <c r="J620" s="78">
        <v>111572</v>
      </c>
      <c r="K620" s="77" t="str">
        <f t="shared" si="29"/>
        <v>Lucas, John</v>
      </c>
      <c r="M620" s="1" t="s">
        <v>717</v>
      </c>
      <c r="N620" s="77" t="s">
        <v>52</v>
      </c>
      <c r="O620" s="81">
        <v>9701620909</v>
      </c>
    </row>
    <row r="621" spans="1:15" x14ac:dyDescent="0.25">
      <c r="A621" s="80">
        <v>404287124</v>
      </c>
      <c r="B621" s="1" t="s">
        <v>104</v>
      </c>
      <c r="C621" s="77" t="s">
        <v>52</v>
      </c>
      <c r="E621" s="77">
        <f t="shared" si="28"/>
        <v>86</v>
      </c>
      <c r="F621" s="80">
        <v>881817695</v>
      </c>
      <c r="G621" s="81">
        <v>9701620909</v>
      </c>
      <c r="H621" s="83">
        <v>39717</v>
      </c>
      <c r="I621" s="82">
        <f t="shared" ca="1" si="27"/>
        <v>12</v>
      </c>
      <c r="J621" s="78">
        <v>48798</v>
      </c>
      <c r="K621" s="77" t="str">
        <f t="shared" si="29"/>
        <v>Burke, Michael</v>
      </c>
      <c r="M621" s="1" t="s">
        <v>71</v>
      </c>
      <c r="N621" s="77" t="s">
        <v>52</v>
      </c>
      <c r="O621" s="81">
        <v>5051658481</v>
      </c>
    </row>
    <row r="622" spans="1:15" x14ac:dyDescent="0.25">
      <c r="A622" s="80">
        <v>690205716</v>
      </c>
      <c r="B622" s="1" t="s">
        <v>583</v>
      </c>
      <c r="C622" s="77" t="s">
        <v>374</v>
      </c>
      <c r="E622" s="77">
        <f t="shared" si="28"/>
        <v>348</v>
      </c>
      <c r="F622" s="80">
        <v>884179576</v>
      </c>
      <c r="G622" s="81">
        <v>5055185281</v>
      </c>
      <c r="H622" s="83">
        <v>37110</v>
      </c>
      <c r="I622" s="82">
        <f t="shared" ca="1" si="27"/>
        <v>19</v>
      </c>
      <c r="J622" s="78">
        <v>80210</v>
      </c>
      <c r="K622" s="77" t="str">
        <f t="shared" si="29"/>
        <v>Keith, Thomas</v>
      </c>
      <c r="M622" s="1" t="s">
        <v>336</v>
      </c>
      <c r="N622" s="77" t="s">
        <v>52</v>
      </c>
      <c r="O622" s="81">
        <v>9704316324</v>
      </c>
    </row>
    <row r="623" spans="1:15" x14ac:dyDescent="0.25">
      <c r="A623" s="80">
        <v>924846265</v>
      </c>
      <c r="B623" s="1" t="s">
        <v>515</v>
      </c>
      <c r="C623" s="77" t="s">
        <v>14</v>
      </c>
      <c r="E623" s="77">
        <f t="shared" si="28"/>
        <v>675</v>
      </c>
      <c r="F623" s="80">
        <v>884910786</v>
      </c>
      <c r="G623" s="81">
        <v>3032168237</v>
      </c>
      <c r="H623" s="83">
        <v>35991</v>
      </c>
      <c r="I623" s="82">
        <f t="shared" ca="1" si="27"/>
        <v>22</v>
      </c>
      <c r="J623" s="78">
        <v>124699</v>
      </c>
      <c r="K623" s="77" t="str">
        <f t="shared" si="29"/>
        <v>Whitehead, Carolyn</v>
      </c>
      <c r="M623" s="1" t="s">
        <v>124</v>
      </c>
      <c r="N623" s="77" t="s">
        <v>52</v>
      </c>
      <c r="O623" s="81">
        <v>5052783818</v>
      </c>
    </row>
    <row r="624" spans="1:15" x14ac:dyDescent="0.25">
      <c r="A624" s="80">
        <v>711707275</v>
      </c>
      <c r="B624" s="1" t="s">
        <v>64</v>
      </c>
      <c r="C624" s="77" t="s">
        <v>43</v>
      </c>
      <c r="E624" s="77">
        <f t="shared" si="28"/>
        <v>405</v>
      </c>
      <c r="F624" s="80">
        <v>887644772</v>
      </c>
      <c r="G624" s="81">
        <v>9701201242</v>
      </c>
      <c r="H624" s="83">
        <v>40097</v>
      </c>
      <c r="I624" s="82">
        <f t="shared" ca="1" si="27"/>
        <v>11</v>
      </c>
      <c r="J624" s="78">
        <v>68461</v>
      </c>
      <c r="K624" s="77" t="str">
        <f t="shared" si="29"/>
        <v>Martin, Terry</v>
      </c>
      <c r="M624" s="1" t="s">
        <v>505</v>
      </c>
      <c r="N624" s="77" t="s">
        <v>52</v>
      </c>
      <c r="O624" s="81">
        <v>9702126707</v>
      </c>
    </row>
    <row r="625" spans="1:15" x14ac:dyDescent="0.25">
      <c r="A625" s="80">
        <v>205635340</v>
      </c>
      <c r="B625" s="1" t="s">
        <v>153</v>
      </c>
      <c r="C625" s="77" t="s">
        <v>223</v>
      </c>
      <c r="E625" s="77">
        <f t="shared" si="28"/>
        <v>438</v>
      </c>
      <c r="F625" s="80">
        <v>887816816</v>
      </c>
      <c r="G625" s="81">
        <v>7197226463</v>
      </c>
      <c r="H625" s="83">
        <v>35698</v>
      </c>
      <c r="I625" s="82">
        <f t="shared" ca="1" si="27"/>
        <v>23</v>
      </c>
      <c r="J625" s="78">
        <v>51492</v>
      </c>
      <c r="K625" s="77" t="str">
        <f t="shared" si="29"/>
        <v>Mendoza, Bobby</v>
      </c>
      <c r="M625" s="1" t="s">
        <v>431</v>
      </c>
      <c r="N625" s="77" t="s">
        <v>52</v>
      </c>
      <c r="O625" s="81">
        <v>5056213620</v>
      </c>
    </row>
    <row r="626" spans="1:15" x14ac:dyDescent="0.25">
      <c r="A626" s="80">
        <v>689142157</v>
      </c>
      <c r="B626" s="1" t="s">
        <v>107</v>
      </c>
      <c r="C626" s="77" t="s">
        <v>329</v>
      </c>
      <c r="E626" s="77">
        <f t="shared" si="28"/>
        <v>279</v>
      </c>
      <c r="F626" s="80">
        <v>895961023</v>
      </c>
      <c r="G626" s="81">
        <v>9701299076</v>
      </c>
      <c r="H626" s="83">
        <v>37617</v>
      </c>
      <c r="I626" s="82">
        <f t="shared" ca="1" si="27"/>
        <v>17</v>
      </c>
      <c r="J626" s="78">
        <v>79869</v>
      </c>
      <c r="K626" s="77" t="str">
        <f t="shared" si="29"/>
        <v>Harrell, Cristin</v>
      </c>
      <c r="M626" s="1" t="s">
        <v>595</v>
      </c>
      <c r="N626" s="77" t="s">
        <v>52</v>
      </c>
      <c r="O626" s="81">
        <v>5052952173</v>
      </c>
    </row>
    <row r="627" spans="1:15" x14ac:dyDescent="0.25">
      <c r="A627" s="80">
        <v>545773028</v>
      </c>
      <c r="B627" s="1" t="s">
        <v>174</v>
      </c>
      <c r="C627" s="77" t="s">
        <v>460</v>
      </c>
      <c r="E627" s="77">
        <f t="shared" si="28"/>
        <v>554</v>
      </c>
      <c r="F627" s="80">
        <v>898756516</v>
      </c>
      <c r="G627" s="81">
        <v>3031673267</v>
      </c>
      <c r="H627" s="83">
        <v>37933</v>
      </c>
      <c r="I627" s="82">
        <f t="shared" ca="1" si="27"/>
        <v>17</v>
      </c>
      <c r="J627" s="78">
        <v>98288</v>
      </c>
      <c r="K627" s="77" t="str">
        <f t="shared" si="29"/>
        <v>Robbins, Suzanne</v>
      </c>
      <c r="M627" s="1" t="s">
        <v>675</v>
      </c>
      <c r="N627" s="77" t="s">
        <v>52</v>
      </c>
      <c r="O627" s="81">
        <v>5057187041</v>
      </c>
    </row>
    <row r="628" spans="1:15" x14ac:dyDescent="0.25">
      <c r="A628" s="80">
        <v>806601872</v>
      </c>
      <c r="B628" s="1" t="s">
        <v>357</v>
      </c>
      <c r="C628" s="77" t="s">
        <v>52</v>
      </c>
      <c r="E628" s="77">
        <f t="shared" si="28"/>
        <v>687</v>
      </c>
      <c r="F628" s="80">
        <v>902525103</v>
      </c>
      <c r="G628" s="81">
        <v>3038426889</v>
      </c>
      <c r="H628" s="83">
        <v>38586</v>
      </c>
      <c r="I628" s="82">
        <f t="shared" ca="1" si="27"/>
        <v>15</v>
      </c>
      <c r="J628" s="78">
        <v>64679</v>
      </c>
      <c r="K628" s="77" t="str">
        <f t="shared" si="29"/>
        <v>Wise, Ted</v>
      </c>
      <c r="M628" s="1" t="s">
        <v>275</v>
      </c>
      <c r="N628" s="77" t="s">
        <v>52</v>
      </c>
      <c r="O628" s="81">
        <v>7193957018</v>
      </c>
    </row>
    <row r="629" spans="1:15" x14ac:dyDescent="0.25">
      <c r="A629" s="80">
        <v>769680726</v>
      </c>
      <c r="B629" s="1" t="s">
        <v>251</v>
      </c>
      <c r="C629" s="77" t="s">
        <v>149</v>
      </c>
      <c r="E629" s="77">
        <f t="shared" si="28"/>
        <v>545</v>
      </c>
      <c r="F629" s="80">
        <v>903924250</v>
      </c>
      <c r="G629" s="81">
        <v>9703386758</v>
      </c>
      <c r="H629" s="83">
        <v>35107</v>
      </c>
      <c r="I629" s="82">
        <f t="shared" ca="1" si="27"/>
        <v>24</v>
      </c>
      <c r="J629" s="78">
        <v>58499</v>
      </c>
      <c r="K629" s="77" t="str">
        <f t="shared" si="29"/>
        <v>Rice, Diane</v>
      </c>
      <c r="M629" s="1" t="s">
        <v>171</v>
      </c>
      <c r="N629" s="77" t="s">
        <v>52</v>
      </c>
      <c r="O629" s="81">
        <v>3032687844</v>
      </c>
    </row>
    <row r="630" spans="1:15" x14ac:dyDescent="0.25">
      <c r="A630" s="80">
        <v>852841959</v>
      </c>
      <c r="B630" s="1" t="s">
        <v>264</v>
      </c>
      <c r="C630" s="77" t="s">
        <v>149</v>
      </c>
      <c r="E630" s="77">
        <f t="shared" si="28"/>
        <v>88</v>
      </c>
      <c r="F630" s="80">
        <v>908433527</v>
      </c>
      <c r="G630" s="81">
        <v>5053173691</v>
      </c>
      <c r="H630" s="83">
        <v>37442</v>
      </c>
      <c r="I630" s="82">
        <f t="shared" ca="1" si="27"/>
        <v>18</v>
      </c>
      <c r="J630" s="78">
        <v>52567</v>
      </c>
      <c r="K630" s="77" t="str">
        <f t="shared" si="29"/>
        <v>Burns, Fiona</v>
      </c>
      <c r="M630" s="1" t="s">
        <v>750</v>
      </c>
      <c r="N630" s="77" t="s">
        <v>52</v>
      </c>
      <c r="O630" s="81">
        <v>9701593705</v>
      </c>
    </row>
    <row r="631" spans="1:15" x14ac:dyDescent="0.25">
      <c r="A631" s="80">
        <v>257803913</v>
      </c>
      <c r="B631" s="1" t="s">
        <v>722</v>
      </c>
      <c r="C631" s="77" t="s">
        <v>460</v>
      </c>
      <c r="E631" s="77">
        <f t="shared" si="28"/>
        <v>388</v>
      </c>
      <c r="F631" s="80">
        <v>908774481</v>
      </c>
      <c r="G631" s="81">
        <v>3032380636</v>
      </c>
      <c r="H631" s="83">
        <v>38561</v>
      </c>
      <c r="I631" s="82">
        <f t="shared" ca="1" si="27"/>
        <v>15</v>
      </c>
      <c r="J631" s="78">
        <v>43232</v>
      </c>
      <c r="K631" s="77" t="str">
        <f t="shared" si="29"/>
        <v>Lopez, Stephen</v>
      </c>
      <c r="M631" s="1" t="s">
        <v>453</v>
      </c>
      <c r="N631" s="77" t="s">
        <v>52</v>
      </c>
      <c r="O631" s="81">
        <v>5051656242</v>
      </c>
    </row>
    <row r="632" spans="1:15" x14ac:dyDescent="0.25">
      <c r="A632" s="80">
        <v>207705758</v>
      </c>
      <c r="B632" s="1" t="s">
        <v>454</v>
      </c>
      <c r="C632" s="77" t="s">
        <v>32</v>
      </c>
      <c r="E632" s="77">
        <f t="shared" si="28"/>
        <v>219</v>
      </c>
      <c r="F632" s="80">
        <v>911149805</v>
      </c>
      <c r="G632" s="81">
        <v>3033265407</v>
      </c>
      <c r="H632" s="83">
        <v>38284</v>
      </c>
      <c r="I632" s="82">
        <f t="shared" ca="1" si="27"/>
        <v>16</v>
      </c>
      <c r="J632" s="78">
        <v>34135</v>
      </c>
      <c r="K632" s="77" t="str">
        <f t="shared" si="29"/>
        <v>French, Robert</v>
      </c>
      <c r="M632" s="1" t="s">
        <v>625</v>
      </c>
      <c r="N632" s="77" t="s">
        <v>52</v>
      </c>
      <c r="O632" s="81">
        <v>3031280865</v>
      </c>
    </row>
    <row r="633" spans="1:15" x14ac:dyDescent="0.25">
      <c r="A633" s="80">
        <v>325889599</v>
      </c>
      <c r="B633" s="1" t="s">
        <v>292</v>
      </c>
      <c r="C633" s="77" t="s">
        <v>32</v>
      </c>
      <c r="E633" s="77">
        <f t="shared" si="28"/>
        <v>164</v>
      </c>
      <c r="F633" s="80">
        <v>911280487</v>
      </c>
      <c r="G633" s="81">
        <v>3036593848</v>
      </c>
      <c r="H633" s="83">
        <v>41312</v>
      </c>
      <c r="I633" s="82">
        <f t="shared" ca="1" si="27"/>
        <v>7</v>
      </c>
      <c r="J633" s="78">
        <v>89479</v>
      </c>
      <c r="K633" s="77" t="str">
        <f t="shared" si="29"/>
        <v>Delgado, Dale</v>
      </c>
      <c r="M633" s="1" t="s">
        <v>607</v>
      </c>
      <c r="N633" s="77" t="s">
        <v>52</v>
      </c>
      <c r="O633" s="81">
        <v>5057838614</v>
      </c>
    </row>
    <row r="634" spans="1:15" x14ac:dyDescent="0.25">
      <c r="A634" s="80">
        <v>505931109</v>
      </c>
      <c r="B634" s="1" t="s">
        <v>118</v>
      </c>
      <c r="C634" s="77" t="s">
        <v>149</v>
      </c>
      <c r="E634" s="77">
        <f t="shared" si="28"/>
        <v>380</v>
      </c>
      <c r="F634" s="80">
        <v>912217716</v>
      </c>
      <c r="G634" s="81">
        <v>7192581491</v>
      </c>
      <c r="H634" s="83">
        <v>37465</v>
      </c>
      <c r="I634" s="82">
        <f t="shared" ca="1" si="27"/>
        <v>18</v>
      </c>
      <c r="J634" s="78">
        <v>49239</v>
      </c>
      <c r="K634" s="77" t="str">
        <f t="shared" si="29"/>
        <v>Lester, Sherri</v>
      </c>
      <c r="M634" s="1" t="s">
        <v>677</v>
      </c>
      <c r="N634" s="77" t="s">
        <v>52</v>
      </c>
      <c r="O634" s="81">
        <v>7196971022</v>
      </c>
    </row>
    <row r="635" spans="1:15" x14ac:dyDescent="0.25">
      <c r="A635" s="80">
        <v>846494616</v>
      </c>
      <c r="B635" s="1" t="s">
        <v>405</v>
      </c>
      <c r="C635" s="77" t="s">
        <v>149</v>
      </c>
      <c r="E635" s="77">
        <f t="shared" si="28"/>
        <v>660</v>
      </c>
      <c r="F635" s="80">
        <v>913706474</v>
      </c>
      <c r="G635" s="81">
        <v>9703040292</v>
      </c>
      <c r="H635" s="83">
        <v>38167</v>
      </c>
      <c r="I635" s="82">
        <f t="shared" ca="1" si="27"/>
        <v>16</v>
      </c>
      <c r="J635" s="78">
        <v>104482</v>
      </c>
      <c r="K635" s="77" t="str">
        <f t="shared" si="29"/>
        <v>Washington, Phillip</v>
      </c>
      <c r="M635" s="1" t="s">
        <v>561</v>
      </c>
      <c r="N635" s="77" t="s">
        <v>52</v>
      </c>
      <c r="O635" s="81">
        <v>9708642893</v>
      </c>
    </row>
    <row r="636" spans="1:15" x14ac:dyDescent="0.25">
      <c r="A636" s="80">
        <v>757966028</v>
      </c>
      <c r="B636" s="1" t="s">
        <v>347</v>
      </c>
      <c r="C636" s="77" t="s">
        <v>666</v>
      </c>
      <c r="E636" s="77">
        <f t="shared" si="28"/>
        <v>537</v>
      </c>
      <c r="F636" s="80">
        <v>913725432</v>
      </c>
      <c r="G636" s="81">
        <v>7192888726</v>
      </c>
      <c r="H636" s="83">
        <v>38193</v>
      </c>
      <c r="I636" s="82">
        <f t="shared" ca="1" si="27"/>
        <v>16</v>
      </c>
      <c r="J636" s="78">
        <v>124083</v>
      </c>
      <c r="K636" s="77" t="str">
        <f t="shared" si="29"/>
        <v>Ramsey, Nathaniel</v>
      </c>
      <c r="M636" s="1" t="s">
        <v>240</v>
      </c>
      <c r="N636" s="77" t="s">
        <v>52</v>
      </c>
      <c r="O636" s="81">
        <v>7198244224</v>
      </c>
    </row>
    <row r="637" spans="1:15" x14ac:dyDescent="0.25">
      <c r="A637" s="80">
        <v>530366788</v>
      </c>
      <c r="B637" s="1" t="s">
        <v>45</v>
      </c>
      <c r="C637" s="77" t="s">
        <v>696</v>
      </c>
      <c r="E637" s="77">
        <f t="shared" si="28"/>
        <v>230</v>
      </c>
      <c r="F637" s="80">
        <v>915632589</v>
      </c>
      <c r="G637" s="81">
        <v>7194652136</v>
      </c>
      <c r="H637" s="83">
        <v>35985</v>
      </c>
      <c r="I637" s="82">
        <f t="shared" ca="1" si="27"/>
        <v>22</v>
      </c>
      <c r="J637" s="78">
        <v>48783</v>
      </c>
      <c r="K637" s="77" t="str">
        <f t="shared" si="29"/>
        <v>Garza, Anthony</v>
      </c>
      <c r="M637" s="1" t="s">
        <v>615</v>
      </c>
      <c r="N637" s="77" t="s">
        <v>52</v>
      </c>
      <c r="O637" s="81">
        <v>9705829090</v>
      </c>
    </row>
    <row r="638" spans="1:15" x14ac:dyDescent="0.25">
      <c r="A638" s="80">
        <v>705696897</v>
      </c>
      <c r="B638" s="1" t="s">
        <v>400</v>
      </c>
      <c r="C638" s="77" t="s">
        <v>770</v>
      </c>
      <c r="E638" s="77">
        <f t="shared" si="28"/>
        <v>474</v>
      </c>
      <c r="F638" s="80">
        <v>918886663</v>
      </c>
      <c r="G638" s="81">
        <v>9708213594</v>
      </c>
      <c r="H638" s="83">
        <v>38628</v>
      </c>
      <c r="I638" s="82">
        <f t="shared" ca="1" si="27"/>
        <v>15</v>
      </c>
      <c r="J638" s="78">
        <v>74464</v>
      </c>
      <c r="K638" s="77" t="str">
        <f t="shared" si="29"/>
        <v>Navarro, Marc</v>
      </c>
      <c r="M638" s="1" t="s">
        <v>198</v>
      </c>
      <c r="N638" s="77" t="s">
        <v>52</v>
      </c>
      <c r="O638" s="81">
        <v>5055627374</v>
      </c>
    </row>
    <row r="639" spans="1:15" x14ac:dyDescent="0.25">
      <c r="A639" s="80">
        <v>520868968</v>
      </c>
      <c r="B639" s="1" t="s">
        <v>205</v>
      </c>
      <c r="C639" s="77" t="s">
        <v>223</v>
      </c>
      <c r="E639" s="77">
        <f t="shared" si="28"/>
        <v>338</v>
      </c>
      <c r="F639" s="80">
        <v>919847640</v>
      </c>
      <c r="G639" s="81">
        <v>7193906310</v>
      </c>
      <c r="H639" s="83">
        <v>35384</v>
      </c>
      <c r="I639" s="82">
        <f t="shared" ca="1" si="27"/>
        <v>24</v>
      </c>
      <c r="J639" s="78">
        <v>41779</v>
      </c>
      <c r="K639" s="77" t="str">
        <f t="shared" si="29"/>
        <v>Jennings, Gary</v>
      </c>
      <c r="M639" s="1" t="s">
        <v>244</v>
      </c>
      <c r="N639" s="77" t="s">
        <v>52</v>
      </c>
      <c r="O639" s="81">
        <v>3032244880</v>
      </c>
    </row>
    <row r="640" spans="1:15" x14ac:dyDescent="0.25">
      <c r="A640" s="80">
        <v>176191544</v>
      </c>
      <c r="B640" s="1" t="s">
        <v>484</v>
      </c>
      <c r="C640" s="77" t="s">
        <v>223</v>
      </c>
      <c r="E640" s="77">
        <f t="shared" si="28"/>
        <v>29</v>
      </c>
      <c r="F640" s="80">
        <v>922146317</v>
      </c>
      <c r="G640" s="81">
        <v>5055796953</v>
      </c>
      <c r="H640" s="83">
        <v>35348</v>
      </c>
      <c r="I640" s="82">
        <f t="shared" ca="1" si="27"/>
        <v>24</v>
      </c>
      <c r="J640" s="78">
        <v>40488</v>
      </c>
      <c r="K640" s="77" t="str">
        <f t="shared" si="29"/>
        <v>Barker, Heidi</v>
      </c>
      <c r="M640" s="1" t="s">
        <v>285</v>
      </c>
      <c r="N640" s="77" t="s">
        <v>52</v>
      </c>
      <c r="O640" s="81">
        <v>3032376215</v>
      </c>
    </row>
    <row r="641" spans="1:15" x14ac:dyDescent="0.25">
      <c r="A641" s="80">
        <v>264861845</v>
      </c>
      <c r="B641" s="1" t="s">
        <v>630</v>
      </c>
      <c r="C641" s="77" t="s">
        <v>149</v>
      </c>
      <c r="E641" s="77">
        <f t="shared" si="28"/>
        <v>447</v>
      </c>
      <c r="F641" s="80">
        <v>924427801</v>
      </c>
      <c r="G641" s="81">
        <v>5053766803</v>
      </c>
      <c r="H641" s="83">
        <v>39975</v>
      </c>
      <c r="I641" s="82">
        <f t="shared" ca="1" si="27"/>
        <v>11</v>
      </c>
      <c r="J641" s="78">
        <v>111360</v>
      </c>
      <c r="K641" s="77" t="str">
        <f t="shared" si="29"/>
        <v>Miranda, Elena</v>
      </c>
      <c r="M641" s="1" t="s">
        <v>87</v>
      </c>
      <c r="N641" s="77" t="s">
        <v>52</v>
      </c>
      <c r="O641" s="81">
        <v>9705915044</v>
      </c>
    </row>
    <row r="642" spans="1:15" x14ac:dyDescent="0.25">
      <c r="A642" s="80">
        <v>540019659</v>
      </c>
      <c r="B642" s="1" t="s">
        <v>441</v>
      </c>
      <c r="C642" s="77" t="s">
        <v>770</v>
      </c>
      <c r="E642" s="77">
        <f t="shared" si="28"/>
        <v>623</v>
      </c>
      <c r="F642" s="80">
        <v>924846265</v>
      </c>
      <c r="G642" s="81">
        <v>3036778600</v>
      </c>
      <c r="H642" s="83">
        <v>35530</v>
      </c>
      <c r="I642" s="82">
        <f t="shared" ref="I642:I699" ca="1" si="30">DATEDIF(H642,TODAY(),"Y")</f>
        <v>23</v>
      </c>
      <c r="J642" s="78">
        <v>74070</v>
      </c>
      <c r="K642" s="77" t="str">
        <f t="shared" si="29"/>
        <v>Summers, Harold</v>
      </c>
      <c r="M642" s="1" t="s">
        <v>760</v>
      </c>
      <c r="N642" s="77" t="s">
        <v>52</v>
      </c>
      <c r="O642" s="81">
        <v>9708385730</v>
      </c>
    </row>
    <row r="643" spans="1:15" x14ac:dyDescent="0.25">
      <c r="A643" s="80">
        <v>282818234</v>
      </c>
      <c r="B643" s="1" t="s">
        <v>775</v>
      </c>
      <c r="C643" s="77" t="s">
        <v>14</v>
      </c>
      <c r="E643" s="77">
        <f t="shared" ref="E643:E699" si="31">MATCH(F643,A:A,0)</f>
        <v>114</v>
      </c>
      <c r="F643" s="80">
        <v>927423569</v>
      </c>
      <c r="G643" s="81">
        <v>5056213620</v>
      </c>
      <c r="H643" s="83">
        <v>37280</v>
      </c>
      <c r="I643" s="82">
        <f t="shared" ca="1" si="30"/>
        <v>18</v>
      </c>
      <c r="J643" s="78">
        <v>78443</v>
      </c>
      <c r="K643" s="77" t="str">
        <f t="shared" ref="K643:K699" si="32">VLOOKUP(F643,A:B,2,FALSE)</f>
        <v>Chandler, Diane</v>
      </c>
      <c r="M643" s="1" t="s">
        <v>529</v>
      </c>
      <c r="N643" s="77" t="s">
        <v>52</v>
      </c>
      <c r="O643" s="81">
        <v>5054734960</v>
      </c>
    </row>
    <row r="644" spans="1:15" x14ac:dyDescent="0.25">
      <c r="A644" s="80">
        <v>686442061</v>
      </c>
      <c r="B644" s="1" t="s">
        <v>616</v>
      </c>
      <c r="C644" s="77" t="s">
        <v>460</v>
      </c>
      <c r="E644" s="77">
        <f t="shared" si="31"/>
        <v>80</v>
      </c>
      <c r="F644" s="80">
        <v>928277693</v>
      </c>
      <c r="G644" s="81">
        <v>5058527032</v>
      </c>
      <c r="H644" s="83">
        <v>36679</v>
      </c>
      <c r="I644" s="82">
        <f t="shared" ca="1" si="30"/>
        <v>20</v>
      </c>
      <c r="J644" s="78">
        <v>70920</v>
      </c>
      <c r="K644" s="77" t="str">
        <f t="shared" si="32"/>
        <v>Bruce, Kevin</v>
      </c>
      <c r="M644" s="1" t="s">
        <v>512</v>
      </c>
      <c r="N644" s="77" t="s">
        <v>52</v>
      </c>
      <c r="O644" s="81">
        <v>9703204992</v>
      </c>
    </row>
    <row r="645" spans="1:15" x14ac:dyDescent="0.25">
      <c r="A645" s="80">
        <v>935266162</v>
      </c>
      <c r="B645" s="1" t="s">
        <v>546</v>
      </c>
      <c r="C645" s="77" t="s">
        <v>705</v>
      </c>
      <c r="E645" s="77">
        <f t="shared" si="31"/>
        <v>570</v>
      </c>
      <c r="F645" s="80">
        <v>928449295</v>
      </c>
      <c r="G645" s="81">
        <v>3033014821</v>
      </c>
      <c r="H645" s="83">
        <v>38430</v>
      </c>
      <c r="I645" s="82">
        <f t="shared" ca="1" si="30"/>
        <v>15</v>
      </c>
      <c r="J645" s="78">
        <v>55953</v>
      </c>
      <c r="K645" s="77" t="str">
        <f t="shared" si="32"/>
        <v>Roy, Margarita</v>
      </c>
      <c r="M645" s="1" t="s">
        <v>641</v>
      </c>
      <c r="N645" s="77" t="s">
        <v>52</v>
      </c>
      <c r="O645" s="81">
        <v>5055085320</v>
      </c>
    </row>
    <row r="646" spans="1:15" x14ac:dyDescent="0.25">
      <c r="A646" s="80">
        <v>254521500</v>
      </c>
      <c r="B646" s="1" t="s">
        <v>653</v>
      </c>
      <c r="C646" s="77" t="s">
        <v>696</v>
      </c>
      <c r="E646" s="77">
        <f t="shared" si="31"/>
        <v>516</v>
      </c>
      <c r="F646" s="80">
        <v>928723275</v>
      </c>
      <c r="G646" s="81">
        <v>3038792521</v>
      </c>
      <c r="H646" s="83">
        <v>38450</v>
      </c>
      <c r="I646" s="82">
        <f t="shared" ca="1" si="30"/>
        <v>15</v>
      </c>
      <c r="J646" s="78">
        <v>83214</v>
      </c>
      <c r="K646" s="77" t="str">
        <f t="shared" si="32"/>
        <v>Perry, Christopher</v>
      </c>
      <c r="M646" s="1" t="s">
        <v>494</v>
      </c>
      <c r="N646" s="77" t="s">
        <v>52</v>
      </c>
      <c r="O646" s="81">
        <v>3034603155</v>
      </c>
    </row>
    <row r="647" spans="1:15" x14ac:dyDescent="0.25">
      <c r="A647" s="80">
        <v>414207488</v>
      </c>
      <c r="B647" s="1" t="s">
        <v>691</v>
      </c>
      <c r="C647" s="77" t="s">
        <v>15</v>
      </c>
      <c r="E647" s="77">
        <f t="shared" si="31"/>
        <v>391</v>
      </c>
      <c r="F647" s="80">
        <v>929037432</v>
      </c>
      <c r="G647" s="81">
        <v>3033883356</v>
      </c>
      <c r="H647" s="83">
        <v>37551</v>
      </c>
      <c r="I647" s="82">
        <f t="shared" ca="1" si="30"/>
        <v>18</v>
      </c>
      <c r="J647" s="78">
        <v>92738</v>
      </c>
      <c r="K647" s="77" t="str">
        <f t="shared" si="32"/>
        <v>Lowery, Charles</v>
      </c>
      <c r="M647" s="1" t="s">
        <v>530</v>
      </c>
      <c r="N647" s="77" t="s">
        <v>52</v>
      </c>
      <c r="O647" s="81">
        <v>3037422559</v>
      </c>
    </row>
    <row r="648" spans="1:15" x14ac:dyDescent="0.25">
      <c r="A648" s="80">
        <v>941521761</v>
      </c>
      <c r="B648" s="1" t="s">
        <v>761</v>
      </c>
      <c r="C648" s="77" t="s">
        <v>149</v>
      </c>
      <c r="E648" s="77">
        <f t="shared" si="31"/>
        <v>669</v>
      </c>
      <c r="F648" s="80">
        <v>929201082</v>
      </c>
      <c r="G648" s="81">
        <v>9707146686</v>
      </c>
      <c r="H648" s="83">
        <v>36349</v>
      </c>
      <c r="I648" s="82">
        <f t="shared" ca="1" si="30"/>
        <v>21</v>
      </c>
      <c r="J648" s="78">
        <v>114090</v>
      </c>
      <c r="K648" s="77" t="str">
        <f t="shared" si="32"/>
        <v>Welch, Michael</v>
      </c>
      <c r="M648" s="1" t="s">
        <v>280</v>
      </c>
      <c r="N648" s="77" t="s">
        <v>52</v>
      </c>
      <c r="O648" s="81">
        <v>5051544288</v>
      </c>
    </row>
    <row r="649" spans="1:15" x14ac:dyDescent="0.25">
      <c r="A649" s="80">
        <v>634463919</v>
      </c>
      <c r="B649" s="1" t="s">
        <v>520</v>
      </c>
      <c r="C649" s="77" t="s">
        <v>705</v>
      </c>
      <c r="E649" s="77">
        <f t="shared" si="31"/>
        <v>552</v>
      </c>
      <c r="F649" s="80">
        <v>930067605</v>
      </c>
      <c r="G649" s="81">
        <v>5056040465</v>
      </c>
      <c r="H649" s="83">
        <v>36805</v>
      </c>
      <c r="I649" s="82">
        <f t="shared" ca="1" si="30"/>
        <v>20</v>
      </c>
      <c r="J649" s="78">
        <v>73099</v>
      </c>
      <c r="K649" s="77" t="str">
        <f t="shared" si="32"/>
        <v>Rivera, Timothy</v>
      </c>
      <c r="M649" s="1" t="s">
        <v>732</v>
      </c>
      <c r="N649" s="77" t="s">
        <v>52</v>
      </c>
      <c r="O649" s="81">
        <v>9706505454</v>
      </c>
    </row>
    <row r="650" spans="1:15" x14ac:dyDescent="0.25">
      <c r="A650" s="80">
        <v>959383240</v>
      </c>
      <c r="B650" s="1" t="s">
        <v>219</v>
      </c>
      <c r="C650" s="77" t="s">
        <v>149</v>
      </c>
      <c r="E650" s="77">
        <f t="shared" si="31"/>
        <v>645</v>
      </c>
      <c r="F650" s="80">
        <v>935266162</v>
      </c>
      <c r="G650" s="81">
        <v>9707692593</v>
      </c>
      <c r="H650" s="83">
        <v>39165</v>
      </c>
      <c r="I650" s="82">
        <f t="shared" ca="1" si="30"/>
        <v>13</v>
      </c>
      <c r="J650" s="78">
        <v>119847</v>
      </c>
      <c r="K650" s="77" t="str">
        <f t="shared" si="32"/>
        <v>Vazquez, Kenneth</v>
      </c>
      <c r="M650" s="1" t="s">
        <v>668</v>
      </c>
      <c r="N650" s="77" t="s">
        <v>52</v>
      </c>
      <c r="O650" s="81">
        <v>7191806180</v>
      </c>
    </row>
    <row r="651" spans="1:15" x14ac:dyDescent="0.25">
      <c r="A651" s="80">
        <v>869018869</v>
      </c>
      <c r="B651" s="1" t="s">
        <v>742</v>
      </c>
      <c r="C651" s="77" t="s">
        <v>52</v>
      </c>
      <c r="E651" s="77">
        <f t="shared" si="31"/>
        <v>288</v>
      </c>
      <c r="F651" s="80">
        <v>936068820</v>
      </c>
      <c r="G651" s="81">
        <v>9705089157</v>
      </c>
      <c r="H651" s="83">
        <v>39807</v>
      </c>
      <c r="I651" s="82">
        <f t="shared" ca="1" si="30"/>
        <v>11</v>
      </c>
      <c r="J651" s="78">
        <v>119258</v>
      </c>
      <c r="K651" s="77" t="str">
        <f t="shared" si="32"/>
        <v>Haynes, Ernest</v>
      </c>
      <c r="M651" s="1" t="s">
        <v>397</v>
      </c>
      <c r="N651" s="77" t="s">
        <v>52</v>
      </c>
      <c r="O651" s="81">
        <v>7192381391</v>
      </c>
    </row>
    <row r="652" spans="1:15" x14ac:dyDescent="0.25">
      <c r="A652" s="80">
        <v>401249792</v>
      </c>
      <c r="B652" s="1" t="s">
        <v>306</v>
      </c>
      <c r="C652" s="77" t="s">
        <v>312</v>
      </c>
      <c r="E652" s="77">
        <f t="shared" si="31"/>
        <v>315</v>
      </c>
      <c r="F652" s="80">
        <v>937824184</v>
      </c>
      <c r="G652" s="81">
        <v>3033184277</v>
      </c>
      <c r="H652" s="83">
        <v>37441</v>
      </c>
      <c r="I652" s="82">
        <f t="shared" ca="1" si="30"/>
        <v>18</v>
      </c>
      <c r="J652" s="78">
        <v>99529</v>
      </c>
      <c r="K652" s="77" t="str">
        <f t="shared" si="32"/>
        <v>Horn, George</v>
      </c>
      <c r="M652" s="1" t="s">
        <v>410</v>
      </c>
      <c r="N652" s="77" t="s">
        <v>52</v>
      </c>
      <c r="O652" s="81">
        <v>3033883356</v>
      </c>
    </row>
    <row r="653" spans="1:15" x14ac:dyDescent="0.25">
      <c r="A653" s="80">
        <v>369902239</v>
      </c>
      <c r="B653" s="1" t="s">
        <v>510</v>
      </c>
      <c r="C653" s="77" t="s">
        <v>52</v>
      </c>
      <c r="E653" s="77">
        <f t="shared" si="31"/>
        <v>377</v>
      </c>
      <c r="F653" s="80">
        <v>938708250</v>
      </c>
      <c r="G653" s="81">
        <v>3035327906</v>
      </c>
      <c r="H653" s="83">
        <v>35272</v>
      </c>
      <c r="I653" s="82">
        <f t="shared" ca="1" si="30"/>
        <v>24</v>
      </c>
      <c r="J653" s="78">
        <v>74252</v>
      </c>
      <c r="K653" s="77" t="str">
        <f t="shared" si="32"/>
        <v>Lee, Charles</v>
      </c>
      <c r="M653" s="1" t="s">
        <v>632</v>
      </c>
      <c r="N653" s="77" t="s">
        <v>52</v>
      </c>
      <c r="O653" s="81">
        <v>5054747044</v>
      </c>
    </row>
    <row r="654" spans="1:15" x14ac:dyDescent="0.25">
      <c r="A654" s="80">
        <v>178637134</v>
      </c>
      <c r="B654" s="1" t="s">
        <v>117</v>
      </c>
      <c r="C654" s="77" t="s">
        <v>14</v>
      </c>
      <c r="E654" s="77">
        <f t="shared" si="31"/>
        <v>648</v>
      </c>
      <c r="F654" s="80">
        <v>941521761</v>
      </c>
      <c r="G654" s="81">
        <v>7193539786</v>
      </c>
      <c r="H654" s="83">
        <v>37766</v>
      </c>
      <c r="I654" s="82">
        <f t="shared" ca="1" si="30"/>
        <v>17</v>
      </c>
      <c r="J654" s="78">
        <v>66073</v>
      </c>
      <c r="K654" s="77" t="str">
        <f t="shared" si="32"/>
        <v>Villarreal, Stephen</v>
      </c>
      <c r="M654" s="1" t="s">
        <v>63</v>
      </c>
      <c r="N654" s="77" t="s">
        <v>52</v>
      </c>
      <c r="O654" s="81">
        <v>5052238881</v>
      </c>
    </row>
    <row r="655" spans="1:15" x14ac:dyDescent="0.25">
      <c r="A655" s="80">
        <v>447460570</v>
      </c>
      <c r="B655" s="1" t="s">
        <v>766</v>
      </c>
      <c r="C655" s="77" t="s">
        <v>460</v>
      </c>
      <c r="E655" s="77">
        <f t="shared" si="31"/>
        <v>8</v>
      </c>
      <c r="F655" s="80">
        <v>942230210</v>
      </c>
      <c r="G655" s="81">
        <v>7191559081</v>
      </c>
      <c r="H655" s="83">
        <v>35451</v>
      </c>
      <c r="I655" s="82">
        <f t="shared" ca="1" si="30"/>
        <v>23</v>
      </c>
      <c r="J655" s="78">
        <v>127032</v>
      </c>
      <c r="K655" s="77" t="str">
        <f t="shared" si="32"/>
        <v>Allison, Timothy</v>
      </c>
      <c r="M655" s="1" t="s">
        <v>2939</v>
      </c>
      <c r="N655" s="77" t="s">
        <v>52</v>
      </c>
      <c r="O655" s="81">
        <v>5053182167</v>
      </c>
    </row>
    <row r="656" spans="1:15" x14ac:dyDescent="0.25">
      <c r="A656" s="80">
        <v>571154929</v>
      </c>
      <c r="B656" s="1" t="s">
        <v>159</v>
      </c>
      <c r="C656" s="77" t="s">
        <v>14</v>
      </c>
      <c r="E656" s="77">
        <f t="shared" si="31"/>
        <v>686</v>
      </c>
      <c r="F656" s="80">
        <v>943317075</v>
      </c>
      <c r="G656" s="81">
        <v>9702602559</v>
      </c>
      <c r="H656" s="83">
        <v>37952</v>
      </c>
      <c r="I656" s="82">
        <f t="shared" ca="1" si="30"/>
        <v>17</v>
      </c>
      <c r="J656" s="78">
        <v>97930</v>
      </c>
      <c r="K656" s="77" t="str">
        <f t="shared" si="32"/>
        <v>Winters, Shaun</v>
      </c>
      <c r="M656" s="1" t="s">
        <v>477</v>
      </c>
      <c r="N656" s="77" t="s">
        <v>52</v>
      </c>
      <c r="O656" s="81">
        <v>7195804771</v>
      </c>
    </row>
    <row r="657" spans="1:15" x14ac:dyDescent="0.25">
      <c r="A657" s="80">
        <v>485792501</v>
      </c>
      <c r="B657" s="1" t="s">
        <v>519</v>
      </c>
      <c r="C657" s="77" t="s">
        <v>223</v>
      </c>
      <c r="E657" s="77">
        <f t="shared" si="31"/>
        <v>484</v>
      </c>
      <c r="F657" s="80">
        <v>943663386</v>
      </c>
      <c r="G657" s="81">
        <v>5057317354</v>
      </c>
      <c r="H657" s="83">
        <v>35814</v>
      </c>
      <c r="I657" s="82">
        <f t="shared" ca="1" si="30"/>
        <v>22</v>
      </c>
      <c r="J657" s="78">
        <v>88036</v>
      </c>
      <c r="K657" s="77" t="str">
        <f t="shared" si="32"/>
        <v>Norris, Tamara</v>
      </c>
      <c r="M657" s="1" t="s">
        <v>422</v>
      </c>
      <c r="N657" s="77" t="s">
        <v>52</v>
      </c>
      <c r="O657" s="81">
        <v>9701664940</v>
      </c>
    </row>
    <row r="658" spans="1:15" x14ac:dyDescent="0.25">
      <c r="A658" s="80">
        <v>186504784</v>
      </c>
      <c r="B658" s="1" t="s">
        <v>414</v>
      </c>
      <c r="C658" s="77" t="s">
        <v>666</v>
      </c>
      <c r="E658" s="77">
        <f t="shared" si="31"/>
        <v>32</v>
      </c>
      <c r="F658" s="80">
        <v>948767570</v>
      </c>
      <c r="G658" s="81">
        <v>7192572783</v>
      </c>
      <c r="H658" s="83">
        <v>42160</v>
      </c>
      <c r="I658" s="82">
        <f t="shared" ca="1" si="30"/>
        <v>5</v>
      </c>
      <c r="J658" s="78">
        <v>59935</v>
      </c>
      <c r="K658" s="77" t="str">
        <f t="shared" si="32"/>
        <v>Barr, Jennifer</v>
      </c>
      <c r="M658" s="1" t="s">
        <v>585</v>
      </c>
      <c r="N658" s="77" t="s">
        <v>52</v>
      </c>
      <c r="O658" s="81">
        <v>7195227751</v>
      </c>
    </row>
    <row r="659" spans="1:15" x14ac:dyDescent="0.25">
      <c r="A659" s="80">
        <v>960275680</v>
      </c>
      <c r="B659" s="1" t="s">
        <v>361</v>
      </c>
      <c r="C659" s="77" t="s">
        <v>149</v>
      </c>
      <c r="E659" s="77">
        <f t="shared" si="31"/>
        <v>70</v>
      </c>
      <c r="F659" s="80">
        <v>949720673</v>
      </c>
      <c r="G659" s="81">
        <v>9705610944</v>
      </c>
      <c r="H659" s="83">
        <v>36685</v>
      </c>
      <c r="I659" s="82">
        <f t="shared" ca="1" si="30"/>
        <v>20</v>
      </c>
      <c r="J659" s="78">
        <v>114195</v>
      </c>
      <c r="K659" s="77" t="str">
        <f t="shared" si="32"/>
        <v>Bradshaw, Sheryl</v>
      </c>
      <c r="M659" s="1" t="s">
        <v>743</v>
      </c>
      <c r="N659" s="77" t="s">
        <v>52</v>
      </c>
      <c r="O659" s="81">
        <v>9708367725</v>
      </c>
    </row>
    <row r="660" spans="1:15" x14ac:dyDescent="0.25">
      <c r="A660" s="80">
        <v>913706474</v>
      </c>
      <c r="B660" s="1" t="s">
        <v>95</v>
      </c>
      <c r="C660" s="77" t="s">
        <v>52</v>
      </c>
      <c r="E660" s="77">
        <f t="shared" si="31"/>
        <v>480</v>
      </c>
      <c r="F660" s="80">
        <v>950186506</v>
      </c>
      <c r="G660" s="81">
        <v>3031696804</v>
      </c>
      <c r="H660" s="83">
        <v>36661</v>
      </c>
      <c r="I660" s="82">
        <f t="shared" ca="1" si="30"/>
        <v>20</v>
      </c>
      <c r="J660" s="78">
        <v>81726</v>
      </c>
      <c r="K660" s="77" t="str">
        <f t="shared" si="32"/>
        <v>Nicholson, Lee</v>
      </c>
      <c r="M660" s="1" t="s">
        <v>271</v>
      </c>
      <c r="N660" s="77" t="s">
        <v>52</v>
      </c>
      <c r="O660" s="81">
        <v>3034248455</v>
      </c>
    </row>
    <row r="661" spans="1:15" x14ac:dyDescent="0.25">
      <c r="A661" s="80">
        <v>968808107</v>
      </c>
      <c r="B661" s="1" t="s">
        <v>451</v>
      </c>
      <c r="C661" s="77" t="s">
        <v>223</v>
      </c>
      <c r="E661" s="77">
        <f t="shared" si="31"/>
        <v>534</v>
      </c>
      <c r="F661" s="80">
        <v>951151654</v>
      </c>
      <c r="G661" s="81">
        <v>9704442207</v>
      </c>
      <c r="H661" s="83">
        <v>37373</v>
      </c>
      <c r="I661" s="82">
        <f t="shared" ca="1" si="30"/>
        <v>18</v>
      </c>
      <c r="J661" s="78">
        <v>34686</v>
      </c>
      <c r="K661" s="77" t="str">
        <f t="shared" si="32"/>
        <v>Quinn, Cinnamon</v>
      </c>
      <c r="M661" s="1" t="s">
        <v>257</v>
      </c>
      <c r="N661" s="77" t="s">
        <v>52</v>
      </c>
      <c r="O661" s="81">
        <v>3035394899</v>
      </c>
    </row>
    <row r="662" spans="1:15" x14ac:dyDescent="0.25">
      <c r="A662" s="80">
        <v>708259181</v>
      </c>
      <c r="B662" s="1" t="s">
        <v>715</v>
      </c>
      <c r="C662" s="77" t="s">
        <v>149</v>
      </c>
      <c r="E662" s="77">
        <f t="shared" si="31"/>
        <v>46</v>
      </c>
      <c r="F662" s="80">
        <v>952958864</v>
      </c>
      <c r="G662" s="81">
        <v>7196052545</v>
      </c>
      <c r="H662" s="83">
        <v>37319</v>
      </c>
      <c r="I662" s="82">
        <f t="shared" ca="1" si="30"/>
        <v>18</v>
      </c>
      <c r="J662" s="78">
        <v>75998</v>
      </c>
      <c r="K662" s="77" t="str">
        <f t="shared" si="32"/>
        <v>Bell, David</v>
      </c>
      <c r="M662" s="1" t="s">
        <v>776</v>
      </c>
      <c r="N662" s="77" t="s">
        <v>52</v>
      </c>
      <c r="O662" s="81">
        <v>5056711140</v>
      </c>
    </row>
    <row r="663" spans="1:15" x14ac:dyDescent="0.25">
      <c r="A663" s="80">
        <v>286592922</v>
      </c>
      <c r="B663" s="1" t="s">
        <v>250</v>
      </c>
      <c r="C663" s="77" t="s">
        <v>613</v>
      </c>
      <c r="E663" s="77">
        <f t="shared" si="31"/>
        <v>690</v>
      </c>
      <c r="F663" s="80">
        <v>954127804</v>
      </c>
      <c r="G663" s="81">
        <v>7198687353</v>
      </c>
      <c r="H663" s="83">
        <v>36084</v>
      </c>
      <c r="I663" s="82">
        <f t="shared" ca="1" si="30"/>
        <v>22</v>
      </c>
      <c r="J663" s="78">
        <v>98153</v>
      </c>
      <c r="K663" s="77" t="str">
        <f t="shared" si="32"/>
        <v>Wong, Dennis</v>
      </c>
      <c r="M663" s="1" t="s">
        <v>744</v>
      </c>
      <c r="N663" s="77" t="s">
        <v>52</v>
      </c>
      <c r="O663" s="81">
        <v>9702474315</v>
      </c>
    </row>
    <row r="664" spans="1:15" x14ac:dyDescent="0.25">
      <c r="A664" s="80">
        <v>966189047</v>
      </c>
      <c r="B664" s="1" t="s">
        <v>458</v>
      </c>
      <c r="C664" s="77" t="s">
        <v>781</v>
      </c>
      <c r="E664" s="77">
        <f t="shared" si="31"/>
        <v>566</v>
      </c>
      <c r="F664" s="80">
        <v>956994415</v>
      </c>
      <c r="G664" s="81">
        <v>9702005810</v>
      </c>
      <c r="H664" s="83">
        <v>40213</v>
      </c>
      <c r="I664" s="82">
        <f t="shared" ca="1" si="30"/>
        <v>10</v>
      </c>
      <c r="J664" s="78">
        <v>42816</v>
      </c>
      <c r="K664" s="77" t="str">
        <f t="shared" si="32"/>
        <v>Rose, Mark</v>
      </c>
      <c r="M664" s="1" t="s">
        <v>99</v>
      </c>
      <c r="N664" s="77" t="s">
        <v>52</v>
      </c>
      <c r="O664" s="81">
        <v>3036114005</v>
      </c>
    </row>
    <row r="665" spans="1:15" x14ac:dyDescent="0.25">
      <c r="A665" s="80">
        <v>873358394</v>
      </c>
      <c r="B665" s="1" t="s">
        <v>437</v>
      </c>
      <c r="C665" s="77" t="s">
        <v>329</v>
      </c>
      <c r="E665" s="77">
        <f t="shared" si="31"/>
        <v>650</v>
      </c>
      <c r="F665" s="80">
        <v>959383240</v>
      </c>
      <c r="G665" s="81">
        <v>5056712695</v>
      </c>
      <c r="H665" s="83">
        <v>35345</v>
      </c>
      <c r="I665" s="82">
        <f t="shared" ca="1" si="30"/>
        <v>24</v>
      </c>
      <c r="J665" s="78">
        <v>52884</v>
      </c>
      <c r="K665" s="77" t="str">
        <f t="shared" si="32"/>
        <v>Wade, Kevin</v>
      </c>
      <c r="M665" s="1" t="s">
        <v>160</v>
      </c>
      <c r="N665" s="77" t="s">
        <v>52</v>
      </c>
      <c r="O665" s="81">
        <v>5051549933</v>
      </c>
    </row>
    <row r="666" spans="1:15" x14ac:dyDescent="0.25">
      <c r="A666" s="80">
        <v>374859434</v>
      </c>
      <c r="B666" s="1" t="s">
        <v>628</v>
      </c>
      <c r="C666" s="77" t="s">
        <v>460</v>
      </c>
      <c r="E666" s="77">
        <f t="shared" si="31"/>
        <v>225</v>
      </c>
      <c r="F666" s="80">
        <v>959841029</v>
      </c>
      <c r="G666" s="81">
        <v>7195691314</v>
      </c>
      <c r="H666" s="83">
        <v>42177</v>
      </c>
      <c r="I666" s="82">
        <f t="shared" ca="1" si="30"/>
        <v>5</v>
      </c>
      <c r="J666" s="78">
        <v>85249</v>
      </c>
      <c r="K666" s="77" t="str">
        <f t="shared" si="32"/>
        <v>Garcia, Karen</v>
      </c>
      <c r="M666" s="1" t="s">
        <v>134</v>
      </c>
      <c r="N666" s="77" t="s">
        <v>52</v>
      </c>
      <c r="O666" s="81">
        <v>7198973095</v>
      </c>
    </row>
    <row r="667" spans="1:15" x14ac:dyDescent="0.25">
      <c r="A667" s="80">
        <v>414038459</v>
      </c>
      <c r="B667" s="1" t="s">
        <v>592</v>
      </c>
      <c r="C667" s="77" t="s">
        <v>460</v>
      </c>
      <c r="E667" s="77">
        <f t="shared" si="31"/>
        <v>659</v>
      </c>
      <c r="F667" s="80">
        <v>960275680</v>
      </c>
      <c r="G667" s="81">
        <v>5052520526</v>
      </c>
      <c r="H667" s="83">
        <v>35528</v>
      </c>
      <c r="I667" s="82">
        <f t="shared" ca="1" si="30"/>
        <v>23</v>
      </c>
      <c r="J667" s="78">
        <v>70205</v>
      </c>
      <c r="K667" s="77" t="str">
        <f t="shared" si="32"/>
        <v>Warren, Jean</v>
      </c>
      <c r="M667" s="1" t="s">
        <v>111</v>
      </c>
      <c r="N667" s="77" t="s">
        <v>52</v>
      </c>
      <c r="O667" s="81">
        <v>9705604891</v>
      </c>
    </row>
    <row r="668" spans="1:15" x14ac:dyDescent="0.25">
      <c r="A668" s="80">
        <v>223680904</v>
      </c>
      <c r="B668" s="1" t="s">
        <v>119</v>
      </c>
      <c r="C668" s="77" t="s">
        <v>460</v>
      </c>
      <c r="E668" s="77">
        <f t="shared" si="31"/>
        <v>354</v>
      </c>
      <c r="F668" s="80">
        <v>962275169</v>
      </c>
      <c r="G668" s="81">
        <v>5051267946</v>
      </c>
      <c r="H668" s="83">
        <v>36465</v>
      </c>
      <c r="I668" s="82">
        <f t="shared" ca="1" si="30"/>
        <v>21</v>
      </c>
      <c r="J668" s="78">
        <v>47466</v>
      </c>
      <c r="K668" s="77" t="str">
        <f t="shared" si="32"/>
        <v>Kent, Angus</v>
      </c>
      <c r="M668" s="1" t="s">
        <v>718</v>
      </c>
      <c r="N668" s="77" t="s">
        <v>52</v>
      </c>
      <c r="O668" s="81">
        <v>9706633751</v>
      </c>
    </row>
    <row r="669" spans="1:15" x14ac:dyDescent="0.25">
      <c r="A669" s="80">
        <v>929201082</v>
      </c>
      <c r="B669" s="1" t="s">
        <v>188</v>
      </c>
      <c r="C669" s="77" t="s">
        <v>460</v>
      </c>
      <c r="E669" s="77">
        <f t="shared" si="31"/>
        <v>355</v>
      </c>
      <c r="F669" s="80">
        <v>962468405</v>
      </c>
      <c r="G669" s="81">
        <v>9704077699</v>
      </c>
      <c r="H669" s="83">
        <v>35426</v>
      </c>
      <c r="I669" s="82">
        <f t="shared" ca="1" si="30"/>
        <v>23</v>
      </c>
      <c r="J669" s="78">
        <v>58984</v>
      </c>
      <c r="K669" s="77" t="str">
        <f t="shared" si="32"/>
        <v>Kerr, Mihaela</v>
      </c>
      <c r="M669" s="1" t="s">
        <v>41</v>
      </c>
      <c r="N669" s="77" t="s">
        <v>52</v>
      </c>
      <c r="O669" s="81">
        <v>3035871924</v>
      </c>
    </row>
    <row r="670" spans="1:15" x14ac:dyDescent="0.25">
      <c r="A670" s="80">
        <v>439653751</v>
      </c>
      <c r="B670" s="1" t="s">
        <v>362</v>
      </c>
      <c r="C670" s="77" t="s">
        <v>770</v>
      </c>
      <c r="E670" s="77">
        <f t="shared" si="31"/>
        <v>475</v>
      </c>
      <c r="F670" s="80">
        <v>965444669</v>
      </c>
      <c r="G670" s="81">
        <v>7194907564</v>
      </c>
      <c r="H670" s="83">
        <v>40066</v>
      </c>
      <c r="I670" s="82">
        <f t="shared" ca="1" si="30"/>
        <v>11</v>
      </c>
      <c r="J670" s="78">
        <v>36298</v>
      </c>
      <c r="K670" s="77" t="str">
        <f t="shared" si="32"/>
        <v>Neal, Sally</v>
      </c>
      <c r="M670" s="1" t="s">
        <v>596</v>
      </c>
      <c r="N670" s="77" t="s">
        <v>52</v>
      </c>
      <c r="O670" s="81">
        <v>9705250630</v>
      </c>
    </row>
    <row r="671" spans="1:15" x14ac:dyDescent="0.25">
      <c r="A671" s="80">
        <v>589110008</v>
      </c>
      <c r="B671" s="1" t="s">
        <v>767</v>
      </c>
      <c r="C671" s="77" t="s">
        <v>14</v>
      </c>
      <c r="E671" s="77">
        <f t="shared" si="31"/>
        <v>505</v>
      </c>
      <c r="F671" s="80">
        <v>965677241</v>
      </c>
      <c r="G671" s="81">
        <v>3031534053</v>
      </c>
      <c r="H671" s="83">
        <v>37870</v>
      </c>
      <c r="I671" s="82">
        <f t="shared" ca="1" si="30"/>
        <v>17</v>
      </c>
      <c r="J671" s="78">
        <v>91212</v>
      </c>
      <c r="K671" s="77" t="str">
        <f t="shared" si="32"/>
        <v>Parsons, Phillip</v>
      </c>
      <c r="M671" s="1" t="s">
        <v>305</v>
      </c>
      <c r="N671" s="77" t="s">
        <v>52</v>
      </c>
      <c r="O671" s="81">
        <v>9706607355</v>
      </c>
    </row>
    <row r="672" spans="1:15" x14ac:dyDescent="0.25">
      <c r="A672" s="80">
        <v>267854505</v>
      </c>
      <c r="B672" s="1" t="s">
        <v>224</v>
      </c>
      <c r="C672" s="77" t="s">
        <v>460</v>
      </c>
      <c r="E672" s="77">
        <f t="shared" si="31"/>
        <v>664</v>
      </c>
      <c r="F672" s="80">
        <v>966189047</v>
      </c>
      <c r="G672" s="81">
        <v>5056657361</v>
      </c>
      <c r="H672" s="83">
        <v>38688</v>
      </c>
      <c r="I672" s="82">
        <f t="shared" ca="1" si="30"/>
        <v>15</v>
      </c>
      <c r="J672" s="78">
        <v>96576</v>
      </c>
      <c r="K672" s="77" t="str">
        <f t="shared" si="32"/>
        <v>Weaver, Eric</v>
      </c>
      <c r="M672" s="1" t="s">
        <v>289</v>
      </c>
      <c r="N672" s="77" t="s">
        <v>52</v>
      </c>
      <c r="O672" s="81">
        <v>5055060466</v>
      </c>
    </row>
    <row r="673" spans="1:15" x14ac:dyDescent="0.25">
      <c r="A673" s="80">
        <v>317054771</v>
      </c>
      <c r="B673" s="1" t="s">
        <v>724</v>
      </c>
      <c r="C673" s="77" t="s">
        <v>379</v>
      </c>
      <c r="E673" s="77">
        <f t="shared" si="31"/>
        <v>312</v>
      </c>
      <c r="F673" s="80">
        <v>966526636</v>
      </c>
      <c r="G673" s="81">
        <v>7192042331</v>
      </c>
      <c r="H673" s="83">
        <v>37983</v>
      </c>
      <c r="I673" s="82">
        <f t="shared" ca="1" si="30"/>
        <v>16</v>
      </c>
      <c r="J673" s="78">
        <v>103057</v>
      </c>
      <c r="K673" s="77" t="str">
        <f t="shared" si="32"/>
        <v>Hood, Renee</v>
      </c>
      <c r="M673" s="1" t="s">
        <v>550</v>
      </c>
      <c r="N673" s="77" t="s">
        <v>52</v>
      </c>
      <c r="O673" s="81">
        <v>9702490678</v>
      </c>
    </row>
    <row r="674" spans="1:15" x14ac:dyDescent="0.25">
      <c r="A674" s="80">
        <v>121197081</v>
      </c>
      <c r="B674" s="1" t="s">
        <v>375</v>
      </c>
      <c r="C674" s="77" t="s">
        <v>223</v>
      </c>
      <c r="E674" s="77">
        <f t="shared" si="31"/>
        <v>588</v>
      </c>
      <c r="F674" s="80">
        <v>967654925</v>
      </c>
      <c r="G674" s="81">
        <v>7192400087</v>
      </c>
      <c r="H674" s="83">
        <v>39255</v>
      </c>
      <c r="I674" s="82">
        <f t="shared" ca="1" si="30"/>
        <v>13</v>
      </c>
      <c r="J674" s="78">
        <v>112692</v>
      </c>
      <c r="K674" s="77" t="str">
        <f t="shared" si="32"/>
        <v>Schwartz, Joseph</v>
      </c>
      <c r="M674" s="1" t="s">
        <v>714</v>
      </c>
      <c r="N674" s="77" t="s">
        <v>52</v>
      </c>
      <c r="O674" s="81">
        <v>3035368383</v>
      </c>
    </row>
    <row r="675" spans="1:15" x14ac:dyDescent="0.25">
      <c r="A675" s="80">
        <v>884910786</v>
      </c>
      <c r="B675" s="1" t="s">
        <v>456</v>
      </c>
      <c r="C675" s="77" t="s">
        <v>14</v>
      </c>
      <c r="E675" s="77">
        <f t="shared" si="31"/>
        <v>386</v>
      </c>
      <c r="F675" s="80">
        <v>968176466</v>
      </c>
      <c r="G675" s="81">
        <v>7192381391</v>
      </c>
      <c r="H675" s="83">
        <v>37171</v>
      </c>
      <c r="I675" s="82">
        <f t="shared" ca="1" si="30"/>
        <v>19</v>
      </c>
      <c r="J675" s="78">
        <v>96931</v>
      </c>
      <c r="K675" s="77" t="str">
        <f t="shared" si="32"/>
        <v>Logan, Karen</v>
      </c>
      <c r="M675" s="1" t="s">
        <v>740</v>
      </c>
      <c r="N675" s="77" t="s">
        <v>52</v>
      </c>
      <c r="O675" s="81">
        <v>3034629972</v>
      </c>
    </row>
    <row r="676" spans="1:15" x14ac:dyDescent="0.25">
      <c r="A676" s="80">
        <v>736078892</v>
      </c>
      <c r="B676" s="1" t="s">
        <v>663</v>
      </c>
      <c r="C676" s="77" t="s">
        <v>666</v>
      </c>
      <c r="E676" s="77">
        <f t="shared" si="31"/>
        <v>661</v>
      </c>
      <c r="F676" s="80">
        <v>968808107</v>
      </c>
      <c r="G676" s="81">
        <v>9704785979</v>
      </c>
      <c r="H676" s="83">
        <v>39450</v>
      </c>
      <c r="I676" s="82">
        <f t="shared" ca="1" si="30"/>
        <v>12</v>
      </c>
      <c r="J676" s="78">
        <v>64835</v>
      </c>
      <c r="K676" s="77" t="str">
        <f t="shared" si="32"/>
        <v>Waters, Alfred</v>
      </c>
      <c r="M676" s="1" t="s">
        <v>801</v>
      </c>
      <c r="N676" s="77" t="s">
        <v>52</v>
      </c>
      <c r="O676" s="81">
        <v>5057429525</v>
      </c>
    </row>
    <row r="677" spans="1:15" x14ac:dyDescent="0.25">
      <c r="A677" s="80">
        <v>829102233</v>
      </c>
      <c r="B677" s="1" t="s">
        <v>687</v>
      </c>
      <c r="C677" s="77" t="s">
        <v>705</v>
      </c>
      <c r="E677" s="77">
        <f t="shared" si="31"/>
        <v>583</v>
      </c>
      <c r="F677" s="80">
        <v>970511502</v>
      </c>
      <c r="G677" s="81">
        <v>5056012031</v>
      </c>
      <c r="H677" s="83">
        <v>36825</v>
      </c>
      <c r="I677" s="82">
        <f t="shared" ca="1" si="30"/>
        <v>20</v>
      </c>
      <c r="J677" s="78">
        <v>107196</v>
      </c>
      <c r="K677" s="77" t="str">
        <f t="shared" si="32"/>
        <v>Savage, John</v>
      </c>
      <c r="M677" s="1" t="s">
        <v>627</v>
      </c>
      <c r="N677" s="77" t="s">
        <v>52</v>
      </c>
      <c r="O677" s="81">
        <v>9703123940</v>
      </c>
    </row>
    <row r="678" spans="1:15" x14ac:dyDescent="0.25">
      <c r="A678" s="80">
        <v>524281858</v>
      </c>
      <c r="B678" s="1" t="s">
        <v>222</v>
      </c>
      <c r="C678" s="77" t="s">
        <v>52</v>
      </c>
      <c r="E678" s="77">
        <f t="shared" si="31"/>
        <v>311</v>
      </c>
      <c r="F678" s="80">
        <v>971075580</v>
      </c>
      <c r="G678" s="81">
        <v>9707288082</v>
      </c>
      <c r="H678" s="83">
        <v>35204</v>
      </c>
      <c r="I678" s="82">
        <f t="shared" ca="1" si="30"/>
        <v>24</v>
      </c>
      <c r="J678" s="78">
        <v>126874</v>
      </c>
      <c r="K678" s="77" t="str">
        <f t="shared" si="32"/>
        <v>Holt, Robert</v>
      </c>
      <c r="M678" s="1" t="s">
        <v>195</v>
      </c>
      <c r="N678" s="77" t="s">
        <v>52</v>
      </c>
      <c r="O678" s="81">
        <v>5053848677</v>
      </c>
    </row>
    <row r="679" spans="1:15" x14ac:dyDescent="0.25">
      <c r="A679" s="80">
        <v>599503329</v>
      </c>
      <c r="B679" s="1" t="s">
        <v>274</v>
      </c>
      <c r="C679" s="77" t="s">
        <v>223</v>
      </c>
      <c r="E679" s="77">
        <f t="shared" si="31"/>
        <v>183</v>
      </c>
      <c r="F679" s="80">
        <v>972750746</v>
      </c>
      <c r="G679" s="81">
        <v>9705829090</v>
      </c>
      <c r="H679" s="83">
        <v>35037</v>
      </c>
      <c r="I679" s="82">
        <f t="shared" ca="1" si="30"/>
        <v>25</v>
      </c>
      <c r="J679" s="78">
        <v>124229</v>
      </c>
      <c r="K679" s="77" t="str">
        <f t="shared" si="32"/>
        <v>Elliott, Anthony</v>
      </c>
      <c r="M679" s="1" t="s">
        <v>161</v>
      </c>
      <c r="N679" s="77" t="s">
        <v>52</v>
      </c>
      <c r="O679" s="81">
        <v>3033558443</v>
      </c>
    </row>
    <row r="680" spans="1:15" x14ac:dyDescent="0.25">
      <c r="A680" s="80">
        <v>429597666</v>
      </c>
      <c r="B680" s="1" t="s">
        <v>567</v>
      </c>
      <c r="C680" s="77" t="s">
        <v>460</v>
      </c>
      <c r="E680" s="77">
        <f t="shared" si="31"/>
        <v>224</v>
      </c>
      <c r="F680" s="80">
        <v>973054727</v>
      </c>
      <c r="G680" s="81">
        <v>3032376215</v>
      </c>
      <c r="H680" s="83">
        <v>39734</v>
      </c>
      <c r="I680" s="82">
        <f t="shared" ca="1" si="30"/>
        <v>12</v>
      </c>
      <c r="J680" s="78">
        <v>67197</v>
      </c>
      <c r="K680" s="77" t="str">
        <f t="shared" si="32"/>
        <v>Gallegos, Rick</v>
      </c>
      <c r="M680" s="1" t="s">
        <v>482</v>
      </c>
      <c r="N680" s="77" t="s">
        <v>52</v>
      </c>
      <c r="O680" s="81">
        <v>9708472270</v>
      </c>
    </row>
    <row r="681" spans="1:15" x14ac:dyDescent="0.25">
      <c r="A681" s="80">
        <v>420019722</v>
      </c>
      <c r="B681" s="1" t="s">
        <v>591</v>
      </c>
      <c r="C681" s="77" t="s">
        <v>686</v>
      </c>
      <c r="E681" s="77">
        <f t="shared" si="31"/>
        <v>190</v>
      </c>
      <c r="F681" s="80">
        <v>976426290</v>
      </c>
      <c r="G681" s="81">
        <v>3034161772</v>
      </c>
      <c r="H681" s="83">
        <v>37648</v>
      </c>
      <c r="I681" s="82">
        <f t="shared" ca="1" si="30"/>
        <v>17</v>
      </c>
      <c r="J681" s="78">
        <v>98782</v>
      </c>
      <c r="K681" s="77" t="str">
        <f t="shared" si="32"/>
        <v>Estrada, Joan</v>
      </c>
      <c r="M681" s="1" t="s">
        <v>600</v>
      </c>
      <c r="N681" s="77" t="s">
        <v>52</v>
      </c>
      <c r="O681" s="81">
        <v>3033046338</v>
      </c>
    </row>
    <row r="682" spans="1:15" x14ac:dyDescent="0.25">
      <c r="A682" s="80">
        <v>284250921</v>
      </c>
      <c r="B682" s="1" t="s">
        <v>380</v>
      </c>
      <c r="C682" s="77" t="s">
        <v>32</v>
      </c>
      <c r="E682" s="77">
        <f t="shared" si="31"/>
        <v>576</v>
      </c>
      <c r="F682" s="80">
        <v>979104928</v>
      </c>
      <c r="G682" s="81">
        <v>3032636516</v>
      </c>
      <c r="H682" s="83">
        <v>38184</v>
      </c>
      <c r="I682" s="82">
        <f t="shared" ca="1" si="30"/>
        <v>16</v>
      </c>
      <c r="J682" s="78">
        <v>101474</v>
      </c>
      <c r="K682" s="77" t="str">
        <f t="shared" si="32"/>
        <v>Salinas, Jon</v>
      </c>
      <c r="M682" s="1" t="s">
        <v>213</v>
      </c>
      <c r="N682" s="77" t="s">
        <v>52</v>
      </c>
      <c r="O682" s="81">
        <v>7196565171</v>
      </c>
    </row>
    <row r="683" spans="1:15" x14ac:dyDescent="0.25">
      <c r="A683" s="80">
        <v>546712397</v>
      </c>
      <c r="B683" s="1" t="s">
        <v>321</v>
      </c>
      <c r="C683" s="77" t="s">
        <v>666</v>
      </c>
      <c r="E683" s="77">
        <f t="shared" si="31"/>
        <v>118</v>
      </c>
      <c r="F683" s="80">
        <v>979331034</v>
      </c>
      <c r="G683" s="81">
        <v>3033542524</v>
      </c>
      <c r="H683" s="83">
        <v>35437</v>
      </c>
      <c r="I683" s="82">
        <f t="shared" ca="1" si="30"/>
        <v>23</v>
      </c>
      <c r="J683" s="78">
        <v>60742</v>
      </c>
      <c r="K683" s="77" t="str">
        <f t="shared" si="32"/>
        <v>Chase, Troy</v>
      </c>
      <c r="M683" s="1" t="s">
        <v>104</v>
      </c>
      <c r="N683" s="77" t="s">
        <v>52</v>
      </c>
      <c r="O683" s="81">
        <v>9706007063</v>
      </c>
    </row>
    <row r="684" spans="1:15" x14ac:dyDescent="0.25">
      <c r="A684" s="80">
        <v>133024065</v>
      </c>
      <c r="B684" s="1" t="s">
        <v>49</v>
      </c>
      <c r="C684" s="77" t="s">
        <v>52</v>
      </c>
      <c r="E684" s="77">
        <f t="shared" si="31"/>
        <v>314</v>
      </c>
      <c r="F684" s="80">
        <v>982462953</v>
      </c>
      <c r="G684" s="81">
        <v>3031362796</v>
      </c>
      <c r="H684" s="83">
        <v>38459</v>
      </c>
      <c r="I684" s="82">
        <f t="shared" ca="1" si="30"/>
        <v>15</v>
      </c>
      <c r="J684" s="78">
        <v>61325</v>
      </c>
      <c r="K684" s="77" t="str">
        <f t="shared" si="32"/>
        <v>Hopkins, Lisa</v>
      </c>
      <c r="M684" s="1" t="s">
        <v>357</v>
      </c>
      <c r="N684" s="77" t="s">
        <v>52</v>
      </c>
      <c r="O684" s="81">
        <v>7196479087</v>
      </c>
    </row>
    <row r="685" spans="1:15" x14ac:dyDescent="0.25">
      <c r="A685" s="80">
        <v>144905056</v>
      </c>
      <c r="B685" s="1" t="s">
        <v>191</v>
      </c>
      <c r="C685" s="77" t="s">
        <v>223</v>
      </c>
      <c r="E685" s="77">
        <f t="shared" si="31"/>
        <v>202</v>
      </c>
      <c r="F685" s="80">
        <v>983155515</v>
      </c>
      <c r="G685" s="81">
        <v>3032244880</v>
      </c>
      <c r="H685" s="83">
        <v>41652</v>
      </c>
      <c r="I685" s="82">
        <f t="shared" ca="1" si="30"/>
        <v>6</v>
      </c>
      <c r="J685" s="78">
        <v>53021</v>
      </c>
      <c r="K685" s="77" t="str">
        <f t="shared" si="32"/>
        <v>Fitzgerald, George</v>
      </c>
      <c r="M685" s="1" t="s">
        <v>742</v>
      </c>
      <c r="N685" s="77" t="s">
        <v>52</v>
      </c>
      <c r="O685" s="81">
        <v>7191588597</v>
      </c>
    </row>
    <row r="686" spans="1:15" x14ac:dyDescent="0.25">
      <c r="A686" s="80">
        <v>943317075</v>
      </c>
      <c r="B686" s="1" t="s">
        <v>390</v>
      </c>
      <c r="C686" s="77" t="s">
        <v>223</v>
      </c>
      <c r="E686" s="77">
        <f t="shared" si="31"/>
        <v>424</v>
      </c>
      <c r="F686" s="80">
        <v>986181270</v>
      </c>
      <c r="G686" s="81">
        <v>7195818082</v>
      </c>
      <c r="H686" s="83">
        <v>36738</v>
      </c>
      <c r="I686" s="82">
        <f t="shared" ca="1" si="30"/>
        <v>20</v>
      </c>
      <c r="J686" s="78">
        <v>62930</v>
      </c>
      <c r="K686" s="77" t="str">
        <f t="shared" si="32"/>
        <v>McDaniel, Tamara</v>
      </c>
      <c r="M686" s="1" t="s">
        <v>510</v>
      </c>
      <c r="N686" s="77" t="s">
        <v>52</v>
      </c>
      <c r="O686" s="81">
        <v>9704378387</v>
      </c>
    </row>
    <row r="687" spans="1:15" x14ac:dyDescent="0.25">
      <c r="A687" s="80">
        <v>902525103</v>
      </c>
      <c r="B687" s="1" t="s">
        <v>114</v>
      </c>
      <c r="C687" s="77" t="s">
        <v>14</v>
      </c>
      <c r="E687" s="77">
        <f t="shared" si="31"/>
        <v>481</v>
      </c>
      <c r="F687" s="80">
        <v>992210248</v>
      </c>
      <c r="G687" s="81">
        <v>3036114005</v>
      </c>
      <c r="H687" s="83">
        <v>36458</v>
      </c>
      <c r="I687" s="82">
        <f t="shared" ca="1" si="30"/>
        <v>21</v>
      </c>
      <c r="J687" s="78">
        <v>69127</v>
      </c>
      <c r="K687" s="77" t="str">
        <f t="shared" si="32"/>
        <v>Nixon, Randy</v>
      </c>
      <c r="M687" s="1" t="s">
        <v>95</v>
      </c>
      <c r="N687" s="77" t="s">
        <v>52</v>
      </c>
      <c r="O687" s="81">
        <v>9703040292</v>
      </c>
    </row>
    <row r="688" spans="1:15" x14ac:dyDescent="0.25">
      <c r="A688" s="80">
        <v>376966056</v>
      </c>
      <c r="B688" s="1" t="s">
        <v>504</v>
      </c>
      <c r="C688" s="77" t="s">
        <v>460</v>
      </c>
      <c r="E688" s="77">
        <f t="shared" si="31"/>
        <v>203</v>
      </c>
      <c r="F688" s="80">
        <v>992545852</v>
      </c>
      <c r="G688" s="81">
        <v>9705724528</v>
      </c>
      <c r="H688" s="83">
        <v>35472</v>
      </c>
      <c r="I688" s="82">
        <f t="shared" ca="1" si="30"/>
        <v>23</v>
      </c>
      <c r="J688" s="78">
        <v>65374</v>
      </c>
      <c r="K688" s="77" t="str">
        <f t="shared" si="32"/>
        <v>Fleming, Irv</v>
      </c>
      <c r="M688" s="1" t="s">
        <v>222</v>
      </c>
      <c r="N688" s="77" t="s">
        <v>52</v>
      </c>
      <c r="O688" s="81">
        <v>7191614846</v>
      </c>
    </row>
    <row r="689" spans="1:15" x14ac:dyDescent="0.25">
      <c r="A689" s="80">
        <v>609496869</v>
      </c>
      <c r="B689" s="1" t="s">
        <v>253</v>
      </c>
      <c r="C689" s="77" t="s">
        <v>705</v>
      </c>
      <c r="E689" s="77">
        <f t="shared" si="31"/>
        <v>234</v>
      </c>
      <c r="F689" s="80">
        <v>992664338</v>
      </c>
      <c r="G689" s="81">
        <v>9707051004</v>
      </c>
      <c r="H689" s="83">
        <v>42274</v>
      </c>
      <c r="I689" s="82">
        <f t="shared" ca="1" si="30"/>
        <v>5</v>
      </c>
      <c r="J689" s="78">
        <v>47714</v>
      </c>
      <c r="K689" s="77" t="str">
        <f t="shared" si="32"/>
        <v>Gibbs, Debra</v>
      </c>
      <c r="M689" s="1" t="s">
        <v>49</v>
      </c>
      <c r="N689" s="77" t="s">
        <v>52</v>
      </c>
      <c r="O689" s="81">
        <v>9708012440</v>
      </c>
    </row>
    <row r="690" spans="1:15" x14ac:dyDescent="0.25">
      <c r="A690" s="80">
        <v>954127804</v>
      </c>
      <c r="B690" s="1" t="s">
        <v>783</v>
      </c>
      <c r="C690" s="77" t="s">
        <v>149</v>
      </c>
      <c r="E690" s="77">
        <f t="shared" si="31"/>
        <v>328</v>
      </c>
      <c r="F690" s="80">
        <v>993846749</v>
      </c>
      <c r="G690" s="81">
        <v>7198922252</v>
      </c>
      <c r="H690" s="83">
        <v>36402</v>
      </c>
      <c r="I690" s="82">
        <f t="shared" ca="1" si="30"/>
        <v>21</v>
      </c>
      <c r="J690" s="78">
        <v>79745</v>
      </c>
      <c r="K690" s="77" t="str">
        <f t="shared" si="32"/>
        <v>Hunt, Norman</v>
      </c>
      <c r="M690" s="1" t="s">
        <v>793</v>
      </c>
      <c r="N690" s="77" t="s">
        <v>43</v>
      </c>
      <c r="O690" s="81">
        <v>5058400261</v>
      </c>
    </row>
    <row r="691" spans="1:15" x14ac:dyDescent="0.25">
      <c r="A691" s="80">
        <v>422387539</v>
      </c>
      <c r="B691" s="1" t="s">
        <v>754</v>
      </c>
      <c r="C691" s="77" t="s">
        <v>329</v>
      </c>
      <c r="E691" s="77">
        <f t="shared" si="31"/>
        <v>413</v>
      </c>
      <c r="F691" s="80">
        <v>993861943</v>
      </c>
      <c r="G691" s="81">
        <v>3031155509</v>
      </c>
      <c r="H691" s="83">
        <v>41081</v>
      </c>
      <c r="I691" s="82">
        <f t="shared" ca="1" si="30"/>
        <v>8</v>
      </c>
      <c r="J691" s="78">
        <v>80756</v>
      </c>
      <c r="K691" s="77" t="str">
        <f t="shared" si="32"/>
        <v>May, Steve</v>
      </c>
      <c r="M691" s="1" t="s">
        <v>401</v>
      </c>
      <c r="N691" s="77" t="s">
        <v>43</v>
      </c>
      <c r="O691" s="81">
        <v>5052126686</v>
      </c>
    </row>
    <row r="692" spans="1:15" x14ac:dyDescent="0.25">
      <c r="A692" s="80">
        <v>611977378</v>
      </c>
      <c r="B692" s="1" t="s">
        <v>581</v>
      </c>
      <c r="C692" s="77" t="s">
        <v>781</v>
      </c>
      <c r="E692" s="77">
        <f t="shared" si="31"/>
        <v>393</v>
      </c>
      <c r="F692" s="80">
        <v>994747374</v>
      </c>
      <c r="G692" s="81">
        <v>7192543210</v>
      </c>
      <c r="H692" s="83">
        <v>39997</v>
      </c>
      <c r="I692" s="82">
        <f t="shared" ca="1" si="30"/>
        <v>11</v>
      </c>
      <c r="J692" s="78">
        <v>36471</v>
      </c>
      <c r="K692" s="77" t="str">
        <f t="shared" si="32"/>
        <v>Luna, Rodney</v>
      </c>
      <c r="M692" s="1" t="s">
        <v>789</v>
      </c>
      <c r="N692" s="77" t="s">
        <v>43</v>
      </c>
      <c r="O692" s="81">
        <v>5055790872</v>
      </c>
    </row>
    <row r="693" spans="1:15" x14ac:dyDescent="0.25">
      <c r="A693" s="80">
        <v>140435777</v>
      </c>
      <c r="B693" s="1" t="s">
        <v>2940</v>
      </c>
      <c r="C693" s="77" t="s">
        <v>705</v>
      </c>
      <c r="E693" s="77">
        <f t="shared" si="31"/>
        <v>416</v>
      </c>
      <c r="F693" s="80">
        <v>995994885</v>
      </c>
      <c r="G693" s="81">
        <v>3032433774</v>
      </c>
      <c r="H693" s="83">
        <v>35036</v>
      </c>
      <c r="I693" s="82">
        <f t="shared" ca="1" si="30"/>
        <v>25</v>
      </c>
      <c r="J693" s="78">
        <v>60627</v>
      </c>
      <c r="K693" s="77" t="str">
        <f t="shared" si="32"/>
        <v>McCall, Keith</v>
      </c>
      <c r="M693" s="1" t="s">
        <v>66</v>
      </c>
      <c r="N693" s="77" t="s">
        <v>43</v>
      </c>
      <c r="O693" s="81">
        <v>9706049607</v>
      </c>
    </row>
    <row r="694" spans="1:15" x14ac:dyDescent="0.25">
      <c r="A694" s="80">
        <v>511899738</v>
      </c>
      <c r="B694" s="1" t="s">
        <v>493</v>
      </c>
      <c r="C694" s="77" t="s">
        <v>14</v>
      </c>
      <c r="E694" s="77">
        <f t="shared" si="31"/>
        <v>209</v>
      </c>
      <c r="F694" s="80">
        <v>996861743</v>
      </c>
      <c r="G694" s="81">
        <v>7198999194</v>
      </c>
      <c r="H694" s="83">
        <v>38491</v>
      </c>
      <c r="I694" s="82">
        <f t="shared" ca="1" si="30"/>
        <v>15</v>
      </c>
      <c r="J694" s="78">
        <v>88326</v>
      </c>
      <c r="K694" s="77" t="str">
        <f t="shared" si="32"/>
        <v>Foley, Peter</v>
      </c>
      <c r="M694" s="1" t="s">
        <v>64</v>
      </c>
      <c r="N694" s="77" t="s">
        <v>43</v>
      </c>
      <c r="O694" s="81">
        <v>9705230846</v>
      </c>
    </row>
    <row r="695" spans="1:15" x14ac:dyDescent="0.25">
      <c r="A695" s="80">
        <v>382421312</v>
      </c>
      <c r="B695" s="1" t="s">
        <v>254</v>
      </c>
      <c r="C695" s="77" t="s">
        <v>149</v>
      </c>
      <c r="E695" s="77">
        <f t="shared" si="31"/>
        <v>266</v>
      </c>
      <c r="F695" s="80">
        <v>998795282</v>
      </c>
      <c r="G695" s="81">
        <v>7195617115</v>
      </c>
      <c r="H695" s="83">
        <v>36146</v>
      </c>
      <c r="I695" s="82">
        <f t="shared" ca="1" si="30"/>
        <v>21</v>
      </c>
      <c r="J695" s="78">
        <v>93110</v>
      </c>
      <c r="K695" s="77" t="str">
        <f t="shared" si="32"/>
        <v>Hale, Deon</v>
      </c>
      <c r="M695" s="1" t="s">
        <v>194</v>
      </c>
      <c r="N695" s="77" t="s">
        <v>32</v>
      </c>
      <c r="O695" s="81">
        <v>3034900864</v>
      </c>
    </row>
    <row r="696" spans="1:15" x14ac:dyDescent="0.25">
      <c r="A696" s="80">
        <v>846426934</v>
      </c>
      <c r="B696" s="1" t="s">
        <v>537</v>
      </c>
      <c r="C696" s="77" t="s">
        <v>14</v>
      </c>
      <c r="E696" s="77">
        <f t="shared" si="31"/>
        <v>94</v>
      </c>
      <c r="F696" s="80">
        <v>999026775</v>
      </c>
      <c r="G696" s="81">
        <v>3034999647</v>
      </c>
      <c r="H696" s="83">
        <v>36582</v>
      </c>
      <c r="I696" s="82">
        <f t="shared" ca="1" si="30"/>
        <v>20</v>
      </c>
      <c r="J696" s="78">
        <v>116066</v>
      </c>
      <c r="K696" s="77" t="str">
        <f t="shared" si="32"/>
        <v>Caldwell, Pete</v>
      </c>
      <c r="M696" s="1" t="s">
        <v>56</v>
      </c>
      <c r="N696" s="77" t="s">
        <v>32</v>
      </c>
      <c r="O696" s="81">
        <v>3034944945</v>
      </c>
    </row>
    <row r="697" spans="1:15" x14ac:dyDescent="0.25">
      <c r="A697" s="80">
        <v>306821874</v>
      </c>
      <c r="B697" s="1" t="s">
        <v>688</v>
      </c>
      <c r="C697" s="77" t="s">
        <v>149</v>
      </c>
      <c r="E697" s="77">
        <f t="shared" si="31"/>
        <v>352</v>
      </c>
      <c r="F697" s="80">
        <v>999513233</v>
      </c>
      <c r="G697" s="81">
        <v>3034919822</v>
      </c>
      <c r="H697" s="83">
        <v>38018</v>
      </c>
      <c r="I697" s="82">
        <f t="shared" ca="1" si="30"/>
        <v>16</v>
      </c>
      <c r="J697" s="78">
        <v>94694</v>
      </c>
      <c r="K697" s="77" t="str">
        <f t="shared" si="32"/>
        <v>Kemp, Holly</v>
      </c>
      <c r="M697" s="1" t="s">
        <v>454</v>
      </c>
      <c r="N697" s="77" t="s">
        <v>32</v>
      </c>
      <c r="O697" s="81">
        <v>5052814530</v>
      </c>
    </row>
    <row r="698" spans="1:15" x14ac:dyDescent="0.25">
      <c r="A698" s="80">
        <v>801235683</v>
      </c>
      <c r="B698" s="1" t="s">
        <v>169</v>
      </c>
      <c r="C698" s="77" t="s">
        <v>613</v>
      </c>
      <c r="E698" s="77">
        <f t="shared" si="31"/>
        <v>320</v>
      </c>
      <c r="F698" s="80">
        <v>999790904</v>
      </c>
      <c r="G698" s="81">
        <v>7191401774</v>
      </c>
      <c r="H698" s="83">
        <v>35273</v>
      </c>
      <c r="I698" s="82">
        <f t="shared" ca="1" si="30"/>
        <v>24</v>
      </c>
      <c r="J698" s="78">
        <v>117923</v>
      </c>
      <c r="K698" s="77" t="str">
        <f t="shared" si="32"/>
        <v>Howell, Douglas</v>
      </c>
      <c r="M698" s="1" t="s">
        <v>292</v>
      </c>
      <c r="N698" s="77" t="s">
        <v>32</v>
      </c>
      <c r="O698" s="81">
        <v>9708097539</v>
      </c>
    </row>
    <row r="699" spans="1:15" x14ac:dyDescent="0.25">
      <c r="A699" s="80">
        <v>395559271</v>
      </c>
      <c r="B699" s="1" t="s">
        <v>720</v>
      </c>
      <c r="C699" s="77" t="s">
        <v>666</v>
      </c>
      <c r="E699" s="77">
        <f t="shared" si="31"/>
        <v>171</v>
      </c>
      <c r="F699" s="80">
        <v>999979281</v>
      </c>
      <c r="G699" s="81">
        <v>5057838614</v>
      </c>
      <c r="H699" s="83">
        <v>37781</v>
      </c>
      <c r="I699" s="82">
        <f t="shared" ca="1" si="30"/>
        <v>17</v>
      </c>
      <c r="J699" s="78">
        <v>94788</v>
      </c>
      <c r="K699" s="77" t="str">
        <f t="shared" si="32"/>
        <v>Dorsey, Matthew</v>
      </c>
      <c r="M699" s="1" t="s">
        <v>380</v>
      </c>
      <c r="N699" s="77" t="s">
        <v>32</v>
      </c>
      <c r="O699" s="81">
        <v>3037172882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778D-EDFE-48A2-8749-2B6CE4147901}">
  <sheetPr>
    <tabColor rgb="FF00FF00"/>
  </sheetPr>
  <dimension ref="A1:J765"/>
  <sheetViews>
    <sheetView zoomScaleNormal="100" workbookViewId="0">
      <selection activeCell="J765" sqref="J765"/>
    </sheetView>
  </sheetViews>
  <sheetFormatPr defaultColWidth="9.140625" defaultRowHeight="15" x14ac:dyDescent="0.25"/>
  <cols>
    <col min="1" max="1" width="19.5703125" style="12" bestFit="1" customWidth="1"/>
    <col min="2" max="2" width="8.28515625" style="1" bestFit="1" customWidth="1"/>
    <col min="3" max="3" width="27.28515625" style="1" bestFit="1" customWidth="1"/>
    <col min="4" max="4" width="9.7109375" style="1" bestFit="1" customWidth="1"/>
    <col min="5" max="5" width="9.28515625" style="11" bestFit="1" customWidth="1"/>
    <col min="6" max="6" width="10.85546875" style="1" bestFit="1" customWidth="1"/>
    <col min="7" max="7" width="5.85546875" style="1" bestFit="1" customWidth="1"/>
    <col min="8" max="8" width="8.42578125" style="1" bestFit="1" customWidth="1"/>
    <col min="9" max="9" width="9.5703125" style="10" bestFit="1" customWidth="1"/>
    <col min="10" max="10" width="10" style="9" bestFit="1" customWidth="1"/>
    <col min="11" max="16384" width="9.140625" style="1"/>
  </cols>
  <sheetData>
    <row r="1" spans="1:10" x14ac:dyDescent="0.25">
      <c r="A1" s="22" t="s">
        <v>811</v>
      </c>
      <c r="B1" s="20" t="s">
        <v>21</v>
      </c>
      <c r="C1" s="20" t="s">
        <v>16</v>
      </c>
      <c r="D1" s="20" t="s">
        <v>810</v>
      </c>
      <c r="E1" s="21" t="s">
        <v>809</v>
      </c>
      <c r="F1" s="20" t="s">
        <v>808</v>
      </c>
      <c r="G1" s="20" t="s">
        <v>807</v>
      </c>
      <c r="H1" s="20" t="s">
        <v>806</v>
      </c>
      <c r="I1" s="19" t="s">
        <v>805</v>
      </c>
      <c r="J1" s="18" t="s">
        <v>804</v>
      </c>
    </row>
    <row r="2" spans="1:10" x14ac:dyDescent="0.25">
      <c r="A2" s="12" t="s">
        <v>803</v>
      </c>
      <c r="B2" s="1" t="s">
        <v>33</v>
      </c>
      <c r="C2" s="1" t="s">
        <v>11</v>
      </c>
      <c r="D2" s="1" t="s">
        <v>40</v>
      </c>
      <c r="E2" s="11">
        <v>35806</v>
      </c>
      <c r="F2" s="1" t="str">
        <f t="shared" ref="F2:F65" si="0">CHOOSE(MONTH(E2),"January","February","March","April","May","June","July","August","September","October","November","December")</f>
        <v>January</v>
      </c>
      <c r="G2" s="1">
        <f t="shared" ref="G2:G65" ca="1" si="1">DATEDIF(E2,TODAY(),"Y")</f>
        <v>22</v>
      </c>
      <c r="I2" s="10">
        <v>46384</v>
      </c>
      <c r="J2" s="9">
        <v>2</v>
      </c>
    </row>
    <row r="3" spans="1:10" x14ac:dyDescent="0.25">
      <c r="A3" s="12" t="s">
        <v>802</v>
      </c>
      <c r="B3" s="1" t="s">
        <v>48</v>
      </c>
      <c r="C3" s="1" t="s">
        <v>11</v>
      </c>
      <c r="D3" s="1" t="s">
        <v>38</v>
      </c>
      <c r="E3" s="11">
        <v>35250</v>
      </c>
      <c r="F3" s="1" t="str">
        <f t="shared" si="0"/>
        <v>July</v>
      </c>
      <c r="G3" s="1">
        <f t="shared" ca="1" si="1"/>
        <v>24</v>
      </c>
      <c r="H3" s="1" t="s">
        <v>68</v>
      </c>
      <c r="I3" s="10">
        <v>34834</v>
      </c>
      <c r="J3" s="9">
        <v>4</v>
      </c>
    </row>
    <row r="4" spans="1:10" x14ac:dyDescent="0.25">
      <c r="A4" s="12" t="s">
        <v>801</v>
      </c>
      <c r="B4" s="1" t="s">
        <v>18</v>
      </c>
      <c r="C4" s="1" t="s">
        <v>11</v>
      </c>
      <c r="D4" s="1" t="s">
        <v>31</v>
      </c>
      <c r="E4" s="11">
        <v>41407</v>
      </c>
      <c r="F4" s="1" t="str">
        <f t="shared" si="0"/>
        <v>May</v>
      </c>
      <c r="G4" s="1">
        <f t="shared" ca="1" si="1"/>
        <v>7</v>
      </c>
      <c r="H4" s="1" t="s">
        <v>62</v>
      </c>
      <c r="I4" s="10">
        <v>94679</v>
      </c>
      <c r="J4" s="9">
        <v>2</v>
      </c>
    </row>
    <row r="5" spans="1:10" x14ac:dyDescent="0.25">
      <c r="A5" s="12" t="s">
        <v>800</v>
      </c>
      <c r="B5" s="1" t="s">
        <v>48</v>
      </c>
      <c r="C5" s="1" t="s">
        <v>11</v>
      </c>
      <c r="D5" s="1" t="s">
        <v>35</v>
      </c>
      <c r="E5" s="11">
        <v>41107</v>
      </c>
      <c r="F5" s="1" t="str">
        <f t="shared" si="0"/>
        <v>July</v>
      </c>
      <c r="G5" s="1">
        <f t="shared" ca="1" si="1"/>
        <v>8</v>
      </c>
      <c r="I5" s="10">
        <v>55302</v>
      </c>
      <c r="J5" s="9">
        <v>5</v>
      </c>
    </row>
    <row r="6" spans="1:10" x14ac:dyDescent="0.25">
      <c r="A6" s="12" t="s">
        <v>799</v>
      </c>
      <c r="B6" s="1" t="s">
        <v>48</v>
      </c>
      <c r="C6" s="1" t="s">
        <v>11</v>
      </c>
      <c r="D6" s="1" t="s">
        <v>31</v>
      </c>
      <c r="E6" s="11">
        <v>38131</v>
      </c>
      <c r="F6" s="1" t="str">
        <f t="shared" si="0"/>
        <v>May</v>
      </c>
      <c r="G6" s="1">
        <f t="shared" ca="1" si="1"/>
        <v>16</v>
      </c>
      <c r="H6" s="1" t="s">
        <v>30</v>
      </c>
      <c r="I6" s="10">
        <v>31915</v>
      </c>
      <c r="J6" s="9">
        <v>1</v>
      </c>
    </row>
    <row r="7" spans="1:10" x14ac:dyDescent="0.25">
      <c r="A7" s="12" t="s">
        <v>798</v>
      </c>
      <c r="B7" s="1" t="s">
        <v>60</v>
      </c>
      <c r="C7" s="1" t="s">
        <v>781</v>
      </c>
      <c r="D7" s="1" t="s">
        <v>31</v>
      </c>
      <c r="E7" s="11">
        <v>37702</v>
      </c>
      <c r="F7" s="1" t="str">
        <f t="shared" si="0"/>
        <v>March</v>
      </c>
      <c r="G7" s="1">
        <f t="shared" ca="1" si="1"/>
        <v>17</v>
      </c>
      <c r="H7" s="1" t="s">
        <v>46</v>
      </c>
      <c r="I7" s="10">
        <v>110890</v>
      </c>
      <c r="J7" s="9">
        <v>2</v>
      </c>
    </row>
    <row r="8" spans="1:10" x14ac:dyDescent="0.25">
      <c r="A8" s="12" t="s">
        <v>797</v>
      </c>
      <c r="B8" s="1" t="s">
        <v>20</v>
      </c>
      <c r="C8" s="1" t="s">
        <v>781</v>
      </c>
      <c r="D8" s="1" t="s">
        <v>38</v>
      </c>
      <c r="E8" s="11">
        <v>35434</v>
      </c>
      <c r="F8" s="1" t="str">
        <f t="shared" si="0"/>
        <v>January</v>
      </c>
      <c r="G8" s="1">
        <f t="shared" ca="1" si="1"/>
        <v>23</v>
      </c>
      <c r="H8" s="1" t="s">
        <v>68</v>
      </c>
      <c r="I8" s="10">
        <v>39579</v>
      </c>
      <c r="J8" s="9">
        <v>1</v>
      </c>
    </row>
    <row r="9" spans="1:10" x14ac:dyDescent="0.25">
      <c r="A9" s="12" t="s">
        <v>796</v>
      </c>
      <c r="B9" s="1" t="s">
        <v>19</v>
      </c>
      <c r="C9" s="1" t="s">
        <v>781</v>
      </c>
      <c r="D9" s="1" t="s">
        <v>31</v>
      </c>
      <c r="E9" s="11">
        <v>35791</v>
      </c>
      <c r="F9" s="1" t="str">
        <f t="shared" si="0"/>
        <v>December</v>
      </c>
      <c r="G9" s="1">
        <f t="shared" ca="1" si="1"/>
        <v>22</v>
      </c>
      <c r="H9" s="1" t="s">
        <v>30</v>
      </c>
      <c r="I9" s="10">
        <v>103688</v>
      </c>
      <c r="J9" s="9">
        <v>5</v>
      </c>
    </row>
    <row r="10" spans="1:10" x14ac:dyDescent="0.25">
      <c r="A10" s="12" t="s">
        <v>795</v>
      </c>
      <c r="B10" s="1" t="s">
        <v>48</v>
      </c>
      <c r="C10" s="1" t="s">
        <v>781</v>
      </c>
      <c r="D10" s="1" t="s">
        <v>40</v>
      </c>
      <c r="E10" s="11">
        <v>42086</v>
      </c>
      <c r="F10" s="1" t="str">
        <f t="shared" si="0"/>
        <v>March</v>
      </c>
      <c r="G10" s="1">
        <f t="shared" ca="1" si="1"/>
        <v>5</v>
      </c>
      <c r="I10" s="10">
        <v>13827</v>
      </c>
      <c r="J10" s="9">
        <v>4</v>
      </c>
    </row>
    <row r="11" spans="1:10" x14ac:dyDescent="0.25">
      <c r="A11" s="12" t="s">
        <v>794</v>
      </c>
      <c r="B11" s="1" t="s">
        <v>48</v>
      </c>
      <c r="C11" s="1" t="s">
        <v>781</v>
      </c>
      <c r="D11" s="1" t="s">
        <v>35</v>
      </c>
      <c r="E11" s="11">
        <v>38737</v>
      </c>
      <c r="F11" s="1" t="str">
        <f t="shared" si="0"/>
        <v>January</v>
      </c>
      <c r="G11" s="1">
        <f t="shared" ca="1" si="1"/>
        <v>14</v>
      </c>
      <c r="I11" s="10">
        <v>99697</v>
      </c>
      <c r="J11" s="9">
        <v>3</v>
      </c>
    </row>
    <row r="12" spans="1:10" x14ac:dyDescent="0.25">
      <c r="A12" s="12" t="s">
        <v>793</v>
      </c>
      <c r="B12" s="1" t="s">
        <v>19</v>
      </c>
      <c r="C12" s="1" t="s">
        <v>781</v>
      </c>
      <c r="D12" s="1" t="s">
        <v>31</v>
      </c>
      <c r="E12" s="11">
        <v>38220</v>
      </c>
      <c r="F12" s="1" t="str">
        <f t="shared" si="0"/>
        <v>August</v>
      </c>
      <c r="G12" s="1">
        <f t="shared" ca="1" si="1"/>
        <v>16</v>
      </c>
      <c r="H12" s="1" t="s">
        <v>30</v>
      </c>
      <c r="I12" s="10">
        <v>97695</v>
      </c>
      <c r="J12" s="9">
        <v>1</v>
      </c>
    </row>
    <row r="13" spans="1:10" x14ac:dyDescent="0.25">
      <c r="A13" s="12" t="s">
        <v>792</v>
      </c>
      <c r="B13" s="1" t="s">
        <v>18</v>
      </c>
      <c r="C13" s="1" t="s">
        <v>781</v>
      </c>
      <c r="D13" s="1" t="s">
        <v>31</v>
      </c>
      <c r="E13" s="11">
        <v>38724</v>
      </c>
      <c r="F13" s="1" t="str">
        <f t="shared" si="0"/>
        <v>January</v>
      </c>
      <c r="G13" s="1">
        <f t="shared" ca="1" si="1"/>
        <v>14</v>
      </c>
      <c r="H13" s="1" t="s">
        <v>50</v>
      </c>
      <c r="I13" s="10">
        <v>97292</v>
      </c>
      <c r="J13" s="9">
        <v>4</v>
      </c>
    </row>
    <row r="14" spans="1:10" x14ac:dyDescent="0.25">
      <c r="A14" s="12" t="s">
        <v>791</v>
      </c>
      <c r="B14" s="1" t="s">
        <v>18</v>
      </c>
      <c r="C14" s="1" t="s">
        <v>781</v>
      </c>
      <c r="D14" s="1" t="s">
        <v>31</v>
      </c>
      <c r="E14" s="11">
        <v>41029</v>
      </c>
      <c r="F14" s="1" t="str">
        <f t="shared" si="0"/>
        <v>April</v>
      </c>
      <c r="G14" s="1">
        <f t="shared" ca="1" si="1"/>
        <v>8</v>
      </c>
      <c r="H14" s="1" t="s">
        <v>62</v>
      </c>
      <c r="I14" s="10">
        <v>48971</v>
      </c>
      <c r="J14" s="9">
        <v>3</v>
      </c>
    </row>
    <row r="15" spans="1:10" x14ac:dyDescent="0.25">
      <c r="A15" s="12" t="s">
        <v>790</v>
      </c>
      <c r="B15" s="1" t="s">
        <v>33</v>
      </c>
      <c r="C15" s="1" t="s">
        <v>781</v>
      </c>
      <c r="D15" s="1" t="s">
        <v>31</v>
      </c>
      <c r="E15" s="11">
        <v>38103</v>
      </c>
      <c r="F15" s="1" t="str">
        <f t="shared" si="0"/>
        <v>April</v>
      </c>
      <c r="G15" s="1">
        <f t="shared" ca="1" si="1"/>
        <v>16</v>
      </c>
      <c r="H15" s="1" t="s">
        <v>46</v>
      </c>
      <c r="I15" s="10">
        <v>93717</v>
      </c>
      <c r="J15" s="9">
        <v>5</v>
      </c>
    </row>
    <row r="16" spans="1:10" x14ac:dyDescent="0.25">
      <c r="A16" s="12" t="s">
        <v>789</v>
      </c>
      <c r="B16" s="1" t="s">
        <v>20</v>
      </c>
      <c r="C16" s="1" t="s">
        <v>781</v>
      </c>
      <c r="D16" s="1" t="s">
        <v>38</v>
      </c>
      <c r="E16" s="11">
        <v>39742</v>
      </c>
      <c r="F16" s="1" t="str">
        <f t="shared" si="0"/>
        <v>October</v>
      </c>
      <c r="G16" s="1">
        <f t="shared" ca="1" si="1"/>
        <v>12</v>
      </c>
      <c r="H16" s="1" t="s">
        <v>50</v>
      </c>
      <c r="I16" s="10">
        <v>23056</v>
      </c>
      <c r="J16" s="9">
        <v>3</v>
      </c>
    </row>
    <row r="17" spans="1:10" x14ac:dyDescent="0.25">
      <c r="A17" s="12" t="s">
        <v>788</v>
      </c>
      <c r="B17" s="1" t="s">
        <v>20</v>
      </c>
      <c r="C17" s="1" t="s">
        <v>781</v>
      </c>
      <c r="D17" s="1" t="s">
        <v>35</v>
      </c>
      <c r="E17" s="11">
        <v>36036</v>
      </c>
      <c r="F17" s="1" t="str">
        <f t="shared" si="0"/>
        <v>August</v>
      </c>
      <c r="G17" s="1">
        <f t="shared" ca="1" si="1"/>
        <v>22</v>
      </c>
      <c r="I17" s="10">
        <v>86554</v>
      </c>
      <c r="J17" s="9">
        <v>5</v>
      </c>
    </row>
    <row r="18" spans="1:10" x14ac:dyDescent="0.25">
      <c r="A18" s="12" t="s">
        <v>787</v>
      </c>
      <c r="B18" s="1" t="s">
        <v>60</v>
      </c>
      <c r="C18" s="1" t="s">
        <v>781</v>
      </c>
      <c r="D18" s="1" t="s">
        <v>40</v>
      </c>
      <c r="E18" s="11">
        <v>35442</v>
      </c>
      <c r="F18" s="1" t="str">
        <f t="shared" si="0"/>
        <v>January</v>
      </c>
      <c r="G18" s="1">
        <f t="shared" ca="1" si="1"/>
        <v>23</v>
      </c>
      <c r="H18" s="1" t="s">
        <v>30</v>
      </c>
      <c r="I18" s="10">
        <v>37791</v>
      </c>
      <c r="J18" s="9">
        <v>3</v>
      </c>
    </row>
    <row r="19" spans="1:10" x14ac:dyDescent="0.25">
      <c r="A19" s="12" t="s">
        <v>786</v>
      </c>
      <c r="B19" s="1" t="s">
        <v>33</v>
      </c>
      <c r="C19" s="1" t="s">
        <v>781</v>
      </c>
      <c r="D19" s="1" t="s">
        <v>31</v>
      </c>
      <c r="E19" s="11">
        <v>39364</v>
      </c>
      <c r="F19" s="1" t="str">
        <f t="shared" si="0"/>
        <v>October</v>
      </c>
      <c r="G19" s="1">
        <f t="shared" ca="1" si="1"/>
        <v>13</v>
      </c>
      <c r="H19" s="1" t="s">
        <v>30</v>
      </c>
      <c r="I19" s="10">
        <v>40014</v>
      </c>
      <c r="J19" s="9">
        <v>4</v>
      </c>
    </row>
    <row r="20" spans="1:10" x14ac:dyDescent="0.25">
      <c r="A20" s="12" t="s">
        <v>785</v>
      </c>
      <c r="B20" s="1" t="s">
        <v>19</v>
      </c>
      <c r="C20" s="1" t="s">
        <v>781</v>
      </c>
      <c r="D20" s="1" t="s">
        <v>31</v>
      </c>
      <c r="E20" s="11">
        <v>37424</v>
      </c>
      <c r="F20" s="1" t="str">
        <f t="shared" si="0"/>
        <v>June</v>
      </c>
      <c r="G20" s="1">
        <f t="shared" ca="1" si="1"/>
        <v>18</v>
      </c>
      <c r="H20" s="1" t="s">
        <v>30</v>
      </c>
      <c r="I20" s="10">
        <v>79079</v>
      </c>
      <c r="J20" s="9">
        <v>2</v>
      </c>
    </row>
    <row r="21" spans="1:10" x14ac:dyDescent="0.25">
      <c r="A21" s="12" t="s">
        <v>784</v>
      </c>
      <c r="B21" s="1" t="s">
        <v>20</v>
      </c>
      <c r="C21" s="1" t="s">
        <v>781</v>
      </c>
      <c r="D21" s="1" t="s">
        <v>31</v>
      </c>
      <c r="E21" s="11">
        <v>40102</v>
      </c>
      <c r="F21" s="1" t="str">
        <f t="shared" si="0"/>
        <v>October</v>
      </c>
      <c r="G21" s="1">
        <f t="shared" ca="1" si="1"/>
        <v>11</v>
      </c>
      <c r="H21" s="1" t="s">
        <v>30</v>
      </c>
      <c r="I21" s="10">
        <v>64155</v>
      </c>
      <c r="J21" s="9">
        <v>4</v>
      </c>
    </row>
    <row r="22" spans="1:10" x14ac:dyDescent="0.25">
      <c r="A22" s="12" t="s">
        <v>783</v>
      </c>
      <c r="B22" s="1" t="s">
        <v>48</v>
      </c>
      <c r="C22" s="1" t="s">
        <v>781</v>
      </c>
      <c r="D22" s="1" t="s">
        <v>31</v>
      </c>
      <c r="E22" s="11">
        <v>41664</v>
      </c>
      <c r="F22" s="1" t="str">
        <f t="shared" si="0"/>
        <v>January</v>
      </c>
      <c r="G22" s="1">
        <f t="shared" ca="1" si="1"/>
        <v>6</v>
      </c>
      <c r="H22" s="1" t="s">
        <v>50</v>
      </c>
      <c r="I22" s="10">
        <v>75777</v>
      </c>
      <c r="J22" s="9">
        <v>5</v>
      </c>
    </row>
    <row r="23" spans="1:10" x14ac:dyDescent="0.25">
      <c r="A23" s="12" t="s">
        <v>782</v>
      </c>
      <c r="B23" s="1" t="s">
        <v>33</v>
      </c>
      <c r="C23" s="1" t="s">
        <v>781</v>
      </c>
      <c r="D23" s="1" t="s">
        <v>38</v>
      </c>
      <c r="E23" s="11">
        <v>38177</v>
      </c>
      <c r="F23" s="1" t="str">
        <f t="shared" si="0"/>
        <v>July</v>
      </c>
      <c r="G23" s="1">
        <f t="shared" ca="1" si="1"/>
        <v>16</v>
      </c>
      <c r="H23" s="1" t="s">
        <v>30</v>
      </c>
      <c r="I23" s="10">
        <v>19812</v>
      </c>
      <c r="J23" s="9">
        <v>1</v>
      </c>
    </row>
    <row r="24" spans="1:10" x14ac:dyDescent="0.25">
      <c r="A24" s="12" t="s">
        <v>780</v>
      </c>
      <c r="B24" s="1" t="s">
        <v>20</v>
      </c>
      <c r="C24" s="1" t="s">
        <v>770</v>
      </c>
      <c r="D24" s="1" t="s">
        <v>40</v>
      </c>
      <c r="E24" s="11">
        <v>37634</v>
      </c>
      <c r="F24" s="1" t="str">
        <f t="shared" si="0"/>
        <v>January</v>
      </c>
      <c r="G24" s="1">
        <f t="shared" ca="1" si="1"/>
        <v>17</v>
      </c>
      <c r="I24" s="10">
        <v>26036</v>
      </c>
      <c r="J24" s="9">
        <v>4</v>
      </c>
    </row>
    <row r="25" spans="1:10" x14ac:dyDescent="0.25">
      <c r="A25" s="12" t="s">
        <v>779</v>
      </c>
      <c r="B25" s="1" t="s">
        <v>33</v>
      </c>
      <c r="C25" s="1" t="s">
        <v>770</v>
      </c>
      <c r="D25" s="1" t="s">
        <v>31</v>
      </c>
      <c r="E25" s="11">
        <v>40011</v>
      </c>
      <c r="F25" s="1" t="str">
        <f t="shared" si="0"/>
        <v>July</v>
      </c>
      <c r="G25" s="1">
        <f t="shared" ca="1" si="1"/>
        <v>11</v>
      </c>
      <c r="H25" s="1" t="s">
        <v>30</v>
      </c>
      <c r="I25" s="10">
        <v>39455</v>
      </c>
      <c r="J25" s="9">
        <v>1</v>
      </c>
    </row>
    <row r="26" spans="1:10" x14ac:dyDescent="0.25">
      <c r="A26" s="12" t="s">
        <v>778</v>
      </c>
      <c r="B26" s="1" t="s">
        <v>48</v>
      </c>
      <c r="C26" s="1" t="s">
        <v>770</v>
      </c>
      <c r="D26" s="1" t="s">
        <v>31</v>
      </c>
      <c r="E26" s="11">
        <v>38853</v>
      </c>
      <c r="F26" s="1" t="str">
        <f t="shared" si="0"/>
        <v>May</v>
      </c>
      <c r="G26" s="1">
        <f t="shared" ca="1" si="1"/>
        <v>14</v>
      </c>
      <c r="H26" s="1" t="s">
        <v>46</v>
      </c>
      <c r="I26" s="10">
        <v>43732</v>
      </c>
      <c r="J26" s="9">
        <v>3</v>
      </c>
    </row>
    <row r="27" spans="1:10" x14ac:dyDescent="0.25">
      <c r="A27" s="12" t="s">
        <v>777</v>
      </c>
      <c r="B27" s="1" t="s">
        <v>19</v>
      </c>
      <c r="C27" s="1" t="s">
        <v>770</v>
      </c>
      <c r="D27" s="1" t="s">
        <v>31</v>
      </c>
      <c r="E27" s="11">
        <v>36261</v>
      </c>
      <c r="F27" s="1" t="str">
        <f t="shared" si="0"/>
        <v>April</v>
      </c>
      <c r="G27" s="1">
        <f t="shared" ca="1" si="1"/>
        <v>21</v>
      </c>
      <c r="H27" s="1" t="s">
        <v>30</v>
      </c>
      <c r="I27" s="10">
        <v>95472</v>
      </c>
      <c r="J27" s="9">
        <v>1</v>
      </c>
    </row>
    <row r="28" spans="1:10" x14ac:dyDescent="0.25">
      <c r="A28" s="12" t="s">
        <v>776</v>
      </c>
      <c r="B28" s="1" t="s">
        <v>20</v>
      </c>
      <c r="C28" s="1" t="s">
        <v>770</v>
      </c>
      <c r="D28" s="1" t="s">
        <v>31</v>
      </c>
      <c r="E28" s="11">
        <v>37419</v>
      </c>
      <c r="F28" s="1" t="str">
        <f t="shared" si="0"/>
        <v>June</v>
      </c>
      <c r="G28" s="1">
        <f t="shared" ca="1" si="1"/>
        <v>18</v>
      </c>
      <c r="H28" s="1" t="s">
        <v>46</v>
      </c>
      <c r="I28" s="10">
        <v>64168</v>
      </c>
      <c r="J28" s="9">
        <v>2</v>
      </c>
    </row>
    <row r="29" spans="1:10" x14ac:dyDescent="0.25">
      <c r="A29" s="12" t="s">
        <v>775</v>
      </c>
      <c r="B29" s="1" t="s">
        <v>48</v>
      </c>
      <c r="C29" s="1" t="s">
        <v>770</v>
      </c>
      <c r="D29" s="1" t="s">
        <v>38</v>
      </c>
      <c r="E29" s="11">
        <v>37524</v>
      </c>
      <c r="F29" s="1" t="str">
        <f t="shared" si="0"/>
        <v>September</v>
      </c>
      <c r="G29" s="1">
        <f t="shared" ca="1" si="1"/>
        <v>18</v>
      </c>
      <c r="H29" s="1" t="s">
        <v>30</v>
      </c>
      <c r="I29" s="10">
        <v>14333</v>
      </c>
      <c r="J29" s="9">
        <v>1</v>
      </c>
    </row>
    <row r="30" spans="1:10" x14ac:dyDescent="0.25">
      <c r="A30" s="12" t="s">
        <v>774</v>
      </c>
      <c r="B30" s="1" t="s">
        <v>48</v>
      </c>
      <c r="C30" s="1" t="s">
        <v>770</v>
      </c>
      <c r="D30" s="1" t="s">
        <v>31</v>
      </c>
      <c r="E30" s="11">
        <v>38579</v>
      </c>
      <c r="F30" s="1" t="str">
        <f t="shared" si="0"/>
        <v>August</v>
      </c>
      <c r="G30" s="1">
        <f t="shared" ca="1" si="1"/>
        <v>15</v>
      </c>
      <c r="H30" s="1" t="s">
        <v>62</v>
      </c>
      <c r="I30" s="10">
        <v>73372</v>
      </c>
      <c r="J30" s="9">
        <v>1</v>
      </c>
    </row>
    <row r="31" spans="1:10" x14ac:dyDescent="0.25">
      <c r="A31" s="12" t="s">
        <v>773</v>
      </c>
      <c r="B31" s="1" t="s">
        <v>48</v>
      </c>
      <c r="C31" s="1" t="s">
        <v>770</v>
      </c>
      <c r="D31" s="1" t="s">
        <v>31</v>
      </c>
      <c r="E31" s="11">
        <v>35511</v>
      </c>
      <c r="F31" s="1" t="str">
        <f t="shared" si="0"/>
        <v>March</v>
      </c>
      <c r="G31" s="1">
        <f t="shared" ca="1" si="1"/>
        <v>23</v>
      </c>
      <c r="H31" s="1" t="s">
        <v>68</v>
      </c>
      <c r="I31" s="10">
        <v>53755</v>
      </c>
      <c r="J31" s="9">
        <v>2</v>
      </c>
    </row>
    <row r="32" spans="1:10" x14ac:dyDescent="0.25">
      <c r="A32" s="12" t="s">
        <v>772</v>
      </c>
      <c r="B32" s="1" t="s">
        <v>19</v>
      </c>
      <c r="C32" s="1" t="s">
        <v>770</v>
      </c>
      <c r="D32" s="1" t="s">
        <v>31</v>
      </c>
      <c r="E32" s="11">
        <v>38174</v>
      </c>
      <c r="F32" s="1" t="str">
        <f t="shared" si="0"/>
        <v>July</v>
      </c>
      <c r="G32" s="1">
        <f t="shared" ca="1" si="1"/>
        <v>16</v>
      </c>
      <c r="H32" s="1" t="s">
        <v>50</v>
      </c>
      <c r="I32" s="10">
        <v>62205</v>
      </c>
      <c r="J32" s="9">
        <v>1</v>
      </c>
    </row>
    <row r="33" spans="1:10" x14ac:dyDescent="0.25">
      <c r="A33" s="12" t="s">
        <v>771</v>
      </c>
      <c r="B33" s="1" t="s">
        <v>48</v>
      </c>
      <c r="C33" s="1" t="s">
        <v>770</v>
      </c>
      <c r="D33" s="1" t="s">
        <v>31</v>
      </c>
      <c r="E33" s="11">
        <v>42066</v>
      </c>
      <c r="F33" s="1" t="str">
        <f t="shared" si="0"/>
        <v>March</v>
      </c>
      <c r="G33" s="1">
        <f t="shared" ca="1" si="1"/>
        <v>5</v>
      </c>
      <c r="H33" s="1" t="s">
        <v>68</v>
      </c>
      <c r="I33" s="10">
        <v>66534</v>
      </c>
      <c r="J33" s="9">
        <v>3</v>
      </c>
    </row>
    <row r="34" spans="1:10" x14ac:dyDescent="0.25">
      <c r="A34" s="12" t="s">
        <v>769</v>
      </c>
      <c r="B34" s="1" t="s">
        <v>19</v>
      </c>
      <c r="C34" s="1" t="s">
        <v>765</v>
      </c>
      <c r="D34" s="1" t="s">
        <v>38</v>
      </c>
      <c r="E34" s="11">
        <v>41377</v>
      </c>
      <c r="F34" s="1" t="str">
        <f t="shared" si="0"/>
        <v>April</v>
      </c>
      <c r="G34" s="1">
        <f t="shared" ca="1" si="1"/>
        <v>7</v>
      </c>
      <c r="H34" s="1" t="s">
        <v>62</v>
      </c>
      <c r="I34" s="10">
        <v>59924</v>
      </c>
      <c r="J34" s="9">
        <v>3</v>
      </c>
    </row>
    <row r="35" spans="1:10" x14ac:dyDescent="0.25">
      <c r="A35" s="12" t="s">
        <v>768</v>
      </c>
      <c r="B35" s="1" t="s">
        <v>20</v>
      </c>
      <c r="C35" s="1" t="s">
        <v>765</v>
      </c>
      <c r="D35" s="1" t="s">
        <v>38</v>
      </c>
      <c r="E35" s="11">
        <v>42112</v>
      </c>
      <c r="F35" s="1" t="str">
        <f t="shared" si="0"/>
        <v>April</v>
      </c>
      <c r="G35" s="1">
        <f t="shared" ca="1" si="1"/>
        <v>5</v>
      </c>
      <c r="H35" s="1" t="s">
        <v>46</v>
      </c>
      <c r="I35" s="10">
        <v>37284</v>
      </c>
      <c r="J35" s="9">
        <v>1</v>
      </c>
    </row>
    <row r="36" spans="1:10" x14ac:dyDescent="0.25">
      <c r="A36" s="12" t="s">
        <v>767</v>
      </c>
      <c r="B36" s="1" t="s">
        <v>60</v>
      </c>
      <c r="C36" s="1" t="s">
        <v>765</v>
      </c>
      <c r="D36" s="1" t="s">
        <v>35</v>
      </c>
      <c r="E36" s="11">
        <v>37355</v>
      </c>
      <c r="F36" s="1" t="str">
        <f t="shared" si="0"/>
        <v>April</v>
      </c>
      <c r="G36" s="1">
        <f t="shared" ca="1" si="1"/>
        <v>18</v>
      </c>
      <c r="I36" s="10">
        <v>75569</v>
      </c>
      <c r="J36" s="9">
        <v>2</v>
      </c>
    </row>
    <row r="37" spans="1:10" x14ac:dyDescent="0.25">
      <c r="A37" s="12" t="s">
        <v>766</v>
      </c>
      <c r="B37" s="1" t="s">
        <v>19</v>
      </c>
      <c r="C37" s="1" t="s">
        <v>765</v>
      </c>
      <c r="D37" s="1" t="s">
        <v>31</v>
      </c>
      <c r="E37" s="11">
        <v>35673</v>
      </c>
      <c r="F37" s="1" t="str">
        <f t="shared" si="0"/>
        <v>August</v>
      </c>
      <c r="G37" s="1">
        <f t="shared" ca="1" si="1"/>
        <v>23</v>
      </c>
      <c r="H37" s="1" t="s">
        <v>30</v>
      </c>
      <c r="I37" s="10">
        <v>60086</v>
      </c>
      <c r="J37" s="9">
        <v>3</v>
      </c>
    </row>
    <row r="38" spans="1:10" x14ac:dyDescent="0.25">
      <c r="A38" s="12" t="s">
        <v>764</v>
      </c>
      <c r="B38" s="1" t="s">
        <v>19</v>
      </c>
      <c r="C38" s="1" t="s">
        <v>705</v>
      </c>
      <c r="D38" s="1" t="s">
        <v>35</v>
      </c>
      <c r="E38" s="11">
        <v>40867</v>
      </c>
      <c r="F38" s="1" t="str">
        <f t="shared" si="0"/>
        <v>November</v>
      </c>
      <c r="G38" s="1">
        <f t="shared" ca="1" si="1"/>
        <v>9</v>
      </c>
      <c r="I38" s="10">
        <v>116103</v>
      </c>
      <c r="J38" s="9">
        <v>5</v>
      </c>
    </row>
    <row r="39" spans="1:10" x14ac:dyDescent="0.25">
      <c r="A39" s="12" t="s">
        <v>763</v>
      </c>
      <c r="B39" s="1" t="s">
        <v>18</v>
      </c>
      <c r="C39" s="1" t="s">
        <v>705</v>
      </c>
      <c r="D39" s="1" t="s">
        <v>35</v>
      </c>
      <c r="E39" s="11">
        <v>37900</v>
      </c>
      <c r="F39" s="1" t="str">
        <f t="shared" si="0"/>
        <v>October</v>
      </c>
      <c r="G39" s="1">
        <f t="shared" ca="1" si="1"/>
        <v>17</v>
      </c>
      <c r="I39" s="10">
        <v>114400</v>
      </c>
      <c r="J39" s="9">
        <v>5</v>
      </c>
    </row>
    <row r="40" spans="1:10" x14ac:dyDescent="0.25">
      <c r="A40" s="12" t="s">
        <v>762</v>
      </c>
      <c r="B40" s="1" t="s">
        <v>48</v>
      </c>
      <c r="C40" s="1" t="s">
        <v>705</v>
      </c>
      <c r="D40" s="1" t="s">
        <v>38</v>
      </c>
      <c r="E40" s="11">
        <v>37477</v>
      </c>
      <c r="F40" s="1" t="str">
        <f t="shared" si="0"/>
        <v>August</v>
      </c>
      <c r="G40" s="1">
        <f t="shared" ca="1" si="1"/>
        <v>18</v>
      </c>
      <c r="H40" s="1" t="s">
        <v>62</v>
      </c>
      <c r="I40" s="10">
        <v>62940</v>
      </c>
      <c r="J40" s="9">
        <v>4</v>
      </c>
    </row>
    <row r="41" spans="1:10" x14ac:dyDescent="0.25">
      <c r="A41" s="12" t="s">
        <v>761</v>
      </c>
      <c r="B41" s="1" t="s">
        <v>19</v>
      </c>
      <c r="C41" s="1" t="s">
        <v>705</v>
      </c>
      <c r="D41" s="1" t="s">
        <v>31</v>
      </c>
      <c r="E41" s="11">
        <v>39745</v>
      </c>
      <c r="F41" s="1" t="str">
        <f t="shared" si="0"/>
        <v>October</v>
      </c>
      <c r="G41" s="1">
        <f t="shared" ca="1" si="1"/>
        <v>12</v>
      </c>
      <c r="H41" s="1" t="s">
        <v>46</v>
      </c>
      <c r="I41" s="10">
        <v>113464</v>
      </c>
      <c r="J41" s="9">
        <v>4</v>
      </c>
    </row>
    <row r="42" spans="1:10" x14ac:dyDescent="0.25">
      <c r="A42" s="12" t="s">
        <v>760</v>
      </c>
      <c r="B42" s="1" t="s">
        <v>19</v>
      </c>
      <c r="C42" s="1" t="s">
        <v>705</v>
      </c>
      <c r="D42" s="1" t="s">
        <v>38</v>
      </c>
      <c r="E42" s="11">
        <v>36508</v>
      </c>
      <c r="F42" s="1" t="str">
        <f t="shared" si="0"/>
        <v>December</v>
      </c>
      <c r="G42" s="1">
        <f t="shared" ca="1" si="1"/>
        <v>20</v>
      </c>
      <c r="H42" s="1" t="s">
        <v>50</v>
      </c>
      <c r="I42" s="10">
        <v>50596</v>
      </c>
      <c r="J42" s="9">
        <v>4</v>
      </c>
    </row>
    <row r="43" spans="1:10" x14ac:dyDescent="0.25">
      <c r="A43" s="12" t="s">
        <v>759</v>
      </c>
      <c r="B43" s="1" t="s">
        <v>20</v>
      </c>
      <c r="C43" s="1" t="s">
        <v>705</v>
      </c>
      <c r="D43" s="1" t="s">
        <v>31</v>
      </c>
      <c r="E43" s="11">
        <v>35487</v>
      </c>
      <c r="F43" s="1" t="str">
        <f t="shared" si="0"/>
        <v>February</v>
      </c>
      <c r="G43" s="1">
        <f t="shared" ca="1" si="1"/>
        <v>23</v>
      </c>
      <c r="H43" s="1" t="s">
        <v>46</v>
      </c>
      <c r="I43" s="10">
        <v>111696</v>
      </c>
      <c r="J43" s="9">
        <v>4</v>
      </c>
    </row>
    <row r="44" spans="1:10" x14ac:dyDescent="0.25">
      <c r="A44" s="12" t="s">
        <v>758</v>
      </c>
      <c r="B44" s="1" t="s">
        <v>19</v>
      </c>
      <c r="C44" s="1" t="s">
        <v>705</v>
      </c>
      <c r="D44" s="1" t="s">
        <v>31</v>
      </c>
      <c r="E44" s="11">
        <v>39308</v>
      </c>
      <c r="F44" s="1" t="str">
        <f t="shared" si="0"/>
        <v>August</v>
      </c>
      <c r="G44" s="1">
        <f t="shared" ca="1" si="1"/>
        <v>13</v>
      </c>
      <c r="H44" s="1" t="s">
        <v>68</v>
      </c>
      <c r="I44" s="10">
        <v>111644</v>
      </c>
      <c r="J44" s="9">
        <v>3</v>
      </c>
    </row>
    <row r="45" spans="1:10" x14ac:dyDescent="0.25">
      <c r="A45" s="12" t="s">
        <v>757</v>
      </c>
      <c r="B45" s="1" t="s">
        <v>20</v>
      </c>
      <c r="C45" s="1" t="s">
        <v>705</v>
      </c>
      <c r="D45" s="1" t="s">
        <v>35</v>
      </c>
      <c r="E45" s="11">
        <v>37808</v>
      </c>
      <c r="F45" s="1" t="str">
        <f t="shared" si="0"/>
        <v>July</v>
      </c>
      <c r="G45" s="1">
        <f t="shared" ca="1" si="1"/>
        <v>17</v>
      </c>
      <c r="I45" s="10">
        <v>111124</v>
      </c>
      <c r="J45" s="9">
        <v>5</v>
      </c>
    </row>
    <row r="46" spans="1:10" x14ac:dyDescent="0.25">
      <c r="A46" s="12" t="s">
        <v>756</v>
      </c>
      <c r="B46" s="1" t="s">
        <v>19</v>
      </c>
      <c r="C46" s="1" t="s">
        <v>705</v>
      </c>
      <c r="D46" s="1" t="s">
        <v>35</v>
      </c>
      <c r="E46" s="11">
        <v>37529</v>
      </c>
      <c r="F46" s="1" t="str">
        <f t="shared" si="0"/>
        <v>September</v>
      </c>
      <c r="G46" s="1">
        <f t="shared" ca="1" si="1"/>
        <v>18</v>
      </c>
      <c r="I46" s="10">
        <v>109460</v>
      </c>
      <c r="J46" s="9">
        <v>2</v>
      </c>
    </row>
    <row r="47" spans="1:10" x14ac:dyDescent="0.25">
      <c r="A47" s="12" t="s">
        <v>755</v>
      </c>
      <c r="B47" s="1" t="s">
        <v>48</v>
      </c>
      <c r="C47" s="1" t="s">
        <v>705</v>
      </c>
      <c r="D47" s="1" t="s">
        <v>35</v>
      </c>
      <c r="E47" s="11">
        <v>40930</v>
      </c>
      <c r="F47" s="1" t="str">
        <f t="shared" si="0"/>
        <v>January</v>
      </c>
      <c r="G47" s="1">
        <f t="shared" ca="1" si="1"/>
        <v>8</v>
      </c>
      <c r="I47" s="10">
        <v>107991</v>
      </c>
      <c r="J47" s="9">
        <v>3</v>
      </c>
    </row>
    <row r="48" spans="1:10" x14ac:dyDescent="0.25">
      <c r="A48" s="12" t="s">
        <v>754</v>
      </c>
      <c r="B48" s="1" t="s">
        <v>48</v>
      </c>
      <c r="C48" s="1" t="s">
        <v>705</v>
      </c>
      <c r="D48" s="1" t="s">
        <v>35</v>
      </c>
      <c r="E48" s="11">
        <v>35941</v>
      </c>
      <c r="F48" s="1" t="str">
        <f t="shared" si="0"/>
        <v>May</v>
      </c>
      <c r="G48" s="1">
        <f t="shared" ca="1" si="1"/>
        <v>22</v>
      </c>
      <c r="I48" s="10">
        <v>107926</v>
      </c>
      <c r="J48" s="9">
        <v>4</v>
      </c>
    </row>
    <row r="49" spans="1:10" x14ac:dyDescent="0.25">
      <c r="A49" s="12" t="s">
        <v>753</v>
      </c>
      <c r="B49" s="1" t="s">
        <v>33</v>
      </c>
      <c r="C49" s="1" t="s">
        <v>705</v>
      </c>
      <c r="D49" s="1" t="s">
        <v>31</v>
      </c>
      <c r="E49" s="11">
        <v>37157</v>
      </c>
      <c r="F49" s="1" t="str">
        <f t="shared" si="0"/>
        <v>September</v>
      </c>
      <c r="G49" s="1">
        <f t="shared" ca="1" si="1"/>
        <v>19</v>
      </c>
      <c r="H49" s="1" t="s">
        <v>50</v>
      </c>
      <c r="I49" s="10">
        <v>106756</v>
      </c>
      <c r="J49" s="9">
        <v>5</v>
      </c>
    </row>
    <row r="50" spans="1:10" x14ac:dyDescent="0.25">
      <c r="A50" s="12" t="s">
        <v>752</v>
      </c>
      <c r="B50" s="1" t="s">
        <v>20</v>
      </c>
      <c r="C50" s="1" t="s">
        <v>705</v>
      </c>
      <c r="D50" s="1" t="s">
        <v>38</v>
      </c>
      <c r="E50" s="11">
        <v>36126</v>
      </c>
      <c r="F50" s="1" t="str">
        <f t="shared" si="0"/>
        <v>November</v>
      </c>
      <c r="G50" s="1">
        <f t="shared" ca="1" si="1"/>
        <v>22</v>
      </c>
      <c r="H50" s="1" t="s">
        <v>30</v>
      </c>
      <c r="I50" s="10">
        <v>34957</v>
      </c>
      <c r="J50" s="9">
        <v>3</v>
      </c>
    </row>
    <row r="51" spans="1:10" x14ac:dyDescent="0.25">
      <c r="A51" s="12" t="s">
        <v>751</v>
      </c>
      <c r="B51" s="1" t="s">
        <v>19</v>
      </c>
      <c r="C51" s="1" t="s">
        <v>705</v>
      </c>
      <c r="D51" s="1" t="s">
        <v>40</v>
      </c>
      <c r="E51" s="11">
        <v>35580</v>
      </c>
      <c r="F51" s="1" t="str">
        <f t="shared" si="0"/>
        <v>May</v>
      </c>
      <c r="G51" s="1">
        <f t="shared" ca="1" si="1"/>
        <v>23</v>
      </c>
      <c r="I51" s="10">
        <v>18938</v>
      </c>
      <c r="J51" s="9">
        <v>3</v>
      </c>
    </row>
    <row r="52" spans="1:10" x14ac:dyDescent="0.25">
      <c r="A52" s="12" t="s">
        <v>750</v>
      </c>
      <c r="B52" s="1" t="s">
        <v>19</v>
      </c>
      <c r="C52" s="1" t="s">
        <v>705</v>
      </c>
      <c r="D52" s="1" t="s">
        <v>35</v>
      </c>
      <c r="E52" s="11">
        <v>41919</v>
      </c>
      <c r="F52" s="1" t="str">
        <f t="shared" si="0"/>
        <v>October</v>
      </c>
      <c r="G52" s="1">
        <f t="shared" ca="1" si="1"/>
        <v>6</v>
      </c>
      <c r="I52" s="10">
        <v>103298</v>
      </c>
      <c r="J52" s="9">
        <v>5</v>
      </c>
    </row>
    <row r="53" spans="1:10" x14ac:dyDescent="0.25">
      <c r="A53" s="12" t="s">
        <v>749</v>
      </c>
      <c r="B53" s="1" t="s">
        <v>48</v>
      </c>
      <c r="C53" s="1" t="s">
        <v>705</v>
      </c>
      <c r="D53" s="1" t="s">
        <v>31</v>
      </c>
      <c r="E53" s="11">
        <v>35308</v>
      </c>
      <c r="F53" s="1" t="str">
        <f t="shared" si="0"/>
        <v>August</v>
      </c>
      <c r="G53" s="1">
        <f t="shared" ca="1" si="1"/>
        <v>24</v>
      </c>
      <c r="H53" s="1" t="s">
        <v>50</v>
      </c>
      <c r="I53" s="10">
        <v>64753</v>
      </c>
      <c r="J53" s="9">
        <v>2</v>
      </c>
    </row>
    <row r="54" spans="1:10" x14ac:dyDescent="0.25">
      <c r="A54" s="12" t="s">
        <v>748</v>
      </c>
      <c r="B54" s="1" t="s">
        <v>48</v>
      </c>
      <c r="C54" s="1" t="s">
        <v>705</v>
      </c>
      <c r="D54" s="1" t="s">
        <v>31</v>
      </c>
      <c r="E54" s="11">
        <v>37627</v>
      </c>
      <c r="F54" s="1" t="str">
        <f t="shared" si="0"/>
        <v>January</v>
      </c>
      <c r="G54" s="1">
        <f t="shared" ca="1" si="1"/>
        <v>17</v>
      </c>
      <c r="H54" s="1" t="s">
        <v>30</v>
      </c>
      <c r="I54" s="10">
        <v>53196</v>
      </c>
      <c r="J54" s="9">
        <v>4</v>
      </c>
    </row>
    <row r="55" spans="1:10" x14ac:dyDescent="0.25">
      <c r="A55" s="12" t="s">
        <v>747</v>
      </c>
      <c r="B55" s="1" t="s">
        <v>19</v>
      </c>
      <c r="C55" s="1" t="s">
        <v>705</v>
      </c>
      <c r="D55" s="1" t="s">
        <v>31</v>
      </c>
      <c r="E55" s="11">
        <v>38968</v>
      </c>
      <c r="F55" s="1" t="str">
        <f t="shared" si="0"/>
        <v>September</v>
      </c>
      <c r="G55" s="1">
        <f t="shared" ca="1" si="1"/>
        <v>14</v>
      </c>
      <c r="H55" s="1" t="s">
        <v>30</v>
      </c>
      <c r="I55" s="10">
        <v>35334</v>
      </c>
      <c r="J55" s="9">
        <v>4</v>
      </c>
    </row>
    <row r="56" spans="1:10" x14ac:dyDescent="0.25">
      <c r="A56" s="12" t="s">
        <v>746</v>
      </c>
      <c r="B56" s="1" t="s">
        <v>19</v>
      </c>
      <c r="C56" s="1" t="s">
        <v>705</v>
      </c>
      <c r="D56" s="1" t="s">
        <v>31</v>
      </c>
      <c r="E56" s="11">
        <v>38466</v>
      </c>
      <c r="F56" s="1" t="str">
        <f t="shared" si="0"/>
        <v>April</v>
      </c>
      <c r="G56" s="1">
        <f t="shared" ca="1" si="1"/>
        <v>15</v>
      </c>
      <c r="H56" s="1" t="s">
        <v>46</v>
      </c>
      <c r="I56" s="10">
        <v>41730</v>
      </c>
      <c r="J56" s="9">
        <v>1</v>
      </c>
    </row>
    <row r="57" spans="1:10" x14ac:dyDescent="0.25">
      <c r="A57" s="12" t="s">
        <v>745</v>
      </c>
      <c r="B57" s="1" t="s">
        <v>20</v>
      </c>
      <c r="C57" s="1" t="s">
        <v>705</v>
      </c>
      <c r="D57" s="1" t="s">
        <v>31</v>
      </c>
      <c r="E57" s="11">
        <v>42045</v>
      </c>
      <c r="F57" s="1" t="str">
        <f t="shared" si="0"/>
        <v>February</v>
      </c>
      <c r="G57" s="1">
        <f t="shared" ca="1" si="1"/>
        <v>5</v>
      </c>
      <c r="H57" s="1" t="s">
        <v>30</v>
      </c>
      <c r="I57" s="10">
        <v>53937</v>
      </c>
      <c r="J57" s="9">
        <v>5</v>
      </c>
    </row>
    <row r="58" spans="1:10" x14ac:dyDescent="0.25">
      <c r="A58" s="12" t="s">
        <v>744</v>
      </c>
      <c r="B58" s="1" t="s">
        <v>20</v>
      </c>
      <c r="C58" s="1" t="s">
        <v>705</v>
      </c>
      <c r="D58" s="1" t="s">
        <v>31</v>
      </c>
      <c r="E58" s="11">
        <v>42461</v>
      </c>
      <c r="F58" s="1" t="str">
        <f t="shared" si="0"/>
        <v>April</v>
      </c>
      <c r="G58" s="1">
        <f t="shared" ca="1" si="1"/>
        <v>4</v>
      </c>
      <c r="H58" s="1" t="s">
        <v>62</v>
      </c>
      <c r="I58" s="10">
        <v>101166</v>
      </c>
      <c r="J58" s="9">
        <v>3</v>
      </c>
    </row>
    <row r="59" spans="1:10" x14ac:dyDescent="0.25">
      <c r="A59" s="12" t="s">
        <v>743</v>
      </c>
      <c r="B59" s="1" t="s">
        <v>19</v>
      </c>
      <c r="C59" s="1" t="s">
        <v>705</v>
      </c>
      <c r="D59" s="1" t="s">
        <v>31</v>
      </c>
      <c r="E59" s="11">
        <v>37167</v>
      </c>
      <c r="F59" s="1" t="str">
        <f t="shared" si="0"/>
        <v>October</v>
      </c>
      <c r="G59" s="1">
        <f t="shared" ca="1" si="1"/>
        <v>19</v>
      </c>
      <c r="H59" s="1" t="s">
        <v>62</v>
      </c>
      <c r="I59" s="10">
        <v>100854</v>
      </c>
      <c r="J59" s="9">
        <v>3</v>
      </c>
    </row>
    <row r="60" spans="1:10" x14ac:dyDescent="0.25">
      <c r="A60" s="12" t="s">
        <v>742</v>
      </c>
      <c r="B60" s="1" t="s">
        <v>20</v>
      </c>
      <c r="C60" s="1" t="s">
        <v>705</v>
      </c>
      <c r="D60" s="1" t="s">
        <v>31</v>
      </c>
      <c r="E60" s="11">
        <v>37046</v>
      </c>
      <c r="F60" s="1" t="str">
        <f t="shared" si="0"/>
        <v>June</v>
      </c>
      <c r="G60" s="1">
        <f t="shared" ca="1" si="1"/>
        <v>19</v>
      </c>
      <c r="H60" s="1" t="s">
        <v>62</v>
      </c>
      <c r="I60" s="10">
        <v>100555</v>
      </c>
      <c r="J60" s="9">
        <v>5</v>
      </c>
    </row>
    <row r="61" spans="1:10" x14ac:dyDescent="0.25">
      <c r="A61" s="12" t="s">
        <v>741</v>
      </c>
      <c r="B61" s="1" t="s">
        <v>48</v>
      </c>
      <c r="C61" s="1" t="s">
        <v>705</v>
      </c>
      <c r="D61" s="1" t="s">
        <v>35</v>
      </c>
      <c r="E61" s="11">
        <v>38047</v>
      </c>
      <c r="F61" s="1" t="str">
        <f t="shared" si="0"/>
        <v>March</v>
      </c>
      <c r="G61" s="1">
        <f t="shared" ca="1" si="1"/>
        <v>16</v>
      </c>
      <c r="I61" s="10">
        <v>100009</v>
      </c>
      <c r="J61" s="9">
        <v>1</v>
      </c>
    </row>
    <row r="62" spans="1:10" x14ac:dyDescent="0.25">
      <c r="A62" s="12" t="s">
        <v>740</v>
      </c>
      <c r="B62" s="1" t="s">
        <v>60</v>
      </c>
      <c r="C62" s="1" t="s">
        <v>705</v>
      </c>
      <c r="D62" s="1" t="s">
        <v>35</v>
      </c>
      <c r="E62" s="11">
        <v>41882</v>
      </c>
      <c r="F62" s="1" t="str">
        <f t="shared" si="0"/>
        <v>August</v>
      </c>
      <c r="G62" s="1">
        <f t="shared" ca="1" si="1"/>
        <v>6</v>
      </c>
      <c r="I62" s="10">
        <v>33527</v>
      </c>
      <c r="J62" s="9">
        <v>3</v>
      </c>
    </row>
    <row r="63" spans="1:10" x14ac:dyDescent="0.25">
      <c r="A63" s="12" t="s">
        <v>739</v>
      </c>
      <c r="B63" s="1" t="s">
        <v>20</v>
      </c>
      <c r="C63" s="1" t="s">
        <v>705</v>
      </c>
      <c r="D63" s="1" t="s">
        <v>35</v>
      </c>
      <c r="E63" s="11">
        <v>37465</v>
      </c>
      <c r="F63" s="1" t="str">
        <f t="shared" si="0"/>
        <v>July</v>
      </c>
      <c r="G63" s="1">
        <f t="shared" ca="1" si="1"/>
        <v>18</v>
      </c>
      <c r="I63" s="10">
        <v>97162</v>
      </c>
      <c r="J63" s="9">
        <v>5</v>
      </c>
    </row>
    <row r="64" spans="1:10" x14ac:dyDescent="0.25">
      <c r="A64" s="12" t="s">
        <v>738</v>
      </c>
      <c r="B64" s="1" t="s">
        <v>33</v>
      </c>
      <c r="C64" s="1" t="s">
        <v>705</v>
      </c>
      <c r="D64" s="1" t="s">
        <v>31</v>
      </c>
      <c r="E64" s="11">
        <v>42535</v>
      </c>
      <c r="F64" s="1" t="str">
        <f t="shared" si="0"/>
        <v>June</v>
      </c>
      <c r="G64" s="1">
        <f t="shared" ca="1" si="1"/>
        <v>4</v>
      </c>
      <c r="H64" s="1" t="s">
        <v>50</v>
      </c>
      <c r="I64" s="10">
        <v>97123</v>
      </c>
      <c r="J64" s="9">
        <v>2</v>
      </c>
    </row>
    <row r="65" spans="1:10" x14ac:dyDescent="0.25">
      <c r="A65" s="12" t="s">
        <v>737</v>
      </c>
      <c r="B65" s="1" t="s">
        <v>19</v>
      </c>
      <c r="C65" s="1" t="s">
        <v>705</v>
      </c>
      <c r="D65" s="1" t="s">
        <v>31</v>
      </c>
      <c r="E65" s="11">
        <v>36434</v>
      </c>
      <c r="F65" s="1" t="str">
        <f t="shared" si="0"/>
        <v>October</v>
      </c>
      <c r="G65" s="1">
        <f t="shared" ca="1" si="1"/>
        <v>21</v>
      </c>
      <c r="H65" s="1" t="s">
        <v>68</v>
      </c>
      <c r="I65" s="10">
        <v>97071</v>
      </c>
      <c r="J65" s="9">
        <v>5</v>
      </c>
    </row>
    <row r="66" spans="1:10" x14ac:dyDescent="0.25">
      <c r="A66" s="12" t="s">
        <v>736</v>
      </c>
      <c r="B66" s="1" t="s">
        <v>20</v>
      </c>
      <c r="C66" s="1" t="s">
        <v>705</v>
      </c>
      <c r="D66" s="1" t="s">
        <v>35</v>
      </c>
      <c r="E66" s="11">
        <v>35188</v>
      </c>
      <c r="F66" s="1" t="str">
        <f t="shared" ref="F66:F129" si="2">CHOOSE(MONTH(E66),"January","February","March","April","May","June","July","August","September","October","November","December")</f>
        <v>May</v>
      </c>
      <c r="G66" s="1">
        <f t="shared" ref="G66:G129" ca="1" si="3">DATEDIF(E66,TODAY(),"Y")</f>
        <v>24</v>
      </c>
      <c r="I66" s="10">
        <v>55822</v>
      </c>
      <c r="J66" s="9">
        <v>1</v>
      </c>
    </row>
    <row r="67" spans="1:10" x14ac:dyDescent="0.25">
      <c r="A67" s="12" t="s">
        <v>735</v>
      </c>
      <c r="B67" s="1" t="s">
        <v>60</v>
      </c>
      <c r="C67" s="1" t="s">
        <v>705</v>
      </c>
      <c r="D67" s="1" t="s">
        <v>35</v>
      </c>
      <c r="E67" s="11">
        <v>37998</v>
      </c>
      <c r="F67" s="1" t="str">
        <f t="shared" si="2"/>
        <v>January</v>
      </c>
      <c r="G67" s="1">
        <f t="shared" ca="1" si="3"/>
        <v>16</v>
      </c>
      <c r="I67" s="10">
        <v>39442</v>
      </c>
      <c r="J67" s="9">
        <v>3</v>
      </c>
    </row>
    <row r="68" spans="1:10" x14ac:dyDescent="0.25">
      <c r="A68" s="12" t="s">
        <v>734</v>
      </c>
      <c r="B68" s="1" t="s">
        <v>20</v>
      </c>
      <c r="C68" s="1" t="s">
        <v>705</v>
      </c>
      <c r="D68" s="1" t="s">
        <v>31</v>
      </c>
      <c r="E68" s="11">
        <v>39201</v>
      </c>
      <c r="F68" s="1" t="str">
        <f t="shared" si="2"/>
        <v>April</v>
      </c>
      <c r="G68" s="1">
        <f t="shared" ca="1" si="3"/>
        <v>13</v>
      </c>
      <c r="H68" s="1" t="s">
        <v>30</v>
      </c>
      <c r="I68" s="10">
        <v>93535</v>
      </c>
      <c r="J68" s="9">
        <v>5</v>
      </c>
    </row>
    <row r="69" spans="1:10" x14ac:dyDescent="0.25">
      <c r="A69" s="12" t="s">
        <v>733</v>
      </c>
      <c r="B69" s="1" t="s">
        <v>18</v>
      </c>
      <c r="C69" s="1" t="s">
        <v>705</v>
      </c>
      <c r="D69" s="1" t="s">
        <v>38</v>
      </c>
      <c r="E69" s="11">
        <v>38856</v>
      </c>
      <c r="F69" s="1" t="str">
        <f t="shared" si="2"/>
        <v>May</v>
      </c>
      <c r="G69" s="1">
        <f t="shared" ca="1" si="3"/>
        <v>14</v>
      </c>
      <c r="H69" s="1" t="s">
        <v>30</v>
      </c>
      <c r="I69" s="10">
        <v>45864</v>
      </c>
      <c r="J69" s="9">
        <v>3</v>
      </c>
    </row>
    <row r="70" spans="1:10" x14ac:dyDescent="0.25">
      <c r="A70" s="12" t="s">
        <v>732</v>
      </c>
      <c r="B70" s="1" t="s">
        <v>19</v>
      </c>
      <c r="C70" s="1" t="s">
        <v>705</v>
      </c>
      <c r="D70" s="1" t="s">
        <v>31</v>
      </c>
      <c r="E70" s="11">
        <v>35855</v>
      </c>
      <c r="F70" s="1" t="str">
        <f t="shared" si="2"/>
        <v>March</v>
      </c>
      <c r="G70" s="1">
        <f t="shared" ca="1" si="3"/>
        <v>22</v>
      </c>
      <c r="H70" s="1" t="s">
        <v>46</v>
      </c>
      <c r="I70" s="10">
        <v>93171</v>
      </c>
      <c r="J70" s="9">
        <v>4</v>
      </c>
    </row>
    <row r="71" spans="1:10" x14ac:dyDescent="0.25">
      <c r="A71" s="12" t="s">
        <v>731</v>
      </c>
      <c r="B71" s="1" t="s">
        <v>48</v>
      </c>
      <c r="C71" s="1" t="s">
        <v>705</v>
      </c>
      <c r="D71" s="1" t="s">
        <v>31</v>
      </c>
      <c r="E71" s="11">
        <v>35746</v>
      </c>
      <c r="F71" s="1" t="str">
        <f t="shared" si="2"/>
        <v>November</v>
      </c>
      <c r="G71" s="1">
        <f t="shared" ca="1" si="3"/>
        <v>23</v>
      </c>
      <c r="H71" s="1" t="s">
        <v>30</v>
      </c>
      <c r="I71" s="10">
        <v>92495</v>
      </c>
      <c r="J71" s="9">
        <v>2</v>
      </c>
    </row>
    <row r="72" spans="1:10" x14ac:dyDescent="0.25">
      <c r="A72" s="12" t="s">
        <v>730</v>
      </c>
      <c r="B72" s="1" t="s">
        <v>48</v>
      </c>
      <c r="C72" s="1" t="s">
        <v>705</v>
      </c>
      <c r="D72" s="1" t="s">
        <v>31</v>
      </c>
      <c r="E72" s="11">
        <v>37925</v>
      </c>
      <c r="F72" s="1" t="str">
        <f t="shared" si="2"/>
        <v>October</v>
      </c>
      <c r="G72" s="1">
        <f t="shared" ca="1" si="3"/>
        <v>17</v>
      </c>
      <c r="H72" s="1" t="s">
        <v>62</v>
      </c>
      <c r="I72" s="10">
        <v>45214</v>
      </c>
      <c r="J72" s="9">
        <v>4</v>
      </c>
    </row>
    <row r="73" spans="1:10" x14ac:dyDescent="0.25">
      <c r="A73" s="12" t="s">
        <v>729</v>
      </c>
      <c r="B73" s="1" t="s">
        <v>19</v>
      </c>
      <c r="C73" s="1" t="s">
        <v>705</v>
      </c>
      <c r="D73" s="1" t="s">
        <v>31</v>
      </c>
      <c r="E73" s="11">
        <v>42556</v>
      </c>
      <c r="F73" s="1" t="str">
        <f t="shared" si="2"/>
        <v>July</v>
      </c>
      <c r="G73" s="1">
        <f t="shared" ca="1" si="3"/>
        <v>4</v>
      </c>
      <c r="H73" s="1" t="s">
        <v>62</v>
      </c>
      <c r="I73" s="10">
        <v>89583</v>
      </c>
      <c r="J73" s="9">
        <v>5</v>
      </c>
    </row>
    <row r="74" spans="1:10" x14ac:dyDescent="0.25">
      <c r="A74" s="12" t="s">
        <v>728</v>
      </c>
      <c r="B74" s="1" t="s">
        <v>19</v>
      </c>
      <c r="C74" s="1" t="s">
        <v>705</v>
      </c>
      <c r="D74" s="1" t="s">
        <v>31</v>
      </c>
      <c r="E74" s="11">
        <v>38978</v>
      </c>
      <c r="F74" s="1" t="str">
        <f t="shared" si="2"/>
        <v>September</v>
      </c>
      <c r="G74" s="1">
        <f t="shared" ca="1" si="3"/>
        <v>14</v>
      </c>
      <c r="H74" s="1" t="s">
        <v>46</v>
      </c>
      <c r="I74" s="10">
        <v>37245</v>
      </c>
      <c r="J74" s="9">
        <v>4</v>
      </c>
    </row>
    <row r="75" spans="1:10" x14ac:dyDescent="0.25">
      <c r="A75" s="12" t="s">
        <v>727</v>
      </c>
      <c r="B75" s="1" t="s">
        <v>18</v>
      </c>
      <c r="C75" s="1" t="s">
        <v>705</v>
      </c>
      <c r="D75" s="1" t="s">
        <v>31</v>
      </c>
      <c r="E75" s="11">
        <v>36956</v>
      </c>
      <c r="F75" s="1" t="str">
        <f t="shared" si="2"/>
        <v>March</v>
      </c>
      <c r="G75" s="1">
        <f t="shared" ca="1" si="3"/>
        <v>19</v>
      </c>
      <c r="H75" s="1" t="s">
        <v>30</v>
      </c>
      <c r="I75" s="10">
        <v>88257</v>
      </c>
      <c r="J75" s="9">
        <v>5</v>
      </c>
    </row>
    <row r="76" spans="1:10" x14ac:dyDescent="0.25">
      <c r="A76" s="12" t="s">
        <v>726</v>
      </c>
      <c r="B76" s="1" t="s">
        <v>20</v>
      </c>
      <c r="C76" s="1" t="s">
        <v>705</v>
      </c>
      <c r="D76" s="1" t="s">
        <v>38</v>
      </c>
      <c r="E76" s="11">
        <v>37802</v>
      </c>
      <c r="F76" s="1" t="str">
        <f t="shared" si="2"/>
        <v>June</v>
      </c>
      <c r="G76" s="1">
        <f t="shared" ca="1" si="3"/>
        <v>17</v>
      </c>
      <c r="H76" s="1" t="s">
        <v>50</v>
      </c>
      <c r="I76" s="10">
        <v>30394</v>
      </c>
      <c r="J76" s="9">
        <v>4</v>
      </c>
    </row>
    <row r="77" spans="1:10" x14ac:dyDescent="0.25">
      <c r="A77" s="12" t="s">
        <v>725</v>
      </c>
      <c r="B77" s="1" t="s">
        <v>19</v>
      </c>
      <c r="C77" s="1" t="s">
        <v>705</v>
      </c>
      <c r="D77" s="1" t="s">
        <v>40</v>
      </c>
      <c r="E77" s="11">
        <v>38562</v>
      </c>
      <c r="F77" s="1" t="str">
        <f t="shared" si="2"/>
        <v>July</v>
      </c>
      <c r="G77" s="1">
        <f t="shared" ca="1" si="3"/>
        <v>15</v>
      </c>
      <c r="I77" s="10">
        <v>39104</v>
      </c>
      <c r="J77" s="9">
        <v>3</v>
      </c>
    </row>
    <row r="78" spans="1:10" x14ac:dyDescent="0.25">
      <c r="A78" s="12" t="s">
        <v>724</v>
      </c>
      <c r="B78" s="1" t="s">
        <v>48</v>
      </c>
      <c r="C78" s="1" t="s">
        <v>705</v>
      </c>
      <c r="D78" s="1" t="s">
        <v>31</v>
      </c>
      <c r="E78" s="11">
        <v>39920</v>
      </c>
      <c r="F78" s="1" t="str">
        <f t="shared" si="2"/>
        <v>April</v>
      </c>
      <c r="G78" s="1">
        <f t="shared" ca="1" si="3"/>
        <v>11</v>
      </c>
      <c r="H78" s="1" t="s">
        <v>30</v>
      </c>
      <c r="I78" s="10">
        <v>86957</v>
      </c>
      <c r="J78" s="9">
        <v>5</v>
      </c>
    </row>
    <row r="79" spans="1:10" x14ac:dyDescent="0.25">
      <c r="A79" s="12" t="s">
        <v>723</v>
      </c>
      <c r="B79" s="1" t="s">
        <v>33</v>
      </c>
      <c r="C79" s="1" t="s">
        <v>705</v>
      </c>
      <c r="D79" s="1" t="s">
        <v>35</v>
      </c>
      <c r="E79" s="11">
        <v>35638</v>
      </c>
      <c r="F79" s="1" t="str">
        <f t="shared" si="2"/>
        <v>July</v>
      </c>
      <c r="G79" s="1">
        <f t="shared" ca="1" si="3"/>
        <v>23</v>
      </c>
      <c r="I79" s="10">
        <v>83798</v>
      </c>
      <c r="J79" s="9">
        <v>1</v>
      </c>
    </row>
    <row r="80" spans="1:10" x14ac:dyDescent="0.25">
      <c r="A80" s="12" t="s">
        <v>722</v>
      </c>
      <c r="B80" s="1" t="s">
        <v>60</v>
      </c>
      <c r="C80" s="1" t="s">
        <v>705</v>
      </c>
      <c r="D80" s="1" t="s">
        <v>35</v>
      </c>
      <c r="E80" s="11">
        <v>37079</v>
      </c>
      <c r="F80" s="1" t="str">
        <f t="shared" si="2"/>
        <v>July</v>
      </c>
      <c r="G80" s="1">
        <f t="shared" ca="1" si="3"/>
        <v>19</v>
      </c>
      <c r="I80" s="10">
        <v>83707</v>
      </c>
      <c r="J80" s="9">
        <v>2</v>
      </c>
    </row>
    <row r="81" spans="1:10" x14ac:dyDescent="0.25">
      <c r="A81" s="12" t="s">
        <v>721</v>
      </c>
      <c r="B81" s="1" t="s">
        <v>48</v>
      </c>
      <c r="C81" s="1" t="s">
        <v>705</v>
      </c>
      <c r="D81" s="1" t="s">
        <v>35</v>
      </c>
      <c r="E81" s="11">
        <v>38430</v>
      </c>
      <c r="F81" s="1" t="str">
        <f t="shared" si="2"/>
        <v>March</v>
      </c>
      <c r="G81" s="1">
        <f t="shared" ca="1" si="3"/>
        <v>15</v>
      </c>
      <c r="I81" s="10">
        <v>30628</v>
      </c>
      <c r="J81" s="9">
        <v>3</v>
      </c>
    </row>
    <row r="82" spans="1:10" x14ac:dyDescent="0.25">
      <c r="A82" s="12" t="s">
        <v>720</v>
      </c>
      <c r="B82" s="1" t="s">
        <v>48</v>
      </c>
      <c r="C82" s="1" t="s">
        <v>705</v>
      </c>
      <c r="D82" s="1" t="s">
        <v>40</v>
      </c>
      <c r="E82" s="11">
        <v>38447</v>
      </c>
      <c r="F82" s="1" t="str">
        <f t="shared" si="2"/>
        <v>April</v>
      </c>
      <c r="G82" s="1">
        <f t="shared" ca="1" si="3"/>
        <v>15</v>
      </c>
      <c r="I82" s="10">
        <v>42973</v>
      </c>
      <c r="J82" s="9">
        <v>5</v>
      </c>
    </row>
    <row r="83" spans="1:10" x14ac:dyDescent="0.25">
      <c r="A83" s="12" t="s">
        <v>719</v>
      </c>
      <c r="B83" s="1" t="s">
        <v>19</v>
      </c>
      <c r="C83" s="1" t="s">
        <v>705</v>
      </c>
      <c r="D83" s="1" t="s">
        <v>31</v>
      </c>
      <c r="E83" s="11">
        <v>35706</v>
      </c>
      <c r="F83" s="1" t="str">
        <f t="shared" si="2"/>
        <v>October</v>
      </c>
      <c r="G83" s="1">
        <f t="shared" ca="1" si="3"/>
        <v>23</v>
      </c>
      <c r="H83" s="1" t="s">
        <v>68</v>
      </c>
      <c r="I83" s="10">
        <v>41379</v>
      </c>
      <c r="J83" s="9">
        <v>3</v>
      </c>
    </row>
    <row r="84" spans="1:10" x14ac:dyDescent="0.25">
      <c r="A84" s="12" t="s">
        <v>718</v>
      </c>
      <c r="B84" s="1" t="s">
        <v>20</v>
      </c>
      <c r="C84" s="1" t="s">
        <v>705</v>
      </c>
      <c r="D84" s="1" t="s">
        <v>35</v>
      </c>
      <c r="E84" s="11">
        <v>37862</v>
      </c>
      <c r="F84" s="1" t="str">
        <f t="shared" si="2"/>
        <v>August</v>
      </c>
      <c r="G84" s="1">
        <f t="shared" ca="1" si="3"/>
        <v>17</v>
      </c>
      <c r="I84" s="10">
        <v>82342</v>
      </c>
      <c r="J84" s="9">
        <v>3</v>
      </c>
    </row>
    <row r="85" spans="1:10" x14ac:dyDescent="0.25">
      <c r="A85" s="12" t="s">
        <v>717</v>
      </c>
      <c r="B85" s="1" t="s">
        <v>20</v>
      </c>
      <c r="C85" s="1" t="s">
        <v>705</v>
      </c>
      <c r="D85" s="1" t="s">
        <v>31</v>
      </c>
      <c r="E85" s="11">
        <v>39136</v>
      </c>
      <c r="F85" s="1" t="str">
        <f t="shared" si="2"/>
        <v>February</v>
      </c>
      <c r="G85" s="1">
        <f t="shared" ca="1" si="3"/>
        <v>13</v>
      </c>
      <c r="H85" s="1" t="s">
        <v>62</v>
      </c>
      <c r="I85" s="10">
        <v>81627</v>
      </c>
      <c r="J85" s="9">
        <v>2</v>
      </c>
    </row>
    <row r="86" spans="1:10" x14ac:dyDescent="0.25">
      <c r="A86" s="12" t="s">
        <v>716</v>
      </c>
      <c r="B86" s="1" t="s">
        <v>48</v>
      </c>
      <c r="C86" s="1" t="s">
        <v>705</v>
      </c>
      <c r="D86" s="1" t="s">
        <v>35</v>
      </c>
      <c r="E86" s="11">
        <v>41000</v>
      </c>
      <c r="F86" s="1" t="str">
        <f t="shared" si="2"/>
        <v>April</v>
      </c>
      <c r="G86" s="1">
        <f t="shared" ca="1" si="3"/>
        <v>8</v>
      </c>
      <c r="I86" s="10">
        <v>80795</v>
      </c>
      <c r="J86" s="9">
        <v>4</v>
      </c>
    </row>
    <row r="87" spans="1:10" x14ac:dyDescent="0.25">
      <c r="A87" s="12" t="s">
        <v>715</v>
      </c>
      <c r="B87" s="1" t="s">
        <v>20</v>
      </c>
      <c r="C87" s="1" t="s">
        <v>705</v>
      </c>
      <c r="D87" s="1" t="s">
        <v>31</v>
      </c>
      <c r="E87" s="11">
        <v>42234</v>
      </c>
      <c r="F87" s="1" t="str">
        <f t="shared" si="2"/>
        <v>August</v>
      </c>
      <c r="G87" s="1">
        <f t="shared" ca="1" si="3"/>
        <v>5</v>
      </c>
      <c r="H87" s="1" t="s">
        <v>68</v>
      </c>
      <c r="I87" s="10">
        <v>50349</v>
      </c>
      <c r="J87" s="9">
        <v>1</v>
      </c>
    </row>
    <row r="88" spans="1:10" x14ac:dyDescent="0.25">
      <c r="A88" s="12" t="s">
        <v>714</v>
      </c>
      <c r="B88" s="1" t="s">
        <v>20</v>
      </c>
      <c r="C88" s="1" t="s">
        <v>705</v>
      </c>
      <c r="D88" s="1" t="s">
        <v>31</v>
      </c>
      <c r="E88" s="11">
        <v>35535</v>
      </c>
      <c r="F88" s="1" t="str">
        <f t="shared" si="2"/>
        <v>April</v>
      </c>
      <c r="G88" s="1">
        <f t="shared" ca="1" si="3"/>
        <v>23</v>
      </c>
      <c r="H88" s="1" t="s">
        <v>68</v>
      </c>
      <c r="I88" s="10">
        <v>79820</v>
      </c>
      <c r="J88" s="9">
        <v>5</v>
      </c>
    </row>
    <row r="89" spans="1:10" x14ac:dyDescent="0.25">
      <c r="A89" s="12" t="s">
        <v>713</v>
      </c>
      <c r="B89" s="1" t="s">
        <v>19</v>
      </c>
      <c r="C89" s="1" t="s">
        <v>705</v>
      </c>
      <c r="D89" s="1" t="s">
        <v>31</v>
      </c>
      <c r="E89" s="11">
        <v>37789</v>
      </c>
      <c r="F89" s="1" t="str">
        <f t="shared" si="2"/>
        <v>June</v>
      </c>
      <c r="G89" s="1">
        <f t="shared" ca="1" si="3"/>
        <v>17</v>
      </c>
      <c r="H89" s="1" t="s">
        <v>30</v>
      </c>
      <c r="I89" s="10">
        <v>79339</v>
      </c>
      <c r="J89" s="9">
        <v>3</v>
      </c>
    </row>
    <row r="90" spans="1:10" x14ac:dyDescent="0.25">
      <c r="A90" s="12" t="s">
        <v>712</v>
      </c>
      <c r="B90" s="1" t="s">
        <v>48</v>
      </c>
      <c r="C90" s="1" t="s">
        <v>705</v>
      </c>
      <c r="D90" s="1" t="s">
        <v>40</v>
      </c>
      <c r="E90" s="11">
        <v>38019</v>
      </c>
      <c r="F90" s="1" t="str">
        <f t="shared" si="2"/>
        <v>February</v>
      </c>
      <c r="G90" s="1">
        <f t="shared" ca="1" si="3"/>
        <v>16</v>
      </c>
      <c r="I90" s="10">
        <v>24050</v>
      </c>
      <c r="J90" s="9">
        <v>5</v>
      </c>
    </row>
    <row r="91" spans="1:10" x14ac:dyDescent="0.25">
      <c r="A91" s="12" t="s">
        <v>711</v>
      </c>
      <c r="B91" s="1" t="s">
        <v>19</v>
      </c>
      <c r="C91" s="1" t="s">
        <v>705</v>
      </c>
      <c r="D91" s="1" t="s">
        <v>38</v>
      </c>
      <c r="E91" s="11">
        <v>35432</v>
      </c>
      <c r="F91" s="1" t="str">
        <f t="shared" si="2"/>
        <v>January</v>
      </c>
      <c r="G91" s="1">
        <f t="shared" ca="1" si="3"/>
        <v>23</v>
      </c>
      <c r="H91" s="1" t="s">
        <v>68</v>
      </c>
      <c r="I91" s="10">
        <v>17940</v>
      </c>
      <c r="J91" s="9">
        <v>3</v>
      </c>
    </row>
    <row r="92" spans="1:10" x14ac:dyDescent="0.25">
      <c r="A92" s="12" t="s">
        <v>710</v>
      </c>
      <c r="B92" s="1" t="s">
        <v>48</v>
      </c>
      <c r="C92" s="1" t="s">
        <v>705</v>
      </c>
      <c r="D92" s="1" t="s">
        <v>31</v>
      </c>
      <c r="E92" s="11">
        <v>42252</v>
      </c>
      <c r="F92" s="1" t="str">
        <f t="shared" si="2"/>
        <v>September</v>
      </c>
      <c r="G92" s="1">
        <f t="shared" ca="1" si="3"/>
        <v>5</v>
      </c>
      <c r="H92" s="1" t="s">
        <v>30</v>
      </c>
      <c r="I92" s="10">
        <v>30264</v>
      </c>
      <c r="J92" s="9">
        <v>1</v>
      </c>
    </row>
    <row r="93" spans="1:10" x14ac:dyDescent="0.25">
      <c r="A93" s="12" t="s">
        <v>709</v>
      </c>
      <c r="B93" s="1" t="s">
        <v>20</v>
      </c>
      <c r="C93" s="1" t="s">
        <v>705</v>
      </c>
      <c r="D93" s="1" t="s">
        <v>31</v>
      </c>
      <c r="E93" s="11">
        <v>36792</v>
      </c>
      <c r="F93" s="1" t="str">
        <f t="shared" si="2"/>
        <v>September</v>
      </c>
      <c r="G93" s="1">
        <f t="shared" ca="1" si="3"/>
        <v>20</v>
      </c>
      <c r="H93" s="1" t="s">
        <v>30</v>
      </c>
      <c r="I93" s="10">
        <v>41483</v>
      </c>
      <c r="J93" s="9">
        <v>5</v>
      </c>
    </row>
    <row r="94" spans="1:10" x14ac:dyDescent="0.25">
      <c r="A94" s="12" t="s">
        <v>708</v>
      </c>
      <c r="B94" s="1" t="s">
        <v>19</v>
      </c>
      <c r="C94" s="1" t="s">
        <v>705</v>
      </c>
      <c r="D94" s="1" t="s">
        <v>35</v>
      </c>
      <c r="E94" s="11">
        <v>36611</v>
      </c>
      <c r="F94" s="1" t="str">
        <f t="shared" si="2"/>
        <v>March</v>
      </c>
      <c r="G94" s="1">
        <f t="shared" ca="1" si="3"/>
        <v>20</v>
      </c>
      <c r="I94" s="10">
        <v>60671</v>
      </c>
      <c r="J94" s="9">
        <v>3</v>
      </c>
    </row>
    <row r="95" spans="1:10" x14ac:dyDescent="0.25">
      <c r="A95" s="12" t="s">
        <v>707</v>
      </c>
      <c r="B95" s="1" t="s">
        <v>48</v>
      </c>
      <c r="C95" s="1" t="s">
        <v>705</v>
      </c>
      <c r="D95" s="1" t="s">
        <v>35</v>
      </c>
      <c r="E95" s="11">
        <v>37120</v>
      </c>
      <c r="F95" s="1" t="str">
        <f t="shared" si="2"/>
        <v>August</v>
      </c>
      <c r="G95" s="1">
        <f t="shared" ca="1" si="3"/>
        <v>19</v>
      </c>
      <c r="I95" s="10">
        <v>65715</v>
      </c>
      <c r="J95" s="9">
        <v>2</v>
      </c>
    </row>
    <row r="96" spans="1:10" x14ac:dyDescent="0.25">
      <c r="A96" s="12" t="s">
        <v>706</v>
      </c>
      <c r="B96" s="1" t="s">
        <v>18</v>
      </c>
      <c r="C96" s="1" t="s">
        <v>705</v>
      </c>
      <c r="D96" s="1" t="s">
        <v>38</v>
      </c>
      <c r="E96" s="11">
        <v>41762</v>
      </c>
      <c r="F96" s="1" t="str">
        <f t="shared" si="2"/>
        <v>May</v>
      </c>
      <c r="G96" s="1">
        <f t="shared" ca="1" si="3"/>
        <v>6</v>
      </c>
      <c r="H96" s="1" t="s">
        <v>50</v>
      </c>
      <c r="I96" s="10">
        <v>29296</v>
      </c>
      <c r="J96" s="9">
        <v>3</v>
      </c>
    </row>
    <row r="97" spans="1:10" x14ac:dyDescent="0.25">
      <c r="A97" s="12" t="s">
        <v>704</v>
      </c>
      <c r="B97" s="1" t="s">
        <v>19</v>
      </c>
      <c r="C97" s="1" t="s">
        <v>696</v>
      </c>
      <c r="D97" s="1" t="s">
        <v>31</v>
      </c>
      <c r="E97" s="11">
        <v>39843</v>
      </c>
      <c r="F97" s="1" t="str">
        <f t="shared" si="2"/>
        <v>January</v>
      </c>
      <c r="G97" s="1">
        <f t="shared" ca="1" si="3"/>
        <v>11</v>
      </c>
      <c r="H97" s="1" t="s">
        <v>30</v>
      </c>
      <c r="I97" s="10">
        <v>112489</v>
      </c>
      <c r="J97" s="9">
        <v>1</v>
      </c>
    </row>
    <row r="98" spans="1:10" x14ac:dyDescent="0.25">
      <c r="A98" s="12" t="s">
        <v>703</v>
      </c>
      <c r="B98" s="1" t="s">
        <v>20</v>
      </c>
      <c r="C98" s="1" t="s">
        <v>696</v>
      </c>
      <c r="D98" s="1" t="s">
        <v>31</v>
      </c>
      <c r="E98" s="11">
        <v>40357</v>
      </c>
      <c r="F98" s="1" t="str">
        <f t="shared" si="2"/>
        <v>June</v>
      </c>
      <c r="G98" s="1">
        <f t="shared" ca="1" si="3"/>
        <v>10</v>
      </c>
      <c r="H98" s="1" t="s">
        <v>30</v>
      </c>
      <c r="I98" s="10">
        <v>47619</v>
      </c>
      <c r="J98" s="9">
        <v>4</v>
      </c>
    </row>
    <row r="99" spans="1:10" x14ac:dyDescent="0.25">
      <c r="A99" s="12" t="s">
        <v>702</v>
      </c>
      <c r="B99" s="1" t="s">
        <v>19</v>
      </c>
      <c r="C99" s="1" t="s">
        <v>696</v>
      </c>
      <c r="D99" s="1" t="s">
        <v>35</v>
      </c>
      <c r="E99" s="11">
        <v>40715</v>
      </c>
      <c r="F99" s="1" t="str">
        <f t="shared" si="2"/>
        <v>June</v>
      </c>
      <c r="G99" s="1">
        <f t="shared" ca="1" si="3"/>
        <v>9</v>
      </c>
      <c r="I99" s="10">
        <v>102518</v>
      </c>
      <c r="J99" s="9">
        <v>2</v>
      </c>
    </row>
    <row r="100" spans="1:10" x14ac:dyDescent="0.25">
      <c r="A100" s="12" t="s">
        <v>701</v>
      </c>
      <c r="B100" s="1" t="s">
        <v>19</v>
      </c>
      <c r="C100" s="1" t="s">
        <v>696</v>
      </c>
      <c r="D100" s="1" t="s">
        <v>31</v>
      </c>
      <c r="E100" s="11">
        <v>41883</v>
      </c>
      <c r="F100" s="1" t="str">
        <f t="shared" si="2"/>
        <v>September</v>
      </c>
      <c r="G100" s="1">
        <f t="shared" ca="1" si="3"/>
        <v>6</v>
      </c>
      <c r="H100" s="1" t="s">
        <v>30</v>
      </c>
      <c r="I100" s="10">
        <v>99372</v>
      </c>
      <c r="J100" s="9">
        <v>3</v>
      </c>
    </row>
    <row r="101" spans="1:10" x14ac:dyDescent="0.25">
      <c r="A101" s="12" t="s">
        <v>700</v>
      </c>
      <c r="B101" s="1" t="s">
        <v>33</v>
      </c>
      <c r="C101" s="1" t="s">
        <v>696</v>
      </c>
      <c r="D101" s="1" t="s">
        <v>38</v>
      </c>
      <c r="E101" s="11">
        <v>42465</v>
      </c>
      <c r="F101" s="1" t="str">
        <f t="shared" si="2"/>
        <v>April</v>
      </c>
      <c r="G101" s="1">
        <f t="shared" ca="1" si="3"/>
        <v>4</v>
      </c>
      <c r="H101" s="1" t="s">
        <v>46</v>
      </c>
      <c r="I101" s="10">
        <v>60099</v>
      </c>
      <c r="J101" s="9">
        <v>2</v>
      </c>
    </row>
    <row r="102" spans="1:10" x14ac:dyDescent="0.25">
      <c r="A102" s="12" t="s">
        <v>699</v>
      </c>
      <c r="B102" s="1" t="s">
        <v>20</v>
      </c>
      <c r="C102" s="1" t="s">
        <v>696</v>
      </c>
      <c r="D102" s="1" t="s">
        <v>35</v>
      </c>
      <c r="E102" s="11">
        <v>41489</v>
      </c>
      <c r="F102" s="1" t="str">
        <f t="shared" si="2"/>
        <v>August</v>
      </c>
      <c r="G102" s="1">
        <f t="shared" ca="1" si="3"/>
        <v>7</v>
      </c>
      <c r="I102" s="10">
        <v>46306</v>
      </c>
      <c r="J102" s="9">
        <v>4</v>
      </c>
    </row>
    <row r="103" spans="1:10" x14ac:dyDescent="0.25">
      <c r="A103" s="12" t="s">
        <v>698</v>
      </c>
      <c r="B103" s="1" t="s">
        <v>60</v>
      </c>
      <c r="C103" s="1" t="s">
        <v>696</v>
      </c>
      <c r="D103" s="1" t="s">
        <v>31</v>
      </c>
      <c r="E103" s="11">
        <v>41348</v>
      </c>
      <c r="F103" s="1" t="str">
        <f t="shared" si="2"/>
        <v>March</v>
      </c>
      <c r="G103" s="1">
        <f t="shared" ca="1" si="3"/>
        <v>7</v>
      </c>
      <c r="H103" s="1" t="s">
        <v>30</v>
      </c>
      <c r="I103" s="10">
        <v>92456</v>
      </c>
      <c r="J103" s="9">
        <v>4</v>
      </c>
    </row>
    <row r="104" spans="1:10" x14ac:dyDescent="0.25">
      <c r="A104" s="12" t="s">
        <v>697</v>
      </c>
      <c r="B104" s="1" t="s">
        <v>19</v>
      </c>
      <c r="C104" s="1" t="s">
        <v>696</v>
      </c>
      <c r="D104" s="1" t="s">
        <v>35</v>
      </c>
      <c r="E104" s="11">
        <v>42213</v>
      </c>
      <c r="F104" s="1" t="str">
        <f t="shared" si="2"/>
        <v>July</v>
      </c>
      <c r="G104" s="1">
        <f t="shared" ca="1" si="3"/>
        <v>5</v>
      </c>
      <c r="I104" s="10">
        <v>77155</v>
      </c>
      <c r="J104" s="9">
        <v>5</v>
      </c>
    </row>
    <row r="105" spans="1:10" x14ac:dyDescent="0.25">
      <c r="A105" s="12" t="s">
        <v>695</v>
      </c>
      <c r="B105" s="1" t="s">
        <v>20</v>
      </c>
      <c r="C105" s="1" t="s">
        <v>686</v>
      </c>
      <c r="D105" s="1" t="s">
        <v>38</v>
      </c>
      <c r="E105" s="11">
        <v>42476</v>
      </c>
      <c r="F105" s="1" t="str">
        <f t="shared" si="2"/>
        <v>April</v>
      </c>
      <c r="G105" s="1">
        <f t="shared" ca="1" si="3"/>
        <v>4</v>
      </c>
      <c r="H105" s="1" t="s">
        <v>46</v>
      </c>
      <c r="I105" s="10">
        <v>37213</v>
      </c>
      <c r="J105" s="9">
        <v>1</v>
      </c>
    </row>
    <row r="106" spans="1:10" x14ac:dyDescent="0.25">
      <c r="A106" s="12" t="s">
        <v>694</v>
      </c>
      <c r="B106" s="1" t="s">
        <v>20</v>
      </c>
      <c r="C106" s="1" t="s">
        <v>686</v>
      </c>
      <c r="D106" s="1" t="s">
        <v>31</v>
      </c>
      <c r="E106" s="11">
        <v>38209</v>
      </c>
      <c r="F106" s="1" t="str">
        <f t="shared" si="2"/>
        <v>August</v>
      </c>
      <c r="G106" s="1">
        <f t="shared" ca="1" si="3"/>
        <v>16</v>
      </c>
      <c r="H106" s="1" t="s">
        <v>30</v>
      </c>
      <c r="I106" s="10">
        <v>64818</v>
      </c>
      <c r="J106" s="9">
        <v>2</v>
      </c>
    </row>
    <row r="107" spans="1:10" x14ac:dyDescent="0.25">
      <c r="A107" s="12" t="s">
        <v>693</v>
      </c>
      <c r="B107" s="1" t="s">
        <v>19</v>
      </c>
      <c r="C107" s="1" t="s">
        <v>686</v>
      </c>
      <c r="D107" s="1" t="s">
        <v>31</v>
      </c>
      <c r="E107" s="11">
        <v>35031</v>
      </c>
      <c r="F107" s="1" t="str">
        <f t="shared" si="2"/>
        <v>November</v>
      </c>
      <c r="G107" s="1">
        <f t="shared" ca="1" si="3"/>
        <v>25</v>
      </c>
      <c r="H107" s="1" t="s">
        <v>46</v>
      </c>
      <c r="I107" s="10">
        <v>89778</v>
      </c>
      <c r="J107" s="9">
        <v>1</v>
      </c>
    </row>
    <row r="108" spans="1:10" x14ac:dyDescent="0.25">
      <c r="A108" s="12" t="s">
        <v>692</v>
      </c>
      <c r="B108" s="1" t="s">
        <v>60</v>
      </c>
      <c r="C108" s="1" t="s">
        <v>686</v>
      </c>
      <c r="D108" s="1" t="s">
        <v>31</v>
      </c>
      <c r="E108" s="11">
        <v>38142</v>
      </c>
      <c r="F108" s="1" t="str">
        <f t="shared" si="2"/>
        <v>June</v>
      </c>
      <c r="G108" s="1">
        <f t="shared" ca="1" si="3"/>
        <v>16</v>
      </c>
      <c r="H108" s="1" t="s">
        <v>46</v>
      </c>
      <c r="I108" s="10">
        <v>88790</v>
      </c>
      <c r="J108" s="9">
        <v>5</v>
      </c>
    </row>
    <row r="109" spans="1:10" x14ac:dyDescent="0.25">
      <c r="A109" s="12" t="s">
        <v>691</v>
      </c>
      <c r="B109" s="1" t="s">
        <v>18</v>
      </c>
      <c r="C109" s="1" t="s">
        <v>686</v>
      </c>
      <c r="D109" s="1" t="s">
        <v>31</v>
      </c>
      <c r="E109" s="11">
        <v>37474</v>
      </c>
      <c r="F109" s="1" t="str">
        <f t="shared" si="2"/>
        <v>August</v>
      </c>
      <c r="G109" s="1">
        <f t="shared" ca="1" si="3"/>
        <v>18</v>
      </c>
      <c r="H109" s="1" t="s">
        <v>62</v>
      </c>
      <c r="I109" s="10">
        <v>34463</v>
      </c>
      <c r="J109" s="9">
        <v>1</v>
      </c>
    </row>
    <row r="110" spans="1:10" x14ac:dyDescent="0.25">
      <c r="A110" s="12" t="s">
        <v>690</v>
      </c>
      <c r="B110" s="1" t="s">
        <v>19</v>
      </c>
      <c r="C110" s="1" t="s">
        <v>686</v>
      </c>
      <c r="D110" s="1" t="s">
        <v>31</v>
      </c>
      <c r="E110" s="11">
        <v>41107</v>
      </c>
      <c r="F110" s="1" t="str">
        <f t="shared" si="2"/>
        <v>July</v>
      </c>
      <c r="G110" s="1">
        <f t="shared" ca="1" si="3"/>
        <v>8</v>
      </c>
      <c r="H110" s="1" t="s">
        <v>46</v>
      </c>
      <c r="I110" s="10">
        <v>56784</v>
      </c>
      <c r="J110" s="9">
        <v>5</v>
      </c>
    </row>
    <row r="111" spans="1:10" x14ac:dyDescent="0.25">
      <c r="A111" s="12" t="s">
        <v>689</v>
      </c>
      <c r="B111" s="1" t="s">
        <v>20</v>
      </c>
      <c r="C111" s="1" t="s">
        <v>686</v>
      </c>
      <c r="D111" s="1" t="s">
        <v>31</v>
      </c>
      <c r="E111" s="11">
        <v>37409</v>
      </c>
      <c r="F111" s="1" t="str">
        <f t="shared" si="2"/>
        <v>June</v>
      </c>
      <c r="G111" s="1">
        <f t="shared" ca="1" si="3"/>
        <v>18</v>
      </c>
      <c r="H111" s="1" t="s">
        <v>46</v>
      </c>
      <c r="I111" s="10">
        <v>29796</v>
      </c>
      <c r="J111" s="9">
        <v>3</v>
      </c>
    </row>
    <row r="112" spans="1:10" x14ac:dyDescent="0.25">
      <c r="A112" s="12" t="s">
        <v>688</v>
      </c>
      <c r="B112" s="1" t="s">
        <v>20</v>
      </c>
      <c r="C112" s="1" t="s">
        <v>686</v>
      </c>
      <c r="D112" s="1" t="s">
        <v>40</v>
      </c>
      <c r="E112" s="11">
        <v>42273</v>
      </c>
      <c r="F112" s="1" t="str">
        <f t="shared" si="2"/>
        <v>September</v>
      </c>
      <c r="G112" s="1">
        <f t="shared" ca="1" si="3"/>
        <v>5</v>
      </c>
      <c r="I112" s="10">
        <v>35729</v>
      </c>
      <c r="J112" s="9">
        <v>4</v>
      </c>
    </row>
    <row r="113" spans="1:10" x14ac:dyDescent="0.25">
      <c r="A113" s="12" t="s">
        <v>687</v>
      </c>
      <c r="B113" s="1" t="s">
        <v>19</v>
      </c>
      <c r="C113" s="1" t="s">
        <v>686</v>
      </c>
      <c r="D113" s="1" t="s">
        <v>38</v>
      </c>
      <c r="E113" s="11">
        <v>42532</v>
      </c>
      <c r="F113" s="1" t="str">
        <f t="shared" si="2"/>
        <v>June</v>
      </c>
      <c r="G113" s="1">
        <f t="shared" ca="1" si="3"/>
        <v>4</v>
      </c>
      <c r="H113" s="1" t="s">
        <v>46</v>
      </c>
      <c r="I113" s="10">
        <v>13676</v>
      </c>
      <c r="J113" s="9">
        <v>4</v>
      </c>
    </row>
    <row r="114" spans="1:10" x14ac:dyDescent="0.25">
      <c r="A114" s="12" t="s">
        <v>685</v>
      </c>
      <c r="B114" s="1" t="s">
        <v>18</v>
      </c>
      <c r="C114" s="1" t="s">
        <v>666</v>
      </c>
      <c r="D114" s="1" t="s">
        <v>35</v>
      </c>
      <c r="E114" s="11">
        <v>38302</v>
      </c>
      <c r="F114" s="1" t="str">
        <f t="shared" si="2"/>
        <v>November</v>
      </c>
      <c r="G114" s="1">
        <f t="shared" ca="1" si="3"/>
        <v>16</v>
      </c>
      <c r="I114" s="10">
        <v>113061</v>
      </c>
      <c r="J114" s="9">
        <v>4</v>
      </c>
    </row>
    <row r="115" spans="1:10" x14ac:dyDescent="0.25">
      <c r="A115" s="12" t="s">
        <v>684</v>
      </c>
      <c r="B115" s="1" t="s">
        <v>48</v>
      </c>
      <c r="C115" s="1" t="s">
        <v>666</v>
      </c>
      <c r="D115" s="1" t="s">
        <v>31</v>
      </c>
      <c r="E115" s="11">
        <v>35407</v>
      </c>
      <c r="F115" s="1" t="str">
        <f t="shared" si="2"/>
        <v>December</v>
      </c>
      <c r="G115" s="1">
        <f t="shared" ca="1" si="3"/>
        <v>23</v>
      </c>
      <c r="H115" s="1" t="s">
        <v>46</v>
      </c>
      <c r="I115" s="10">
        <v>48906</v>
      </c>
      <c r="J115" s="9">
        <v>5</v>
      </c>
    </row>
    <row r="116" spans="1:10" x14ac:dyDescent="0.25">
      <c r="A116" s="12" t="s">
        <v>683</v>
      </c>
      <c r="B116" s="1" t="s">
        <v>20</v>
      </c>
      <c r="C116" s="1" t="s">
        <v>666</v>
      </c>
      <c r="D116" s="1" t="s">
        <v>38</v>
      </c>
      <c r="E116" s="11">
        <v>38317</v>
      </c>
      <c r="F116" s="1" t="str">
        <f t="shared" si="2"/>
        <v>November</v>
      </c>
      <c r="G116" s="1">
        <f t="shared" ca="1" si="3"/>
        <v>16</v>
      </c>
      <c r="H116" s="1" t="s">
        <v>50</v>
      </c>
      <c r="I116" s="10">
        <v>55777</v>
      </c>
      <c r="J116" s="9">
        <v>1</v>
      </c>
    </row>
    <row r="117" spans="1:10" x14ac:dyDescent="0.25">
      <c r="A117" s="12" t="s">
        <v>682</v>
      </c>
      <c r="B117" s="1" t="s">
        <v>19</v>
      </c>
      <c r="C117" s="1" t="s">
        <v>666</v>
      </c>
      <c r="D117" s="1" t="s">
        <v>31</v>
      </c>
      <c r="E117" s="11">
        <v>35783</v>
      </c>
      <c r="F117" s="1" t="str">
        <f t="shared" si="2"/>
        <v>December</v>
      </c>
      <c r="G117" s="1">
        <f t="shared" ca="1" si="3"/>
        <v>22</v>
      </c>
      <c r="H117" s="1" t="s">
        <v>46</v>
      </c>
      <c r="I117" s="10">
        <v>107588</v>
      </c>
      <c r="J117" s="9">
        <v>4</v>
      </c>
    </row>
    <row r="118" spans="1:10" x14ac:dyDescent="0.25">
      <c r="A118" s="12" t="s">
        <v>681</v>
      </c>
      <c r="B118" s="1" t="s">
        <v>20</v>
      </c>
      <c r="C118" s="1" t="s">
        <v>666</v>
      </c>
      <c r="D118" s="1" t="s">
        <v>31</v>
      </c>
      <c r="E118" s="11">
        <v>35573</v>
      </c>
      <c r="F118" s="1" t="str">
        <f t="shared" si="2"/>
        <v>May</v>
      </c>
      <c r="G118" s="1">
        <f t="shared" ca="1" si="3"/>
        <v>23</v>
      </c>
      <c r="H118" s="1" t="s">
        <v>62</v>
      </c>
      <c r="I118" s="10">
        <v>107250</v>
      </c>
      <c r="J118" s="9">
        <v>5</v>
      </c>
    </row>
    <row r="119" spans="1:10" x14ac:dyDescent="0.25">
      <c r="A119" s="12" t="s">
        <v>680</v>
      </c>
      <c r="B119" s="1" t="s">
        <v>18</v>
      </c>
      <c r="C119" s="1" t="s">
        <v>666</v>
      </c>
      <c r="D119" s="1" t="s">
        <v>31</v>
      </c>
      <c r="E119" s="11">
        <v>37447</v>
      </c>
      <c r="F119" s="1" t="str">
        <f t="shared" si="2"/>
        <v>July</v>
      </c>
      <c r="G119" s="1">
        <f t="shared" ca="1" si="3"/>
        <v>18</v>
      </c>
      <c r="H119" s="1" t="s">
        <v>30</v>
      </c>
      <c r="I119" s="10">
        <v>104156</v>
      </c>
      <c r="J119" s="9">
        <v>4</v>
      </c>
    </row>
    <row r="120" spans="1:10" x14ac:dyDescent="0.25">
      <c r="A120" s="12" t="s">
        <v>679</v>
      </c>
      <c r="B120" s="1" t="s">
        <v>33</v>
      </c>
      <c r="C120" s="1" t="s">
        <v>666</v>
      </c>
      <c r="D120" s="1" t="s">
        <v>35</v>
      </c>
      <c r="E120" s="11">
        <v>35205</v>
      </c>
      <c r="F120" s="1" t="str">
        <f t="shared" si="2"/>
        <v>May</v>
      </c>
      <c r="G120" s="1">
        <f t="shared" ca="1" si="3"/>
        <v>24</v>
      </c>
      <c r="I120" s="10">
        <v>104065</v>
      </c>
      <c r="J120" s="9">
        <v>2</v>
      </c>
    </row>
    <row r="121" spans="1:10" x14ac:dyDescent="0.25">
      <c r="A121" s="12" t="s">
        <v>678</v>
      </c>
      <c r="B121" s="1" t="s">
        <v>20</v>
      </c>
      <c r="C121" s="1" t="s">
        <v>666</v>
      </c>
      <c r="D121" s="1" t="s">
        <v>31</v>
      </c>
      <c r="E121" s="11">
        <v>38037</v>
      </c>
      <c r="F121" s="1" t="str">
        <f t="shared" si="2"/>
        <v>February</v>
      </c>
      <c r="G121" s="1">
        <f t="shared" ca="1" si="3"/>
        <v>16</v>
      </c>
      <c r="H121" s="1" t="s">
        <v>46</v>
      </c>
      <c r="I121" s="10">
        <v>65143</v>
      </c>
      <c r="J121" s="9">
        <v>1</v>
      </c>
    </row>
    <row r="122" spans="1:10" x14ac:dyDescent="0.25">
      <c r="A122" s="12" t="s">
        <v>677</v>
      </c>
      <c r="B122" s="1" t="s">
        <v>19</v>
      </c>
      <c r="C122" s="1" t="s">
        <v>666</v>
      </c>
      <c r="D122" s="1" t="s">
        <v>40</v>
      </c>
      <c r="E122" s="11">
        <v>37633</v>
      </c>
      <c r="F122" s="1" t="str">
        <f t="shared" si="2"/>
        <v>January</v>
      </c>
      <c r="G122" s="1">
        <f t="shared" ca="1" si="3"/>
        <v>17</v>
      </c>
      <c r="I122" s="10">
        <v>16479</v>
      </c>
      <c r="J122" s="9">
        <v>2</v>
      </c>
    </row>
    <row r="123" spans="1:10" x14ac:dyDescent="0.25">
      <c r="A123" s="12" t="s">
        <v>676</v>
      </c>
      <c r="B123" s="1" t="s">
        <v>20</v>
      </c>
      <c r="C123" s="1" t="s">
        <v>666</v>
      </c>
      <c r="D123" s="1" t="s">
        <v>35</v>
      </c>
      <c r="E123" s="11">
        <v>37697</v>
      </c>
      <c r="F123" s="1" t="str">
        <f t="shared" si="2"/>
        <v>March</v>
      </c>
      <c r="G123" s="1">
        <f t="shared" ca="1" si="3"/>
        <v>17</v>
      </c>
      <c r="I123" s="10">
        <v>98826</v>
      </c>
      <c r="J123" s="9">
        <v>1</v>
      </c>
    </row>
    <row r="124" spans="1:10" x14ac:dyDescent="0.25">
      <c r="A124" s="12" t="s">
        <v>675</v>
      </c>
      <c r="B124" s="1" t="s">
        <v>18</v>
      </c>
      <c r="C124" s="1" t="s">
        <v>666</v>
      </c>
      <c r="D124" s="1" t="s">
        <v>31</v>
      </c>
      <c r="E124" s="11">
        <v>39572</v>
      </c>
      <c r="F124" s="1" t="str">
        <f t="shared" si="2"/>
        <v>May</v>
      </c>
      <c r="G124" s="1">
        <f t="shared" ca="1" si="3"/>
        <v>12</v>
      </c>
      <c r="H124" s="1" t="s">
        <v>62</v>
      </c>
      <c r="I124" s="10">
        <v>51662</v>
      </c>
      <c r="J124" s="9">
        <v>1</v>
      </c>
    </row>
    <row r="125" spans="1:10" x14ac:dyDescent="0.25">
      <c r="A125" s="12" t="s">
        <v>674</v>
      </c>
      <c r="B125" s="1" t="s">
        <v>33</v>
      </c>
      <c r="C125" s="1" t="s">
        <v>666</v>
      </c>
      <c r="D125" s="1" t="s">
        <v>35</v>
      </c>
      <c r="E125" s="11">
        <v>38136</v>
      </c>
      <c r="F125" s="1" t="str">
        <f t="shared" si="2"/>
        <v>May</v>
      </c>
      <c r="G125" s="1">
        <f t="shared" ca="1" si="3"/>
        <v>16</v>
      </c>
      <c r="I125" s="10">
        <v>42822</v>
      </c>
      <c r="J125" s="9">
        <v>5</v>
      </c>
    </row>
    <row r="126" spans="1:10" x14ac:dyDescent="0.25">
      <c r="A126" s="12" t="s">
        <v>673</v>
      </c>
      <c r="B126" s="1" t="s">
        <v>60</v>
      </c>
      <c r="C126" s="1" t="s">
        <v>666</v>
      </c>
      <c r="D126" s="1" t="s">
        <v>35</v>
      </c>
      <c r="E126" s="11">
        <v>39627</v>
      </c>
      <c r="F126" s="1" t="str">
        <f t="shared" si="2"/>
        <v>June</v>
      </c>
      <c r="G126" s="1">
        <f t="shared" ca="1" si="3"/>
        <v>12</v>
      </c>
      <c r="I126" s="10">
        <v>95407</v>
      </c>
      <c r="J126" s="9">
        <v>2</v>
      </c>
    </row>
    <row r="127" spans="1:10" x14ac:dyDescent="0.25">
      <c r="A127" s="12" t="s">
        <v>672</v>
      </c>
      <c r="B127" s="1" t="s">
        <v>19</v>
      </c>
      <c r="C127" s="1" t="s">
        <v>666</v>
      </c>
      <c r="D127" s="1" t="s">
        <v>38</v>
      </c>
      <c r="E127" s="11">
        <v>35954</v>
      </c>
      <c r="F127" s="1" t="str">
        <f t="shared" si="2"/>
        <v>June</v>
      </c>
      <c r="G127" s="1">
        <f t="shared" ca="1" si="3"/>
        <v>22</v>
      </c>
      <c r="H127" s="1" t="s">
        <v>50</v>
      </c>
      <c r="I127" s="10">
        <v>24252</v>
      </c>
      <c r="J127" s="9">
        <v>4</v>
      </c>
    </row>
    <row r="128" spans="1:10" x14ac:dyDescent="0.25">
      <c r="A128" s="12" t="s">
        <v>671</v>
      </c>
      <c r="B128" s="1" t="s">
        <v>48</v>
      </c>
      <c r="C128" s="1" t="s">
        <v>666</v>
      </c>
      <c r="D128" s="1" t="s">
        <v>35</v>
      </c>
      <c r="E128" s="11">
        <v>37110</v>
      </c>
      <c r="F128" s="1" t="str">
        <f t="shared" si="2"/>
        <v>August</v>
      </c>
      <c r="G128" s="1">
        <f t="shared" ca="1" si="3"/>
        <v>19</v>
      </c>
      <c r="I128" s="10">
        <v>45838</v>
      </c>
      <c r="J128" s="9">
        <v>2</v>
      </c>
    </row>
    <row r="129" spans="1:10" x14ac:dyDescent="0.25">
      <c r="A129" s="12" t="s">
        <v>670</v>
      </c>
      <c r="B129" s="1" t="s">
        <v>19</v>
      </c>
      <c r="C129" s="1" t="s">
        <v>666</v>
      </c>
      <c r="D129" s="1" t="s">
        <v>40</v>
      </c>
      <c r="E129" s="11">
        <v>35143</v>
      </c>
      <c r="F129" s="1" t="str">
        <f t="shared" si="2"/>
        <v>March</v>
      </c>
      <c r="G129" s="1">
        <f t="shared" ca="1" si="3"/>
        <v>24</v>
      </c>
      <c r="I129" s="10">
        <v>19126</v>
      </c>
      <c r="J129" s="9">
        <v>5</v>
      </c>
    </row>
    <row r="130" spans="1:10" x14ac:dyDescent="0.25">
      <c r="A130" s="12" t="s">
        <v>669</v>
      </c>
      <c r="B130" s="1" t="s">
        <v>20</v>
      </c>
      <c r="C130" s="1" t="s">
        <v>666</v>
      </c>
      <c r="D130" s="1" t="s">
        <v>35</v>
      </c>
      <c r="E130" s="11">
        <v>37919</v>
      </c>
      <c r="F130" s="1" t="str">
        <f t="shared" ref="F130:F193" si="4">CHOOSE(MONTH(E130),"January","February","March","April","May","June","July","August","September","October","November","December")</f>
        <v>October</v>
      </c>
      <c r="G130" s="1">
        <f t="shared" ref="G130:G193" ca="1" si="5">DATEDIF(E130,TODAY(),"Y")</f>
        <v>17</v>
      </c>
      <c r="I130" s="10">
        <v>83811</v>
      </c>
      <c r="J130" s="9">
        <v>3</v>
      </c>
    </row>
    <row r="131" spans="1:10" x14ac:dyDescent="0.25">
      <c r="A131" s="12" t="s">
        <v>668</v>
      </c>
      <c r="B131" s="1" t="s">
        <v>19</v>
      </c>
      <c r="C131" s="1" t="s">
        <v>666</v>
      </c>
      <c r="D131" s="1" t="s">
        <v>31</v>
      </c>
      <c r="E131" s="11">
        <v>38229</v>
      </c>
      <c r="F131" s="1" t="str">
        <f t="shared" si="4"/>
        <v>August</v>
      </c>
      <c r="G131" s="1">
        <f t="shared" ca="1" si="5"/>
        <v>16</v>
      </c>
      <c r="H131" s="1" t="s">
        <v>46</v>
      </c>
      <c r="I131" s="10">
        <v>79729</v>
      </c>
      <c r="J131" s="9">
        <v>1</v>
      </c>
    </row>
    <row r="132" spans="1:10" x14ac:dyDescent="0.25">
      <c r="A132" s="12" t="s">
        <v>667</v>
      </c>
      <c r="B132" s="1" t="s">
        <v>20</v>
      </c>
      <c r="C132" s="1" t="s">
        <v>666</v>
      </c>
      <c r="D132" s="1" t="s">
        <v>31</v>
      </c>
      <c r="E132" s="11">
        <v>39073</v>
      </c>
      <c r="F132" s="1" t="str">
        <f t="shared" si="4"/>
        <v>December</v>
      </c>
      <c r="G132" s="1">
        <f t="shared" ca="1" si="5"/>
        <v>13</v>
      </c>
      <c r="H132" s="1" t="s">
        <v>62</v>
      </c>
      <c r="I132" s="10">
        <v>79495</v>
      </c>
      <c r="J132" s="9">
        <v>4</v>
      </c>
    </row>
    <row r="133" spans="1:10" x14ac:dyDescent="0.25">
      <c r="A133" s="12" t="s">
        <v>665</v>
      </c>
      <c r="B133" s="1" t="s">
        <v>19</v>
      </c>
      <c r="C133" s="1" t="s">
        <v>660</v>
      </c>
      <c r="D133" s="1" t="s">
        <v>31</v>
      </c>
      <c r="E133" s="11">
        <v>40547</v>
      </c>
      <c r="F133" s="1" t="str">
        <f t="shared" si="4"/>
        <v>January</v>
      </c>
      <c r="G133" s="1">
        <f t="shared" ca="1" si="5"/>
        <v>9</v>
      </c>
      <c r="H133" s="1" t="s">
        <v>30</v>
      </c>
      <c r="I133" s="10">
        <v>61555</v>
      </c>
      <c r="J133" s="9">
        <v>5</v>
      </c>
    </row>
    <row r="134" spans="1:10" x14ac:dyDescent="0.25">
      <c r="A134" s="12" t="s">
        <v>664</v>
      </c>
      <c r="B134" s="1" t="s">
        <v>48</v>
      </c>
      <c r="C134" s="1" t="s">
        <v>660</v>
      </c>
      <c r="D134" s="1" t="s">
        <v>31</v>
      </c>
      <c r="E134" s="11">
        <v>42360</v>
      </c>
      <c r="F134" s="1" t="str">
        <f t="shared" si="4"/>
        <v>December</v>
      </c>
      <c r="G134" s="1">
        <f t="shared" ca="1" si="5"/>
        <v>4</v>
      </c>
      <c r="H134" s="1" t="s">
        <v>46</v>
      </c>
      <c r="I134" s="10">
        <v>102895</v>
      </c>
      <c r="J134" s="9">
        <v>2</v>
      </c>
    </row>
    <row r="135" spans="1:10" x14ac:dyDescent="0.25">
      <c r="A135" s="12" t="s">
        <v>663</v>
      </c>
      <c r="B135" s="1" t="s">
        <v>48</v>
      </c>
      <c r="C135" s="1" t="s">
        <v>660</v>
      </c>
      <c r="D135" s="1" t="s">
        <v>31</v>
      </c>
      <c r="E135" s="11">
        <v>38529</v>
      </c>
      <c r="F135" s="1" t="str">
        <f t="shared" si="4"/>
        <v>June</v>
      </c>
      <c r="G135" s="1">
        <f t="shared" ca="1" si="5"/>
        <v>15</v>
      </c>
      <c r="H135" s="1" t="s">
        <v>46</v>
      </c>
      <c r="I135" s="10">
        <v>97578</v>
      </c>
      <c r="J135" s="9">
        <v>5</v>
      </c>
    </row>
    <row r="136" spans="1:10" x14ac:dyDescent="0.25">
      <c r="A136" s="12" t="s">
        <v>662</v>
      </c>
      <c r="B136" s="1" t="s">
        <v>20</v>
      </c>
      <c r="C136" s="1" t="s">
        <v>660</v>
      </c>
      <c r="D136" s="1" t="s">
        <v>31</v>
      </c>
      <c r="E136" s="11">
        <v>37289</v>
      </c>
      <c r="F136" s="1" t="str">
        <f t="shared" si="4"/>
        <v>February</v>
      </c>
      <c r="G136" s="1">
        <f t="shared" ca="1" si="5"/>
        <v>18</v>
      </c>
      <c r="H136" s="1" t="s">
        <v>30</v>
      </c>
      <c r="I136" s="10">
        <v>86762</v>
      </c>
      <c r="J136" s="9">
        <v>2</v>
      </c>
    </row>
    <row r="137" spans="1:10" x14ac:dyDescent="0.25">
      <c r="A137" s="12" t="s">
        <v>661</v>
      </c>
      <c r="B137" s="1" t="s">
        <v>19</v>
      </c>
      <c r="C137" s="1" t="s">
        <v>660</v>
      </c>
      <c r="D137" s="1" t="s">
        <v>35</v>
      </c>
      <c r="E137" s="11">
        <v>40487</v>
      </c>
      <c r="F137" s="1" t="str">
        <f t="shared" si="4"/>
        <v>November</v>
      </c>
      <c r="G137" s="1">
        <f t="shared" ca="1" si="5"/>
        <v>10</v>
      </c>
      <c r="I137" s="10">
        <v>78078</v>
      </c>
      <c r="J137" s="9">
        <v>2</v>
      </c>
    </row>
    <row r="138" spans="1:10" x14ac:dyDescent="0.25">
      <c r="A138" s="12" t="s">
        <v>659</v>
      </c>
      <c r="B138" s="1" t="s">
        <v>19</v>
      </c>
      <c r="C138" s="1" t="s">
        <v>15</v>
      </c>
      <c r="D138" s="1" t="s">
        <v>38</v>
      </c>
      <c r="E138" s="11">
        <v>36715</v>
      </c>
      <c r="F138" s="1" t="str">
        <f t="shared" si="4"/>
        <v>July</v>
      </c>
      <c r="G138" s="1">
        <f t="shared" ca="1" si="5"/>
        <v>20</v>
      </c>
      <c r="H138" s="1" t="s">
        <v>62</v>
      </c>
      <c r="I138" s="10">
        <v>19507</v>
      </c>
      <c r="J138" s="9">
        <v>4</v>
      </c>
    </row>
    <row r="139" spans="1:10" x14ac:dyDescent="0.25">
      <c r="A139" s="12" t="s">
        <v>658</v>
      </c>
      <c r="B139" s="1" t="s">
        <v>19</v>
      </c>
      <c r="C139" s="1" t="s">
        <v>15</v>
      </c>
      <c r="D139" s="1" t="s">
        <v>31</v>
      </c>
      <c r="E139" s="11">
        <v>40713</v>
      </c>
      <c r="F139" s="1" t="str">
        <f t="shared" si="4"/>
        <v>June</v>
      </c>
      <c r="G139" s="1">
        <f t="shared" ca="1" si="5"/>
        <v>9</v>
      </c>
      <c r="H139" s="1" t="s">
        <v>30</v>
      </c>
      <c r="I139" s="10">
        <v>29133</v>
      </c>
      <c r="J139" s="9">
        <v>4</v>
      </c>
    </row>
    <row r="140" spans="1:10" x14ac:dyDescent="0.25">
      <c r="A140" s="12" t="s">
        <v>657</v>
      </c>
      <c r="B140" s="1" t="s">
        <v>19</v>
      </c>
      <c r="C140" s="1" t="s">
        <v>15</v>
      </c>
      <c r="D140" s="1" t="s">
        <v>35</v>
      </c>
      <c r="E140" s="11">
        <v>39601</v>
      </c>
      <c r="F140" s="1" t="str">
        <f t="shared" si="4"/>
        <v>June</v>
      </c>
      <c r="G140" s="1">
        <f t="shared" ca="1" si="5"/>
        <v>12</v>
      </c>
      <c r="I140" s="10">
        <v>41561</v>
      </c>
      <c r="J140" s="9">
        <v>5</v>
      </c>
    </row>
    <row r="141" spans="1:10" x14ac:dyDescent="0.25">
      <c r="A141" s="12" t="s">
        <v>656</v>
      </c>
      <c r="B141" s="1" t="s">
        <v>33</v>
      </c>
      <c r="C141" s="1" t="s">
        <v>15</v>
      </c>
      <c r="D141" s="1" t="s">
        <v>31</v>
      </c>
      <c r="E141" s="11">
        <v>38042</v>
      </c>
      <c r="F141" s="1" t="str">
        <f t="shared" si="4"/>
        <v>February</v>
      </c>
      <c r="G141" s="1">
        <f t="shared" ca="1" si="5"/>
        <v>16</v>
      </c>
      <c r="H141" s="1" t="s">
        <v>46</v>
      </c>
      <c r="I141" s="10">
        <v>107120</v>
      </c>
      <c r="J141" s="9">
        <v>2</v>
      </c>
    </row>
    <row r="142" spans="1:10" x14ac:dyDescent="0.25">
      <c r="A142" s="12" t="s">
        <v>655</v>
      </c>
      <c r="B142" s="1" t="s">
        <v>20</v>
      </c>
      <c r="C142" s="1" t="s">
        <v>15</v>
      </c>
      <c r="D142" s="1" t="s">
        <v>31</v>
      </c>
      <c r="E142" s="11">
        <v>42359</v>
      </c>
      <c r="F142" s="1" t="str">
        <f t="shared" si="4"/>
        <v>December</v>
      </c>
      <c r="G142" s="1">
        <f t="shared" ca="1" si="5"/>
        <v>4</v>
      </c>
      <c r="H142" s="1" t="s">
        <v>62</v>
      </c>
      <c r="I142" s="10">
        <v>42432</v>
      </c>
      <c r="J142" s="9">
        <v>4</v>
      </c>
    </row>
    <row r="143" spans="1:10" x14ac:dyDescent="0.25">
      <c r="A143" s="12" t="s">
        <v>654</v>
      </c>
      <c r="B143" s="1" t="s">
        <v>20</v>
      </c>
      <c r="C143" s="1" t="s">
        <v>15</v>
      </c>
      <c r="D143" s="1" t="s">
        <v>35</v>
      </c>
      <c r="E143" s="11">
        <v>35909</v>
      </c>
      <c r="F143" s="1" t="str">
        <f t="shared" si="4"/>
        <v>April</v>
      </c>
      <c r="G143" s="1">
        <f t="shared" ca="1" si="5"/>
        <v>22</v>
      </c>
      <c r="I143" s="10">
        <v>105391</v>
      </c>
      <c r="J143" s="9">
        <v>5</v>
      </c>
    </row>
    <row r="144" spans="1:10" x14ac:dyDescent="0.25">
      <c r="A144" s="12" t="s">
        <v>653</v>
      </c>
      <c r="B144" s="1" t="s">
        <v>19</v>
      </c>
      <c r="C144" s="1" t="s">
        <v>15</v>
      </c>
      <c r="D144" s="1" t="s">
        <v>31</v>
      </c>
      <c r="E144" s="11">
        <v>36046</v>
      </c>
      <c r="F144" s="1" t="str">
        <f t="shared" si="4"/>
        <v>September</v>
      </c>
      <c r="G144" s="1">
        <f t="shared" ca="1" si="5"/>
        <v>22</v>
      </c>
      <c r="H144" s="1" t="s">
        <v>30</v>
      </c>
      <c r="I144" s="10">
        <v>41392</v>
      </c>
      <c r="J144" s="9">
        <v>1</v>
      </c>
    </row>
    <row r="145" spans="1:10" x14ac:dyDescent="0.25">
      <c r="A145" s="12" t="s">
        <v>652</v>
      </c>
      <c r="B145" s="1" t="s">
        <v>20</v>
      </c>
      <c r="C145" s="1" t="s">
        <v>15</v>
      </c>
      <c r="D145" s="1" t="s">
        <v>35</v>
      </c>
      <c r="E145" s="11">
        <v>42196</v>
      </c>
      <c r="F145" s="1" t="str">
        <f t="shared" si="4"/>
        <v>July</v>
      </c>
      <c r="G145" s="1">
        <f t="shared" ca="1" si="5"/>
        <v>5</v>
      </c>
      <c r="I145" s="10">
        <v>59579</v>
      </c>
      <c r="J145" s="9">
        <v>4</v>
      </c>
    </row>
    <row r="146" spans="1:10" x14ac:dyDescent="0.25">
      <c r="A146" s="12" t="s">
        <v>651</v>
      </c>
      <c r="B146" s="1" t="s">
        <v>20</v>
      </c>
      <c r="C146" s="1" t="s">
        <v>15</v>
      </c>
      <c r="D146" s="1" t="s">
        <v>31</v>
      </c>
      <c r="E146" s="11">
        <v>35077</v>
      </c>
      <c r="F146" s="1" t="str">
        <f t="shared" si="4"/>
        <v>January</v>
      </c>
      <c r="G146" s="1">
        <f t="shared" ca="1" si="5"/>
        <v>24</v>
      </c>
      <c r="H146" s="1" t="s">
        <v>62</v>
      </c>
      <c r="I146" s="10">
        <v>45968</v>
      </c>
      <c r="J146" s="9">
        <v>5</v>
      </c>
    </row>
    <row r="147" spans="1:10" x14ac:dyDescent="0.25">
      <c r="A147" s="12" t="s">
        <v>650</v>
      </c>
      <c r="B147" s="1" t="s">
        <v>48</v>
      </c>
      <c r="C147" s="1" t="s">
        <v>15</v>
      </c>
      <c r="D147" s="1" t="s">
        <v>38</v>
      </c>
      <c r="E147" s="11">
        <v>35669</v>
      </c>
      <c r="F147" s="1" t="str">
        <f t="shared" si="4"/>
        <v>August</v>
      </c>
      <c r="G147" s="1">
        <f t="shared" ca="1" si="5"/>
        <v>23</v>
      </c>
      <c r="H147" s="1" t="s">
        <v>30</v>
      </c>
      <c r="I147" s="10">
        <v>44343</v>
      </c>
      <c r="J147" s="9">
        <v>4</v>
      </c>
    </row>
    <row r="148" spans="1:10" x14ac:dyDescent="0.25">
      <c r="A148" s="12" t="s">
        <v>649</v>
      </c>
      <c r="B148" s="1" t="s">
        <v>20</v>
      </c>
      <c r="C148" s="1" t="s">
        <v>15</v>
      </c>
      <c r="D148" s="1" t="s">
        <v>35</v>
      </c>
      <c r="E148" s="11">
        <v>37899</v>
      </c>
      <c r="F148" s="1" t="str">
        <f t="shared" si="4"/>
        <v>October</v>
      </c>
      <c r="G148" s="1">
        <f t="shared" ca="1" si="5"/>
        <v>17</v>
      </c>
      <c r="I148" s="10">
        <v>32656</v>
      </c>
      <c r="J148" s="9">
        <v>5</v>
      </c>
    </row>
    <row r="149" spans="1:10" x14ac:dyDescent="0.25">
      <c r="A149" s="12" t="s">
        <v>648</v>
      </c>
      <c r="B149" s="1" t="s">
        <v>60</v>
      </c>
      <c r="C149" s="1" t="s">
        <v>15</v>
      </c>
      <c r="D149" s="1" t="s">
        <v>31</v>
      </c>
      <c r="E149" s="11">
        <v>38374</v>
      </c>
      <c r="F149" s="1" t="str">
        <f t="shared" si="4"/>
        <v>January</v>
      </c>
      <c r="G149" s="1">
        <f t="shared" ca="1" si="5"/>
        <v>15</v>
      </c>
      <c r="H149" s="1" t="s">
        <v>50</v>
      </c>
      <c r="I149" s="10">
        <v>51584</v>
      </c>
      <c r="J149" s="9">
        <v>5</v>
      </c>
    </row>
    <row r="150" spans="1:10" x14ac:dyDescent="0.25">
      <c r="A150" s="12" t="s">
        <v>647</v>
      </c>
      <c r="B150" s="1" t="s">
        <v>60</v>
      </c>
      <c r="C150" s="1" t="s">
        <v>15</v>
      </c>
      <c r="D150" s="1" t="s">
        <v>40</v>
      </c>
      <c r="E150" s="11">
        <v>38223</v>
      </c>
      <c r="F150" s="1" t="str">
        <f t="shared" si="4"/>
        <v>August</v>
      </c>
      <c r="G150" s="1">
        <f t="shared" ca="1" si="5"/>
        <v>16</v>
      </c>
      <c r="I150" s="10">
        <v>50398</v>
      </c>
      <c r="J150" s="9">
        <v>4</v>
      </c>
    </row>
    <row r="151" spans="1:10" x14ac:dyDescent="0.25">
      <c r="A151" s="12" t="s">
        <v>646</v>
      </c>
      <c r="B151" s="1" t="s">
        <v>19</v>
      </c>
      <c r="C151" s="1" t="s">
        <v>15</v>
      </c>
      <c r="D151" s="1" t="s">
        <v>35</v>
      </c>
      <c r="E151" s="11">
        <v>35384</v>
      </c>
      <c r="F151" s="1" t="str">
        <f t="shared" si="4"/>
        <v>November</v>
      </c>
      <c r="G151" s="1">
        <f t="shared" ca="1" si="5"/>
        <v>24</v>
      </c>
      <c r="I151" s="10">
        <v>29016</v>
      </c>
      <c r="J151" s="9">
        <v>2</v>
      </c>
    </row>
    <row r="152" spans="1:10" x14ac:dyDescent="0.25">
      <c r="A152" s="12" t="s">
        <v>645</v>
      </c>
      <c r="B152" s="1" t="s">
        <v>20</v>
      </c>
      <c r="C152" s="1" t="s">
        <v>15</v>
      </c>
      <c r="D152" s="1" t="s">
        <v>31</v>
      </c>
      <c r="E152" s="11">
        <v>36173</v>
      </c>
      <c r="F152" s="1" t="str">
        <f t="shared" si="4"/>
        <v>January</v>
      </c>
      <c r="G152" s="1">
        <f t="shared" ca="1" si="5"/>
        <v>21</v>
      </c>
      <c r="H152" s="1" t="s">
        <v>30</v>
      </c>
      <c r="I152" s="10">
        <v>94770</v>
      </c>
      <c r="J152" s="9">
        <v>3</v>
      </c>
    </row>
    <row r="153" spans="1:10" x14ac:dyDescent="0.25">
      <c r="A153" s="12" t="s">
        <v>644</v>
      </c>
      <c r="B153" s="1" t="s">
        <v>48</v>
      </c>
      <c r="C153" s="1" t="s">
        <v>15</v>
      </c>
      <c r="D153" s="1" t="s">
        <v>31</v>
      </c>
      <c r="E153" s="11">
        <v>38603</v>
      </c>
      <c r="F153" s="1" t="str">
        <f t="shared" si="4"/>
        <v>September</v>
      </c>
      <c r="G153" s="1">
        <f t="shared" ca="1" si="5"/>
        <v>15</v>
      </c>
      <c r="H153" s="1" t="s">
        <v>46</v>
      </c>
      <c r="I153" s="10">
        <v>92794</v>
      </c>
      <c r="J153" s="9">
        <v>2</v>
      </c>
    </row>
    <row r="154" spans="1:10" x14ac:dyDescent="0.25">
      <c r="A154" s="12" t="s">
        <v>643</v>
      </c>
      <c r="B154" s="1" t="s">
        <v>33</v>
      </c>
      <c r="C154" s="1" t="s">
        <v>15</v>
      </c>
      <c r="D154" s="1" t="s">
        <v>31</v>
      </c>
      <c r="E154" s="11">
        <v>37949</v>
      </c>
      <c r="F154" s="1" t="str">
        <f t="shared" si="4"/>
        <v>November</v>
      </c>
      <c r="G154" s="1">
        <f t="shared" ca="1" si="5"/>
        <v>17</v>
      </c>
      <c r="H154" s="1" t="s">
        <v>68</v>
      </c>
      <c r="I154" s="10">
        <v>92313</v>
      </c>
      <c r="J154" s="9">
        <v>5</v>
      </c>
    </row>
    <row r="155" spans="1:10" x14ac:dyDescent="0.25">
      <c r="A155" s="12" t="s">
        <v>642</v>
      </c>
      <c r="B155" s="1" t="s">
        <v>20</v>
      </c>
      <c r="C155" s="1" t="s">
        <v>15</v>
      </c>
      <c r="D155" s="1" t="s">
        <v>31</v>
      </c>
      <c r="E155" s="11">
        <v>39248</v>
      </c>
      <c r="F155" s="1" t="str">
        <f t="shared" si="4"/>
        <v>June</v>
      </c>
      <c r="G155" s="1">
        <f t="shared" ca="1" si="5"/>
        <v>13</v>
      </c>
      <c r="H155" s="1" t="s">
        <v>30</v>
      </c>
      <c r="I155" s="10">
        <v>55224</v>
      </c>
      <c r="J155" s="9">
        <v>3</v>
      </c>
    </row>
    <row r="156" spans="1:10" x14ac:dyDescent="0.25">
      <c r="A156" s="12" t="s">
        <v>641</v>
      </c>
      <c r="B156" s="1" t="s">
        <v>19</v>
      </c>
      <c r="C156" s="1" t="s">
        <v>15</v>
      </c>
      <c r="D156" s="1" t="s">
        <v>31</v>
      </c>
      <c r="E156" s="11">
        <v>40095</v>
      </c>
      <c r="F156" s="1" t="str">
        <f t="shared" si="4"/>
        <v>October</v>
      </c>
      <c r="G156" s="1">
        <f t="shared" ca="1" si="5"/>
        <v>11</v>
      </c>
      <c r="H156" s="1" t="s">
        <v>62</v>
      </c>
      <c r="I156" s="10">
        <v>85228</v>
      </c>
      <c r="J156" s="9">
        <v>1</v>
      </c>
    </row>
    <row r="157" spans="1:10" x14ac:dyDescent="0.25">
      <c r="A157" s="12" t="s">
        <v>640</v>
      </c>
      <c r="B157" s="1" t="s">
        <v>19</v>
      </c>
      <c r="C157" s="1" t="s">
        <v>15</v>
      </c>
      <c r="D157" s="1" t="s">
        <v>38</v>
      </c>
      <c r="E157" s="11">
        <v>37030</v>
      </c>
      <c r="F157" s="1" t="str">
        <f t="shared" si="4"/>
        <v>May</v>
      </c>
      <c r="G157" s="1">
        <f t="shared" ca="1" si="5"/>
        <v>19</v>
      </c>
      <c r="H157" s="1" t="s">
        <v>50</v>
      </c>
      <c r="I157" s="10">
        <v>27586</v>
      </c>
      <c r="J157" s="9">
        <v>3</v>
      </c>
    </row>
    <row r="158" spans="1:10" x14ac:dyDescent="0.25">
      <c r="A158" s="12" t="s">
        <v>639</v>
      </c>
      <c r="B158" s="1" t="s">
        <v>60</v>
      </c>
      <c r="C158" s="1" t="s">
        <v>15</v>
      </c>
      <c r="D158" s="1" t="s">
        <v>31</v>
      </c>
      <c r="E158" s="11">
        <v>35832</v>
      </c>
      <c r="F158" s="1" t="str">
        <f t="shared" si="4"/>
        <v>February</v>
      </c>
      <c r="G158" s="1">
        <f t="shared" ca="1" si="5"/>
        <v>22</v>
      </c>
      <c r="H158" s="1" t="s">
        <v>30</v>
      </c>
      <c r="I158" s="10">
        <v>83863</v>
      </c>
      <c r="J158" s="9">
        <v>3</v>
      </c>
    </row>
    <row r="159" spans="1:10" x14ac:dyDescent="0.25">
      <c r="A159" s="12" t="s">
        <v>638</v>
      </c>
      <c r="B159" s="1" t="s">
        <v>19</v>
      </c>
      <c r="C159" s="1" t="s">
        <v>15</v>
      </c>
      <c r="D159" s="1" t="s">
        <v>31</v>
      </c>
      <c r="E159" s="11">
        <v>37461</v>
      </c>
      <c r="F159" s="1" t="str">
        <f t="shared" si="4"/>
        <v>July</v>
      </c>
      <c r="G159" s="1">
        <f t="shared" ca="1" si="5"/>
        <v>18</v>
      </c>
      <c r="H159" s="1" t="s">
        <v>46</v>
      </c>
      <c r="I159" s="10">
        <v>49075</v>
      </c>
      <c r="J159" s="9">
        <v>5</v>
      </c>
    </row>
    <row r="160" spans="1:10" x14ac:dyDescent="0.25">
      <c r="A160" s="12" t="s">
        <v>637</v>
      </c>
      <c r="B160" s="1" t="s">
        <v>48</v>
      </c>
      <c r="C160" s="1" t="s">
        <v>15</v>
      </c>
      <c r="D160" s="1" t="s">
        <v>35</v>
      </c>
      <c r="E160" s="11">
        <v>36121</v>
      </c>
      <c r="F160" s="1" t="str">
        <f t="shared" si="4"/>
        <v>November</v>
      </c>
      <c r="G160" s="1">
        <f t="shared" ca="1" si="5"/>
        <v>22</v>
      </c>
      <c r="I160" s="10">
        <v>83317</v>
      </c>
      <c r="J160" s="9">
        <v>2</v>
      </c>
    </row>
    <row r="161" spans="1:10" x14ac:dyDescent="0.25">
      <c r="A161" s="12" t="s">
        <v>636</v>
      </c>
      <c r="B161" s="1" t="s">
        <v>19</v>
      </c>
      <c r="C161" s="1" t="s">
        <v>15</v>
      </c>
      <c r="D161" s="1" t="s">
        <v>31</v>
      </c>
      <c r="E161" s="11">
        <v>37213</v>
      </c>
      <c r="F161" s="1" t="str">
        <f t="shared" si="4"/>
        <v>November</v>
      </c>
      <c r="G161" s="1">
        <f t="shared" ca="1" si="5"/>
        <v>19</v>
      </c>
      <c r="H161" s="1" t="s">
        <v>30</v>
      </c>
      <c r="I161" s="10">
        <v>82914</v>
      </c>
      <c r="J161" s="9">
        <v>5</v>
      </c>
    </row>
    <row r="162" spans="1:10" x14ac:dyDescent="0.25">
      <c r="A162" s="12" t="s">
        <v>635</v>
      </c>
      <c r="B162" s="1" t="s">
        <v>19</v>
      </c>
      <c r="C162" s="1" t="s">
        <v>15</v>
      </c>
      <c r="D162" s="1" t="s">
        <v>38</v>
      </c>
      <c r="E162" s="11">
        <v>37146</v>
      </c>
      <c r="F162" s="1" t="str">
        <f t="shared" si="4"/>
        <v>September</v>
      </c>
      <c r="G162" s="1">
        <f t="shared" ca="1" si="5"/>
        <v>19</v>
      </c>
      <c r="H162" s="1" t="s">
        <v>50</v>
      </c>
      <c r="I162" s="10">
        <v>42686</v>
      </c>
      <c r="J162" s="9">
        <v>2</v>
      </c>
    </row>
    <row r="163" spans="1:10" x14ac:dyDescent="0.25">
      <c r="A163" s="12" t="s">
        <v>634</v>
      </c>
      <c r="B163" s="1" t="s">
        <v>48</v>
      </c>
      <c r="C163" s="1" t="s">
        <v>15</v>
      </c>
      <c r="D163" s="1" t="s">
        <v>35</v>
      </c>
      <c r="E163" s="11">
        <v>36721</v>
      </c>
      <c r="F163" s="1" t="str">
        <f t="shared" si="4"/>
        <v>July</v>
      </c>
      <c r="G163" s="1">
        <f t="shared" ca="1" si="5"/>
        <v>20</v>
      </c>
      <c r="I163" s="10">
        <v>58552</v>
      </c>
      <c r="J163" s="9">
        <v>5</v>
      </c>
    </row>
    <row r="164" spans="1:10" x14ac:dyDescent="0.25">
      <c r="A164" s="12" t="s">
        <v>633</v>
      </c>
      <c r="B164" s="1" t="s">
        <v>18</v>
      </c>
      <c r="C164" s="1" t="s">
        <v>15</v>
      </c>
      <c r="D164" s="1" t="s">
        <v>35</v>
      </c>
      <c r="E164" s="11">
        <v>42219</v>
      </c>
      <c r="F164" s="1" t="str">
        <f t="shared" si="4"/>
        <v>August</v>
      </c>
      <c r="G164" s="1">
        <f t="shared" ca="1" si="5"/>
        <v>5</v>
      </c>
      <c r="I164" s="10">
        <v>59423</v>
      </c>
      <c r="J164" s="9">
        <v>3</v>
      </c>
    </row>
    <row r="165" spans="1:10" x14ac:dyDescent="0.25">
      <c r="A165" s="12" t="s">
        <v>632</v>
      </c>
      <c r="B165" s="1" t="s">
        <v>20</v>
      </c>
      <c r="C165" s="1" t="s">
        <v>15</v>
      </c>
      <c r="D165" s="1" t="s">
        <v>38</v>
      </c>
      <c r="E165" s="11">
        <v>41728</v>
      </c>
      <c r="F165" s="1" t="str">
        <f t="shared" si="4"/>
        <v>March</v>
      </c>
      <c r="G165" s="1">
        <f t="shared" ca="1" si="5"/>
        <v>6</v>
      </c>
      <c r="H165" s="1" t="s">
        <v>30</v>
      </c>
      <c r="I165" s="10">
        <v>51370</v>
      </c>
      <c r="J165" s="9">
        <v>5</v>
      </c>
    </row>
    <row r="166" spans="1:10" x14ac:dyDescent="0.25">
      <c r="A166" s="12" t="s">
        <v>631</v>
      </c>
      <c r="B166" s="1" t="s">
        <v>20</v>
      </c>
      <c r="C166" s="1" t="s">
        <v>15</v>
      </c>
      <c r="D166" s="1" t="s">
        <v>31</v>
      </c>
      <c r="E166" s="11">
        <v>35365</v>
      </c>
      <c r="F166" s="1" t="str">
        <f t="shared" si="4"/>
        <v>October</v>
      </c>
      <c r="G166" s="1">
        <f t="shared" ca="1" si="5"/>
        <v>24</v>
      </c>
      <c r="H166" s="1" t="s">
        <v>46</v>
      </c>
      <c r="I166" s="10">
        <v>41782</v>
      </c>
      <c r="J166" s="9">
        <v>2</v>
      </c>
    </row>
    <row r="167" spans="1:10" x14ac:dyDescent="0.25">
      <c r="A167" s="12" t="s">
        <v>630</v>
      </c>
      <c r="B167" s="1" t="s">
        <v>60</v>
      </c>
      <c r="C167" s="1" t="s">
        <v>15</v>
      </c>
      <c r="D167" s="1" t="s">
        <v>31</v>
      </c>
      <c r="E167" s="11">
        <v>35039</v>
      </c>
      <c r="F167" s="1" t="str">
        <f t="shared" si="4"/>
        <v>December</v>
      </c>
      <c r="G167" s="1">
        <f t="shared" ca="1" si="5"/>
        <v>25</v>
      </c>
      <c r="H167" s="1" t="s">
        <v>50</v>
      </c>
      <c r="I167" s="10">
        <v>42068</v>
      </c>
      <c r="J167" s="9">
        <v>4</v>
      </c>
    </row>
    <row r="168" spans="1:10" x14ac:dyDescent="0.25">
      <c r="A168" s="12" t="s">
        <v>629</v>
      </c>
      <c r="B168" s="1" t="s">
        <v>20</v>
      </c>
      <c r="C168" s="1" t="s">
        <v>15</v>
      </c>
      <c r="D168" s="1" t="s">
        <v>31</v>
      </c>
      <c r="E168" s="11">
        <v>37044</v>
      </c>
      <c r="F168" s="1" t="str">
        <f t="shared" si="4"/>
        <v>June</v>
      </c>
      <c r="G168" s="1">
        <f t="shared" ca="1" si="5"/>
        <v>19</v>
      </c>
      <c r="H168" s="1" t="s">
        <v>50</v>
      </c>
      <c r="I168" s="10">
        <v>64038</v>
      </c>
      <c r="J168" s="9">
        <v>3</v>
      </c>
    </row>
    <row r="169" spans="1:10" x14ac:dyDescent="0.25">
      <c r="A169" s="12" t="s">
        <v>628</v>
      </c>
      <c r="B169" s="1" t="s">
        <v>20</v>
      </c>
      <c r="C169" s="1" t="s">
        <v>15</v>
      </c>
      <c r="D169" s="1" t="s">
        <v>35</v>
      </c>
      <c r="E169" s="11">
        <v>36731</v>
      </c>
      <c r="F169" s="1" t="str">
        <f t="shared" si="4"/>
        <v>July</v>
      </c>
      <c r="G169" s="1">
        <f t="shared" ca="1" si="5"/>
        <v>20</v>
      </c>
      <c r="I169" s="10">
        <v>34268</v>
      </c>
      <c r="J169" s="9">
        <v>4</v>
      </c>
    </row>
    <row r="170" spans="1:10" x14ac:dyDescent="0.25">
      <c r="A170" s="12" t="s">
        <v>627</v>
      </c>
      <c r="B170" s="1" t="s">
        <v>33</v>
      </c>
      <c r="C170" s="1" t="s">
        <v>15</v>
      </c>
      <c r="D170" s="1" t="s">
        <v>35</v>
      </c>
      <c r="E170" s="11">
        <v>42014</v>
      </c>
      <c r="F170" s="1" t="str">
        <f t="shared" si="4"/>
        <v>January</v>
      </c>
      <c r="G170" s="1">
        <f t="shared" ca="1" si="5"/>
        <v>5</v>
      </c>
      <c r="I170" s="10">
        <v>73996</v>
      </c>
      <c r="J170" s="9">
        <v>4</v>
      </c>
    </row>
    <row r="171" spans="1:10" x14ac:dyDescent="0.25">
      <c r="A171" s="12" t="s">
        <v>626</v>
      </c>
      <c r="B171" s="1" t="s">
        <v>20</v>
      </c>
      <c r="C171" s="1" t="s">
        <v>15</v>
      </c>
      <c r="D171" s="1" t="s">
        <v>31</v>
      </c>
      <c r="E171" s="11">
        <v>37565</v>
      </c>
      <c r="F171" s="1" t="str">
        <f t="shared" si="4"/>
        <v>November</v>
      </c>
      <c r="G171" s="1">
        <f t="shared" ca="1" si="5"/>
        <v>18</v>
      </c>
      <c r="H171" s="1" t="s">
        <v>46</v>
      </c>
      <c r="I171" s="10">
        <v>73931</v>
      </c>
      <c r="J171" s="9">
        <v>1</v>
      </c>
    </row>
    <row r="172" spans="1:10" x14ac:dyDescent="0.25">
      <c r="A172" s="12" t="s">
        <v>625</v>
      </c>
      <c r="B172" s="1" t="s">
        <v>19</v>
      </c>
      <c r="C172" s="1" t="s">
        <v>15</v>
      </c>
      <c r="D172" s="1" t="s">
        <v>31</v>
      </c>
      <c r="E172" s="11">
        <v>42430</v>
      </c>
      <c r="F172" s="1" t="str">
        <f t="shared" si="4"/>
        <v>March</v>
      </c>
      <c r="G172" s="1">
        <f t="shared" ca="1" si="5"/>
        <v>4</v>
      </c>
      <c r="H172" s="1" t="s">
        <v>46</v>
      </c>
      <c r="I172" s="10">
        <v>55406</v>
      </c>
      <c r="J172" s="9">
        <v>3</v>
      </c>
    </row>
    <row r="173" spans="1:10" x14ac:dyDescent="0.25">
      <c r="A173" s="12" t="s">
        <v>624</v>
      </c>
      <c r="B173" s="1" t="s">
        <v>33</v>
      </c>
      <c r="C173" s="1" t="s">
        <v>15</v>
      </c>
      <c r="D173" s="1" t="s">
        <v>31</v>
      </c>
      <c r="E173" s="11">
        <v>35883</v>
      </c>
      <c r="F173" s="1" t="str">
        <f t="shared" si="4"/>
        <v>March</v>
      </c>
      <c r="G173" s="1">
        <f t="shared" ca="1" si="5"/>
        <v>22</v>
      </c>
      <c r="H173" s="1" t="s">
        <v>46</v>
      </c>
      <c r="I173" s="10">
        <v>60242</v>
      </c>
      <c r="J173" s="9">
        <v>5</v>
      </c>
    </row>
    <row r="174" spans="1:10" x14ac:dyDescent="0.25">
      <c r="A174" s="12" t="s">
        <v>623</v>
      </c>
      <c r="B174" s="1" t="s">
        <v>19</v>
      </c>
      <c r="C174" s="1" t="s">
        <v>15</v>
      </c>
      <c r="D174" s="1" t="s">
        <v>35</v>
      </c>
      <c r="E174" s="11">
        <v>36872</v>
      </c>
      <c r="F174" s="1" t="str">
        <f t="shared" si="4"/>
        <v>December</v>
      </c>
      <c r="G174" s="1">
        <f t="shared" ca="1" si="5"/>
        <v>19</v>
      </c>
      <c r="I174" s="10">
        <v>52728</v>
      </c>
      <c r="J174" s="9">
        <v>5</v>
      </c>
    </row>
    <row r="175" spans="1:10" x14ac:dyDescent="0.25">
      <c r="A175" s="12" t="s">
        <v>622</v>
      </c>
      <c r="B175" s="1" t="s">
        <v>20</v>
      </c>
      <c r="C175" s="1" t="s">
        <v>15</v>
      </c>
      <c r="D175" s="1" t="s">
        <v>40</v>
      </c>
      <c r="E175" s="11">
        <v>41853</v>
      </c>
      <c r="F175" s="1" t="str">
        <f t="shared" si="4"/>
        <v>August</v>
      </c>
      <c r="G175" s="1">
        <f t="shared" ca="1" si="5"/>
        <v>6</v>
      </c>
      <c r="I175" s="10">
        <v>20467</v>
      </c>
      <c r="J175" s="9">
        <v>3</v>
      </c>
    </row>
    <row r="176" spans="1:10" x14ac:dyDescent="0.25">
      <c r="A176" s="12" t="s">
        <v>621</v>
      </c>
      <c r="B176" s="1" t="s">
        <v>20</v>
      </c>
      <c r="C176" s="1" t="s">
        <v>613</v>
      </c>
      <c r="D176" s="1" t="s">
        <v>38</v>
      </c>
      <c r="E176" s="11">
        <v>36361</v>
      </c>
      <c r="F176" s="1" t="str">
        <f t="shared" si="4"/>
        <v>July</v>
      </c>
      <c r="G176" s="1">
        <f t="shared" ca="1" si="5"/>
        <v>21</v>
      </c>
      <c r="H176" s="1" t="s">
        <v>62</v>
      </c>
      <c r="I176" s="10">
        <v>116714</v>
      </c>
      <c r="J176" s="9">
        <v>4</v>
      </c>
    </row>
    <row r="177" spans="1:10" x14ac:dyDescent="0.25">
      <c r="A177" s="12" t="s">
        <v>620</v>
      </c>
      <c r="B177" s="1" t="s">
        <v>20</v>
      </c>
      <c r="C177" s="1" t="s">
        <v>613</v>
      </c>
      <c r="D177" s="1" t="s">
        <v>31</v>
      </c>
      <c r="E177" s="11">
        <v>35345</v>
      </c>
      <c r="F177" s="1" t="str">
        <f t="shared" si="4"/>
        <v>October</v>
      </c>
      <c r="G177" s="1">
        <f t="shared" ca="1" si="5"/>
        <v>24</v>
      </c>
      <c r="H177" s="1" t="s">
        <v>30</v>
      </c>
      <c r="I177" s="10">
        <v>115882</v>
      </c>
      <c r="J177" s="9">
        <v>1</v>
      </c>
    </row>
    <row r="178" spans="1:10" x14ac:dyDescent="0.25">
      <c r="A178" s="12" t="s">
        <v>619</v>
      </c>
      <c r="B178" s="1" t="s">
        <v>19</v>
      </c>
      <c r="C178" s="1" t="s">
        <v>613</v>
      </c>
      <c r="D178" s="1" t="s">
        <v>40</v>
      </c>
      <c r="E178" s="11">
        <v>39906</v>
      </c>
      <c r="F178" s="1" t="str">
        <f t="shared" si="4"/>
        <v>April</v>
      </c>
      <c r="G178" s="1">
        <f t="shared" ca="1" si="5"/>
        <v>11</v>
      </c>
      <c r="H178" s="1" t="s">
        <v>30</v>
      </c>
      <c r="I178" s="10">
        <v>110669</v>
      </c>
      <c r="J178" s="9">
        <v>5</v>
      </c>
    </row>
    <row r="179" spans="1:10" x14ac:dyDescent="0.25">
      <c r="A179" s="12" t="s">
        <v>618</v>
      </c>
      <c r="B179" s="1" t="s">
        <v>33</v>
      </c>
      <c r="C179" s="1" t="s">
        <v>613</v>
      </c>
      <c r="D179" s="1" t="s">
        <v>35</v>
      </c>
      <c r="E179" s="11">
        <v>42223</v>
      </c>
      <c r="F179" s="1" t="str">
        <f t="shared" si="4"/>
        <v>August</v>
      </c>
      <c r="G179" s="1">
        <f t="shared" ca="1" si="5"/>
        <v>5</v>
      </c>
      <c r="H179" s="1" t="s">
        <v>62</v>
      </c>
      <c r="I179" s="10">
        <v>92547</v>
      </c>
      <c r="J179" s="9">
        <v>4</v>
      </c>
    </row>
    <row r="180" spans="1:10" x14ac:dyDescent="0.25">
      <c r="A180" s="12" t="s">
        <v>617</v>
      </c>
      <c r="B180" s="1" t="s">
        <v>60</v>
      </c>
      <c r="C180" s="1" t="s">
        <v>613</v>
      </c>
      <c r="D180" s="1" t="s">
        <v>31</v>
      </c>
      <c r="E180" s="11">
        <v>39003</v>
      </c>
      <c r="F180" s="1" t="str">
        <f t="shared" si="4"/>
        <v>October</v>
      </c>
      <c r="G180" s="1">
        <f t="shared" ca="1" si="5"/>
        <v>14</v>
      </c>
      <c r="H180" s="1" t="s">
        <v>68</v>
      </c>
      <c r="I180" s="10">
        <v>58695</v>
      </c>
      <c r="J180" s="9">
        <v>1</v>
      </c>
    </row>
    <row r="181" spans="1:10" x14ac:dyDescent="0.25">
      <c r="A181" s="12" t="s">
        <v>616</v>
      </c>
      <c r="B181" s="1" t="s">
        <v>60</v>
      </c>
      <c r="C181" s="1" t="s">
        <v>613</v>
      </c>
      <c r="D181" s="1" t="s">
        <v>35</v>
      </c>
      <c r="E181" s="11">
        <v>38633</v>
      </c>
      <c r="F181" s="1" t="str">
        <f t="shared" si="4"/>
        <v>October</v>
      </c>
      <c r="G181" s="1">
        <f t="shared" ca="1" si="5"/>
        <v>15</v>
      </c>
      <c r="H181" s="1" t="s">
        <v>46</v>
      </c>
      <c r="I181" s="10">
        <v>90233</v>
      </c>
      <c r="J181" s="9">
        <v>4</v>
      </c>
    </row>
    <row r="182" spans="1:10" x14ac:dyDescent="0.25">
      <c r="A182" s="12" t="s">
        <v>615</v>
      </c>
      <c r="B182" s="1" t="s">
        <v>20</v>
      </c>
      <c r="C182" s="1" t="s">
        <v>613</v>
      </c>
      <c r="D182" s="1" t="s">
        <v>40</v>
      </c>
      <c r="E182" s="11">
        <v>38479</v>
      </c>
      <c r="F182" s="1" t="str">
        <f t="shared" si="4"/>
        <v>May</v>
      </c>
      <c r="G182" s="1">
        <f t="shared" ca="1" si="5"/>
        <v>15</v>
      </c>
      <c r="H182" s="1" t="s">
        <v>46</v>
      </c>
      <c r="I182" s="10">
        <v>80418</v>
      </c>
      <c r="J182" s="9">
        <v>5</v>
      </c>
    </row>
    <row r="183" spans="1:10" x14ac:dyDescent="0.25">
      <c r="A183" s="12" t="s">
        <v>614</v>
      </c>
      <c r="B183" s="1" t="s">
        <v>19</v>
      </c>
      <c r="C183" s="1" t="s">
        <v>613</v>
      </c>
      <c r="D183" s="1" t="s">
        <v>38</v>
      </c>
      <c r="E183" s="11">
        <v>39465</v>
      </c>
      <c r="F183" s="1" t="str">
        <f t="shared" si="4"/>
        <v>January</v>
      </c>
      <c r="G183" s="1">
        <f t="shared" ca="1" si="5"/>
        <v>12</v>
      </c>
      <c r="H183" s="1" t="s">
        <v>50</v>
      </c>
      <c r="I183" s="10">
        <v>67340</v>
      </c>
      <c r="J183" s="9">
        <v>1</v>
      </c>
    </row>
    <row r="184" spans="1:10" x14ac:dyDescent="0.25">
      <c r="A184" s="12" t="s">
        <v>612</v>
      </c>
      <c r="B184" s="1" t="s">
        <v>19</v>
      </c>
      <c r="C184" s="1" t="s">
        <v>460</v>
      </c>
      <c r="D184" s="1" t="s">
        <v>31</v>
      </c>
      <c r="E184" s="11">
        <v>37892</v>
      </c>
      <c r="F184" s="1" t="str">
        <f t="shared" si="4"/>
        <v>September</v>
      </c>
      <c r="G184" s="1">
        <f t="shared" ca="1" si="5"/>
        <v>17</v>
      </c>
      <c r="H184" s="1" t="s">
        <v>46</v>
      </c>
      <c r="I184" s="10">
        <v>116662</v>
      </c>
      <c r="J184" s="9">
        <v>5</v>
      </c>
    </row>
    <row r="185" spans="1:10" x14ac:dyDescent="0.25">
      <c r="A185" s="12" t="s">
        <v>611</v>
      </c>
      <c r="B185" s="1" t="s">
        <v>19</v>
      </c>
      <c r="C185" s="1" t="s">
        <v>460</v>
      </c>
      <c r="D185" s="1" t="s">
        <v>35</v>
      </c>
      <c r="E185" s="11">
        <v>38678</v>
      </c>
      <c r="F185" s="1" t="str">
        <f t="shared" si="4"/>
        <v>November</v>
      </c>
      <c r="G185" s="1">
        <f t="shared" ca="1" si="5"/>
        <v>15</v>
      </c>
      <c r="I185" s="10">
        <v>116376</v>
      </c>
      <c r="J185" s="9">
        <v>5</v>
      </c>
    </row>
    <row r="186" spans="1:10" x14ac:dyDescent="0.25">
      <c r="A186" s="12" t="s">
        <v>610</v>
      </c>
      <c r="B186" s="1" t="s">
        <v>19</v>
      </c>
      <c r="C186" s="1" t="s">
        <v>460</v>
      </c>
      <c r="D186" s="1" t="s">
        <v>35</v>
      </c>
      <c r="E186" s="11">
        <v>37145</v>
      </c>
      <c r="F186" s="1" t="str">
        <f t="shared" si="4"/>
        <v>September</v>
      </c>
      <c r="G186" s="1">
        <f t="shared" ca="1" si="5"/>
        <v>19</v>
      </c>
      <c r="I186" s="10">
        <v>31733</v>
      </c>
      <c r="J186" s="9">
        <v>3</v>
      </c>
    </row>
    <row r="187" spans="1:10" x14ac:dyDescent="0.25">
      <c r="A187" s="12" t="s">
        <v>609</v>
      </c>
      <c r="B187" s="1" t="s">
        <v>19</v>
      </c>
      <c r="C187" s="1" t="s">
        <v>460</v>
      </c>
      <c r="D187" s="1" t="s">
        <v>35</v>
      </c>
      <c r="E187" s="11">
        <v>42409</v>
      </c>
      <c r="F187" s="1" t="str">
        <f t="shared" si="4"/>
        <v>February</v>
      </c>
      <c r="G187" s="1">
        <f t="shared" ca="1" si="5"/>
        <v>4</v>
      </c>
      <c r="I187" s="10">
        <v>115492</v>
      </c>
      <c r="J187" s="9">
        <v>5</v>
      </c>
    </row>
    <row r="188" spans="1:10" x14ac:dyDescent="0.25">
      <c r="A188" s="12" t="s">
        <v>608</v>
      </c>
      <c r="B188" s="1" t="s">
        <v>20</v>
      </c>
      <c r="C188" s="1" t="s">
        <v>460</v>
      </c>
      <c r="D188" s="1" t="s">
        <v>31</v>
      </c>
      <c r="E188" s="11">
        <v>38061</v>
      </c>
      <c r="F188" s="1" t="str">
        <f t="shared" si="4"/>
        <v>March</v>
      </c>
      <c r="G188" s="1">
        <f t="shared" ca="1" si="5"/>
        <v>16</v>
      </c>
      <c r="H188" s="1" t="s">
        <v>30</v>
      </c>
      <c r="I188" s="10">
        <v>114712</v>
      </c>
      <c r="J188" s="9">
        <v>5</v>
      </c>
    </row>
    <row r="189" spans="1:10" x14ac:dyDescent="0.25">
      <c r="A189" s="12" t="s">
        <v>607</v>
      </c>
      <c r="B189" s="1" t="s">
        <v>19</v>
      </c>
      <c r="C189" s="1" t="s">
        <v>460</v>
      </c>
      <c r="D189" s="1" t="s">
        <v>31</v>
      </c>
      <c r="E189" s="11">
        <v>40337</v>
      </c>
      <c r="F189" s="1" t="str">
        <f t="shared" si="4"/>
        <v>June</v>
      </c>
      <c r="G189" s="1">
        <f t="shared" ca="1" si="5"/>
        <v>10</v>
      </c>
      <c r="H189" s="1" t="s">
        <v>30</v>
      </c>
      <c r="I189" s="10">
        <v>114088</v>
      </c>
      <c r="J189" s="9">
        <v>1</v>
      </c>
    </row>
    <row r="190" spans="1:10" x14ac:dyDescent="0.25">
      <c r="A190" s="12" t="s">
        <v>606</v>
      </c>
      <c r="B190" s="1" t="s">
        <v>20</v>
      </c>
      <c r="C190" s="1" t="s">
        <v>460</v>
      </c>
      <c r="D190" s="1" t="s">
        <v>38</v>
      </c>
      <c r="E190" s="11">
        <v>38229</v>
      </c>
      <c r="F190" s="1" t="str">
        <f t="shared" si="4"/>
        <v>August</v>
      </c>
      <c r="G190" s="1">
        <f t="shared" ca="1" si="5"/>
        <v>16</v>
      </c>
      <c r="H190" s="1" t="s">
        <v>46</v>
      </c>
      <c r="I190" s="10">
        <v>62647</v>
      </c>
      <c r="J190" s="9">
        <v>1</v>
      </c>
    </row>
    <row r="191" spans="1:10" x14ac:dyDescent="0.25">
      <c r="A191" s="12" t="s">
        <v>605</v>
      </c>
      <c r="B191" s="1" t="s">
        <v>19</v>
      </c>
      <c r="C191" s="1" t="s">
        <v>460</v>
      </c>
      <c r="D191" s="1" t="s">
        <v>38</v>
      </c>
      <c r="E191" s="11">
        <v>38382</v>
      </c>
      <c r="F191" s="1" t="str">
        <f t="shared" si="4"/>
        <v>January</v>
      </c>
      <c r="G191" s="1">
        <f t="shared" ca="1" si="5"/>
        <v>15</v>
      </c>
      <c r="H191" s="1" t="s">
        <v>46</v>
      </c>
      <c r="I191" s="10">
        <v>22451</v>
      </c>
      <c r="J191" s="9">
        <v>5</v>
      </c>
    </row>
    <row r="192" spans="1:10" x14ac:dyDescent="0.25">
      <c r="A192" s="12" t="s">
        <v>604</v>
      </c>
      <c r="B192" s="1" t="s">
        <v>20</v>
      </c>
      <c r="C192" s="1" t="s">
        <v>460</v>
      </c>
      <c r="D192" s="1" t="s">
        <v>31</v>
      </c>
      <c r="E192" s="11">
        <v>37316</v>
      </c>
      <c r="F192" s="1" t="str">
        <f t="shared" si="4"/>
        <v>March</v>
      </c>
      <c r="G192" s="1">
        <f t="shared" ca="1" si="5"/>
        <v>18</v>
      </c>
      <c r="H192" s="1" t="s">
        <v>68</v>
      </c>
      <c r="I192" s="10">
        <v>59124</v>
      </c>
      <c r="J192" s="9">
        <v>4</v>
      </c>
    </row>
    <row r="193" spans="1:10" x14ac:dyDescent="0.25">
      <c r="A193" s="12" t="s">
        <v>603</v>
      </c>
      <c r="B193" s="1" t="s">
        <v>20</v>
      </c>
      <c r="C193" s="1" t="s">
        <v>460</v>
      </c>
      <c r="D193" s="1" t="s">
        <v>31</v>
      </c>
      <c r="E193" s="11">
        <v>37116</v>
      </c>
      <c r="F193" s="1" t="str">
        <f t="shared" si="4"/>
        <v>August</v>
      </c>
      <c r="G193" s="1">
        <f t="shared" ca="1" si="5"/>
        <v>19</v>
      </c>
      <c r="H193" s="1" t="s">
        <v>46</v>
      </c>
      <c r="I193" s="10">
        <v>112138</v>
      </c>
      <c r="J193" s="9">
        <v>3</v>
      </c>
    </row>
    <row r="194" spans="1:10" x14ac:dyDescent="0.25">
      <c r="A194" s="12" t="s">
        <v>602</v>
      </c>
      <c r="B194" s="1" t="s">
        <v>19</v>
      </c>
      <c r="C194" s="1" t="s">
        <v>460</v>
      </c>
      <c r="D194" s="1" t="s">
        <v>31</v>
      </c>
      <c r="E194" s="11">
        <v>40792</v>
      </c>
      <c r="F194" s="1" t="str">
        <f t="shared" ref="F194:F257" si="6">CHOOSE(MONTH(E194),"January","February","March","April","May","June","July","August","September","October","November","December")</f>
        <v>September</v>
      </c>
      <c r="G194" s="1">
        <f t="shared" ref="G194:G257" ca="1" si="7">DATEDIF(E194,TODAY(),"Y")</f>
        <v>9</v>
      </c>
      <c r="H194" s="1" t="s">
        <v>50</v>
      </c>
      <c r="I194" s="10">
        <v>38246</v>
      </c>
      <c r="J194" s="9">
        <v>5</v>
      </c>
    </row>
    <row r="195" spans="1:10" x14ac:dyDescent="0.25">
      <c r="A195" s="12" t="s">
        <v>601</v>
      </c>
      <c r="B195" s="1" t="s">
        <v>60</v>
      </c>
      <c r="C195" s="1" t="s">
        <v>460</v>
      </c>
      <c r="D195" s="1" t="s">
        <v>31</v>
      </c>
      <c r="E195" s="11">
        <v>40337</v>
      </c>
      <c r="F195" s="1" t="str">
        <f t="shared" si="6"/>
        <v>June</v>
      </c>
      <c r="G195" s="1">
        <f t="shared" ca="1" si="7"/>
        <v>10</v>
      </c>
      <c r="H195" s="1" t="s">
        <v>30</v>
      </c>
      <c r="I195" s="10">
        <v>53378</v>
      </c>
      <c r="J195" s="9">
        <v>3</v>
      </c>
    </row>
    <row r="196" spans="1:10" x14ac:dyDescent="0.25">
      <c r="A196" s="12" t="s">
        <v>600</v>
      </c>
      <c r="B196" s="1" t="s">
        <v>20</v>
      </c>
      <c r="C196" s="1" t="s">
        <v>460</v>
      </c>
      <c r="D196" s="1" t="s">
        <v>35</v>
      </c>
      <c r="E196" s="11">
        <v>41505</v>
      </c>
      <c r="F196" s="1" t="str">
        <f t="shared" si="6"/>
        <v>August</v>
      </c>
      <c r="G196" s="1">
        <f t="shared" ca="1" si="7"/>
        <v>7</v>
      </c>
      <c r="I196" s="10">
        <v>109421</v>
      </c>
      <c r="J196" s="9">
        <v>2</v>
      </c>
    </row>
    <row r="197" spans="1:10" x14ac:dyDescent="0.25">
      <c r="A197" s="12" t="s">
        <v>599</v>
      </c>
      <c r="B197" s="1" t="s">
        <v>20</v>
      </c>
      <c r="C197" s="1" t="s">
        <v>460</v>
      </c>
      <c r="D197" s="1" t="s">
        <v>35</v>
      </c>
      <c r="E197" s="11">
        <v>35779</v>
      </c>
      <c r="F197" s="1" t="str">
        <f t="shared" si="6"/>
        <v>December</v>
      </c>
      <c r="G197" s="1">
        <f t="shared" ca="1" si="7"/>
        <v>22</v>
      </c>
      <c r="I197" s="10">
        <v>64389</v>
      </c>
      <c r="J197" s="9">
        <v>2</v>
      </c>
    </row>
    <row r="198" spans="1:10" x14ac:dyDescent="0.25">
      <c r="A198" s="12" t="s">
        <v>598</v>
      </c>
      <c r="B198" s="1" t="s">
        <v>48</v>
      </c>
      <c r="C198" s="1" t="s">
        <v>460</v>
      </c>
      <c r="D198" s="1" t="s">
        <v>31</v>
      </c>
      <c r="E198" s="11">
        <v>36980</v>
      </c>
      <c r="F198" s="1" t="str">
        <f t="shared" si="6"/>
        <v>March</v>
      </c>
      <c r="G198" s="1">
        <f t="shared" ca="1" si="7"/>
        <v>19</v>
      </c>
      <c r="H198" s="1" t="s">
        <v>68</v>
      </c>
      <c r="I198" s="10">
        <v>50622</v>
      </c>
      <c r="J198" s="9">
        <v>2</v>
      </c>
    </row>
    <row r="199" spans="1:10" x14ac:dyDescent="0.25">
      <c r="A199" s="12" t="s">
        <v>597</v>
      </c>
      <c r="B199" s="1" t="s">
        <v>20</v>
      </c>
      <c r="C199" s="1" t="s">
        <v>460</v>
      </c>
      <c r="D199" s="1" t="s">
        <v>31</v>
      </c>
      <c r="E199" s="11">
        <v>36111</v>
      </c>
      <c r="F199" s="1" t="str">
        <f t="shared" si="6"/>
        <v>November</v>
      </c>
      <c r="G199" s="1">
        <f t="shared" ca="1" si="7"/>
        <v>22</v>
      </c>
      <c r="H199" s="1" t="s">
        <v>46</v>
      </c>
      <c r="I199" s="10">
        <v>106574</v>
      </c>
      <c r="J199" s="9">
        <v>2</v>
      </c>
    </row>
    <row r="200" spans="1:10" x14ac:dyDescent="0.25">
      <c r="A200" s="12" t="s">
        <v>596</v>
      </c>
      <c r="B200" s="1" t="s">
        <v>33</v>
      </c>
      <c r="C200" s="1" t="s">
        <v>460</v>
      </c>
      <c r="D200" s="1" t="s">
        <v>31</v>
      </c>
      <c r="E200" s="11">
        <v>38158</v>
      </c>
      <c r="F200" s="1" t="str">
        <f t="shared" si="6"/>
        <v>June</v>
      </c>
      <c r="G200" s="1">
        <f t="shared" ca="1" si="7"/>
        <v>16</v>
      </c>
      <c r="H200" s="1" t="s">
        <v>50</v>
      </c>
      <c r="I200" s="10">
        <v>105820</v>
      </c>
      <c r="J200" s="9">
        <v>2</v>
      </c>
    </row>
    <row r="201" spans="1:10" x14ac:dyDescent="0.25">
      <c r="A201" s="12" t="s">
        <v>595</v>
      </c>
      <c r="B201" s="1" t="s">
        <v>18</v>
      </c>
      <c r="C201" s="1" t="s">
        <v>460</v>
      </c>
      <c r="D201" s="1" t="s">
        <v>31</v>
      </c>
      <c r="E201" s="11">
        <v>42135</v>
      </c>
      <c r="F201" s="1" t="str">
        <f t="shared" si="6"/>
        <v>May</v>
      </c>
      <c r="G201" s="1">
        <f t="shared" ca="1" si="7"/>
        <v>5</v>
      </c>
      <c r="H201" s="1" t="s">
        <v>62</v>
      </c>
      <c r="I201" s="10">
        <v>45097</v>
      </c>
      <c r="J201" s="9">
        <v>2</v>
      </c>
    </row>
    <row r="202" spans="1:10" x14ac:dyDescent="0.25">
      <c r="A202" s="12" t="s">
        <v>594</v>
      </c>
      <c r="B202" s="1" t="s">
        <v>33</v>
      </c>
      <c r="C202" s="1" t="s">
        <v>460</v>
      </c>
      <c r="D202" s="1" t="s">
        <v>31</v>
      </c>
      <c r="E202" s="11">
        <v>36443</v>
      </c>
      <c r="F202" s="1" t="str">
        <f t="shared" si="6"/>
        <v>October</v>
      </c>
      <c r="G202" s="1">
        <f t="shared" ca="1" si="7"/>
        <v>21</v>
      </c>
      <c r="H202" s="1" t="s">
        <v>30</v>
      </c>
      <c r="I202" s="10">
        <v>105313</v>
      </c>
      <c r="J202" s="9">
        <v>4</v>
      </c>
    </row>
    <row r="203" spans="1:10" x14ac:dyDescent="0.25">
      <c r="A203" s="12" t="s">
        <v>593</v>
      </c>
      <c r="B203" s="1" t="s">
        <v>18</v>
      </c>
      <c r="C203" s="1" t="s">
        <v>460</v>
      </c>
      <c r="D203" s="1" t="s">
        <v>35</v>
      </c>
      <c r="E203" s="11">
        <v>36631</v>
      </c>
      <c r="F203" s="1" t="str">
        <f t="shared" si="6"/>
        <v>April</v>
      </c>
      <c r="G203" s="1">
        <f t="shared" ca="1" si="7"/>
        <v>20</v>
      </c>
      <c r="I203" s="10">
        <v>104897</v>
      </c>
      <c r="J203" s="9">
        <v>3</v>
      </c>
    </row>
    <row r="204" spans="1:10" x14ac:dyDescent="0.25">
      <c r="A204" s="12" t="s">
        <v>592</v>
      </c>
      <c r="B204" s="1" t="s">
        <v>33</v>
      </c>
      <c r="C204" s="1" t="s">
        <v>460</v>
      </c>
      <c r="D204" s="1" t="s">
        <v>35</v>
      </c>
      <c r="E204" s="11">
        <v>40872</v>
      </c>
      <c r="F204" s="1" t="str">
        <f t="shared" si="6"/>
        <v>November</v>
      </c>
      <c r="G204" s="1">
        <f t="shared" ca="1" si="7"/>
        <v>9</v>
      </c>
      <c r="I204" s="10">
        <v>104429</v>
      </c>
      <c r="J204" s="9">
        <v>4</v>
      </c>
    </row>
    <row r="205" spans="1:10" x14ac:dyDescent="0.25">
      <c r="A205" s="12" t="s">
        <v>591</v>
      </c>
      <c r="B205" s="1" t="s">
        <v>20</v>
      </c>
      <c r="C205" s="1" t="s">
        <v>460</v>
      </c>
      <c r="D205" s="1" t="s">
        <v>31</v>
      </c>
      <c r="E205" s="11">
        <v>37480</v>
      </c>
      <c r="F205" s="1" t="str">
        <f t="shared" si="6"/>
        <v>August</v>
      </c>
      <c r="G205" s="1">
        <f t="shared" ca="1" si="7"/>
        <v>18</v>
      </c>
      <c r="H205" s="1" t="s">
        <v>30</v>
      </c>
      <c r="I205" s="10">
        <v>103649</v>
      </c>
      <c r="J205" s="9">
        <v>2</v>
      </c>
    </row>
    <row r="206" spans="1:10" x14ac:dyDescent="0.25">
      <c r="A206" s="12" t="s">
        <v>590</v>
      </c>
      <c r="B206" s="1" t="s">
        <v>19</v>
      </c>
      <c r="C206" s="1" t="s">
        <v>460</v>
      </c>
      <c r="D206" s="1" t="s">
        <v>38</v>
      </c>
      <c r="E206" s="11">
        <v>38564</v>
      </c>
      <c r="F206" s="1" t="str">
        <f t="shared" si="6"/>
        <v>July</v>
      </c>
      <c r="G206" s="1">
        <f t="shared" ca="1" si="7"/>
        <v>15</v>
      </c>
      <c r="H206" s="1" t="s">
        <v>46</v>
      </c>
      <c r="I206" s="10">
        <v>60723</v>
      </c>
      <c r="J206" s="9">
        <v>3</v>
      </c>
    </row>
    <row r="207" spans="1:10" x14ac:dyDescent="0.25">
      <c r="A207" s="12" t="s">
        <v>589</v>
      </c>
      <c r="B207" s="1" t="s">
        <v>19</v>
      </c>
      <c r="C207" s="1" t="s">
        <v>460</v>
      </c>
      <c r="D207" s="1" t="s">
        <v>35</v>
      </c>
      <c r="E207" s="11">
        <v>35734</v>
      </c>
      <c r="F207" s="1" t="str">
        <f t="shared" si="6"/>
        <v>October</v>
      </c>
      <c r="G207" s="1">
        <f t="shared" ca="1" si="7"/>
        <v>23</v>
      </c>
      <c r="I207" s="10">
        <v>41847</v>
      </c>
      <c r="J207" s="9">
        <v>3</v>
      </c>
    </row>
    <row r="208" spans="1:10" x14ac:dyDescent="0.25">
      <c r="A208" s="12" t="s">
        <v>588</v>
      </c>
      <c r="B208" s="1" t="s">
        <v>48</v>
      </c>
      <c r="C208" s="1" t="s">
        <v>460</v>
      </c>
      <c r="D208" s="1" t="s">
        <v>35</v>
      </c>
      <c r="E208" s="11">
        <v>36013</v>
      </c>
      <c r="F208" s="1" t="str">
        <f t="shared" si="6"/>
        <v>August</v>
      </c>
      <c r="G208" s="1">
        <f t="shared" ca="1" si="7"/>
        <v>22</v>
      </c>
      <c r="I208" s="10">
        <v>102986</v>
      </c>
      <c r="J208" s="9">
        <v>4</v>
      </c>
    </row>
    <row r="209" spans="1:10" x14ac:dyDescent="0.25">
      <c r="A209" s="12" t="s">
        <v>587</v>
      </c>
      <c r="B209" s="1" t="s">
        <v>20</v>
      </c>
      <c r="C209" s="1" t="s">
        <v>460</v>
      </c>
      <c r="D209" s="1" t="s">
        <v>31</v>
      </c>
      <c r="E209" s="11">
        <v>35681</v>
      </c>
      <c r="F209" s="1" t="str">
        <f t="shared" si="6"/>
        <v>September</v>
      </c>
      <c r="G209" s="1">
        <f t="shared" ca="1" si="7"/>
        <v>23</v>
      </c>
      <c r="H209" s="1" t="s">
        <v>46</v>
      </c>
      <c r="I209" s="10">
        <v>34047</v>
      </c>
      <c r="J209" s="9">
        <v>5</v>
      </c>
    </row>
    <row r="210" spans="1:10" x14ac:dyDescent="0.25">
      <c r="A210" s="12" t="s">
        <v>586</v>
      </c>
      <c r="B210" s="1" t="s">
        <v>33</v>
      </c>
      <c r="C210" s="1" t="s">
        <v>460</v>
      </c>
      <c r="D210" s="1" t="s">
        <v>31</v>
      </c>
      <c r="E210" s="11">
        <v>37761</v>
      </c>
      <c r="F210" s="1" t="str">
        <f t="shared" si="6"/>
        <v>May</v>
      </c>
      <c r="G210" s="1">
        <f t="shared" ca="1" si="7"/>
        <v>17</v>
      </c>
      <c r="H210" s="1" t="s">
        <v>30</v>
      </c>
      <c r="I210" s="10">
        <v>102141</v>
      </c>
      <c r="J210" s="9">
        <v>1</v>
      </c>
    </row>
    <row r="211" spans="1:10" x14ac:dyDescent="0.25">
      <c r="A211" s="12" t="s">
        <v>585</v>
      </c>
      <c r="B211" s="1" t="s">
        <v>19</v>
      </c>
      <c r="C211" s="1" t="s">
        <v>460</v>
      </c>
      <c r="D211" s="1" t="s">
        <v>35</v>
      </c>
      <c r="E211" s="11">
        <v>40467</v>
      </c>
      <c r="F211" s="1" t="str">
        <f t="shared" si="6"/>
        <v>October</v>
      </c>
      <c r="G211" s="1">
        <f t="shared" ca="1" si="7"/>
        <v>10</v>
      </c>
      <c r="I211" s="10">
        <v>53222</v>
      </c>
      <c r="J211" s="9">
        <v>2</v>
      </c>
    </row>
    <row r="212" spans="1:10" x14ac:dyDescent="0.25">
      <c r="A212" s="12" t="s">
        <v>584</v>
      </c>
      <c r="B212" s="1" t="s">
        <v>48</v>
      </c>
      <c r="C212" s="1" t="s">
        <v>460</v>
      </c>
      <c r="D212" s="1" t="s">
        <v>35</v>
      </c>
      <c r="E212" s="11">
        <v>41790</v>
      </c>
      <c r="F212" s="1" t="str">
        <f t="shared" si="6"/>
        <v>May</v>
      </c>
      <c r="G212" s="1">
        <f t="shared" ca="1" si="7"/>
        <v>6</v>
      </c>
      <c r="I212" s="10">
        <v>102076</v>
      </c>
      <c r="J212" s="9">
        <v>4</v>
      </c>
    </row>
    <row r="213" spans="1:10" x14ac:dyDescent="0.25">
      <c r="A213" s="12" t="s">
        <v>583</v>
      </c>
      <c r="B213" s="1" t="s">
        <v>60</v>
      </c>
      <c r="C213" s="1" t="s">
        <v>460</v>
      </c>
      <c r="D213" s="1" t="s">
        <v>31</v>
      </c>
      <c r="E213" s="11">
        <v>41932</v>
      </c>
      <c r="F213" s="1" t="str">
        <f t="shared" si="6"/>
        <v>October</v>
      </c>
      <c r="G213" s="1">
        <f t="shared" ca="1" si="7"/>
        <v>6</v>
      </c>
      <c r="H213" s="1" t="s">
        <v>30</v>
      </c>
      <c r="I213" s="10">
        <v>101621</v>
      </c>
      <c r="J213" s="9">
        <v>5</v>
      </c>
    </row>
    <row r="214" spans="1:10" x14ac:dyDescent="0.25">
      <c r="A214" s="12" t="s">
        <v>582</v>
      </c>
      <c r="B214" s="1" t="s">
        <v>19</v>
      </c>
      <c r="C214" s="1" t="s">
        <v>460</v>
      </c>
      <c r="D214" s="1" t="s">
        <v>40</v>
      </c>
      <c r="E214" s="11">
        <v>37942</v>
      </c>
      <c r="F214" s="1" t="str">
        <f t="shared" si="6"/>
        <v>November</v>
      </c>
      <c r="G214" s="1">
        <f t="shared" ca="1" si="7"/>
        <v>17</v>
      </c>
      <c r="I214" s="10">
        <v>11575</v>
      </c>
      <c r="J214" s="9">
        <v>3</v>
      </c>
    </row>
    <row r="215" spans="1:10" x14ac:dyDescent="0.25">
      <c r="A215" s="12" t="s">
        <v>581</v>
      </c>
      <c r="B215" s="1" t="s">
        <v>19</v>
      </c>
      <c r="C215" s="1" t="s">
        <v>460</v>
      </c>
      <c r="D215" s="1" t="s">
        <v>40</v>
      </c>
      <c r="E215" s="11">
        <v>39690</v>
      </c>
      <c r="F215" s="1" t="str">
        <f t="shared" si="6"/>
        <v>August</v>
      </c>
      <c r="G215" s="1">
        <f t="shared" ca="1" si="7"/>
        <v>12</v>
      </c>
      <c r="I215" s="10">
        <v>11560</v>
      </c>
      <c r="J215" s="9">
        <v>1</v>
      </c>
    </row>
    <row r="216" spans="1:10" x14ac:dyDescent="0.25">
      <c r="A216" s="12" t="s">
        <v>580</v>
      </c>
      <c r="B216" s="1" t="s">
        <v>20</v>
      </c>
      <c r="C216" s="1" t="s">
        <v>460</v>
      </c>
      <c r="D216" s="1" t="s">
        <v>31</v>
      </c>
      <c r="E216" s="11">
        <v>36364</v>
      </c>
      <c r="F216" s="1" t="str">
        <f t="shared" si="6"/>
        <v>July</v>
      </c>
      <c r="G216" s="1">
        <f t="shared" ca="1" si="7"/>
        <v>21</v>
      </c>
      <c r="H216" s="1" t="s">
        <v>46</v>
      </c>
      <c r="I216" s="10">
        <v>32123</v>
      </c>
      <c r="J216" s="9">
        <v>2</v>
      </c>
    </row>
    <row r="217" spans="1:10" x14ac:dyDescent="0.25">
      <c r="A217" s="12" t="s">
        <v>579</v>
      </c>
      <c r="B217" s="1" t="s">
        <v>18</v>
      </c>
      <c r="C217" s="1" t="s">
        <v>460</v>
      </c>
      <c r="D217" s="1" t="s">
        <v>31</v>
      </c>
      <c r="E217" s="11">
        <v>37790</v>
      </c>
      <c r="F217" s="1" t="str">
        <f t="shared" si="6"/>
        <v>June</v>
      </c>
      <c r="G217" s="1">
        <f t="shared" ca="1" si="7"/>
        <v>17</v>
      </c>
      <c r="H217" s="1" t="s">
        <v>62</v>
      </c>
      <c r="I217" s="10">
        <v>46098</v>
      </c>
      <c r="J217" s="9">
        <v>5</v>
      </c>
    </row>
    <row r="218" spans="1:10" x14ac:dyDescent="0.25">
      <c r="A218" s="12" t="s">
        <v>578</v>
      </c>
      <c r="B218" s="1" t="s">
        <v>19</v>
      </c>
      <c r="C218" s="1" t="s">
        <v>460</v>
      </c>
      <c r="D218" s="1" t="s">
        <v>31</v>
      </c>
      <c r="E218" s="11">
        <v>37486</v>
      </c>
      <c r="F218" s="1" t="str">
        <f t="shared" si="6"/>
        <v>August</v>
      </c>
      <c r="G218" s="1">
        <f t="shared" ca="1" si="7"/>
        <v>18</v>
      </c>
      <c r="H218" s="1" t="s">
        <v>46</v>
      </c>
      <c r="I218" s="10">
        <v>42107</v>
      </c>
      <c r="J218" s="9">
        <v>2</v>
      </c>
    </row>
    <row r="219" spans="1:10" x14ac:dyDescent="0.25">
      <c r="A219" s="12" t="s">
        <v>577</v>
      </c>
      <c r="B219" s="1" t="s">
        <v>48</v>
      </c>
      <c r="C219" s="1" t="s">
        <v>460</v>
      </c>
      <c r="D219" s="1" t="s">
        <v>31</v>
      </c>
      <c r="E219" s="11">
        <v>38658</v>
      </c>
      <c r="F219" s="1" t="str">
        <f t="shared" si="6"/>
        <v>November</v>
      </c>
      <c r="G219" s="1">
        <f t="shared" ca="1" si="7"/>
        <v>15</v>
      </c>
      <c r="H219" s="1" t="s">
        <v>62</v>
      </c>
      <c r="I219" s="10">
        <v>30745</v>
      </c>
      <c r="J219" s="9">
        <v>1</v>
      </c>
    </row>
    <row r="220" spans="1:10" x14ac:dyDescent="0.25">
      <c r="A220" s="12" t="s">
        <v>576</v>
      </c>
      <c r="B220" s="1" t="s">
        <v>18</v>
      </c>
      <c r="C220" s="1" t="s">
        <v>460</v>
      </c>
      <c r="D220" s="1" t="s">
        <v>40</v>
      </c>
      <c r="E220" s="11">
        <v>41707</v>
      </c>
      <c r="F220" s="1" t="str">
        <f t="shared" si="6"/>
        <v>March</v>
      </c>
      <c r="G220" s="1">
        <f t="shared" ca="1" si="7"/>
        <v>6</v>
      </c>
      <c r="I220" s="10">
        <v>13744</v>
      </c>
      <c r="J220" s="9">
        <v>4</v>
      </c>
    </row>
    <row r="221" spans="1:10" x14ac:dyDescent="0.25">
      <c r="A221" s="12" t="s">
        <v>575</v>
      </c>
      <c r="B221" s="1" t="s">
        <v>33</v>
      </c>
      <c r="C221" s="1" t="s">
        <v>460</v>
      </c>
      <c r="D221" s="1" t="s">
        <v>35</v>
      </c>
      <c r="E221" s="11">
        <v>37887</v>
      </c>
      <c r="F221" s="1" t="str">
        <f t="shared" si="6"/>
        <v>September</v>
      </c>
      <c r="G221" s="1">
        <f t="shared" ca="1" si="7"/>
        <v>17</v>
      </c>
      <c r="I221" s="10">
        <v>99983</v>
      </c>
      <c r="J221" s="9">
        <v>1</v>
      </c>
    </row>
    <row r="222" spans="1:10" x14ac:dyDescent="0.25">
      <c r="A222" s="12" t="s">
        <v>574</v>
      </c>
      <c r="B222" s="1" t="s">
        <v>20</v>
      </c>
      <c r="C222" s="1" t="s">
        <v>460</v>
      </c>
      <c r="D222" s="1" t="s">
        <v>35</v>
      </c>
      <c r="E222" s="11">
        <v>42430</v>
      </c>
      <c r="F222" s="1" t="str">
        <f t="shared" si="6"/>
        <v>March</v>
      </c>
      <c r="G222" s="1">
        <f t="shared" ca="1" si="7"/>
        <v>4</v>
      </c>
      <c r="I222" s="10">
        <v>49192</v>
      </c>
      <c r="J222" s="9">
        <v>1</v>
      </c>
    </row>
    <row r="223" spans="1:10" x14ac:dyDescent="0.25">
      <c r="A223" s="12" t="s">
        <v>573</v>
      </c>
      <c r="B223" s="1" t="s">
        <v>19</v>
      </c>
      <c r="C223" s="1" t="s">
        <v>460</v>
      </c>
      <c r="D223" s="1" t="s">
        <v>31</v>
      </c>
      <c r="E223" s="11">
        <v>38667</v>
      </c>
      <c r="F223" s="1" t="str">
        <f t="shared" si="6"/>
        <v>November</v>
      </c>
      <c r="G223" s="1">
        <f t="shared" ca="1" si="7"/>
        <v>15</v>
      </c>
      <c r="H223" s="1" t="s">
        <v>50</v>
      </c>
      <c r="I223" s="10">
        <v>50531</v>
      </c>
      <c r="J223" s="9">
        <v>2</v>
      </c>
    </row>
    <row r="224" spans="1:10" x14ac:dyDescent="0.25">
      <c r="A224" s="12" t="s">
        <v>572</v>
      </c>
      <c r="B224" s="1" t="s">
        <v>33</v>
      </c>
      <c r="C224" s="1" t="s">
        <v>460</v>
      </c>
      <c r="D224" s="1" t="s">
        <v>31</v>
      </c>
      <c r="E224" s="11">
        <v>37271</v>
      </c>
      <c r="F224" s="1" t="str">
        <f t="shared" si="6"/>
        <v>January</v>
      </c>
      <c r="G224" s="1">
        <f t="shared" ca="1" si="7"/>
        <v>18</v>
      </c>
      <c r="H224" s="1" t="s">
        <v>62</v>
      </c>
      <c r="I224" s="10">
        <v>51376</v>
      </c>
      <c r="J224" s="9">
        <v>5</v>
      </c>
    </row>
    <row r="225" spans="1:10" x14ac:dyDescent="0.25">
      <c r="A225" s="12" t="s">
        <v>571</v>
      </c>
      <c r="B225" s="1" t="s">
        <v>48</v>
      </c>
      <c r="C225" s="1" t="s">
        <v>460</v>
      </c>
      <c r="D225" s="1" t="s">
        <v>31</v>
      </c>
      <c r="E225" s="11">
        <v>40769</v>
      </c>
      <c r="F225" s="1" t="str">
        <f t="shared" si="6"/>
        <v>August</v>
      </c>
      <c r="G225" s="1">
        <f t="shared" ca="1" si="7"/>
        <v>9</v>
      </c>
      <c r="H225" s="1" t="s">
        <v>68</v>
      </c>
      <c r="I225" s="10">
        <v>99559</v>
      </c>
      <c r="J225" s="9">
        <v>1</v>
      </c>
    </row>
    <row r="226" spans="1:10" x14ac:dyDescent="0.25">
      <c r="A226" s="12" t="s">
        <v>570</v>
      </c>
      <c r="B226" s="1" t="s">
        <v>19</v>
      </c>
      <c r="C226" s="1" t="s">
        <v>460</v>
      </c>
      <c r="D226" s="1" t="s">
        <v>31</v>
      </c>
      <c r="E226" s="11">
        <v>42163</v>
      </c>
      <c r="F226" s="1" t="str">
        <f t="shared" si="6"/>
        <v>June</v>
      </c>
      <c r="G226" s="1">
        <f t="shared" ca="1" si="7"/>
        <v>5</v>
      </c>
      <c r="H226" s="1" t="s">
        <v>30</v>
      </c>
      <c r="I226" s="10">
        <v>46280</v>
      </c>
      <c r="J226" s="9">
        <v>5</v>
      </c>
    </row>
    <row r="227" spans="1:10" x14ac:dyDescent="0.25">
      <c r="A227" s="12" t="s">
        <v>569</v>
      </c>
      <c r="B227" s="1" t="s">
        <v>20</v>
      </c>
      <c r="C227" s="1" t="s">
        <v>460</v>
      </c>
      <c r="D227" s="1" t="s">
        <v>31</v>
      </c>
      <c r="E227" s="11">
        <v>38495</v>
      </c>
      <c r="F227" s="1" t="str">
        <f t="shared" si="6"/>
        <v>May</v>
      </c>
      <c r="G227" s="1">
        <f t="shared" ca="1" si="7"/>
        <v>15</v>
      </c>
      <c r="H227" s="1" t="s">
        <v>30</v>
      </c>
      <c r="I227" s="10">
        <v>99050</v>
      </c>
      <c r="J227" s="9">
        <v>4</v>
      </c>
    </row>
    <row r="228" spans="1:10" x14ac:dyDescent="0.25">
      <c r="A228" s="12" t="s">
        <v>568</v>
      </c>
      <c r="B228" s="1" t="s">
        <v>18</v>
      </c>
      <c r="C228" s="1" t="s">
        <v>460</v>
      </c>
      <c r="D228" s="1" t="s">
        <v>35</v>
      </c>
      <c r="E228" s="11">
        <v>39780</v>
      </c>
      <c r="F228" s="1" t="str">
        <f t="shared" si="6"/>
        <v>November</v>
      </c>
      <c r="G228" s="1">
        <f t="shared" ca="1" si="7"/>
        <v>12</v>
      </c>
      <c r="I228" s="10">
        <v>98046</v>
      </c>
      <c r="J228" s="9">
        <v>1</v>
      </c>
    </row>
    <row r="229" spans="1:10" x14ac:dyDescent="0.25">
      <c r="A229" s="12" t="s">
        <v>567</v>
      </c>
      <c r="B229" s="1" t="s">
        <v>20</v>
      </c>
      <c r="C229" s="1" t="s">
        <v>460</v>
      </c>
      <c r="D229" s="1" t="s">
        <v>31</v>
      </c>
      <c r="E229" s="11">
        <v>39903</v>
      </c>
      <c r="F229" s="1" t="str">
        <f t="shared" si="6"/>
        <v>March</v>
      </c>
      <c r="G229" s="1">
        <f t="shared" ca="1" si="7"/>
        <v>11</v>
      </c>
      <c r="H229" s="1" t="s">
        <v>30</v>
      </c>
      <c r="I229" s="10">
        <v>97729</v>
      </c>
      <c r="J229" s="9">
        <v>3</v>
      </c>
    </row>
    <row r="230" spans="1:10" x14ac:dyDescent="0.25">
      <c r="A230" s="12" t="s">
        <v>566</v>
      </c>
      <c r="B230" s="1" t="s">
        <v>20</v>
      </c>
      <c r="C230" s="1" t="s">
        <v>460</v>
      </c>
      <c r="D230" s="1" t="s">
        <v>31</v>
      </c>
      <c r="E230" s="11">
        <v>37969</v>
      </c>
      <c r="F230" s="1" t="str">
        <f t="shared" si="6"/>
        <v>December</v>
      </c>
      <c r="G230" s="1">
        <f t="shared" ca="1" si="7"/>
        <v>16</v>
      </c>
      <c r="H230" s="1" t="s">
        <v>30</v>
      </c>
      <c r="I230" s="10">
        <v>97656</v>
      </c>
      <c r="J230" s="9">
        <v>5</v>
      </c>
    </row>
    <row r="231" spans="1:10" x14ac:dyDescent="0.25">
      <c r="A231" s="12" t="s">
        <v>565</v>
      </c>
      <c r="B231" s="1" t="s">
        <v>19</v>
      </c>
      <c r="C231" s="1" t="s">
        <v>460</v>
      </c>
      <c r="D231" s="1" t="s">
        <v>31</v>
      </c>
      <c r="E231" s="11">
        <v>42563</v>
      </c>
      <c r="F231" s="1" t="str">
        <f t="shared" si="6"/>
        <v>July</v>
      </c>
      <c r="G231" s="1">
        <f t="shared" ca="1" si="7"/>
        <v>4</v>
      </c>
      <c r="H231" s="1" t="s">
        <v>62</v>
      </c>
      <c r="I231" s="10">
        <v>57538</v>
      </c>
      <c r="J231" s="9">
        <v>1</v>
      </c>
    </row>
    <row r="232" spans="1:10" x14ac:dyDescent="0.25">
      <c r="A232" s="12" t="s">
        <v>564</v>
      </c>
      <c r="B232" s="1" t="s">
        <v>60</v>
      </c>
      <c r="C232" s="1" t="s">
        <v>460</v>
      </c>
      <c r="D232" s="1" t="s">
        <v>31</v>
      </c>
      <c r="E232" s="11">
        <v>38044</v>
      </c>
      <c r="F232" s="1" t="str">
        <f t="shared" si="6"/>
        <v>February</v>
      </c>
      <c r="G232" s="1">
        <f t="shared" ca="1" si="7"/>
        <v>16</v>
      </c>
      <c r="H232" s="1" t="s">
        <v>30</v>
      </c>
      <c r="I232" s="10">
        <v>43173</v>
      </c>
      <c r="J232" s="9">
        <v>4</v>
      </c>
    </row>
    <row r="233" spans="1:10" x14ac:dyDescent="0.25">
      <c r="A233" s="12" t="s">
        <v>563</v>
      </c>
      <c r="B233" s="1" t="s">
        <v>20</v>
      </c>
      <c r="C233" s="1" t="s">
        <v>460</v>
      </c>
      <c r="D233" s="1" t="s">
        <v>35</v>
      </c>
      <c r="E233" s="11">
        <v>35939</v>
      </c>
      <c r="F233" s="1" t="str">
        <f t="shared" si="6"/>
        <v>May</v>
      </c>
      <c r="G233" s="1">
        <f t="shared" ca="1" si="7"/>
        <v>22</v>
      </c>
      <c r="I233" s="10">
        <v>96187</v>
      </c>
      <c r="J233" s="9">
        <v>3</v>
      </c>
    </row>
    <row r="234" spans="1:10" x14ac:dyDescent="0.25">
      <c r="A234" s="12" t="s">
        <v>562</v>
      </c>
      <c r="B234" s="1" t="s">
        <v>19</v>
      </c>
      <c r="C234" s="1" t="s">
        <v>460</v>
      </c>
      <c r="D234" s="1" t="s">
        <v>31</v>
      </c>
      <c r="E234" s="11">
        <v>37159</v>
      </c>
      <c r="F234" s="1" t="str">
        <f t="shared" si="6"/>
        <v>September</v>
      </c>
      <c r="G234" s="1">
        <f t="shared" ca="1" si="7"/>
        <v>19</v>
      </c>
      <c r="H234" s="1" t="s">
        <v>30</v>
      </c>
      <c r="I234" s="10">
        <v>95485</v>
      </c>
      <c r="J234" s="9">
        <v>3</v>
      </c>
    </row>
    <row r="235" spans="1:10" x14ac:dyDescent="0.25">
      <c r="A235" s="12" t="s">
        <v>561</v>
      </c>
      <c r="B235" s="1" t="s">
        <v>20</v>
      </c>
      <c r="C235" s="1" t="s">
        <v>460</v>
      </c>
      <c r="D235" s="1" t="s">
        <v>40</v>
      </c>
      <c r="E235" s="11">
        <v>38265</v>
      </c>
      <c r="F235" s="1" t="str">
        <f t="shared" si="6"/>
        <v>October</v>
      </c>
      <c r="G235" s="1">
        <f t="shared" ca="1" si="7"/>
        <v>16</v>
      </c>
      <c r="I235" s="10">
        <v>12251</v>
      </c>
      <c r="J235" s="9">
        <v>4</v>
      </c>
    </row>
    <row r="236" spans="1:10" x14ac:dyDescent="0.25">
      <c r="A236" s="12" t="s">
        <v>560</v>
      </c>
      <c r="B236" s="1" t="s">
        <v>48</v>
      </c>
      <c r="C236" s="1" t="s">
        <v>460</v>
      </c>
      <c r="D236" s="1" t="s">
        <v>38</v>
      </c>
      <c r="E236" s="11">
        <v>39580</v>
      </c>
      <c r="F236" s="1" t="str">
        <f t="shared" si="6"/>
        <v>May</v>
      </c>
      <c r="G236" s="1">
        <f t="shared" ca="1" si="7"/>
        <v>12</v>
      </c>
      <c r="H236" s="1" t="s">
        <v>30</v>
      </c>
      <c r="I236" s="10">
        <v>31798</v>
      </c>
      <c r="J236" s="9">
        <v>1</v>
      </c>
    </row>
    <row r="237" spans="1:10" x14ac:dyDescent="0.25">
      <c r="A237" s="12" t="s">
        <v>559</v>
      </c>
      <c r="B237" s="1" t="s">
        <v>48</v>
      </c>
      <c r="C237" s="1" t="s">
        <v>460</v>
      </c>
      <c r="D237" s="1" t="s">
        <v>31</v>
      </c>
      <c r="E237" s="11">
        <v>37471</v>
      </c>
      <c r="F237" s="1" t="str">
        <f t="shared" si="6"/>
        <v>August</v>
      </c>
      <c r="G237" s="1">
        <f t="shared" ca="1" si="7"/>
        <v>18</v>
      </c>
      <c r="H237" s="1" t="s">
        <v>46</v>
      </c>
      <c r="I237" s="10">
        <v>95087</v>
      </c>
      <c r="J237" s="9">
        <v>5</v>
      </c>
    </row>
    <row r="238" spans="1:10" x14ac:dyDescent="0.25">
      <c r="A238" s="12" t="s">
        <v>558</v>
      </c>
      <c r="B238" s="1" t="s">
        <v>19</v>
      </c>
      <c r="C238" s="1" t="s">
        <v>460</v>
      </c>
      <c r="D238" s="1" t="s">
        <v>31</v>
      </c>
      <c r="E238" s="11">
        <v>36984</v>
      </c>
      <c r="F238" s="1" t="str">
        <f t="shared" si="6"/>
        <v>April</v>
      </c>
      <c r="G238" s="1">
        <f t="shared" ca="1" si="7"/>
        <v>19</v>
      </c>
      <c r="H238" s="1" t="s">
        <v>46</v>
      </c>
      <c r="I238" s="10">
        <v>94994</v>
      </c>
      <c r="J238" s="9">
        <v>5</v>
      </c>
    </row>
    <row r="239" spans="1:10" x14ac:dyDescent="0.25">
      <c r="A239" s="12" t="s">
        <v>557</v>
      </c>
      <c r="B239" s="1" t="s">
        <v>48</v>
      </c>
      <c r="C239" s="1" t="s">
        <v>460</v>
      </c>
      <c r="D239" s="1" t="s">
        <v>31</v>
      </c>
      <c r="E239" s="11">
        <v>42538</v>
      </c>
      <c r="F239" s="1" t="str">
        <f t="shared" si="6"/>
        <v>June</v>
      </c>
      <c r="G239" s="1">
        <f t="shared" ca="1" si="7"/>
        <v>4</v>
      </c>
      <c r="H239" s="1" t="s">
        <v>30</v>
      </c>
      <c r="I239" s="10">
        <v>56966</v>
      </c>
      <c r="J239" s="9">
        <v>2</v>
      </c>
    </row>
    <row r="240" spans="1:10" x14ac:dyDescent="0.25">
      <c r="A240" s="12" t="s">
        <v>556</v>
      </c>
      <c r="B240" s="1" t="s">
        <v>19</v>
      </c>
      <c r="C240" s="1" t="s">
        <v>460</v>
      </c>
      <c r="D240" s="1" t="s">
        <v>35</v>
      </c>
      <c r="E240" s="11">
        <v>37957</v>
      </c>
      <c r="F240" s="1" t="str">
        <f t="shared" si="6"/>
        <v>December</v>
      </c>
      <c r="G240" s="1">
        <f t="shared" ca="1" si="7"/>
        <v>17</v>
      </c>
      <c r="I240" s="10">
        <v>94276</v>
      </c>
      <c r="J240" s="9">
        <v>3</v>
      </c>
    </row>
    <row r="241" spans="1:10" x14ac:dyDescent="0.25">
      <c r="A241" s="12" t="s">
        <v>555</v>
      </c>
      <c r="B241" s="1" t="s">
        <v>60</v>
      </c>
      <c r="C241" s="1" t="s">
        <v>460</v>
      </c>
      <c r="D241" s="1" t="s">
        <v>40</v>
      </c>
      <c r="E241" s="11">
        <v>36125</v>
      </c>
      <c r="F241" s="1" t="str">
        <f t="shared" si="6"/>
        <v>November</v>
      </c>
      <c r="G241" s="1">
        <f t="shared" ca="1" si="7"/>
        <v>22</v>
      </c>
      <c r="I241" s="10">
        <v>39541</v>
      </c>
      <c r="J241" s="9">
        <v>1</v>
      </c>
    </row>
    <row r="242" spans="1:10" x14ac:dyDescent="0.25">
      <c r="A242" s="12" t="s">
        <v>554</v>
      </c>
      <c r="B242" s="1" t="s">
        <v>48</v>
      </c>
      <c r="C242" s="1" t="s">
        <v>460</v>
      </c>
      <c r="D242" s="1" t="s">
        <v>40</v>
      </c>
      <c r="E242" s="11">
        <v>37789</v>
      </c>
      <c r="F242" s="1" t="str">
        <f t="shared" si="6"/>
        <v>June</v>
      </c>
      <c r="G242" s="1">
        <f t="shared" ca="1" si="7"/>
        <v>17</v>
      </c>
      <c r="I242" s="10">
        <v>37929</v>
      </c>
      <c r="J242" s="9">
        <v>3</v>
      </c>
    </row>
    <row r="243" spans="1:10" x14ac:dyDescent="0.25">
      <c r="A243" s="12" t="s">
        <v>553</v>
      </c>
      <c r="B243" s="1" t="s">
        <v>48</v>
      </c>
      <c r="C243" s="1" t="s">
        <v>460</v>
      </c>
      <c r="D243" s="1" t="s">
        <v>35</v>
      </c>
      <c r="E243" s="11">
        <v>40249</v>
      </c>
      <c r="F243" s="1" t="str">
        <f t="shared" si="6"/>
        <v>March</v>
      </c>
      <c r="G243" s="1">
        <f t="shared" ca="1" si="7"/>
        <v>10</v>
      </c>
      <c r="I243" s="10">
        <v>93379</v>
      </c>
      <c r="J243" s="9">
        <v>3</v>
      </c>
    </row>
    <row r="244" spans="1:10" x14ac:dyDescent="0.25">
      <c r="A244" s="12" t="s">
        <v>552</v>
      </c>
      <c r="B244" s="1" t="s">
        <v>19</v>
      </c>
      <c r="C244" s="1" t="s">
        <v>460</v>
      </c>
      <c r="D244" s="1" t="s">
        <v>35</v>
      </c>
      <c r="E244" s="11">
        <v>37932</v>
      </c>
      <c r="F244" s="1" t="str">
        <f t="shared" si="6"/>
        <v>November</v>
      </c>
      <c r="G244" s="1">
        <f t="shared" ca="1" si="7"/>
        <v>17</v>
      </c>
      <c r="I244" s="10">
        <v>93223</v>
      </c>
      <c r="J244" s="9">
        <v>5</v>
      </c>
    </row>
    <row r="245" spans="1:10" x14ac:dyDescent="0.25">
      <c r="A245" s="12" t="s">
        <v>551</v>
      </c>
      <c r="B245" s="1" t="s">
        <v>20</v>
      </c>
      <c r="C245" s="1" t="s">
        <v>460</v>
      </c>
      <c r="D245" s="1" t="s">
        <v>31</v>
      </c>
      <c r="E245" s="11">
        <v>41350</v>
      </c>
      <c r="F245" s="1" t="str">
        <f t="shared" si="6"/>
        <v>March</v>
      </c>
      <c r="G245" s="1">
        <f t="shared" ca="1" si="7"/>
        <v>7</v>
      </c>
      <c r="H245" s="1" t="s">
        <v>62</v>
      </c>
      <c r="I245" s="10">
        <v>92937</v>
      </c>
      <c r="J245" s="9">
        <v>5</v>
      </c>
    </row>
    <row r="246" spans="1:10" x14ac:dyDescent="0.25">
      <c r="A246" s="12" t="s">
        <v>550</v>
      </c>
      <c r="B246" s="1" t="s">
        <v>48</v>
      </c>
      <c r="C246" s="1" t="s">
        <v>460</v>
      </c>
      <c r="D246" s="1" t="s">
        <v>31</v>
      </c>
      <c r="E246" s="11">
        <v>38082</v>
      </c>
      <c r="F246" s="1" t="str">
        <f t="shared" si="6"/>
        <v>April</v>
      </c>
      <c r="G246" s="1">
        <f t="shared" ca="1" si="7"/>
        <v>16</v>
      </c>
      <c r="H246" s="1" t="s">
        <v>68</v>
      </c>
      <c r="I246" s="10">
        <v>29458</v>
      </c>
      <c r="J246" s="9">
        <v>2</v>
      </c>
    </row>
    <row r="247" spans="1:10" x14ac:dyDescent="0.25">
      <c r="A247" s="12" t="s">
        <v>549</v>
      </c>
      <c r="B247" s="1" t="s">
        <v>18</v>
      </c>
      <c r="C247" s="1" t="s">
        <v>460</v>
      </c>
      <c r="D247" s="1" t="s">
        <v>31</v>
      </c>
      <c r="E247" s="11">
        <v>41272</v>
      </c>
      <c r="F247" s="1" t="str">
        <f t="shared" si="6"/>
        <v>December</v>
      </c>
      <c r="G247" s="1">
        <f t="shared" ca="1" si="7"/>
        <v>7</v>
      </c>
      <c r="H247" s="1" t="s">
        <v>68</v>
      </c>
      <c r="I247" s="10">
        <v>92339</v>
      </c>
      <c r="J247" s="9">
        <v>3</v>
      </c>
    </row>
    <row r="248" spans="1:10" x14ac:dyDescent="0.25">
      <c r="A248" s="12" t="s">
        <v>548</v>
      </c>
      <c r="B248" s="1" t="s">
        <v>18</v>
      </c>
      <c r="C248" s="1" t="s">
        <v>460</v>
      </c>
      <c r="D248" s="1" t="s">
        <v>31</v>
      </c>
      <c r="E248" s="11">
        <v>40281</v>
      </c>
      <c r="F248" s="1" t="str">
        <f t="shared" si="6"/>
        <v>April</v>
      </c>
      <c r="G248" s="1">
        <f t="shared" ca="1" si="7"/>
        <v>10</v>
      </c>
      <c r="H248" s="1" t="s">
        <v>68</v>
      </c>
      <c r="I248" s="10">
        <v>91988</v>
      </c>
      <c r="J248" s="9">
        <v>1</v>
      </c>
    </row>
    <row r="249" spans="1:10" x14ac:dyDescent="0.25">
      <c r="A249" s="12" t="s">
        <v>547</v>
      </c>
      <c r="B249" s="1" t="s">
        <v>48</v>
      </c>
      <c r="C249" s="1" t="s">
        <v>460</v>
      </c>
      <c r="D249" s="1" t="s">
        <v>31</v>
      </c>
      <c r="E249" s="11">
        <v>37674</v>
      </c>
      <c r="F249" s="1" t="str">
        <f t="shared" si="6"/>
        <v>February</v>
      </c>
      <c r="G249" s="1">
        <f t="shared" ca="1" si="7"/>
        <v>17</v>
      </c>
      <c r="H249" s="1" t="s">
        <v>68</v>
      </c>
      <c r="I249" s="10">
        <v>91026</v>
      </c>
      <c r="J249" s="9">
        <v>3</v>
      </c>
    </row>
    <row r="250" spans="1:10" x14ac:dyDescent="0.25">
      <c r="A250" s="12" t="s">
        <v>546</v>
      </c>
      <c r="B250" s="1" t="s">
        <v>33</v>
      </c>
      <c r="C250" s="1" t="s">
        <v>460</v>
      </c>
      <c r="D250" s="1" t="s">
        <v>38</v>
      </c>
      <c r="E250" s="11">
        <v>37303</v>
      </c>
      <c r="F250" s="1" t="str">
        <f t="shared" si="6"/>
        <v>February</v>
      </c>
      <c r="G250" s="1">
        <f t="shared" ca="1" si="7"/>
        <v>18</v>
      </c>
      <c r="H250" s="1" t="s">
        <v>30</v>
      </c>
      <c r="I250" s="10">
        <v>60639</v>
      </c>
      <c r="J250" s="9">
        <v>5</v>
      </c>
    </row>
    <row r="251" spans="1:10" x14ac:dyDescent="0.25">
      <c r="A251" s="12" t="s">
        <v>545</v>
      </c>
      <c r="B251" s="1" t="s">
        <v>20</v>
      </c>
      <c r="C251" s="1" t="s">
        <v>460</v>
      </c>
      <c r="D251" s="1" t="s">
        <v>35</v>
      </c>
      <c r="E251" s="11">
        <v>38415</v>
      </c>
      <c r="F251" s="1" t="str">
        <f t="shared" si="6"/>
        <v>March</v>
      </c>
      <c r="G251" s="1">
        <f t="shared" ca="1" si="7"/>
        <v>15</v>
      </c>
      <c r="I251" s="10">
        <v>30953</v>
      </c>
      <c r="J251" s="9">
        <v>4</v>
      </c>
    </row>
    <row r="252" spans="1:10" x14ac:dyDescent="0.25">
      <c r="A252" s="12" t="s">
        <v>544</v>
      </c>
      <c r="B252" s="1" t="s">
        <v>20</v>
      </c>
      <c r="C252" s="1" t="s">
        <v>460</v>
      </c>
      <c r="D252" s="1" t="s">
        <v>31</v>
      </c>
      <c r="E252" s="11">
        <v>41656</v>
      </c>
      <c r="F252" s="1" t="str">
        <f t="shared" si="6"/>
        <v>January</v>
      </c>
      <c r="G252" s="1">
        <f t="shared" ca="1" si="7"/>
        <v>6</v>
      </c>
      <c r="H252" s="1" t="s">
        <v>30</v>
      </c>
      <c r="I252" s="10">
        <v>90116</v>
      </c>
      <c r="J252" s="9">
        <v>3</v>
      </c>
    </row>
    <row r="253" spans="1:10" x14ac:dyDescent="0.25">
      <c r="A253" s="12" t="s">
        <v>543</v>
      </c>
      <c r="B253" s="1" t="s">
        <v>20</v>
      </c>
      <c r="C253" s="1" t="s">
        <v>460</v>
      </c>
      <c r="D253" s="1" t="s">
        <v>31</v>
      </c>
      <c r="E253" s="11">
        <v>39469</v>
      </c>
      <c r="F253" s="1" t="str">
        <f t="shared" si="6"/>
        <v>January</v>
      </c>
      <c r="G253" s="1">
        <f t="shared" ca="1" si="7"/>
        <v>12</v>
      </c>
      <c r="H253" s="1" t="s">
        <v>46</v>
      </c>
      <c r="I253" s="10">
        <v>89804</v>
      </c>
      <c r="J253" s="9">
        <v>3</v>
      </c>
    </row>
    <row r="254" spans="1:10" x14ac:dyDescent="0.25">
      <c r="A254" s="12" t="s">
        <v>542</v>
      </c>
      <c r="B254" s="1" t="s">
        <v>60</v>
      </c>
      <c r="C254" s="1" t="s">
        <v>460</v>
      </c>
      <c r="D254" s="1" t="s">
        <v>40</v>
      </c>
      <c r="E254" s="11">
        <v>38027</v>
      </c>
      <c r="F254" s="1" t="str">
        <f t="shared" si="6"/>
        <v>February</v>
      </c>
      <c r="G254" s="1">
        <f t="shared" ca="1" si="7"/>
        <v>16</v>
      </c>
      <c r="I254" s="10">
        <v>48896</v>
      </c>
      <c r="J254" s="9">
        <v>4</v>
      </c>
    </row>
    <row r="255" spans="1:10" x14ac:dyDescent="0.25">
      <c r="A255" s="12" t="s">
        <v>541</v>
      </c>
      <c r="B255" s="1" t="s">
        <v>48</v>
      </c>
      <c r="C255" s="1" t="s">
        <v>460</v>
      </c>
      <c r="D255" s="1" t="s">
        <v>40</v>
      </c>
      <c r="E255" s="11">
        <v>41047</v>
      </c>
      <c r="F255" s="1" t="str">
        <f t="shared" si="6"/>
        <v>May</v>
      </c>
      <c r="G255" s="1">
        <f t="shared" ca="1" si="7"/>
        <v>8</v>
      </c>
      <c r="I255" s="10">
        <v>18741</v>
      </c>
      <c r="J255" s="9">
        <v>4</v>
      </c>
    </row>
    <row r="256" spans="1:10" x14ac:dyDescent="0.25">
      <c r="A256" s="12" t="s">
        <v>540</v>
      </c>
      <c r="B256" s="1" t="s">
        <v>60</v>
      </c>
      <c r="C256" s="1" t="s">
        <v>460</v>
      </c>
      <c r="D256" s="1" t="s">
        <v>31</v>
      </c>
      <c r="E256" s="11">
        <v>38373</v>
      </c>
      <c r="F256" s="1" t="str">
        <f t="shared" si="6"/>
        <v>January</v>
      </c>
      <c r="G256" s="1">
        <f t="shared" ca="1" si="7"/>
        <v>15</v>
      </c>
      <c r="H256" s="1" t="s">
        <v>30</v>
      </c>
      <c r="I256" s="10">
        <v>52078</v>
      </c>
      <c r="J256" s="9">
        <v>3</v>
      </c>
    </row>
    <row r="257" spans="1:10" x14ac:dyDescent="0.25">
      <c r="A257" s="12" t="s">
        <v>539</v>
      </c>
      <c r="B257" s="1" t="s">
        <v>19</v>
      </c>
      <c r="C257" s="1" t="s">
        <v>460</v>
      </c>
      <c r="D257" s="1" t="s">
        <v>31</v>
      </c>
      <c r="E257" s="11">
        <v>38278</v>
      </c>
      <c r="F257" s="1" t="str">
        <f t="shared" si="6"/>
        <v>October</v>
      </c>
      <c r="G257" s="1">
        <f t="shared" ca="1" si="7"/>
        <v>16</v>
      </c>
      <c r="H257" s="1" t="s">
        <v>46</v>
      </c>
      <c r="I257" s="10">
        <v>89375</v>
      </c>
      <c r="J257" s="9">
        <v>1</v>
      </c>
    </row>
    <row r="258" spans="1:10" x14ac:dyDescent="0.25">
      <c r="A258" s="12" t="s">
        <v>538</v>
      </c>
      <c r="B258" s="1" t="s">
        <v>19</v>
      </c>
      <c r="C258" s="1" t="s">
        <v>460</v>
      </c>
      <c r="D258" s="1" t="s">
        <v>35</v>
      </c>
      <c r="E258" s="11">
        <v>40033</v>
      </c>
      <c r="F258" s="1" t="str">
        <f t="shared" ref="F258:F321" si="8">CHOOSE(MONTH(E258),"January","February","March","April","May","June","July","August","September","October","November","December")</f>
        <v>August</v>
      </c>
      <c r="G258" s="1">
        <f t="shared" ref="G258:G321" ca="1" si="9">DATEDIF(E258,TODAY(),"Y")</f>
        <v>11</v>
      </c>
      <c r="I258" s="10">
        <v>51090</v>
      </c>
      <c r="J258" s="9">
        <v>2</v>
      </c>
    </row>
    <row r="259" spans="1:10" x14ac:dyDescent="0.25">
      <c r="A259" s="12" t="s">
        <v>537</v>
      </c>
      <c r="B259" s="1" t="s">
        <v>48</v>
      </c>
      <c r="C259" s="1" t="s">
        <v>460</v>
      </c>
      <c r="D259" s="1" t="s">
        <v>31</v>
      </c>
      <c r="E259" s="11">
        <v>40693</v>
      </c>
      <c r="F259" s="1" t="str">
        <f t="shared" si="8"/>
        <v>May</v>
      </c>
      <c r="G259" s="1">
        <f t="shared" ca="1" si="9"/>
        <v>9</v>
      </c>
      <c r="H259" s="1" t="s">
        <v>50</v>
      </c>
      <c r="I259" s="10">
        <v>89323</v>
      </c>
      <c r="J259" s="9">
        <v>4</v>
      </c>
    </row>
    <row r="260" spans="1:10" x14ac:dyDescent="0.25">
      <c r="A260" s="12" t="s">
        <v>536</v>
      </c>
      <c r="B260" s="1" t="s">
        <v>19</v>
      </c>
      <c r="C260" s="1" t="s">
        <v>460</v>
      </c>
      <c r="D260" s="1" t="s">
        <v>35</v>
      </c>
      <c r="E260" s="11">
        <v>38937</v>
      </c>
      <c r="F260" s="1" t="str">
        <f t="shared" si="8"/>
        <v>August</v>
      </c>
      <c r="G260" s="1">
        <f t="shared" ca="1" si="9"/>
        <v>14</v>
      </c>
      <c r="I260" s="10">
        <v>89063</v>
      </c>
      <c r="J260" s="9">
        <v>5</v>
      </c>
    </row>
    <row r="261" spans="1:10" x14ac:dyDescent="0.25">
      <c r="A261" s="12" t="s">
        <v>535</v>
      </c>
      <c r="B261" s="1" t="s">
        <v>19</v>
      </c>
      <c r="C261" s="1" t="s">
        <v>460</v>
      </c>
      <c r="D261" s="1" t="s">
        <v>31</v>
      </c>
      <c r="E261" s="11">
        <v>39354</v>
      </c>
      <c r="F261" s="1" t="str">
        <f t="shared" si="8"/>
        <v>September</v>
      </c>
      <c r="G261" s="1">
        <f t="shared" ca="1" si="9"/>
        <v>13</v>
      </c>
      <c r="H261" s="1" t="s">
        <v>30</v>
      </c>
      <c r="I261" s="10">
        <v>37661</v>
      </c>
      <c r="J261" s="9">
        <v>3</v>
      </c>
    </row>
    <row r="262" spans="1:10" x14ac:dyDescent="0.25">
      <c r="A262" s="12" t="s">
        <v>534</v>
      </c>
      <c r="B262" s="1" t="s">
        <v>20</v>
      </c>
      <c r="C262" s="1" t="s">
        <v>460</v>
      </c>
      <c r="D262" s="1" t="s">
        <v>35</v>
      </c>
      <c r="E262" s="11">
        <v>37952</v>
      </c>
      <c r="F262" s="1" t="str">
        <f t="shared" si="8"/>
        <v>November</v>
      </c>
      <c r="G262" s="1">
        <f t="shared" ca="1" si="9"/>
        <v>17</v>
      </c>
      <c r="I262" s="10">
        <v>88738</v>
      </c>
      <c r="J262" s="9">
        <v>5</v>
      </c>
    </row>
    <row r="263" spans="1:10" x14ac:dyDescent="0.25">
      <c r="A263" s="12" t="s">
        <v>533</v>
      </c>
      <c r="B263" s="1" t="s">
        <v>60</v>
      </c>
      <c r="C263" s="1" t="s">
        <v>460</v>
      </c>
      <c r="D263" s="1" t="s">
        <v>35</v>
      </c>
      <c r="E263" s="11">
        <v>36225</v>
      </c>
      <c r="F263" s="1" t="str">
        <f t="shared" si="8"/>
        <v>March</v>
      </c>
      <c r="G263" s="1">
        <f t="shared" ca="1" si="9"/>
        <v>21</v>
      </c>
      <c r="I263" s="10">
        <v>46098</v>
      </c>
      <c r="J263" s="9">
        <v>3</v>
      </c>
    </row>
    <row r="264" spans="1:10" x14ac:dyDescent="0.25">
      <c r="A264" s="12" t="s">
        <v>532</v>
      </c>
      <c r="B264" s="1" t="s">
        <v>48</v>
      </c>
      <c r="C264" s="1" t="s">
        <v>460</v>
      </c>
      <c r="D264" s="1" t="s">
        <v>31</v>
      </c>
      <c r="E264" s="11">
        <v>38404</v>
      </c>
      <c r="F264" s="1" t="str">
        <f t="shared" si="8"/>
        <v>February</v>
      </c>
      <c r="G264" s="1">
        <f t="shared" ca="1" si="9"/>
        <v>15</v>
      </c>
      <c r="H264" s="1" t="s">
        <v>30</v>
      </c>
      <c r="I264" s="10">
        <v>87464</v>
      </c>
      <c r="J264" s="9">
        <v>3</v>
      </c>
    </row>
    <row r="265" spans="1:10" x14ac:dyDescent="0.25">
      <c r="A265" s="12" t="s">
        <v>531</v>
      </c>
      <c r="B265" s="1" t="s">
        <v>19</v>
      </c>
      <c r="C265" s="1" t="s">
        <v>460</v>
      </c>
      <c r="D265" s="1" t="s">
        <v>31</v>
      </c>
      <c r="E265" s="11">
        <v>36931</v>
      </c>
      <c r="F265" s="1" t="str">
        <f t="shared" si="8"/>
        <v>February</v>
      </c>
      <c r="G265" s="1">
        <f t="shared" ca="1" si="9"/>
        <v>19</v>
      </c>
      <c r="H265" s="1" t="s">
        <v>46</v>
      </c>
      <c r="I265" s="10">
        <v>87165</v>
      </c>
      <c r="J265" s="9">
        <v>4</v>
      </c>
    </row>
    <row r="266" spans="1:10" x14ac:dyDescent="0.25">
      <c r="A266" s="12" t="s">
        <v>530</v>
      </c>
      <c r="B266" s="1" t="s">
        <v>19</v>
      </c>
      <c r="C266" s="1" t="s">
        <v>460</v>
      </c>
      <c r="D266" s="1" t="s">
        <v>31</v>
      </c>
      <c r="E266" s="11">
        <v>37663</v>
      </c>
      <c r="F266" s="1" t="str">
        <f t="shared" si="8"/>
        <v>February</v>
      </c>
      <c r="G266" s="1">
        <f t="shared" ca="1" si="9"/>
        <v>17</v>
      </c>
      <c r="H266" s="1" t="s">
        <v>68</v>
      </c>
      <c r="I266" s="10">
        <v>86359</v>
      </c>
      <c r="J266" s="9">
        <v>2</v>
      </c>
    </row>
    <row r="267" spans="1:10" x14ac:dyDescent="0.25">
      <c r="A267" s="12" t="s">
        <v>529</v>
      </c>
      <c r="B267" s="1" t="s">
        <v>19</v>
      </c>
      <c r="C267" s="1" t="s">
        <v>460</v>
      </c>
      <c r="D267" s="1" t="s">
        <v>31</v>
      </c>
      <c r="E267" s="11">
        <v>39028</v>
      </c>
      <c r="F267" s="1" t="str">
        <f t="shared" si="8"/>
        <v>November</v>
      </c>
      <c r="G267" s="1">
        <f t="shared" ca="1" si="9"/>
        <v>14</v>
      </c>
      <c r="H267" s="1" t="s">
        <v>68</v>
      </c>
      <c r="I267" s="10">
        <v>85813</v>
      </c>
      <c r="J267" s="9">
        <v>5</v>
      </c>
    </row>
    <row r="268" spans="1:10" x14ac:dyDescent="0.25">
      <c r="A268" s="12" t="s">
        <v>528</v>
      </c>
      <c r="B268" s="1" t="s">
        <v>20</v>
      </c>
      <c r="C268" s="1" t="s">
        <v>460</v>
      </c>
      <c r="D268" s="1" t="s">
        <v>35</v>
      </c>
      <c r="E268" s="11">
        <v>37339</v>
      </c>
      <c r="F268" s="1" t="str">
        <f t="shared" si="8"/>
        <v>March</v>
      </c>
      <c r="G268" s="1">
        <f t="shared" ca="1" si="9"/>
        <v>18</v>
      </c>
      <c r="I268" s="10">
        <v>85813</v>
      </c>
      <c r="J268" s="9">
        <v>2</v>
      </c>
    </row>
    <row r="269" spans="1:10" x14ac:dyDescent="0.25">
      <c r="A269" s="12" t="s">
        <v>527</v>
      </c>
      <c r="B269" s="1" t="s">
        <v>19</v>
      </c>
      <c r="C269" s="1" t="s">
        <v>460</v>
      </c>
      <c r="D269" s="1" t="s">
        <v>31</v>
      </c>
      <c r="E269" s="11">
        <v>40781</v>
      </c>
      <c r="F269" s="1" t="str">
        <f t="shared" si="8"/>
        <v>August</v>
      </c>
      <c r="G269" s="1">
        <f t="shared" ca="1" si="9"/>
        <v>9</v>
      </c>
      <c r="H269" s="1" t="s">
        <v>46</v>
      </c>
      <c r="I269" s="10">
        <v>85436</v>
      </c>
      <c r="J269" s="9">
        <v>1</v>
      </c>
    </row>
    <row r="270" spans="1:10" x14ac:dyDescent="0.25">
      <c r="A270" s="12" t="s">
        <v>526</v>
      </c>
      <c r="B270" s="1" t="s">
        <v>20</v>
      </c>
      <c r="C270" s="1" t="s">
        <v>460</v>
      </c>
      <c r="D270" s="1" t="s">
        <v>31</v>
      </c>
      <c r="E270" s="11">
        <v>42594</v>
      </c>
      <c r="F270" s="1" t="str">
        <f t="shared" si="8"/>
        <v>August</v>
      </c>
      <c r="G270" s="1">
        <f t="shared" ca="1" si="9"/>
        <v>4</v>
      </c>
      <c r="H270" s="1" t="s">
        <v>30</v>
      </c>
      <c r="I270" s="10">
        <v>61672</v>
      </c>
      <c r="J270" s="9">
        <v>3</v>
      </c>
    </row>
    <row r="271" spans="1:10" x14ac:dyDescent="0.25">
      <c r="A271" s="12" t="s">
        <v>525</v>
      </c>
      <c r="B271" s="1" t="s">
        <v>20</v>
      </c>
      <c r="C271" s="1" t="s">
        <v>460</v>
      </c>
      <c r="D271" s="1" t="s">
        <v>31</v>
      </c>
      <c r="E271" s="11">
        <v>37148</v>
      </c>
      <c r="F271" s="1" t="str">
        <f t="shared" si="8"/>
        <v>September</v>
      </c>
      <c r="G271" s="1">
        <f t="shared" ca="1" si="9"/>
        <v>19</v>
      </c>
      <c r="H271" s="1" t="s">
        <v>46</v>
      </c>
      <c r="I271" s="10">
        <v>57551</v>
      </c>
      <c r="J271" s="9">
        <v>2</v>
      </c>
    </row>
    <row r="272" spans="1:10" x14ac:dyDescent="0.25">
      <c r="A272" s="12" t="s">
        <v>524</v>
      </c>
      <c r="B272" s="1" t="s">
        <v>20</v>
      </c>
      <c r="C272" s="1" t="s">
        <v>460</v>
      </c>
      <c r="D272" s="1" t="s">
        <v>31</v>
      </c>
      <c r="E272" s="11">
        <v>35953</v>
      </c>
      <c r="F272" s="1" t="str">
        <f t="shared" si="8"/>
        <v>June</v>
      </c>
      <c r="G272" s="1">
        <f t="shared" ca="1" si="9"/>
        <v>22</v>
      </c>
      <c r="H272" s="1" t="s">
        <v>46</v>
      </c>
      <c r="I272" s="10">
        <v>59150</v>
      </c>
      <c r="J272" s="9">
        <v>3</v>
      </c>
    </row>
    <row r="273" spans="1:10" x14ac:dyDescent="0.25">
      <c r="A273" s="12" t="s">
        <v>523</v>
      </c>
      <c r="B273" s="1" t="s">
        <v>48</v>
      </c>
      <c r="C273" s="1" t="s">
        <v>460</v>
      </c>
      <c r="D273" s="1" t="s">
        <v>38</v>
      </c>
      <c r="E273" s="11">
        <v>36123</v>
      </c>
      <c r="F273" s="1" t="str">
        <f t="shared" si="8"/>
        <v>November</v>
      </c>
      <c r="G273" s="1">
        <f t="shared" ca="1" si="9"/>
        <v>22</v>
      </c>
      <c r="H273" s="1" t="s">
        <v>68</v>
      </c>
      <c r="I273" s="10">
        <v>24564</v>
      </c>
      <c r="J273" s="9">
        <v>4</v>
      </c>
    </row>
    <row r="274" spans="1:10" x14ac:dyDescent="0.25">
      <c r="A274" s="12" t="s">
        <v>522</v>
      </c>
      <c r="B274" s="1" t="s">
        <v>33</v>
      </c>
      <c r="C274" s="1" t="s">
        <v>460</v>
      </c>
      <c r="D274" s="1" t="s">
        <v>35</v>
      </c>
      <c r="E274" s="11">
        <v>35991</v>
      </c>
      <c r="F274" s="1" t="str">
        <f t="shared" si="8"/>
        <v>July</v>
      </c>
      <c r="G274" s="1">
        <f t="shared" ca="1" si="9"/>
        <v>22</v>
      </c>
      <c r="I274" s="10">
        <v>83759</v>
      </c>
      <c r="J274" s="9">
        <v>4</v>
      </c>
    </row>
    <row r="275" spans="1:10" x14ac:dyDescent="0.25">
      <c r="A275" s="12" t="s">
        <v>521</v>
      </c>
      <c r="B275" s="1" t="s">
        <v>18</v>
      </c>
      <c r="C275" s="1" t="s">
        <v>460</v>
      </c>
      <c r="D275" s="1" t="s">
        <v>35</v>
      </c>
      <c r="E275" s="11">
        <v>39859</v>
      </c>
      <c r="F275" s="1" t="str">
        <f t="shared" si="8"/>
        <v>February</v>
      </c>
      <c r="G275" s="1">
        <f t="shared" ca="1" si="9"/>
        <v>11</v>
      </c>
      <c r="I275" s="10">
        <v>83486</v>
      </c>
      <c r="J275" s="9">
        <v>5</v>
      </c>
    </row>
    <row r="276" spans="1:10" x14ac:dyDescent="0.25">
      <c r="A276" s="12" t="s">
        <v>520</v>
      </c>
      <c r="B276" s="1" t="s">
        <v>20</v>
      </c>
      <c r="C276" s="1" t="s">
        <v>460</v>
      </c>
      <c r="D276" s="1" t="s">
        <v>31</v>
      </c>
      <c r="E276" s="11">
        <v>39396</v>
      </c>
      <c r="F276" s="1" t="str">
        <f t="shared" si="8"/>
        <v>November</v>
      </c>
      <c r="G276" s="1">
        <f t="shared" ca="1" si="9"/>
        <v>13</v>
      </c>
      <c r="H276" s="1" t="s">
        <v>62</v>
      </c>
      <c r="I276" s="10">
        <v>83369</v>
      </c>
      <c r="J276" s="9">
        <v>1</v>
      </c>
    </row>
    <row r="277" spans="1:10" x14ac:dyDescent="0.25">
      <c r="A277" s="12" t="s">
        <v>519</v>
      </c>
      <c r="B277" s="1" t="s">
        <v>19</v>
      </c>
      <c r="C277" s="1" t="s">
        <v>460</v>
      </c>
      <c r="D277" s="1" t="s">
        <v>35</v>
      </c>
      <c r="E277" s="11">
        <v>41149</v>
      </c>
      <c r="F277" s="1" t="str">
        <f t="shared" si="8"/>
        <v>August</v>
      </c>
      <c r="G277" s="1">
        <f t="shared" ca="1" si="9"/>
        <v>8</v>
      </c>
      <c r="I277" s="10">
        <v>83005</v>
      </c>
      <c r="J277" s="9">
        <v>2</v>
      </c>
    </row>
    <row r="278" spans="1:10" x14ac:dyDescent="0.25">
      <c r="A278" s="12" t="s">
        <v>518</v>
      </c>
      <c r="B278" s="1" t="s">
        <v>60</v>
      </c>
      <c r="C278" s="1" t="s">
        <v>460</v>
      </c>
      <c r="D278" s="1" t="s">
        <v>35</v>
      </c>
      <c r="E278" s="11">
        <v>38560</v>
      </c>
      <c r="F278" s="1" t="str">
        <f t="shared" si="8"/>
        <v>July</v>
      </c>
      <c r="G278" s="1">
        <f t="shared" ca="1" si="9"/>
        <v>15</v>
      </c>
      <c r="I278" s="10">
        <v>54392</v>
      </c>
      <c r="J278" s="9">
        <v>2</v>
      </c>
    </row>
    <row r="279" spans="1:10" x14ac:dyDescent="0.25">
      <c r="A279" s="12" t="s">
        <v>517</v>
      </c>
      <c r="B279" s="1" t="s">
        <v>19</v>
      </c>
      <c r="C279" s="1" t="s">
        <v>460</v>
      </c>
      <c r="D279" s="1" t="s">
        <v>38</v>
      </c>
      <c r="E279" s="11">
        <v>37149</v>
      </c>
      <c r="F279" s="1" t="str">
        <f t="shared" si="8"/>
        <v>September</v>
      </c>
      <c r="G279" s="1">
        <f t="shared" ca="1" si="9"/>
        <v>19</v>
      </c>
      <c r="H279" s="1" t="s">
        <v>30</v>
      </c>
      <c r="I279" s="10">
        <v>60171</v>
      </c>
      <c r="J279" s="9">
        <v>5</v>
      </c>
    </row>
    <row r="280" spans="1:10" x14ac:dyDescent="0.25">
      <c r="A280" s="12" t="s">
        <v>516</v>
      </c>
      <c r="B280" s="1" t="s">
        <v>20</v>
      </c>
      <c r="C280" s="1" t="s">
        <v>460</v>
      </c>
      <c r="D280" s="1" t="s">
        <v>31</v>
      </c>
      <c r="E280" s="11">
        <v>37956</v>
      </c>
      <c r="F280" s="1" t="str">
        <f t="shared" si="8"/>
        <v>December</v>
      </c>
      <c r="G280" s="1">
        <f t="shared" ca="1" si="9"/>
        <v>17</v>
      </c>
      <c r="H280" s="1" t="s">
        <v>30</v>
      </c>
      <c r="I280" s="10">
        <v>52442</v>
      </c>
      <c r="J280" s="9">
        <v>2</v>
      </c>
    </row>
    <row r="281" spans="1:10" x14ac:dyDescent="0.25">
      <c r="A281" s="12" t="s">
        <v>515</v>
      </c>
      <c r="B281" s="1" t="s">
        <v>20</v>
      </c>
      <c r="C281" s="1" t="s">
        <v>460</v>
      </c>
      <c r="D281" s="1" t="s">
        <v>38</v>
      </c>
      <c r="E281" s="11">
        <v>38463</v>
      </c>
      <c r="F281" s="1" t="str">
        <f t="shared" si="8"/>
        <v>April</v>
      </c>
      <c r="G281" s="1">
        <f t="shared" ca="1" si="9"/>
        <v>15</v>
      </c>
      <c r="H281" s="1" t="s">
        <v>62</v>
      </c>
      <c r="I281" s="10">
        <v>54100</v>
      </c>
      <c r="J281" s="9">
        <v>1</v>
      </c>
    </row>
    <row r="282" spans="1:10" x14ac:dyDescent="0.25">
      <c r="A282" s="12" t="s">
        <v>514</v>
      </c>
      <c r="B282" s="1" t="s">
        <v>19</v>
      </c>
      <c r="C282" s="1" t="s">
        <v>460</v>
      </c>
      <c r="D282" s="1" t="s">
        <v>35</v>
      </c>
      <c r="E282" s="11">
        <v>38689</v>
      </c>
      <c r="F282" s="1" t="str">
        <f t="shared" si="8"/>
        <v>December</v>
      </c>
      <c r="G282" s="1">
        <f t="shared" ca="1" si="9"/>
        <v>15</v>
      </c>
      <c r="I282" s="10">
        <v>59046</v>
      </c>
      <c r="J282" s="9">
        <v>1</v>
      </c>
    </row>
    <row r="283" spans="1:10" x14ac:dyDescent="0.25">
      <c r="A283" s="12" t="s">
        <v>513</v>
      </c>
      <c r="B283" s="1" t="s">
        <v>20</v>
      </c>
      <c r="C283" s="1" t="s">
        <v>460</v>
      </c>
      <c r="D283" s="1" t="s">
        <v>35</v>
      </c>
      <c r="E283" s="11">
        <v>36385</v>
      </c>
      <c r="F283" s="1" t="str">
        <f t="shared" si="8"/>
        <v>August</v>
      </c>
      <c r="G283" s="1">
        <f t="shared" ca="1" si="9"/>
        <v>21</v>
      </c>
      <c r="I283" s="10">
        <v>82303</v>
      </c>
      <c r="J283" s="9">
        <v>3</v>
      </c>
    </row>
    <row r="284" spans="1:10" x14ac:dyDescent="0.25">
      <c r="A284" s="12" t="s">
        <v>512</v>
      </c>
      <c r="B284" s="1" t="s">
        <v>48</v>
      </c>
      <c r="C284" s="1" t="s">
        <v>460</v>
      </c>
      <c r="D284" s="1" t="s">
        <v>31</v>
      </c>
      <c r="E284" s="11">
        <v>36501</v>
      </c>
      <c r="F284" s="1" t="str">
        <f t="shared" si="8"/>
        <v>December</v>
      </c>
      <c r="G284" s="1">
        <f t="shared" ca="1" si="9"/>
        <v>21</v>
      </c>
      <c r="H284" s="1" t="s">
        <v>50</v>
      </c>
      <c r="I284" s="10">
        <v>44824</v>
      </c>
      <c r="J284" s="9">
        <v>3</v>
      </c>
    </row>
    <row r="285" spans="1:10" x14ac:dyDescent="0.25">
      <c r="A285" s="12" t="s">
        <v>511</v>
      </c>
      <c r="B285" s="1" t="s">
        <v>19</v>
      </c>
      <c r="C285" s="1" t="s">
        <v>460</v>
      </c>
      <c r="D285" s="1" t="s">
        <v>31</v>
      </c>
      <c r="E285" s="11">
        <v>36841</v>
      </c>
      <c r="F285" s="1" t="str">
        <f t="shared" si="8"/>
        <v>November</v>
      </c>
      <c r="G285" s="1">
        <f t="shared" ca="1" si="9"/>
        <v>20</v>
      </c>
      <c r="H285" s="1" t="s">
        <v>68</v>
      </c>
      <c r="I285" s="10">
        <v>81991</v>
      </c>
      <c r="J285" s="9">
        <v>1</v>
      </c>
    </row>
    <row r="286" spans="1:10" x14ac:dyDescent="0.25">
      <c r="A286" s="12" t="s">
        <v>510</v>
      </c>
      <c r="B286" s="1" t="s">
        <v>60</v>
      </c>
      <c r="C286" s="1" t="s">
        <v>460</v>
      </c>
      <c r="D286" s="1" t="s">
        <v>35</v>
      </c>
      <c r="E286" s="11">
        <v>37971</v>
      </c>
      <c r="F286" s="1" t="str">
        <f t="shared" si="8"/>
        <v>December</v>
      </c>
      <c r="G286" s="1">
        <f t="shared" ca="1" si="9"/>
        <v>16</v>
      </c>
      <c r="I286" s="10">
        <v>58565</v>
      </c>
      <c r="J286" s="9">
        <v>1</v>
      </c>
    </row>
    <row r="287" spans="1:10" x14ac:dyDescent="0.25">
      <c r="A287" s="12" t="s">
        <v>509</v>
      </c>
      <c r="B287" s="1" t="s">
        <v>48</v>
      </c>
      <c r="C287" s="1" t="s">
        <v>460</v>
      </c>
      <c r="D287" s="1" t="s">
        <v>35</v>
      </c>
      <c r="E287" s="11">
        <v>41498</v>
      </c>
      <c r="F287" s="1" t="str">
        <f t="shared" si="8"/>
        <v>August</v>
      </c>
      <c r="G287" s="1">
        <f t="shared" ca="1" si="9"/>
        <v>7</v>
      </c>
      <c r="I287" s="10">
        <v>81614</v>
      </c>
      <c r="J287" s="9">
        <v>4</v>
      </c>
    </row>
    <row r="288" spans="1:10" x14ac:dyDescent="0.25">
      <c r="A288" s="12" t="s">
        <v>508</v>
      </c>
      <c r="B288" s="1" t="s">
        <v>20</v>
      </c>
      <c r="C288" s="1" t="s">
        <v>460</v>
      </c>
      <c r="D288" s="1" t="s">
        <v>31</v>
      </c>
      <c r="E288" s="11">
        <v>39291</v>
      </c>
      <c r="F288" s="1" t="str">
        <f t="shared" si="8"/>
        <v>July</v>
      </c>
      <c r="G288" s="1">
        <f t="shared" ca="1" si="9"/>
        <v>13</v>
      </c>
      <c r="H288" s="1" t="s">
        <v>46</v>
      </c>
      <c r="I288" s="10">
        <v>81575</v>
      </c>
      <c r="J288" s="9">
        <v>3</v>
      </c>
    </row>
    <row r="289" spans="1:10" x14ac:dyDescent="0.25">
      <c r="A289" s="12" t="s">
        <v>507</v>
      </c>
      <c r="B289" s="1" t="s">
        <v>19</v>
      </c>
      <c r="C289" s="1" t="s">
        <v>460</v>
      </c>
      <c r="D289" s="1" t="s">
        <v>38</v>
      </c>
      <c r="E289" s="11">
        <v>38320</v>
      </c>
      <c r="F289" s="1" t="str">
        <f t="shared" si="8"/>
        <v>November</v>
      </c>
      <c r="G289" s="1">
        <f t="shared" ca="1" si="9"/>
        <v>16</v>
      </c>
      <c r="H289" s="1" t="s">
        <v>46</v>
      </c>
      <c r="I289" s="10">
        <v>14385</v>
      </c>
      <c r="J289" s="9">
        <v>1</v>
      </c>
    </row>
    <row r="290" spans="1:10" x14ac:dyDescent="0.25">
      <c r="A290" s="12" t="s">
        <v>506</v>
      </c>
      <c r="B290" s="1" t="s">
        <v>19</v>
      </c>
      <c r="C290" s="1" t="s">
        <v>460</v>
      </c>
      <c r="D290" s="1" t="s">
        <v>35</v>
      </c>
      <c r="E290" s="11">
        <v>39594</v>
      </c>
      <c r="F290" s="1" t="str">
        <f t="shared" si="8"/>
        <v>May</v>
      </c>
      <c r="G290" s="1">
        <f t="shared" ca="1" si="9"/>
        <v>12</v>
      </c>
      <c r="I290" s="10">
        <v>79781</v>
      </c>
      <c r="J290" s="9">
        <v>3</v>
      </c>
    </row>
    <row r="291" spans="1:10" x14ac:dyDescent="0.25">
      <c r="A291" s="12" t="s">
        <v>505</v>
      </c>
      <c r="B291" s="1" t="s">
        <v>20</v>
      </c>
      <c r="C291" s="1" t="s">
        <v>460</v>
      </c>
      <c r="D291" s="1" t="s">
        <v>31</v>
      </c>
      <c r="E291" s="11">
        <v>38233</v>
      </c>
      <c r="F291" s="1" t="str">
        <f t="shared" si="8"/>
        <v>September</v>
      </c>
      <c r="G291" s="1">
        <f t="shared" ca="1" si="9"/>
        <v>16</v>
      </c>
      <c r="H291" s="1" t="s">
        <v>46</v>
      </c>
      <c r="I291" s="10">
        <v>79729</v>
      </c>
      <c r="J291" s="9">
        <v>4</v>
      </c>
    </row>
    <row r="292" spans="1:10" x14ac:dyDescent="0.25">
      <c r="A292" s="12" t="s">
        <v>504</v>
      </c>
      <c r="B292" s="1" t="s">
        <v>48</v>
      </c>
      <c r="C292" s="1" t="s">
        <v>460</v>
      </c>
      <c r="D292" s="1" t="s">
        <v>31</v>
      </c>
      <c r="E292" s="11">
        <v>40106</v>
      </c>
      <c r="F292" s="1" t="str">
        <f t="shared" si="8"/>
        <v>October</v>
      </c>
      <c r="G292" s="1">
        <f t="shared" ca="1" si="9"/>
        <v>11</v>
      </c>
      <c r="H292" s="1" t="s">
        <v>30</v>
      </c>
      <c r="I292" s="10">
        <v>61542</v>
      </c>
      <c r="J292" s="9">
        <v>2</v>
      </c>
    </row>
    <row r="293" spans="1:10" x14ac:dyDescent="0.25">
      <c r="A293" s="12" t="s">
        <v>503</v>
      </c>
      <c r="B293" s="1" t="s">
        <v>33</v>
      </c>
      <c r="C293" s="1" t="s">
        <v>460</v>
      </c>
      <c r="D293" s="1" t="s">
        <v>31</v>
      </c>
      <c r="E293" s="11">
        <v>37551</v>
      </c>
      <c r="F293" s="1" t="str">
        <f t="shared" si="8"/>
        <v>October</v>
      </c>
      <c r="G293" s="1">
        <f t="shared" ca="1" si="9"/>
        <v>18</v>
      </c>
      <c r="H293" s="1" t="s">
        <v>46</v>
      </c>
      <c r="I293" s="10">
        <v>79495</v>
      </c>
      <c r="J293" s="9">
        <v>2</v>
      </c>
    </row>
    <row r="294" spans="1:10" x14ac:dyDescent="0.25">
      <c r="A294" s="12" t="s">
        <v>502</v>
      </c>
      <c r="B294" s="1" t="s">
        <v>19</v>
      </c>
      <c r="C294" s="1" t="s">
        <v>460</v>
      </c>
      <c r="D294" s="1" t="s">
        <v>31</v>
      </c>
      <c r="E294" s="11">
        <v>40624</v>
      </c>
      <c r="F294" s="1" t="str">
        <f t="shared" si="8"/>
        <v>March</v>
      </c>
      <c r="G294" s="1">
        <f t="shared" ca="1" si="9"/>
        <v>9</v>
      </c>
      <c r="H294" s="1" t="s">
        <v>30</v>
      </c>
      <c r="I294" s="10">
        <v>79378</v>
      </c>
      <c r="J294" s="9">
        <v>5</v>
      </c>
    </row>
    <row r="295" spans="1:10" x14ac:dyDescent="0.25">
      <c r="A295" s="12" t="s">
        <v>501</v>
      </c>
      <c r="B295" s="1" t="s">
        <v>60</v>
      </c>
      <c r="C295" s="1" t="s">
        <v>460</v>
      </c>
      <c r="D295" s="1" t="s">
        <v>31</v>
      </c>
      <c r="E295" s="11">
        <v>37489</v>
      </c>
      <c r="F295" s="1" t="str">
        <f t="shared" si="8"/>
        <v>August</v>
      </c>
      <c r="G295" s="1">
        <f t="shared" ca="1" si="9"/>
        <v>18</v>
      </c>
      <c r="H295" s="1" t="s">
        <v>62</v>
      </c>
      <c r="I295" s="10">
        <v>58396</v>
      </c>
      <c r="J295" s="9">
        <v>1</v>
      </c>
    </row>
    <row r="296" spans="1:10" x14ac:dyDescent="0.25">
      <c r="A296" s="12" t="s">
        <v>500</v>
      </c>
      <c r="B296" s="1" t="s">
        <v>60</v>
      </c>
      <c r="C296" s="1" t="s">
        <v>460</v>
      </c>
      <c r="D296" s="1" t="s">
        <v>40</v>
      </c>
      <c r="E296" s="11">
        <v>35711</v>
      </c>
      <c r="F296" s="1" t="str">
        <f t="shared" si="8"/>
        <v>October</v>
      </c>
      <c r="G296" s="1">
        <f t="shared" ca="1" si="9"/>
        <v>23</v>
      </c>
      <c r="I296" s="10">
        <v>29047</v>
      </c>
      <c r="J296" s="9">
        <v>4</v>
      </c>
    </row>
    <row r="297" spans="1:10" x14ac:dyDescent="0.25">
      <c r="A297" s="12" t="s">
        <v>499</v>
      </c>
      <c r="B297" s="1" t="s">
        <v>20</v>
      </c>
      <c r="C297" s="1" t="s">
        <v>460</v>
      </c>
      <c r="D297" s="1" t="s">
        <v>31</v>
      </c>
      <c r="E297" s="11">
        <v>35608</v>
      </c>
      <c r="F297" s="1" t="str">
        <f t="shared" si="8"/>
        <v>June</v>
      </c>
      <c r="G297" s="1">
        <f t="shared" ca="1" si="9"/>
        <v>23</v>
      </c>
      <c r="H297" s="1" t="s">
        <v>50</v>
      </c>
      <c r="I297" s="10">
        <v>78494</v>
      </c>
      <c r="J297" s="9">
        <v>4</v>
      </c>
    </row>
    <row r="298" spans="1:10" x14ac:dyDescent="0.25">
      <c r="A298" s="12" t="s">
        <v>498</v>
      </c>
      <c r="B298" s="1" t="s">
        <v>20</v>
      </c>
      <c r="C298" s="1" t="s">
        <v>460</v>
      </c>
      <c r="D298" s="1" t="s">
        <v>31</v>
      </c>
      <c r="E298" s="11">
        <v>37549</v>
      </c>
      <c r="F298" s="1" t="str">
        <f t="shared" si="8"/>
        <v>October</v>
      </c>
      <c r="G298" s="1">
        <f t="shared" ca="1" si="9"/>
        <v>18</v>
      </c>
      <c r="H298" s="1" t="s">
        <v>30</v>
      </c>
      <c r="I298" s="10">
        <v>78364</v>
      </c>
      <c r="J298" s="9">
        <v>1</v>
      </c>
    </row>
    <row r="299" spans="1:10" x14ac:dyDescent="0.25">
      <c r="A299" s="12" t="s">
        <v>497</v>
      </c>
      <c r="B299" s="1" t="s">
        <v>20</v>
      </c>
      <c r="C299" s="1" t="s">
        <v>460</v>
      </c>
      <c r="D299" s="1" t="s">
        <v>31</v>
      </c>
      <c r="E299" s="11">
        <v>37655</v>
      </c>
      <c r="F299" s="1" t="str">
        <f t="shared" si="8"/>
        <v>February</v>
      </c>
      <c r="G299" s="1">
        <f t="shared" ca="1" si="9"/>
        <v>17</v>
      </c>
      <c r="H299" s="1" t="s">
        <v>30</v>
      </c>
      <c r="I299" s="10">
        <v>78130</v>
      </c>
      <c r="J299" s="9">
        <v>1</v>
      </c>
    </row>
    <row r="300" spans="1:10" x14ac:dyDescent="0.25">
      <c r="A300" s="12" t="s">
        <v>496</v>
      </c>
      <c r="B300" s="1" t="s">
        <v>20</v>
      </c>
      <c r="C300" s="1" t="s">
        <v>460</v>
      </c>
      <c r="D300" s="1" t="s">
        <v>35</v>
      </c>
      <c r="E300" s="11">
        <v>37411</v>
      </c>
      <c r="F300" s="1" t="str">
        <f t="shared" si="8"/>
        <v>June</v>
      </c>
      <c r="G300" s="1">
        <f t="shared" ca="1" si="9"/>
        <v>18</v>
      </c>
      <c r="I300" s="10">
        <v>54795</v>
      </c>
      <c r="J300" s="9">
        <v>5</v>
      </c>
    </row>
    <row r="301" spans="1:10" x14ac:dyDescent="0.25">
      <c r="A301" s="12" t="s">
        <v>495</v>
      </c>
      <c r="B301" s="1" t="s">
        <v>18</v>
      </c>
      <c r="C301" s="1" t="s">
        <v>460</v>
      </c>
      <c r="D301" s="1" t="s">
        <v>35</v>
      </c>
      <c r="E301" s="11">
        <v>38310</v>
      </c>
      <c r="F301" s="1" t="str">
        <f t="shared" si="8"/>
        <v>November</v>
      </c>
      <c r="G301" s="1">
        <f t="shared" ca="1" si="9"/>
        <v>16</v>
      </c>
      <c r="I301" s="10">
        <v>35594</v>
      </c>
      <c r="J301" s="9">
        <v>3</v>
      </c>
    </row>
    <row r="302" spans="1:10" x14ac:dyDescent="0.25">
      <c r="A302" s="12" t="s">
        <v>494</v>
      </c>
      <c r="B302" s="1" t="s">
        <v>20</v>
      </c>
      <c r="C302" s="1" t="s">
        <v>460</v>
      </c>
      <c r="D302" s="1" t="s">
        <v>35</v>
      </c>
      <c r="E302" s="11">
        <v>36109</v>
      </c>
      <c r="F302" s="1" t="str">
        <f t="shared" si="8"/>
        <v>November</v>
      </c>
      <c r="G302" s="1">
        <f t="shared" ca="1" si="9"/>
        <v>22</v>
      </c>
      <c r="I302" s="10">
        <v>59501</v>
      </c>
      <c r="J302" s="9">
        <v>5</v>
      </c>
    </row>
    <row r="303" spans="1:10" x14ac:dyDescent="0.25">
      <c r="A303" s="12" t="s">
        <v>493</v>
      </c>
      <c r="B303" s="1" t="s">
        <v>48</v>
      </c>
      <c r="C303" s="1" t="s">
        <v>460</v>
      </c>
      <c r="D303" s="1" t="s">
        <v>35</v>
      </c>
      <c r="E303" s="11">
        <v>41782</v>
      </c>
      <c r="F303" s="1" t="str">
        <f t="shared" si="8"/>
        <v>May</v>
      </c>
      <c r="G303" s="1">
        <f t="shared" ca="1" si="9"/>
        <v>6</v>
      </c>
      <c r="I303" s="10">
        <v>78052</v>
      </c>
      <c r="J303" s="9">
        <v>5</v>
      </c>
    </row>
    <row r="304" spans="1:10" x14ac:dyDescent="0.25">
      <c r="A304" s="12" t="s">
        <v>492</v>
      </c>
      <c r="B304" s="1" t="s">
        <v>18</v>
      </c>
      <c r="C304" s="1" t="s">
        <v>460</v>
      </c>
      <c r="D304" s="1" t="s">
        <v>31</v>
      </c>
      <c r="E304" s="11">
        <v>41415</v>
      </c>
      <c r="F304" s="1" t="str">
        <f t="shared" si="8"/>
        <v>May</v>
      </c>
      <c r="G304" s="1">
        <f t="shared" ca="1" si="9"/>
        <v>7</v>
      </c>
      <c r="H304" s="1" t="s">
        <v>46</v>
      </c>
      <c r="I304" s="10">
        <v>77246</v>
      </c>
      <c r="J304" s="9">
        <v>4</v>
      </c>
    </row>
    <row r="305" spans="1:10" x14ac:dyDescent="0.25">
      <c r="A305" s="12" t="s">
        <v>491</v>
      </c>
      <c r="B305" s="1" t="s">
        <v>18</v>
      </c>
      <c r="C305" s="1" t="s">
        <v>460</v>
      </c>
      <c r="D305" s="1" t="s">
        <v>35</v>
      </c>
      <c r="E305" s="11">
        <v>37320</v>
      </c>
      <c r="F305" s="1" t="str">
        <f t="shared" si="8"/>
        <v>March</v>
      </c>
      <c r="G305" s="1">
        <f t="shared" ca="1" si="9"/>
        <v>18</v>
      </c>
      <c r="I305" s="10">
        <v>36738</v>
      </c>
      <c r="J305" s="9">
        <v>5</v>
      </c>
    </row>
    <row r="306" spans="1:10" x14ac:dyDescent="0.25">
      <c r="A306" s="12" t="s">
        <v>490</v>
      </c>
      <c r="B306" s="1" t="s">
        <v>60</v>
      </c>
      <c r="C306" s="1" t="s">
        <v>460</v>
      </c>
      <c r="D306" s="1" t="s">
        <v>35</v>
      </c>
      <c r="E306" s="11">
        <v>40834</v>
      </c>
      <c r="F306" s="1" t="str">
        <f t="shared" si="8"/>
        <v>October</v>
      </c>
      <c r="G306" s="1">
        <f t="shared" ca="1" si="9"/>
        <v>9</v>
      </c>
      <c r="I306" s="10">
        <v>77129</v>
      </c>
      <c r="J306" s="9">
        <v>4</v>
      </c>
    </row>
    <row r="307" spans="1:10" x14ac:dyDescent="0.25">
      <c r="A307" s="12" t="s">
        <v>489</v>
      </c>
      <c r="B307" s="1" t="s">
        <v>18</v>
      </c>
      <c r="C307" s="1" t="s">
        <v>460</v>
      </c>
      <c r="D307" s="1" t="s">
        <v>31</v>
      </c>
      <c r="E307" s="11">
        <v>37321</v>
      </c>
      <c r="F307" s="1" t="str">
        <f t="shared" si="8"/>
        <v>March</v>
      </c>
      <c r="G307" s="1">
        <f t="shared" ca="1" si="9"/>
        <v>18</v>
      </c>
      <c r="H307" s="1" t="s">
        <v>30</v>
      </c>
      <c r="I307" s="10">
        <v>77116</v>
      </c>
      <c r="J307" s="9">
        <v>4</v>
      </c>
    </row>
    <row r="308" spans="1:10" x14ac:dyDescent="0.25">
      <c r="A308" s="12" t="s">
        <v>488</v>
      </c>
      <c r="B308" s="1" t="s">
        <v>60</v>
      </c>
      <c r="C308" s="1" t="s">
        <v>460</v>
      </c>
      <c r="D308" s="1" t="s">
        <v>31</v>
      </c>
      <c r="E308" s="11">
        <v>36028</v>
      </c>
      <c r="F308" s="1" t="str">
        <f t="shared" si="8"/>
        <v>August</v>
      </c>
      <c r="G308" s="1">
        <f t="shared" ca="1" si="9"/>
        <v>22</v>
      </c>
      <c r="H308" s="1" t="s">
        <v>46</v>
      </c>
      <c r="I308" s="10">
        <v>30329</v>
      </c>
      <c r="J308" s="9">
        <v>4</v>
      </c>
    </row>
    <row r="309" spans="1:10" x14ac:dyDescent="0.25">
      <c r="A309" s="12" t="s">
        <v>487</v>
      </c>
      <c r="B309" s="1" t="s">
        <v>20</v>
      </c>
      <c r="C309" s="1" t="s">
        <v>460</v>
      </c>
      <c r="D309" s="1" t="s">
        <v>31</v>
      </c>
      <c r="E309" s="11">
        <v>42230</v>
      </c>
      <c r="F309" s="1" t="str">
        <f t="shared" si="8"/>
        <v>August</v>
      </c>
      <c r="G309" s="1">
        <f t="shared" ca="1" si="9"/>
        <v>5</v>
      </c>
      <c r="H309" s="1" t="s">
        <v>46</v>
      </c>
      <c r="I309" s="10">
        <v>45890</v>
      </c>
      <c r="J309" s="9">
        <v>5</v>
      </c>
    </row>
    <row r="310" spans="1:10" x14ac:dyDescent="0.25">
      <c r="A310" s="12" t="s">
        <v>486</v>
      </c>
      <c r="B310" s="1" t="s">
        <v>33</v>
      </c>
      <c r="C310" s="1" t="s">
        <v>460</v>
      </c>
      <c r="D310" s="1" t="s">
        <v>31</v>
      </c>
      <c r="E310" s="11">
        <v>36745</v>
      </c>
      <c r="F310" s="1" t="str">
        <f t="shared" si="8"/>
        <v>August</v>
      </c>
      <c r="G310" s="1">
        <f t="shared" ca="1" si="9"/>
        <v>20</v>
      </c>
      <c r="H310" s="1" t="s">
        <v>30</v>
      </c>
      <c r="I310" s="10">
        <v>31590</v>
      </c>
      <c r="J310" s="9">
        <v>3</v>
      </c>
    </row>
    <row r="311" spans="1:10" x14ac:dyDescent="0.25">
      <c r="A311" s="12" t="s">
        <v>485</v>
      </c>
      <c r="B311" s="1" t="s">
        <v>60</v>
      </c>
      <c r="C311" s="1" t="s">
        <v>460</v>
      </c>
      <c r="D311" s="1" t="s">
        <v>35</v>
      </c>
      <c r="E311" s="11">
        <v>38243</v>
      </c>
      <c r="F311" s="1" t="str">
        <f t="shared" si="8"/>
        <v>September</v>
      </c>
      <c r="G311" s="1">
        <f t="shared" ca="1" si="9"/>
        <v>16</v>
      </c>
      <c r="I311" s="10">
        <v>32669</v>
      </c>
      <c r="J311" s="9">
        <v>5</v>
      </c>
    </row>
    <row r="312" spans="1:10" x14ac:dyDescent="0.25">
      <c r="A312" s="12" t="s">
        <v>484</v>
      </c>
      <c r="B312" s="1" t="s">
        <v>60</v>
      </c>
      <c r="C312" s="1" t="s">
        <v>460</v>
      </c>
      <c r="D312" s="1" t="s">
        <v>31</v>
      </c>
      <c r="E312" s="11">
        <v>39189</v>
      </c>
      <c r="F312" s="1" t="str">
        <f t="shared" si="8"/>
        <v>April</v>
      </c>
      <c r="G312" s="1">
        <f t="shared" ca="1" si="9"/>
        <v>13</v>
      </c>
      <c r="H312" s="1" t="s">
        <v>46</v>
      </c>
      <c r="I312" s="10">
        <v>32903</v>
      </c>
      <c r="J312" s="9">
        <v>4</v>
      </c>
    </row>
    <row r="313" spans="1:10" x14ac:dyDescent="0.25">
      <c r="A313" s="12" t="s">
        <v>483</v>
      </c>
      <c r="B313" s="1" t="s">
        <v>19</v>
      </c>
      <c r="C313" s="1" t="s">
        <v>460</v>
      </c>
      <c r="D313" s="1" t="s">
        <v>31</v>
      </c>
      <c r="E313" s="11">
        <v>38391</v>
      </c>
      <c r="F313" s="1" t="str">
        <f t="shared" si="8"/>
        <v>February</v>
      </c>
      <c r="G313" s="1">
        <f t="shared" ca="1" si="9"/>
        <v>15</v>
      </c>
      <c r="H313" s="1" t="s">
        <v>30</v>
      </c>
      <c r="I313" s="10">
        <v>46566</v>
      </c>
      <c r="J313" s="9">
        <v>2</v>
      </c>
    </row>
    <row r="314" spans="1:10" x14ac:dyDescent="0.25">
      <c r="A314" s="12" t="s">
        <v>482</v>
      </c>
      <c r="B314" s="1" t="s">
        <v>48</v>
      </c>
      <c r="C314" s="1" t="s">
        <v>460</v>
      </c>
      <c r="D314" s="1" t="s">
        <v>31</v>
      </c>
      <c r="E314" s="11">
        <v>35680</v>
      </c>
      <c r="F314" s="1" t="str">
        <f t="shared" si="8"/>
        <v>September</v>
      </c>
      <c r="G314" s="1">
        <f t="shared" ca="1" si="9"/>
        <v>23</v>
      </c>
      <c r="H314" s="1" t="s">
        <v>46</v>
      </c>
      <c r="I314" s="10">
        <v>76583</v>
      </c>
      <c r="J314" s="9">
        <v>1</v>
      </c>
    </row>
    <row r="315" spans="1:10" x14ac:dyDescent="0.25">
      <c r="A315" s="12" t="s">
        <v>481</v>
      </c>
      <c r="B315" s="1" t="s">
        <v>19</v>
      </c>
      <c r="C315" s="1" t="s">
        <v>460</v>
      </c>
      <c r="D315" s="1" t="s">
        <v>31</v>
      </c>
      <c r="E315" s="11">
        <v>38292</v>
      </c>
      <c r="F315" s="1" t="str">
        <f t="shared" si="8"/>
        <v>November</v>
      </c>
      <c r="G315" s="1">
        <f t="shared" ca="1" si="9"/>
        <v>16</v>
      </c>
      <c r="H315" s="1" t="s">
        <v>62</v>
      </c>
      <c r="I315" s="10">
        <v>49088</v>
      </c>
      <c r="J315" s="9">
        <v>2</v>
      </c>
    </row>
    <row r="316" spans="1:10" x14ac:dyDescent="0.25">
      <c r="A316" s="12" t="s">
        <v>480</v>
      </c>
      <c r="B316" s="1" t="s">
        <v>60</v>
      </c>
      <c r="C316" s="1" t="s">
        <v>460</v>
      </c>
      <c r="D316" s="1" t="s">
        <v>35</v>
      </c>
      <c r="E316" s="11">
        <v>38664</v>
      </c>
      <c r="F316" s="1" t="str">
        <f t="shared" si="8"/>
        <v>November</v>
      </c>
      <c r="G316" s="1">
        <f t="shared" ca="1" si="9"/>
        <v>15</v>
      </c>
      <c r="I316" s="10">
        <v>75088</v>
      </c>
      <c r="J316" s="9">
        <v>3</v>
      </c>
    </row>
    <row r="317" spans="1:10" x14ac:dyDescent="0.25">
      <c r="A317" s="12" t="s">
        <v>479</v>
      </c>
      <c r="B317" s="1" t="s">
        <v>20</v>
      </c>
      <c r="C317" s="1" t="s">
        <v>460</v>
      </c>
      <c r="D317" s="1" t="s">
        <v>35</v>
      </c>
      <c r="E317" s="11">
        <v>38597</v>
      </c>
      <c r="F317" s="1" t="str">
        <f t="shared" si="8"/>
        <v>September</v>
      </c>
      <c r="G317" s="1">
        <f t="shared" ca="1" si="9"/>
        <v>15</v>
      </c>
      <c r="I317" s="10">
        <v>74880</v>
      </c>
      <c r="J317" s="9">
        <v>3</v>
      </c>
    </row>
    <row r="318" spans="1:10" x14ac:dyDescent="0.25">
      <c r="A318" s="12" t="s">
        <v>478</v>
      </c>
      <c r="B318" s="1" t="s">
        <v>19</v>
      </c>
      <c r="C318" s="1" t="s">
        <v>460</v>
      </c>
      <c r="D318" s="1" t="s">
        <v>35</v>
      </c>
      <c r="E318" s="11">
        <v>40281</v>
      </c>
      <c r="F318" s="1" t="str">
        <f t="shared" si="8"/>
        <v>April</v>
      </c>
      <c r="G318" s="1">
        <f t="shared" ca="1" si="9"/>
        <v>10</v>
      </c>
      <c r="I318" s="10">
        <v>49374</v>
      </c>
      <c r="J318" s="9">
        <v>4</v>
      </c>
    </row>
    <row r="319" spans="1:10" x14ac:dyDescent="0.25">
      <c r="A319" s="12" t="s">
        <v>477</v>
      </c>
      <c r="B319" s="1" t="s">
        <v>19</v>
      </c>
      <c r="C319" s="1" t="s">
        <v>460</v>
      </c>
      <c r="D319" s="1" t="s">
        <v>35</v>
      </c>
      <c r="E319" s="11">
        <v>40004</v>
      </c>
      <c r="F319" s="1" t="str">
        <f t="shared" si="8"/>
        <v>July</v>
      </c>
      <c r="G319" s="1">
        <f t="shared" ca="1" si="9"/>
        <v>11</v>
      </c>
      <c r="I319" s="10">
        <v>74633</v>
      </c>
      <c r="J319" s="9">
        <v>2</v>
      </c>
    </row>
    <row r="320" spans="1:10" x14ac:dyDescent="0.25">
      <c r="A320" s="12" t="s">
        <v>476</v>
      </c>
      <c r="B320" s="1" t="s">
        <v>20</v>
      </c>
      <c r="C320" s="1" t="s">
        <v>460</v>
      </c>
      <c r="D320" s="1" t="s">
        <v>35</v>
      </c>
      <c r="E320" s="11">
        <v>42640</v>
      </c>
      <c r="F320" s="1" t="str">
        <f t="shared" si="8"/>
        <v>September</v>
      </c>
      <c r="G320" s="1">
        <f t="shared" ca="1" si="9"/>
        <v>4</v>
      </c>
      <c r="I320" s="10">
        <v>74243</v>
      </c>
      <c r="J320" s="9">
        <v>3</v>
      </c>
    </row>
    <row r="321" spans="1:10" x14ac:dyDescent="0.25">
      <c r="A321" s="12" t="s">
        <v>475</v>
      </c>
      <c r="B321" s="1" t="s">
        <v>19</v>
      </c>
      <c r="C321" s="1" t="s">
        <v>460</v>
      </c>
      <c r="D321" s="1" t="s">
        <v>31</v>
      </c>
      <c r="E321" s="11">
        <v>35573</v>
      </c>
      <c r="F321" s="1" t="str">
        <f t="shared" si="8"/>
        <v>May</v>
      </c>
      <c r="G321" s="1">
        <f t="shared" ca="1" si="9"/>
        <v>23</v>
      </c>
      <c r="H321" s="1" t="s">
        <v>474</v>
      </c>
      <c r="I321" s="10">
        <v>73970</v>
      </c>
      <c r="J321" s="9">
        <v>5</v>
      </c>
    </row>
    <row r="322" spans="1:10" x14ac:dyDescent="0.25">
      <c r="A322" s="12" t="s">
        <v>473</v>
      </c>
      <c r="B322" s="1" t="s">
        <v>33</v>
      </c>
      <c r="C322" s="1" t="s">
        <v>460</v>
      </c>
      <c r="D322" s="1" t="s">
        <v>38</v>
      </c>
      <c r="E322" s="11">
        <v>36543</v>
      </c>
      <c r="F322" s="1" t="str">
        <f t="shared" ref="F322:F385" si="10">CHOOSE(MONTH(E322),"January","February","March","April","May","June","July","August","September","October","November","December")</f>
        <v>January</v>
      </c>
      <c r="G322" s="1">
        <f t="shared" ref="G322:G385" ca="1" si="11">DATEDIF(E322,TODAY(),"Y")</f>
        <v>20</v>
      </c>
      <c r="H322" s="1" t="s">
        <v>68</v>
      </c>
      <c r="I322" s="10">
        <v>19838</v>
      </c>
      <c r="J322" s="9">
        <v>2</v>
      </c>
    </row>
    <row r="323" spans="1:10" x14ac:dyDescent="0.25">
      <c r="A323" s="12" t="s">
        <v>472</v>
      </c>
      <c r="B323" s="1" t="s">
        <v>48</v>
      </c>
      <c r="C323" s="1" t="s">
        <v>460</v>
      </c>
      <c r="D323" s="1" t="s">
        <v>35</v>
      </c>
      <c r="E323" s="11">
        <v>40497</v>
      </c>
      <c r="F323" s="1" t="str">
        <f t="shared" si="10"/>
        <v>November</v>
      </c>
      <c r="G323" s="1">
        <f t="shared" ca="1" si="11"/>
        <v>10</v>
      </c>
      <c r="I323" s="10">
        <v>51584</v>
      </c>
      <c r="J323" s="9">
        <v>1</v>
      </c>
    </row>
    <row r="324" spans="1:10" x14ac:dyDescent="0.25">
      <c r="A324" s="12" t="s">
        <v>471</v>
      </c>
      <c r="B324" s="1" t="s">
        <v>18</v>
      </c>
      <c r="C324" s="1" t="s">
        <v>460</v>
      </c>
      <c r="D324" s="1" t="s">
        <v>31</v>
      </c>
      <c r="E324" s="11">
        <v>39896</v>
      </c>
      <c r="F324" s="1" t="str">
        <f t="shared" si="10"/>
        <v>March</v>
      </c>
      <c r="G324" s="1">
        <f t="shared" ca="1" si="11"/>
        <v>11</v>
      </c>
      <c r="H324" s="1" t="s">
        <v>46</v>
      </c>
      <c r="I324" s="10">
        <v>40196</v>
      </c>
      <c r="J324" s="9">
        <v>5</v>
      </c>
    </row>
    <row r="325" spans="1:10" x14ac:dyDescent="0.25">
      <c r="A325" s="12" t="s">
        <v>470</v>
      </c>
      <c r="B325" s="1" t="s">
        <v>48</v>
      </c>
      <c r="C325" s="1" t="s">
        <v>460</v>
      </c>
      <c r="D325" s="1" t="s">
        <v>31</v>
      </c>
      <c r="E325" s="11">
        <v>37898</v>
      </c>
      <c r="F325" s="1" t="str">
        <f t="shared" si="10"/>
        <v>October</v>
      </c>
      <c r="G325" s="1">
        <f t="shared" ca="1" si="11"/>
        <v>17</v>
      </c>
      <c r="H325" s="1" t="s">
        <v>62</v>
      </c>
      <c r="I325" s="10">
        <v>72085</v>
      </c>
      <c r="J325" s="9">
        <v>5</v>
      </c>
    </row>
    <row r="326" spans="1:10" x14ac:dyDescent="0.25">
      <c r="A326" s="12" t="s">
        <v>469</v>
      </c>
      <c r="B326" s="1" t="s">
        <v>48</v>
      </c>
      <c r="C326" s="1" t="s">
        <v>460</v>
      </c>
      <c r="D326" s="1" t="s">
        <v>40</v>
      </c>
      <c r="E326" s="11">
        <v>37450</v>
      </c>
      <c r="F326" s="1" t="str">
        <f t="shared" si="10"/>
        <v>July</v>
      </c>
      <c r="G326" s="1">
        <f t="shared" ca="1" si="11"/>
        <v>18</v>
      </c>
      <c r="I326" s="10">
        <v>29214</v>
      </c>
      <c r="J326" s="9">
        <v>1</v>
      </c>
    </row>
    <row r="327" spans="1:10" x14ac:dyDescent="0.25">
      <c r="A327" s="12" t="s">
        <v>468</v>
      </c>
      <c r="B327" s="1" t="s">
        <v>19</v>
      </c>
      <c r="C327" s="1" t="s">
        <v>460</v>
      </c>
      <c r="D327" s="1" t="s">
        <v>31</v>
      </c>
      <c r="E327" s="11">
        <v>39826</v>
      </c>
      <c r="F327" s="1" t="str">
        <f t="shared" si="10"/>
        <v>January</v>
      </c>
      <c r="G327" s="1">
        <f t="shared" ca="1" si="11"/>
        <v>11</v>
      </c>
      <c r="H327" s="1" t="s">
        <v>68</v>
      </c>
      <c r="I327" s="10">
        <v>70499</v>
      </c>
      <c r="J327" s="9">
        <v>5</v>
      </c>
    </row>
    <row r="328" spans="1:10" x14ac:dyDescent="0.25">
      <c r="A328" s="12" t="s">
        <v>467</v>
      </c>
      <c r="B328" s="1" t="s">
        <v>60</v>
      </c>
      <c r="C328" s="1" t="s">
        <v>460</v>
      </c>
      <c r="D328" s="1" t="s">
        <v>31</v>
      </c>
      <c r="E328" s="11">
        <v>41308</v>
      </c>
      <c r="F328" s="1" t="str">
        <f t="shared" si="10"/>
        <v>February</v>
      </c>
      <c r="G328" s="1">
        <f t="shared" ca="1" si="11"/>
        <v>7</v>
      </c>
      <c r="H328" s="1" t="s">
        <v>30</v>
      </c>
      <c r="I328" s="10">
        <v>60086</v>
      </c>
      <c r="J328" s="9">
        <v>2</v>
      </c>
    </row>
    <row r="329" spans="1:10" x14ac:dyDescent="0.25">
      <c r="A329" s="12" t="s">
        <v>466</v>
      </c>
      <c r="B329" s="1" t="s">
        <v>20</v>
      </c>
      <c r="C329" s="1" t="s">
        <v>460</v>
      </c>
      <c r="D329" s="1" t="s">
        <v>35</v>
      </c>
      <c r="E329" s="11">
        <v>37309</v>
      </c>
      <c r="F329" s="1" t="str">
        <f t="shared" si="10"/>
        <v>February</v>
      </c>
      <c r="G329" s="1">
        <f t="shared" ca="1" si="11"/>
        <v>18</v>
      </c>
      <c r="I329" s="10">
        <v>68822</v>
      </c>
      <c r="J329" s="9">
        <v>4</v>
      </c>
    </row>
    <row r="330" spans="1:10" x14ac:dyDescent="0.25">
      <c r="A330" s="12" t="s">
        <v>465</v>
      </c>
      <c r="B330" s="1" t="s">
        <v>20</v>
      </c>
      <c r="C330" s="1" t="s">
        <v>460</v>
      </c>
      <c r="D330" s="1" t="s">
        <v>31</v>
      </c>
      <c r="E330" s="11">
        <v>35591</v>
      </c>
      <c r="F330" s="1" t="str">
        <f t="shared" si="10"/>
        <v>June</v>
      </c>
      <c r="G330" s="1">
        <f t="shared" ca="1" si="11"/>
        <v>23</v>
      </c>
      <c r="H330" s="1" t="s">
        <v>30</v>
      </c>
      <c r="I330" s="10">
        <v>68822</v>
      </c>
      <c r="J330" s="9">
        <v>4</v>
      </c>
    </row>
    <row r="331" spans="1:10" x14ac:dyDescent="0.25">
      <c r="A331" s="12" t="s">
        <v>464</v>
      </c>
      <c r="B331" s="1" t="s">
        <v>33</v>
      </c>
      <c r="C331" s="1" t="s">
        <v>460</v>
      </c>
      <c r="D331" s="1" t="s">
        <v>38</v>
      </c>
      <c r="E331" s="11">
        <v>37767</v>
      </c>
      <c r="F331" s="1" t="str">
        <f t="shared" si="10"/>
        <v>May</v>
      </c>
      <c r="G331" s="1">
        <f t="shared" ca="1" si="11"/>
        <v>17</v>
      </c>
      <c r="H331" s="1" t="s">
        <v>30</v>
      </c>
      <c r="I331" s="10">
        <v>63486</v>
      </c>
      <c r="J331" s="9">
        <v>5</v>
      </c>
    </row>
    <row r="332" spans="1:10" x14ac:dyDescent="0.25">
      <c r="A332" s="12" t="s">
        <v>463</v>
      </c>
      <c r="B332" s="1" t="s">
        <v>33</v>
      </c>
      <c r="C332" s="1" t="s">
        <v>460</v>
      </c>
      <c r="D332" s="1" t="s">
        <v>35</v>
      </c>
      <c r="E332" s="11">
        <v>39286</v>
      </c>
      <c r="F332" s="1" t="str">
        <f t="shared" si="10"/>
        <v>July</v>
      </c>
      <c r="G332" s="1">
        <f t="shared" ca="1" si="11"/>
        <v>13</v>
      </c>
      <c r="I332" s="10">
        <v>68601</v>
      </c>
      <c r="J332" s="9">
        <v>2</v>
      </c>
    </row>
    <row r="333" spans="1:10" x14ac:dyDescent="0.25">
      <c r="A333" s="12" t="s">
        <v>462</v>
      </c>
      <c r="B333" s="1" t="s">
        <v>20</v>
      </c>
      <c r="C333" s="1" t="s">
        <v>460</v>
      </c>
      <c r="D333" s="1" t="s">
        <v>38</v>
      </c>
      <c r="E333" s="11">
        <v>38137</v>
      </c>
      <c r="F333" s="1" t="str">
        <f t="shared" si="10"/>
        <v>May</v>
      </c>
      <c r="G333" s="1">
        <f t="shared" ca="1" si="11"/>
        <v>16</v>
      </c>
      <c r="H333" s="1" t="s">
        <v>62</v>
      </c>
      <c r="I333" s="10">
        <v>28171</v>
      </c>
      <c r="J333" s="9">
        <v>2</v>
      </c>
    </row>
    <row r="334" spans="1:10" x14ac:dyDescent="0.25">
      <c r="A334" s="12" t="s">
        <v>461</v>
      </c>
      <c r="B334" s="1" t="s">
        <v>20</v>
      </c>
      <c r="C334" s="1" t="s">
        <v>460</v>
      </c>
      <c r="D334" s="1" t="s">
        <v>40</v>
      </c>
      <c r="E334" s="11">
        <v>42534</v>
      </c>
      <c r="F334" s="1" t="str">
        <f t="shared" si="10"/>
        <v>June</v>
      </c>
      <c r="G334" s="1">
        <f t="shared" ca="1" si="11"/>
        <v>4</v>
      </c>
      <c r="I334" s="10">
        <v>36951</v>
      </c>
      <c r="J334" s="9">
        <v>4</v>
      </c>
    </row>
    <row r="335" spans="1:10" x14ac:dyDescent="0.25">
      <c r="A335" s="12" t="s">
        <v>459</v>
      </c>
      <c r="B335" s="1" t="s">
        <v>48</v>
      </c>
      <c r="C335" s="1" t="s">
        <v>452</v>
      </c>
      <c r="D335" s="1" t="s">
        <v>35</v>
      </c>
      <c r="E335" s="11">
        <v>38725</v>
      </c>
      <c r="F335" s="1" t="str">
        <f t="shared" si="10"/>
        <v>January</v>
      </c>
      <c r="G335" s="1">
        <f t="shared" ca="1" si="11"/>
        <v>14</v>
      </c>
      <c r="I335" s="10">
        <v>96850</v>
      </c>
      <c r="J335" s="9">
        <v>4</v>
      </c>
    </row>
    <row r="336" spans="1:10" x14ac:dyDescent="0.25">
      <c r="A336" s="12" t="s">
        <v>458</v>
      </c>
      <c r="B336" s="1" t="s">
        <v>48</v>
      </c>
      <c r="C336" s="1" t="s">
        <v>452</v>
      </c>
      <c r="D336" s="1" t="s">
        <v>31</v>
      </c>
      <c r="E336" s="11">
        <v>40998</v>
      </c>
      <c r="F336" s="1" t="str">
        <f t="shared" si="10"/>
        <v>March</v>
      </c>
      <c r="G336" s="1">
        <f t="shared" ca="1" si="11"/>
        <v>8</v>
      </c>
      <c r="H336" s="1" t="s">
        <v>50</v>
      </c>
      <c r="I336" s="10">
        <v>92820</v>
      </c>
      <c r="J336" s="9">
        <v>4</v>
      </c>
    </row>
    <row r="337" spans="1:10" x14ac:dyDescent="0.25">
      <c r="A337" s="12" t="s">
        <v>457</v>
      </c>
      <c r="B337" s="1" t="s">
        <v>60</v>
      </c>
      <c r="C337" s="1" t="s">
        <v>452</v>
      </c>
      <c r="D337" s="1" t="s">
        <v>31</v>
      </c>
      <c r="E337" s="11">
        <v>35792</v>
      </c>
      <c r="F337" s="1" t="str">
        <f t="shared" si="10"/>
        <v>December</v>
      </c>
      <c r="G337" s="1">
        <f t="shared" ca="1" si="11"/>
        <v>22</v>
      </c>
      <c r="H337" s="1" t="s">
        <v>30</v>
      </c>
      <c r="I337" s="10">
        <v>50908</v>
      </c>
      <c r="J337" s="9">
        <v>3</v>
      </c>
    </row>
    <row r="338" spans="1:10" x14ac:dyDescent="0.25">
      <c r="A338" s="12" t="s">
        <v>456</v>
      </c>
      <c r="B338" s="1" t="s">
        <v>18</v>
      </c>
      <c r="C338" s="1" t="s">
        <v>452</v>
      </c>
      <c r="D338" s="1" t="s">
        <v>35</v>
      </c>
      <c r="E338" s="11">
        <v>42252</v>
      </c>
      <c r="F338" s="1" t="str">
        <f t="shared" si="10"/>
        <v>September</v>
      </c>
      <c r="G338" s="1">
        <f t="shared" ca="1" si="11"/>
        <v>5</v>
      </c>
      <c r="I338" s="10">
        <v>80457</v>
      </c>
      <c r="J338" s="9">
        <v>2</v>
      </c>
    </row>
    <row r="339" spans="1:10" x14ac:dyDescent="0.25">
      <c r="A339" s="12" t="s">
        <v>455</v>
      </c>
      <c r="B339" s="1" t="s">
        <v>33</v>
      </c>
      <c r="C339" s="1" t="s">
        <v>452</v>
      </c>
      <c r="D339" s="1" t="s">
        <v>31</v>
      </c>
      <c r="E339" s="11">
        <v>39367</v>
      </c>
      <c r="F339" s="1" t="str">
        <f t="shared" si="10"/>
        <v>October</v>
      </c>
      <c r="G339" s="1">
        <f t="shared" ca="1" si="11"/>
        <v>13</v>
      </c>
      <c r="H339" s="1" t="s">
        <v>30</v>
      </c>
      <c r="I339" s="10">
        <v>76882</v>
      </c>
      <c r="J339" s="9">
        <v>5</v>
      </c>
    </row>
    <row r="340" spans="1:10" x14ac:dyDescent="0.25">
      <c r="A340" s="12" t="s">
        <v>454</v>
      </c>
      <c r="B340" s="1" t="s">
        <v>19</v>
      </c>
      <c r="C340" s="1" t="s">
        <v>452</v>
      </c>
      <c r="D340" s="1" t="s">
        <v>31</v>
      </c>
      <c r="E340" s="11">
        <v>39896</v>
      </c>
      <c r="F340" s="1" t="str">
        <f t="shared" si="10"/>
        <v>March</v>
      </c>
      <c r="G340" s="1">
        <f t="shared" ca="1" si="11"/>
        <v>11</v>
      </c>
      <c r="H340" s="1" t="s">
        <v>46</v>
      </c>
      <c r="I340" s="10">
        <v>70031</v>
      </c>
      <c r="J340" s="9">
        <v>2</v>
      </c>
    </row>
    <row r="341" spans="1:10" x14ac:dyDescent="0.25">
      <c r="A341" s="12" t="s">
        <v>453</v>
      </c>
      <c r="B341" s="1" t="s">
        <v>18</v>
      </c>
      <c r="C341" s="1" t="s">
        <v>452</v>
      </c>
      <c r="D341" s="1" t="s">
        <v>31</v>
      </c>
      <c r="E341" s="11">
        <v>42273</v>
      </c>
      <c r="F341" s="1" t="str">
        <f t="shared" si="10"/>
        <v>September</v>
      </c>
      <c r="G341" s="1">
        <f t="shared" ca="1" si="11"/>
        <v>5</v>
      </c>
      <c r="H341" s="1" t="s">
        <v>46</v>
      </c>
      <c r="I341" s="10">
        <v>35425</v>
      </c>
      <c r="J341" s="9">
        <v>5</v>
      </c>
    </row>
    <row r="342" spans="1:10" x14ac:dyDescent="0.25">
      <c r="A342" s="12" t="s">
        <v>451</v>
      </c>
      <c r="B342" s="1" t="s">
        <v>48</v>
      </c>
      <c r="C342" s="1" t="s">
        <v>14</v>
      </c>
      <c r="D342" s="1" t="s">
        <v>31</v>
      </c>
      <c r="E342" s="11">
        <v>38900</v>
      </c>
      <c r="F342" s="1" t="str">
        <f t="shared" si="10"/>
        <v>July</v>
      </c>
      <c r="G342" s="1">
        <f t="shared" ca="1" si="11"/>
        <v>14</v>
      </c>
      <c r="H342" s="1" t="s">
        <v>30</v>
      </c>
      <c r="I342" s="10">
        <v>63687</v>
      </c>
      <c r="J342" s="9">
        <v>5</v>
      </c>
    </row>
    <row r="343" spans="1:10" x14ac:dyDescent="0.25">
      <c r="A343" s="12" t="s">
        <v>450</v>
      </c>
      <c r="B343" s="1" t="s">
        <v>48</v>
      </c>
      <c r="C343" s="1" t="s">
        <v>14</v>
      </c>
      <c r="D343" s="1" t="s">
        <v>31</v>
      </c>
      <c r="E343" s="11">
        <v>37214</v>
      </c>
      <c r="F343" s="1" t="str">
        <f t="shared" si="10"/>
        <v>November</v>
      </c>
      <c r="G343" s="1">
        <f t="shared" ca="1" si="11"/>
        <v>19</v>
      </c>
      <c r="H343" s="1" t="s">
        <v>30</v>
      </c>
      <c r="I343" s="10">
        <v>63440</v>
      </c>
      <c r="J343" s="9">
        <v>4</v>
      </c>
    </row>
    <row r="344" spans="1:10" x14ac:dyDescent="0.25">
      <c r="A344" s="12" t="s">
        <v>449</v>
      </c>
      <c r="B344" s="1" t="s">
        <v>19</v>
      </c>
      <c r="C344" s="1" t="s">
        <v>14</v>
      </c>
      <c r="D344" s="1" t="s">
        <v>31</v>
      </c>
      <c r="E344" s="11">
        <v>35566</v>
      </c>
      <c r="F344" s="1" t="str">
        <f t="shared" si="10"/>
        <v>May</v>
      </c>
      <c r="G344" s="1">
        <f t="shared" ca="1" si="11"/>
        <v>23</v>
      </c>
      <c r="H344" s="1" t="s">
        <v>68</v>
      </c>
      <c r="I344" s="10">
        <v>113256</v>
      </c>
      <c r="J344" s="9">
        <v>3</v>
      </c>
    </row>
    <row r="345" spans="1:10" x14ac:dyDescent="0.25">
      <c r="A345" s="12" t="s">
        <v>448</v>
      </c>
      <c r="B345" s="1" t="s">
        <v>48</v>
      </c>
      <c r="C345" s="1" t="s">
        <v>14</v>
      </c>
      <c r="D345" s="1" t="s">
        <v>31</v>
      </c>
      <c r="E345" s="11">
        <v>37816</v>
      </c>
      <c r="F345" s="1" t="str">
        <f t="shared" si="10"/>
        <v>July</v>
      </c>
      <c r="G345" s="1">
        <f t="shared" ca="1" si="11"/>
        <v>17</v>
      </c>
      <c r="H345" s="1" t="s">
        <v>50</v>
      </c>
      <c r="I345" s="10">
        <v>112879</v>
      </c>
      <c r="J345" s="9">
        <v>3</v>
      </c>
    </row>
    <row r="346" spans="1:10" x14ac:dyDescent="0.25">
      <c r="A346" s="12" t="s">
        <v>447</v>
      </c>
      <c r="B346" s="1" t="s">
        <v>19</v>
      </c>
      <c r="C346" s="1" t="s">
        <v>14</v>
      </c>
      <c r="D346" s="1" t="s">
        <v>31</v>
      </c>
      <c r="E346" s="11">
        <v>36027</v>
      </c>
      <c r="F346" s="1" t="str">
        <f t="shared" si="10"/>
        <v>August</v>
      </c>
      <c r="G346" s="1">
        <f t="shared" ca="1" si="11"/>
        <v>22</v>
      </c>
      <c r="H346" s="1" t="s">
        <v>62</v>
      </c>
      <c r="I346" s="10">
        <v>112502</v>
      </c>
      <c r="J346" s="9">
        <v>4</v>
      </c>
    </row>
    <row r="347" spans="1:10" x14ac:dyDescent="0.25">
      <c r="A347" s="12" t="s">
        <v>446</v>
      </c>
      <c r="B347" s="1" t="s">
        <v>48</v>
      </c>
      <c r="C347" s="1" t="s">
        <v>14</v>
      </c>
      <c r="D347" s="1" t="s">
        <v>35</v>
      </c>
      <c r="E347" s="11">
        <v>38152</v>
      </c>
      <c r="F347" s="1" t="str">
        <f t="shared" si="10"/>
        <v>June</v>
      </c>
      <c r="G347" s="1">
        <f t="shared" ca="1" si="11"/>
        <v>16</v>
      </c>
      <c r="I347" s="10">
        <v>61906</v>
      </c>
      <c r="J347" s="9">
        <v>5</v>
      </c>
    </row>
    <row r="348" spans="1:10" x14ac:dyDescent="0.25">
      <c r="A348" s="12" t="s">
        <v>445</v>
      </c>
      <c r="B348" s="1" t="s">
        <v>20</v>
      </c>
      <c r="C348" s="1" t="s">
        <v>14</v>
      </c>
      <c r="D348" s="1" t="s">
        <v>31</v>
      </c>
      <c r="E348" s="11">
        <v>37817</v>
      </c>
      <c r="F348" s="1" t="str">
        <f t="shared" si="10"/>
        <v>July</v>
      </c>
      <c r="G348" s="1">
        <f t="shared" ca="1" si="11"/>
        <v>17</v>
      </c>
      <c r="H348" s="1" t="s">
        <v>46</v>
      </c>
      <c r="I348" s="10">
        <v>106743</v>
      </c>
      <c r="J348" s="9">
        <v>3</v>
      </c>
    </row>
    <row r="349" spans="1:10" x14ac:dyDescent="0.25">
      <c r="A349" s="12" t="s">
        <v>444</v>
      </c>
      <c r="B349" s="1" t="s">
        <v>60</v>
      </c>
      <c r="C349" s="1" t="s">
        <v>14</v>
      </c>
      <c r="D349" s="1" t="s">
        <v>35</v>
      </c>
      <c r="E349" s="11">
        <v>36907</v>
      </c>
      <c r="F349" s="1" t="str">
        <f t="shared" si="10"/>
        <v>January</v>
      </c>
      <c r="G349" s="1">
        <f t="shared" ca="1" si="11"/>
        <v>19</v>
      </c>
      <c r="I349" s="10">
        <v>106509</v>
      </c>
      <c r="J349" s="9">
        <v>5</v>
      </c>
    </row>
    <row r="350" spans="1:10" x14ac:dyDescent="0.25">
      <c r="A350" s="12" t="s">
        <v>443</v>
      </c>
      <c r="B350" s="1" t="s">
        <v>19</v>
      </c>
      <c r="C350" s="1" t="s">
        <v>14</v>
      </c>
      <c r="D350" s="1" t="s">
        <v>31</v>
      </c>
      <c r="E350" s="11">
        <v>37507</v>
      </c>
      <c r="F350" s="1" t="str">
        <f t="shared" si="10"/>
        <v>September</v>
      </c>
      <c r="G350" s="1">
        <f t="shared" ca="1" si="11"/>
        <v>18</v>
      </c>
      <c r="H350" s="1" t="s">
        <v>30</v>
      </c>
      <c r="I350" s="10">
        <v>106132</v>
      </c>
      <c r="J350" s="9">
        <v>4</v>
      </c>
    </row>
    <row r="351" spans="1:10" x14ac:dyDescent="0.25">
      <c r="A351" s="12" t="s">
        <v>442</v>
      </c>
      <c r="B351" s="1" t="s">
        <v>60</v>
      </c>
      <c r="C351" s="1" t="s">
        <v>14</v>
      </c>
      <c r="D351" s="1" t="s">
        <v>38</v>
      </c>
      <c r="E351" s="11">
        <v>38331</v>
      </c>
      <c r="F351" s="1" t="str">
        <f t="shared" si="10"/>
        <v>December</v>
      </c>
      <c r="G351" s="1">
        <f t="shared" ca="1" si="11"/>
        <v>15</v>
      </c>
      <c r="H351" s="1" t="s">
        <v>46</v>
      </c>
      <c r="I351" s="10">
        <v>34827</v>
      </c>
      <c r="J351" s="9">
        <v>2</v>
      </c>
    </row>
    <row r="352" spans="1:10" x14ac:dyDescent="0.25">
      <c r="A352" s="12" t="s">
        <v>441</v>
      </c>
      <c r="B352" s="1" t="s">
        <v>19</v>
      </c>
      <c r="C352" s="1" t="s">
        <v>14</v>
      </c>
      <c r="D352" s="1" t="s">
        <v>31</v>
      </c>
      <c r="E352" s="11">
        <v>38076</v>
      </c>
      <c r="F352" s="1" t="str">
        <f t="shared" si="10"/>
        <v>March</v>
      </c>
      <c r="G352" s="1">
        <f t="shared" ca="1" si="11"/>
        <v>16</v>
      </c>
      <c r="H352" s="1" t="s">
        <v>50</v>
      </c>
      <c r="I352" s="10">
        <v>64701</v>
      </c>
      <c r="J352" s="9">
        <v>1</v>
      </c>
    </row>
    <row r="353" spans="1:10" x14ac:dyDescent="0.25">
      <c r="A353" s="12" t="s">
        <v>440</v>
      </c>
      <c r="B353" s="1" t="s">
        <v>48</v>
      </c>
      <c r="C353" s="1" t="s">
        <v>14</v>
      </c>
      <c r="D353" s="1" t="s">
        <v>38</v>
      </c>
      <c r="E353" s="11">
        <v>38081</v>
      </c>
      <c r="F353" s="1" t="str">
        <f t="shared" si="10"/>
        <v>April</v>
      </c>
      <c r="G353" s="1">
        <f t="shared" ca="1" si="11"/>
        <v>16</v>
      </c>
      <c r="H353" s="1" t="s">
        <v>46</v>
      </c>
      <c r="I353" s="10">
        <v>37544</v>
      </c>
      <c r="J353" s="9">
        <v>3</v>
      </c>
    </row>
    <row r="354" spans="1:10" x14ac:dyDescent="0.25">
      <c r="A354" s="12" t="s">
        <v>439</v>
      </c>
      <c r="B354" s="1" t="s">
        <v>20</v>
      </c>
      <c r="C354" s="1" t="s">
        <v>14</v>
      </c>
      <c r="D354" s="1" t="s">
        <v>38</v>
      </c>
      <c r="E354" s="11">
        <v>39126</v>
      </c>
      <c r="F354" s="1" t="str">
        <f t="shared" si="10"/>
        <v>February</v>
      </c>
      <c r="G354" s="1">
        <f t="shared" ca="1" si="11"/>
        <v>13</v>
      </c>
      <c r="H354" s="1" t="s">
        <v>68</v>
      </c>
      <c r="I354" s="10">
        <v>61484</v>
      </c>
      <c r="J354" s="9">
        <v>4</v>
      </c>
    </row>
    <row r="355" spans="1:10" x14ac:dyDescent="0.25">
      <c r="A355" s="12" t="s">
        <v>438</v>
      </c>
      <c r="B355" s="1" t="s">
        <v>18</v>
      </c>
      <c r="C355" s="1" t="s">
        <v>14</v>
      </c>
      <c r="D355" s="1" t="s">
        <v>31</v>
      </c>
      <c r="E355" s="11">
        <v>38257</v>
      </c>
      <c r="F355" s="1" t="str">
        <f t="shared" si="10"/>
        <v>September</v>
      </c>
      <c r="G355" s="1">
        <f t="shared" ca="1" si="11"/>
        <v>16</v>
      </c>
      <c r="H355" s="1" t="s">
        <v>30</v>
      </c>
      <c r="I355" s="10">
        <v>59839</v>
      </c>
      <c r="J355" s="9">
        <v>2</v>
      </c>
    </row>
    <row r="356" spans="1:10" x14ac:dyDescent="0.25">
      <c r="A356" s="12" t="s">
        <v>437</v>
      </c>
      <c r="B356" s="1" t="s">
        <v>18</v>
      </c>
      <c r="C356" s="1" t="s">
        <v>14</v>
      </c>
      <c r="D356" s="1" t="s">
        <v>35</v>
      </c>
      <c r="E356" s="11">
        <v>36014</v>
      </c>
      <c r="F356" s="1" t="str">
        <f t="shared" si="10"/>
        <v>August</v>
      </c>
      <c r="G356" s="1">
        <f t="shared" ca="1" si="11"/>
        <v>22</v>
      </c>
      <c r="I356" s="10">
        <v>37700</v>
      </c>
      <c r="J356" s="9">
        <v>5</v>
      </c>
    </row>
    <row r="357" spans="1:10" x14ac:dyDescent="0.25">
      <c r="A357" s="12" t="s">
        <v>436</v>
      </c>
      <c r="B357" s="1" t="s">
        <v>20</v>
      </c>
      <c r="C357" s="1" t="s">
        <v>14</v>
      </c>
      <c r="D357" s="1" t="s">
        <v>35</v>
      </c>
      <c r="E357" s="11">
        <v>37736</v>
      </c>
      <c r="F357" s="1" t="str">
        <f t="shared" si="10"/>
        <v>April</v>
      </c>
      <c r="G357" s="1">
        <f t="shared" ca="1" si="11"/>
        <v>17</v>
      </c>
      <c r="I357" s="10">
        <v>101309</v>
      </c>
      <c r="J357" s="9">
        <v>5</v>
      </c>
    </row>
    <row r="358" spans="1:10" x14ac:dyDescent="0.25">
      <c r="A358" s="12" t="s">
        <v>435</v>
      </c>
      <c r="B358" s="1" t="s">
        <v>20</v>
      </c>
      <c r="C358" s="1" t="s">
        <v>14</v>
      </c>
      <c r="D358" s="1" t="s">
        <v>31</v>
      </c>
      <c r="E358" s="11">
        <v>42407</v>
      </c>
      <c r="F358" s="1" t="str">
        <f t="shared" si="10"/>
        <v>February</v>
      </c>
      <c r="G358" s="1">
        <f t="shared" ca="1" si="11"/>
        <v>4</v>
      </c>
      <c r="H358" s="1" t="s">
        <v>30</v>
      </c>
      <c r="I358" s="10">
        <v>44161</v>
      </c>
      <c r="J358" s="9">
        <v>4</v>
      </c>
    </row>
    <row r="359" spans="1:10" x14ac:dyDescent="0.25">
      <c r="A359" s="12" t="s">
        <v>434</v>
      </c>
      <c r="B359" s="1" t="s">
        <v>20</v>
      </c>
      <c r="C359" s="1" t="s">
        <v>14</v>
      </c>
      <c r="D359" s="1" t="s">
        <v>31</v>
      </c>
      <c r="E359" s="11">
        <v>42321</v>
      </c>
      <c r="F359" s="1" t="str">
        <f t="shared" si="10"/>
        <v>November</v>
      </c>
      <c r="G359" s="1">
        <f t="shared" ca="1" si="11"/>
        <v>5</v>
      </c>
      <c r="H359" s="1" t="s">
        <v>62</v>
      </c>
      <c r="I359" s="10">
        <v>98514</v>
      </c>
      <c r="J359" s="9">
        <v>2</v>
      </c>
    </row>
    <row r="360" spans="1:10" x14ac:dyDescent="0.25">
      <c r="A360" s="12" t="s">
        <v>433</v>
      </c>
      <c r="B360" s="1" t="s">
        <v>19</v>
      </c>
      <c r="C360" s="1" t="s">
        <v>14</v>
      </c>
      <c r="D360" s="1" t="s">
        <v>31</v>
      </c>
      <c r="E360" s="11">
        <v>35994</v>
      </c>
      <c r="F360" s="1" t="str">
        <f t="shared" si="10"/>
        <v>July</v>
      </c>
      <c r="G360" s="1">
        <f t="shared" ca="1" si="11"/>
        <v>22</v>
      </c>
      <c r="H360" s="1" t="s">
        <v>62</v>
      </c>
      <c r="I360" s="10">
        <v>58734</v>
      </c>
      <c r="J360" s="9">
        <v>5</v>
      </c>
    </row>
    <row r="361" spans="1:10" x14ac:dyDescent="0.25">
      <c r="A361" s="12" t="s">
        <v>432</v>
      </c>
      <c r="B361" s="1" t="s">
        <v>20</v>
      </c>
      <c r="C361" s="1" t="s">
        <v>14</v>
      </c>
      <c r="D361" s="1" t="s">
        <v>35</v>
      </c>
      <c r="E361" s="11">
        <v>41243</v>
      </c>
      <c r="F361" s="1" t="str">
        <f t="shared" si="10"/>
        <v>November</v>
      </c>
      <c r="G361" s="1">
        <f t="shared" ca="1" si="11"/>
        <v>8</v>
      </c>
      <c r="I361" s="10">
        <v>96811</v>
      </c>
      <c r="J361" s="9">
        <v>3</v>
      </c>
    </row>
    <row r="362" spans="1:10" x14ac:dyDescent="0.25">
      <c r="A362" s="12" t="s">
        <v>431</v>
      </c>
      <c r="B362" s="1" t="s">
        <v>33</v>
      </c>
      <c r="C362" s="1" t="s">
        <v>14</v>
      </c>
      <c r="D362" s="1" t="s">
        <v>31</v>
      </c>
      <c r="E362" s="11">
        <v>35725</v>
      </c>
      <c r="F362" s="1" t="str">
        <f t="shared" si="10"/>
        <v>October</v>
      </c>
      <c r="G362" s="1">
        <f t="shared" ca="1" si="11"/>
        <v>23</v>
      </c>
      <c r="H362" s="1" t="s">
        <v>68</v>
      </c>
      <c r="I362" s="10">
        <v>96109</v>
      </c>
      <c r="J362" s="9">
        <v>1</v>
      </c>
    </row>
    <row r="363" spans="1:10" x14ac:dyDescent="0.25">
      <c r="A363" s="12" t="s">
        <v>430</v>
      </c>
      <c r="B363" s="1" t="s">
        <v>48</v>
      </c>
      <c r="C363" s="1" t="s">
        <v>14</v>
      </c>
      <c r="D363" s="1" t="s">
        <v>31</v>
      </c>
      <c r="E363" s="11">
        <v>35183</v>
      </c>
      <c r="F363" s="1" t="str">
        <f t="shared" si="10"/>
        <v>April</v>
      </c>
      <c r="G363" s="1">
        <f t="shared" ca="1" si="11"/>
        <v>24</v>
      </c>
      <c r="H363" s="1" t="s">
        <v>68</v>
      </c>
      <c r="I363" s="10">
        <v>40638</v>
      </c>
      <c r="J363" s="9">
        <v>5</v>
      </c>
    </row>
    <row r="364" spans="1:10" x14ac:dyDescent="0.25">
      <c r="A364" s="12" t="s">
        <v>429</v>
      </c>
      <c r="B364" s="1" t="s">
        <v>19</v>
      </c>
      <c r="C364" s="1" t="s">
        <v>14</v>
      </c>
      <c r="D364" s="1" t="s">
        <v>38</v>
      </c>
      <c r="E364" s="11">
        <v>40322</v>
      </c>
      <c r="F364" s="1" t="str">
        <f t="shared" si="10"/>
        <v>May</v>
      </c>
      <c r="G364" s="1">
        <f t="shared" ca="1" si="11"/>
        <v>10</v>
      </c>
      <c r="H364" s="1" t="s">
        <v>30</v>
      </c>
      <c r="I364" s="10">
        <v>40632</v>
      </c>
      <c r="J364" s="9">
        <v>5</v>
      </c>
    </row>
    <row r="365" spans="1:10" x14ac:dyDescent="0.25">
      <c r="A365" s="12" t="s">
        <v>428</v>
      </c>
      <c r="B365" s="1" t="s">
        <v>20</v>
      </c>
      <c r="C365" s="1" t="s">
        <v>14</v>
      </c>
      <c r="D365" s="1" t="s">
        <v>38</v>
      </c>
      <c r="E365" s="11">
        <v>35279</v>
      </c>
      <c r="F365" s="1" t="str">
        <f t="shared" si="10"/>
        <v>August</v>
      </c>
      <c r="G365" s="1">
        <f t="shared" ca="1" si="11"/>
        <v>24</v>
      </c>
      <c r="H365" s="1" t="s">
        <v>62</v>
      </c>
      <c r="I365" s="10">
        <v>17017</v>
      </c>
      <c r="J365" s="9">
        <v>4</v>
      </c>
    </row>
    <row r="366" spans="1:10" x14ac:dyDescent="0.25">
      <c r="A366" s="12" t="s">
        <v>427</v>
      </c>
      <c r="B366" s="1" t="s">
        <v>48</v>
      </c>
      <c r="C366" s="1" t="s">
        <v>14</v>
      </c>
      <c r="D366" s="1" t="s">
        <v>31</v>
      </c>
      <c r="E366" s="11">
        <v>35662</v>
      </c>
      <c r="F366" s="1" t="str">
        <f t="shared" si="10"/>
        <v>August</v>
      </c>
      <c r="G366" s="1">
        <f t="shared" ca="1" si="11"/>
        <v>23</v>
      </c>
      <c r="H366" s="1" t="s">
        <v>30</v>
      </c>
      <c r="I366" s="10">
        <v>48126</v>
      </c>
      <c r="J366" s="9">
        <v>2</v>
      </c>
    </row>
    <row r="367" spans="1:10" x14ac:dyDescent="0.25">
      <c r="A367" s="12" t="s">
        <v>426</v>
      </c>
      <c r="B367" s="1" t="s">
        <v>48</v>
      </c>
      <c r="C367" s="1" t="s">
        <v>14</v>
      </c>
      <c r="D367" s="1" t="s">
        <v>31</v>
      </c>
      <c r="E367" s="11">
        <v>37180</v>
      </c>
      <c r="F367" s="1" t="str">
        <f t="shared" si="10"/>
        <v>October</v>
      </c>
      <c r="G367" s="1">
        <f t="shared" ca="1" si="11"/>
        <v>19</v>
      </c>
      <c r="H367" s="1" t="s">
        <v>62</v>
      </c>
      <c r="I367" s="10">
        <v>91624</v>
      </c>
      <c r="J367" s="9">
        <v>4</v>
      </c>
    </row>
    <row r="368" spans="1:10" x14ac:dyDescent="0.25">
      <c r="A368" s="12" t="s">
        <v>425</v>
      </c>
      <c r="B368" s="1" t="s">
        <v>19</v>
      </c>
      <c r="C368" s="1" t="s">
        <v>14</v>
      </c>
      <c r="D368" s="1" t="s">
        <v>40</v>
      </c>
      <c r="E368" s="11">
        <v>35265</v>
      </c>
      <c r="F368" s="1" t="str">
        <f t="shared" si="10"/>
        <v>July</v>
      </c>
      <c r="G368" s="1">
        <f t="shared" ca="1" si="11"/>
        <v>24</v>
      </c>
      <c r="I368" s="10">
        <v>47897</v>
      </c>
      <c r="J368" s="9">
        <v>4</v>
      </c>
    </row>
    <row r="369" spans="1:10" x14ac:dyDescent="0.25">
      <c r="A369" s="12" t="s">
        <v>424</v>
      </c>
      <c r="B369" s="1" t="s">
        <v>33</v>
      </c>
      <c r="C369" s="1" t="s">
        <v>14</v>
      </c>
      <c r="D369" s="1" t="s">
        <v>31</v>
      </c>
      <c r="E369" s="11">
        <v>35367</v>
      </c>
      <c r="F369" s="1" t="str">
        <f t="shared" si="10"/>
        <v>October</v>
      </c>
      <c r="G369" s="1">
        <f t="shared" ca="1" si="11"/>
        <v>24</v>
      </c>
      <c r="H369" s="1" t="s">
        <v>30</v>
      </c>
      <c r="I369" s="10">
        <v>29770</v>
      </c>
      <c r="J369" s="9">
        <v>1</v>
      </c>
    </row>
    <row r="370" spans="1:10" x14ac:dyDescent="0.25">
      <c r="A370" s="12" t="s">
        <v>423</v>
      </c>
      <c r="B370" s="1" t="s">
        <v>18</v>
      </c>
      <c r="C370" s="1" t="s">
        <v>14</v>
      </c>
      <c r="D370" s="1" t="s">
        <v>31</v>
      </c>
      <c r="E370" s="11">
        <v>42043</v>
      </c>
      <c r="F370" s="1" t="str">
        <f t="shared" si="10"/>
        <v>February</v>
      </c>
      <c r="G370" s="1">
        <f t="shared" ca="1" si="11"/>
        <v>5</v>
      </c>
      <c r="H370" s="1" t="s">
        <v>46</v>
      </c>
      <c r="I370" s="10">
        <v>57395</v>
      </c>
      <c r="J370" s="9">
        <v>4</v>
      </c>
    </row>
    <row r="371" spans="1:10" x14ac:dyDescent="0.25">
      <c r="A371" s="12" t="s">
        <v>422</v>
      </c>
      <c r="B371" s="1" t="s">
        <v>19</v>
      </c>
      <c r="C371" s="1" t="s">
        <v>14</v>
      </c>
      <c r="D371" s="1" t="s">
        <v>31</v>
      </c>
      <c r="E371" s="11">
        <v>36835</v>
      </c>
      <c r="F371" s="1" t="str">
        <f t="shared" si="10"/>
        <v>November</v>
      </c>
      <c r="G371" s="1">
        <f t="shared" ca="1" si="11"/>
        <v>20</v>
      </c>
      <c r="H371" s="1" t="s">
        <v>50</v>
      </c>
      <c r="I371" s="10">
        <v>86996</v>
      </c>
      <c r="J371" s="9">
        <v>2</v>
      </c>
    </row>
    <row r="372" spans="1:10" x14ac:dyDescent="0.25">
      <c r="A372" s="12" t="s">
        <v>421</v>
      </c>
      <c r="B372" s="1" t="s">
        <v>20</v>
      </c>
      <c r="C372" s="1" t="s">
        <v>14</v>
      </c>
      <c r="D372" s="1" t="s">
        <v>31</v>
      </c>
      <c r="E372" s="11">
        <v>42169</v>
      </c>
      <c r="F372" s="1" t="str">
        <f t="shared" si="10"/>
        <v>June</v>
      </c>
      <c r="G372" s="1">
        <f t="shared" ca="1" si="11"/>
        <v>5</v>
      </c>
      <c r="H372" s="1" t="s">
        <v>46</v>
      </c>
      <c r="I372" s="10">
        <v>58838</v>
      </c>
      <c r="J372" s="9">
        <v>4</v>
      </c>
    </row>
    <row r="373" spans="1:10" x14ac:dyDescent="0.25">
      <c r="A373" s="12" t="s">
        <v>420</v>
      </c>
      <c r="B373" s="1" t="s">
        <v>19</v>
      </c>
      <c r="C373" s="1" t="s">
        <v>14</v>
      </c>
      <c r="D373" s="1" t="s">
        <v>31</v>
      </c>
      <c r="E373" s="11">
        <v>36137</v>
      </c>
      <c r="F373" s="1" t="str">
        <f t="shared" si="10"/>
        <v>December</v>
      </c>
      <c r="G373" s="1">
        <f t="shared" ca="1" si="11"/>
        <v>21</v>
      </c>
      <c r="H373" s="1" t="s">
        <v>46</v>
      </c>
      <c r="I373" s="10">
        <v>84825</v>
      </c>
      <c r="J373" s="9">
        <v>2</v>
      </c>
    </row>
    <row r="374" spans="1:10" x14ac:dyDescent="0.25">
      <c r="A374" s="12" t="s">
        <v>419</v>
      </c>
      <c r="B374" s="1" t="s">
        <v>19</v>
      </c>
      <c r="C374" s="1" t="s">
        <v>14</v>
      </c>
      <c r="D374" s="1" t="s">
        <v>35</v>
      </c>
      <c r="E374" s="11">
        <v>37642</v>
      </c>
      <c r="F374" s="1" t="str">
        <f t="shared" si="10"/>
        <v>January</v>
      </c>
      <c r="G374" s="1">
        <f t="shared" ca="1" si="11"/>
        <v>17</v>
      </c>
      <c r="I374" s="10">
        <v>83005</v>
      </c>
      <c r="J374" s="9">
        <v>2</v>
      </c>
    </row>
    <row r="375" spans="1:10" x14ac:dyDescent="0.25">
      <c r="A375" s="12" t="s">
        <v>418</v>
      </c>
      <c r="B375" s="1" t="s">
        <v>48</v>
      </c>
      <c r="C375" s="1" t="s">
        <v>14</v>
      </c>
      <c r="D375" s="1" t="s">
        <v>38</v>
      </c>
      <c r="E375" s="11">
        <v>41058</v>
      </c>
      <c r="F375" s="1" t="str">
        <f t="shared" si="10"/>
        <v>May</v>
      </c>
      <c r="G375" s="1">
        <f t="shared" ca="1" si="11"/>
        <v>8</v>
      </c>
      <c r="H375" s="1" t="s">
        <v>46</v>
      </c>
      <c r="I375" s="10">
        <v>62017</v>
      </c>
      <c r="J375" s="9">
        <v>5</v>
      </c>
    </row>
    <row r="376" spans="1:10" x14ac:dyDescent="0.25">
      <c r="A376" s="12" t="s">
        <v>417</v>
      </c>
      <c r="B376" s="1" t="s">
        <v>60</v>
      </c>
      <c r="C376" s="1" t="s">
        <v>14</v>
      </c>
      <c r="D376" s="1" t="s">
        <v>31</v>
      </c>
      <c r="E376" s="11">
        <v>35207</v>
      </c>
      <c r="F376" s="1" t="str">
        <f t="shared" si="10"/>
        <v>May</v>
      </c>
      <c r="G376" s="1">
        <f t="shared" ca="1" si="11"/>
        <v>24</v>
      </c>
      <c r="H376" s="1" t="s">
        <v>30</v>
      </c>
      <c r="I376" s="10">
        <v>81562</v>
      </c>
      <c r="J376" s="9">
        <v>4</v>
      </c>
    </row>
    <row r="377" spans="1:10" x14ac:dyDescent="0.25">
      <c r="A377" s="12" t="s">
        <v>416</v>
      </c>
      <c r="B377" s="1" t="s">
        <v>19</v>
      </c>
      <c r="C377" s="1" t="s">
        <v>14</v>
      </c>
      <c r="D377" s="1" t="s">
        <v>38</v>
      </c>
      <c r="E377" s="11">
        <v>38054</v>
      </c>
      <c r="F377" s="1" t="str">
        <f t="shared" si="10"/>
        <v>March</v>
      </c>
      <c r="G377" s="1">
        <f t="shared" ca="1" si="11"/>
        <v>16</v>
      </c>
      <c r="H377" s="1" t="s">
        <v>30</v>
      </c>
      <c r="I377" s="10">
        <v>62251</v>
      </c>
      <c r="J377" s="9">
        <v>1</v>
      </c>
    </row>
    <row r="378" spans="1:10" x14ac:dyDescent="0.25">
      <c r="A378" s="12" t="s">
        <v>415</v>
      </c>
      <c r="B378" s="1" t="s">
        <v>33</v>
      </c>
      <c r="C378" s="1" t="s">
        <v>14</v>
      </c>
      <c r="D378" s="1" t="s">
        <v>35</v>
      </c>
      <c r="E378" s="11">
        <v>38159</v>
      </c>
      <c r="F378" s="1" t="str">
        <f t="shared" si="10"/>
        <v>June</v>
      </c>
      <c r="G378" s="1">
        <f t="shared" ca="1" si="11"/>
        <v>16</v>
      </c>
      <c r="I378" s="10">
        <v>40651</v>
      </c>
      <c r="J378" s="9">
        <v>5</v>
      </c>
    </row>
    <row r="379" spans="1:10" x14ac:dyDescent="0.25">
      <c r="A379" s="12" t="s">
        <v>414</v>
      </c>
      <c r="B379" s="1" t="s">
        <v>19</v>
      </c>
      <c r="C379" s="1" t="s">
        <v>14</v>
      </c>
      <c r="D379" s="1" t="s">
        <v>31</v>
      </c>
      <c r="E379" s="11">
        <v>35655</v>
      </c>
      <c r="F379" s="1" t="str">
        <f t="shared" si="10"/>
        <v>August</v>
      </c>
      <c r="G379" s="1">
        <f t="shared" ca="1" si="11"/>
        <v>23</v>
      </c>
      <c r="H379" s="1" t="s">
        <v>68</v>
      </c>
      <c r="I379" s="10">
        <v>78728</v>
      </c>
      <c r="J379" s="9">
        <v>4</v>
      </c>
    </row>
    <row r="380" spans="1:10" x14ac:dyDescent="0.25">
      <c r="A380" s="12" t="s">
        <v>413</v>
      </c>
      <c r="B380" s="1" t="s">
        <v>48</v>
      </c>
      <c r="C380" s="1" t="s">
        <v>14</v>
      </c>
      <c r="D380" s="1" t="s">
        <v>31</v>
      </c>
      <c r="E380" s="11">
        <v>41117</v>
      </c>
      <c r="F380" s="1" t="str">
        <f t="shared" si="10"/>
        <v>July</v>
      </c>
      <c r="G380" s="1">
        <f t="shared" ca="1" si="11"/>
        <v>8</v>
      </c>
      <c r="H380" s="1" t="s">
        <v>46</v>
      </c>
      <c r="I380" s="10">
        <v>61893</v>
      </c>
      <c r="J380" s="9">
        <v>4</v>
      </c>
    </row>
    <row r="381" spans="1:10" x14ac:dyDescent="0.25">
      <c r="A381" s="12" t="s">
        <v>412</v>
      </c>
      <c r="B381" s="1" t="s">
        <v>33</v>
      </c>
      <c r="C381" s="1" t="s">
        <v>14</v>
      </c>
      <c r="D381" s="1" t="s">
        <v>31</v>
      </c>
      <c r="E381" s="11">
        <v>37242</v>
      </c>
      <c r="F381" s="1" t="str">
        <f t="shared" si="10"/>
        <v>December</v>
      </c>
      <c r="G381" s="1">
        <f t="shared" ca="1" si="11"/>
        <v>18</v>
      </c>
      <c r="H381" s="1" t="s">
        <v>30</v>
      </c>
      <c r="I381" s="10">
        <v>74828</v>
      </c>
      <c r="J381" s="9">
        <v>4</v>
      </c>
    </row>
    <row r="382" spans="1:10" x14ac:dyDescent="0.25">
      <c r="A382" s="12" t="s">
        <v>411</v>
      </c>
      <c r="B382" s="1" t="s">
        <v>33</v>
      </c>
      <c r="C382" s="1" t="s">
        <v>14</v>
      </c>
      <c r="D382" s="1" t="s">
        <v>35</v>
      </c>
      <c r="E382" s="11">
        <v>40456</v>
      </c>
      <c r="F382" s="1" t="str">
        <f t="shared" si="10"/>
        <v>October</v>
      </c>
      <c r="G382" s="1">
        <f t="shared" ca="1" si="11"/>
        <v>10</v>
      </c>
      <c r="I382" s="10">
        <v>74776</v>
      </c>
      <c r="J382" s="9">
        <v>3</v>
      </c>
    </row>
    <row r="383" spans="1:10" x14ac:dyDescent="0.25">
      <c r="A383" s="12" t="s">
        <v>410</v>
      </c>
      <c r="B383" s="1" t="s">
        <v>19</v>
      </c>
      <c r="C383" s="1" t="s">
        <v>14</v>
      </c>
      <c r="D383" s="1" t="s">
        <v>35</v>
      </c>
      <c r="E383" s="11">
        <v>38663</v>
      </c>
      <c r="F383" s="1" t="str">
        <f t="shared" si="10"/>
        <v>November</v>
      </c>
      <c r="G383" s="1">
        <f t="shared" ca="1" si="11"/>
        <v>15</v>
      </c>
      <c r="I383" s="10">
        <v>65260</v>
      </c>
      <c r="J383" s="9">
        <v>4</v>
      </c>
    </row>
    <row r="384" spans="1:10" x14ac:dyDescent="0.25">
      <c r="A384" s="12" t="s">
        <v>409</v>
      </c>
      <c r="B384" s="1" t="s">
        <v>48</v>
      </c>
      <c r="C384" s="1" t="s">
        <v>14</v>
      </c>
      <c r="D384" s="1" t="s">
        <v>38</v>
      </c>
      <c r="E384" s="11">
        <v>41831</v>
      </c>
      <c r="F384" s="1" t="str">
        <f t="shared" si="10"/>
        <v>July</v>
      </c>
      <c r="G384" s="1">
        <f t="shared" ca="1" si="11"/>
        <v>6</v>
      </c>
      <c r="H384" s="1" t="s">
        <v>62</v>
      </c>
      <c r="I384" s="10">
        <v>50148</v>
      </c>
      <c r="J384" s="9">
        <v>2</v>
      </c>
    </row>
    <row r="385" spans="1:10" x14ac:dyDescent="0.25">
      <c r="A385" s="12" t="s">
        <v>408</v>
      </c>
      <c r="B385" s="1" t="s">
        <v>60</v>
      </c>
      <c r="C385" s="1" t="s">
        <v>14</v>
      </c>
      <c r="D385" s="1" t="s">
        <v>38</v>
      </c>
      <c r="E385" s="11">
        <v>39101</v>
      </c>
      <c r="F385" s="1" t="str">
        <f t="shared" si="10"/>
        <v>January</v>
      </c>
      <c r="G385" s="1">
        <f t="shared" ca="1" si="11"/>
        <v>13</v>
      </c>
      <c r="H385" s="1" t="s">
        <v>50</v>
      </c>
      <c r="I385" s="10">
        <v>20683</v>
      </c>
      <c r="J385" s="9">
        <v>3</v>
      </c>
    </row>
    <row r="386" spans="1:10" x14ac:dyDescent="0.25">
      <c r="A386" s="12" t="s">
        <v>407</v>
      </c>
      <c r="B386" s="1" t="s">
        <v>48</v>
      </c>
      <c r="C386" s="1" t="s">
        <v>14</v>
      </c>
      <c r="D386" s="1" t="s">
        <v>38</v>
      </c>
      <c r="E386" s="11">
        <v>39098</v>
      </c>
      <c r="F386" s="1" t="str">
        <f t="shared" ref="F386:F449" si="12">CHOOSE(MONTH(E386),"January","February","March","April","May","June","July","August","September","October","November","December")</f>
        <v>January</v>
      </c>
      <c r="G386" s="1">
        <f t="shared" ref="G386:G449" ca="1" si="13">DATEDIF(E386,TODAY(),"Y")</f>
        <v>13</v>
      </c>
      <c r="H386" s="1" t="s">
        <v>68</v>
      </c>
      <c r="I386" s="10">
        <v>40443</v>
      </c>
      <c r="J386" s="9">
        <v>1</v>
      </c>
    </row>
    <row r="387" spans="1:10" x14ac:dyDescent="0.25">
      <c r="A387" s="12" t="s">
        <v>406</v>
      </c>
      <c r="B387" s="1" t="s">
        <v>19</v>
      </c>
      <c r="C387" s="1" t="s">
        <v>14</v>
      </c>
      <c r="D387" s="1" t="s">
        <v>31</v>
      </c>
      <c r="E387" s="11">
        <v>38423</v>
      </c>
      <c r="F387" s="1" t="str">
        <f t="shared" si="12"/>
        <v>March</v>
      </c>
      <c r="G387" s="1">
        <f t="shared" ca="1" si="13"/>
        <v>15</v>
      </c>
      <c r="H387" s="1" t="s">
        <v>30</v>
      </c>
      <c r="I387" s="10">
        <v>57486</v>
      </c>
      <c r="J387" s="9">
        <v>3</v>
      </c>
    </row>
    <row r="388" spans="1:10" x14ac:dyDescent="0.25">
      <c r="A388" s="12" t="s">
        <v>405</v>
      </c>
      <c r="B388" s="1" t="s">
        <v>18</v>
      </c>
      <c r="C388" s="1" t="s">
        <v>14</v>
      </c>
      <c r="D388" s="1" t="s">
        <v>35</v>
      </c>
      <c r="E388" s="11">
        <v>37478</v>
      </c>
      <c r="F388" s="1" t="str">
        <f t="shared" si="12"/>
        <v>August</v>
      </c>
      <c r="G388" s="1">
        <f t="shared" ca="1" si="13"/>
        <v>18</v>
      </c>
      <c r="I388" s="10">
        <v>70031</v>
      </c>
      <c r="J388" s="9">
        <v>2</v>
      </c>
    </row>
    <row r="389" spans="1:10" x14ac:dyDescent="0.25">
      <c r="A389" s="12" t="s">
        <v>404</v>
      </c>
      <c r="B389" s="1" t="s">
        <v>20</v>
      </c>
      <c r="C389" s="1" t="s">
        <v>14</v>
      </c>
      <c r="D389" s="1" t="s">
        <v>38</v>
      </c>
      <c r="E389" s="11">
        <v>42311</v>
      </c>
      <c r="F389" s="1" t="str">
        <f t="shared" si="12"/>
        <v>November</v>
      </c>
      <c r="G389" s="1">
        <f t="shared" ca="1" si="13"/>
        <v>5</v>
      </c>
      <c r="H389" s="1" t="s">
        <v>46</v>
      </c>
      <c r="I389" s="10">
        <v>26052</v>
      </c>
      <c r="J389" s="9">
        <v>3</v>
      </c>
    </row>
    <row r="390" spans="1:10" x14ac:dyDescent="0.25">
      <c r="A390" s="12" t="s">
        <v>403</v>
      </c>
      <c r="B390" s="1" t="s">
        <v>48</v>
      </c>
      <c r="C390" s="1" t="s">
        <v>14</v>
      </c>
      <c r="D390" s="1" t="s">
        <v>31</v>
      </c>
      <c r="E390" s="11">
        <v>38622</v>
      </c>
      <c r="F390" s="1" t="str">
        <f t="shared" si="12"/>
        <v>September</v>
      </c>
      <c r="G390" s="1">
        <f t="shared" ca="1" si="13"/>
        <v>15</v>
      </c>
      <c r="H390" s="1" t="s">
        <v>46</v>
      </c>
      <c r="I390" s="10">
        <v>68237</v>
      </c>
      <c r="J390" s="9">
        <v>4</v>
      </c>
    </row>
    <row r="391" spans="1:10" x14ac:dyDescent="0.25">
      <c r="A391" s="12" t="s">
        <v>402</v>
      </c>
      <c r="B391" s="1" t="s">
        <v>20</v>
      </c>
      <c r="C391" s="1" t="s">
        <v>14</v>
      </c>
      <c r="D391" s="1" t="s">
        <v>31</v>
      </c>
      <c r="E391" s="11">
        <v>38416</v>
      </c>
      <c r="F391" s="1" t="str">
        <f t="shared" si="12"/>
        <v>March</v>
      </c>
      <c r="G391" s="1">
        <f t="shared" ca="1" si="13"/>
        <v>15</v>
      </c>
      <c r="H391" s="1" t="s">
        <v>46</v>
      </c>
      <c r="I391" s="10">
        <v>56498</v>
      </c>
      <c r="J391" s="9">
        <v>5</v>
      </c>
    </row>
    <row r="392" spans="1:10" x14ac:dyDescent="0.25">
      <c r="A392" s="12" t="s">
        <v>401</v>
      </c>
      <c r="B392" s="1" t="s">
        <v>33</v>
      </c>
      <c r="C392" s="1" t="s">
        <v>14</v>
      </c>
      <c r="D392" s="1" t="s">
        <v>31</v>
      </c>
      <c r="E392" s="11">
        <v>38352</v>
      </c>
      <c r="F392" s="1" t="str">
        <f t="shared" si="12"/>
        <v>December</v>
      </c>
      <c r="G392" s="1">
        <f t="shared" ca="1" si="13"/>
        <v>15</v>
      </c>
      <c r="H392" s="1" t="s">
        <v>46</v>
      </c>
      <c r="I392" s="10">
        <v>66833</v>
      </c>
      <c r="J392" s="9">
        <v>4</v>
      </c>
    </row>
    <row r="393" spans="1:10" x14ac:dyDescent="0.25">
      <c r="A393" s="12" t="s">
        <v>400</v>
      </c>
      <c r="B393" s="1" t="s">
        <v>19</v>
      </c>
      <c r="C393" s="1" t="s">
        <v>379</v>
      </c>
      <c r="D393" s="1" t="s">
        <v>31</v>
      </c>
      <c r="E393" s="11">
        <v>35864</v>
      </c>
      <c r="F393" s="1" t="str">
        <f t="shared" si="12"/>
        <v>March</v>
      </c>
      <c r="G393" s="1">
        <f t="shared" ca="1" si="13"/>
        <v>22</v>
      </c>
      <c r="H393" s="1" t="s">
        <v>68</v>
      </c>
      <c r="I393" s="10">
        <v>114374</v>
      </c>
      <c r="J393" s="9">
        <v>1</v>
      </c>
    </row>
    <row r="394" spans="1:10" x14ac:dyDescent="0.25">
      <c r="A394" s="12" t="s">
        <v>399</v>
      </c>
      <c r="B394" s="1" t="s">
        <v>60</v>
      </c>
      <c r="C394" s="1" t="s">
        <v>379</v>
      </c>
      <c r="D394" s="1" t="s">
        <v>31</v>
      </c>
      <c r="E394" s="11">
        <v>35577</v>
      </c>
      <c r="F394" s="1" t="str">
        <f t="shared" si="12"/>
        <v>May</v>
      </c>
      <c r="G394" s="1">
        <f t="shared" ca="1" si="13"/>
        <v>23</v>
      </c>
      <c r="H394" s="1" t="s">
        <v>30</v>
      </c>
      <c r="I394" s="10">
        <v>50843</v>
      </c>
      <c r="J394" s="9">
        <v>5</v>
      </c>
    </row>
    <row r="395" spans="1:10" x14ac:dyDescent="0.25">
      <c r="A395" s="12" t="s">
        <v>398</v>
      </c>
      <c r="B395" s="1" t="s">
        <v>33</v>
      </c>
      <c r="C395" s="1" t="s">
        <v>379</v>
      </c>
      <c r="D395" s="1" t="s">
        <v>35</v>
      </c>
      <c r="E395" s="11">
        <v>37684</v>
      </c>
      <c r="F395" s="1" t="str">
        <f t="shared" si="12"/>
        <v>March</v>
      </c>
      <c r="G395" s="1">
        <f t="shared" ca="1" si="13"/>
        <v>17</v>
      </c>
      <c r="I395" s="10">
        <v>112411</v>
      </c>
      <c r="J395" s="9">
        <v>4</v>
      </c>
    </row>
    <row r="396" spans="1:10" x14ac:dyDescent="0.25">
      <c r="A396" s="12" t="s">
        <v>397</v>
      </c>
      <c r="B396" s="1" t="s">
        <v>20</v>
      </c>
      <c r="C396" s="1" t="s">
        <v>379</v>
      </c>
      <c r="D396" s="1" t="s">
        <v>31</v>
      </c>
      <c r="E396" s="11">
        <v>38135</v>
      </c>
      <c r="F396" s="1" t="str">
        <f t="shared" si="12"/>
        <v>May</v>
      </c>
      <c r="G396" s="1">
        <f t="shared" ca="1" si="13"/>
        <v>16</v>
      </c>
      <c r="H396" s="1" t="s">
        <v>46</v>
      </c>
      <c r="I396" s="10">
        <v>30576</v>
      </c>
      <c r="J396" s="9">
        <v>2</v>
      </c>
    </row>
    <row r="397" spans="1:10" x14ac:dyDescent="0.25">
      <c r="A397" s="12" t="s">
        <v>396</v>
      </c>
      <c r="B397" s="1" t="s">
        <v>60</v>
      </c>
      <c r="C397" s="1" t="s">
        <v>379</v>
      </c>
      <c r="D397" s="1" t="s">
        <v>38</v>
      </c>
      <c r="E397" s="11">
        <v>37110</v>
      </c>
      <c r="F397" s="1" t="str">
        <f t="shared" si="12"/>
        <v>August</v>
      </c>
      <c r="G397" s="1">
        <f t="shared" ca="1" si="13"/>
        <v>19</v>
      </c>
      <c r="H397" s="1" t="s">
        <v>30</v>
      </c>
      <c r="I397" s="10">
        <v>64227</v>
      </c>
      <c r="J397" s="9">
        <v>4</v>
      </c>
    </row>
    <row r="398" spans="1:10" x14ac:dyDescent="0.25">
      <c r="A398" s="12" t="s">
        <v>395</v>
      </c>
      <c r="B398" s="1" t="s">
        <v>19</v>
      </c>
      <c r="C398" s="1" t="s">
        <v>379</v>
      </c>
      <c r="D398" s="1" t="s">
        <v>31</v>
      </c>
      <c r="E398" s="11">
        <v>37081</v>
      </c>
      <c r="F398" s="1" t="str">
        <f t="shared" si="12"/>
        <v>July</v>
      </c>
      <c r="G398" s="1">
        <f t="shared" ca="1" si="13"/>
        <v>19</v>
      </c>
      <c r="H398" s="1" t="s">
        <v>46</v>
      </c>
      <c r="I398" s="10">
        <v>29718</v>
      </c>
      <c r="J398" s="9">
        <v>5</v>
      </c>
    </row>
    <row r="399" spans="1:10" x14ac:dyDescent="0.25">
      <c r="A399" s="12" t="s">
        <v>394</v>
      </c>
      <c r="B399" s="1" t="s">
        <v>19</v>
      </c>
      <c r="C399" s="1" t="s">
        <v>379</v>
      </c>
      <c r="D399" s="1" t="s">
        <v>35</v>
      </c>
      <c r="E399" s="11">
        <v>39763</v>
      </c>
      <c r="F399" s="1" t="str">
        <f t="shared" si="12"/>
        <v>November</v>
      </c>
      <c r="G399" s="1">
        <f t="shared" ca="1" si="13"/>
        <v>12</v>
      </c>
      <c r="I399" s="10">
        <v>101530</v>
      </c>
      <c r="J399" s="9">
        <v>3</v>
      </c>
    </row>
    <row r="400" spans="1:10" x14ac:dyDescent="0.25">
      <c r="A400" s="12" t="s">
        <v>393</v>
      </c>
      <c r="B400" s="1" t="s">
        <v>20</v>
      </c>
      <c r="C400" s="1" t="s">
        <v>379</v>
      </c>
      <c r="D400" s="1" t="s">
        <v>35</v>
      </c>
      <c r="E400" s="11">
        <v>42332</v>
      </c>
      <c r="F400" s="1" t="str">
        <f t="shared" si="12"/>
        <v>November</v>
      </c>
      <c r="G400" s="1">
        <f t="shared" ca="1" si="13"/>
        <v>5</v>
      </c>
      <c r="I400" s="10">
        <v>97630</v>
      </c>
      <c r="J400" s="9">
        <v>4</v>
      </c>
    </row>
    <row r="401" spans="1:10" x14ac:dyDescent="0.25">
      <c r="A401" s="12" t="s">
        <v>392</v>
      </c>
      <c r="B401" s="1" t="s">
        <v>33</v>
      </c>
      <c r="C401" s="1" t="s">
        <v>379</v>
      </c>
      <c r="D401" s="1" t="s">
        <v>35</v>
      </c>
      <c r="E401" s="11">
        <v>42293</v>
      </c>
      <c r="F401" s="1" t="str">
        <f t="shared" si="12"/>
        <v>October</v>
      </c>
      <c r="G401" s="1">
        <f t="shared" ca="1" si="13"/>
        <v>5</v>
      </c>
      <c r="I401" s="10">
        <v>96226</v>
      </c>
      <c r="J401" s="9">
        <v>2</v>
      </c>
    </row>
    <row r="402" spans="1:10" x14ac:dyDescent="0.25">
      <c r="A402" s="12" t="s">
        <v>391</v>
      </c>
      <c r="B402" s="1" t="s">
        <v>20</v>
      </c>
      <c r="C402" s="1" t="s">
        <v>379</v>
      </c>
      <c r="D402" s="1" t="s">
        <v>38</v>
      </c>
      <c r="E402" s="11">
        <v>37921</v>
      </c>
      <c r="F402" s="1" t="str">
        <f t="shared" si="12"/>
        <v>October</v>
      </c>
      <c r="G402" s="1">
        <f t="shared" ca="1" si="13"/>
        <v>17</v>
      </c>
      <c r="H402" s="1" t="s">
        <v>30</v>
      </c>
      <c r="I402" s="10">
        <v>26650</v>
      </c>
      <c r="J402" s="9">
        <v>3</v>
      </c>
    </row>
    <row r="403" spans="1:10" x14ac:dyDescent="0.25">
      <c r="A403" s="12" t="s">
        <v>390</v>
      </c>
      <c r="B403" s="1" t="s">
        <v>60</v>
      </c>
      <c r="C403" s="1" t="s">
        <v>379</v>
      </c>
      <c r="D403" s="1" t="s">
        <v>31</v>
      </c>
      <c r="E403" s="11">
        <v>38527</v>
      </c>
      <c r="F403" s="1" t="str">
        <f t="shared" si="12"/>
        <v>June</v>
      </c>
      <c r="G403" s="1">
        <f t="shared" ca="1" si="13"/>
        <v>15</v>
      </c>
      <c r="H403" s="1" t="s">
        <v>50</v>
      </c>
      <c r="I403" s="10">
        <v>59085</v>
      </c>
      <c r="J403" s="9">
        <v>5</v>
      </c>
    </row>
    <row r="404" spans="1:10" x14ac:dyDescent="0.25">
      <c r="A404" s="12" t="s">
        <v>389</v>
      </c>
      <c r="B404" s="1" t="s">
        <v>48</v>
      </c>
      <c r="C404" s="1" t="s">
        <v>379</v>
      </c>
      <c r="D404" s="1" t="s">
        <v>35</v>
      </c>
      <c r="E404" s="11">
        <v>38007</v>
      </c>
      <c r="F404" s="1" t="str">
        <f t="shared" si="12"/>
        <v>January</v>
      </c>
      <c r="G404" s="1">
        <f t="shared" ca="1" si="13"/>
        <v>16</v>
      </c>
      <c r="I404" s="10">
        <v>94224</v>
      </c>
      <c r="J404" s="9">
        <v>2</v>
      </c>
    </row>
    <row r="405" spans="1:10" x14ac:dyDescent="0.25">
      <c r="A405" s="12" t="s">
        <v>388</v>
      </c>
      <c r="B405" s="1" t="s">
        <v>20</v>
      </c>
      <c r="C405" s="1" t="s">
        <v>379</v>
      </c>
      <c r="D405" s="1" t="s">
        <v>31</v>
      </c>
      <c r="E405" s="11">
        <v>38858</v>
      </c>
      <c r="F405" s="1" t="str">
        <f t="shared" si="12"/>
        <v>May</v>
      </c>
      <c r="G405" s="1">
        <f t="shared" ca="1" si="13"/>
        <v>14</v>
      </c>
      <c r="H405" s="1" t="s">
        <v>30</v>
      </c>
      <c r="I405" s="10">
        <v>93366</v>
      </c>
      <c r="J405" s="9">
        <v>2</v>
      </c>
    </row>
    <row r="406" spans="1:10" x14ac:dyDescent="0.25">
      <c r="A406" s="12" t="s">
        <v>387</v>
      </c>
      <c r="B406" s="1" t="s">
        <v>18</v>
      </c>
      <c r="C406" s="1" t="s">
        <v>379</v>
      </c>
      <c r="D406" s="1" t="s">
        <v>31</v>
      </c>
      <c r="E406" s="11">
        <v>38426</v>
      </c>
      <c r="F406" s="1" t="str">
        <f t="shared" si="12"/>
        <v>March</v>
      </c>
      <c r="G406" s="1">
        <f t="shared" ca="1" si="13"/>
        <v>15</v>
      </c>
      <c r="H406" s="1" t="s">
        <v>46</v>
      </c>
      <c r="I406" s="10">
        <v>88933</v>
      </c>
      <c r="J406" s="9">
        <v>5</v>
      </c>
    </row>
    <row r="407" spans="1:10" x14ac:dyDescent="0.25">
      <c r="A407" s="12" t="s">
        <v>386</v>
      </c>
      <c r="B407" s="1" t="s">
        <v>20</v>
      </c>
      <c r="C407" s="1" t="s">
        <v>379</v>
      </c>
      <c r="D407" s="1" t="s">
        <v>40</v>
      </c>
      <c r="E407" s="11">
        <v>37341</v>
      </c>
      <c r="F407" s="1" t="str">
        <f t="shared" si="12"/>
        <v>March</v>
      </c>
      <c r="G407" s="1">
        <f t="shared" ca="1" si="13"/>
        <v>18</v>
      </c>
      <c r="I407" s="10">
        <v>45906</v>
      </c>
      <c r="J407" s="9">
        <v>3</v>
      </c>
    </row>
    <row r="408" spans="1:10" x14ac:dyDescent="0.25">
      <c r="A408" s="12" t="s">
        <v>385</v>
      </c>
      <c r="B408" s="1" t="s">
        <v>60</v>
      </c>
      <c r="C408" s="1" t="s">
        <v>379</v>
      </c>
      <c r="D408" s="1" t="s">
        <v>31</v>
      </c>
      <c r="E408" s="11">
        <v>42493</v>
      </c>
      <c r="F408" s="1" t="str">
        <f t="shared" si="12"/>
        <v>May</v>
      </c>
      <c r="G408" s="1">
        <f t="shared" ca="1" si="13"/>
        <v>4</v>
      </c>
      <c r="H408" s="1" t="s">
        <v>50</v>
      </c>
      <c r="I408" s="10">
        <v>80834</v>
      </c>
      <c r="J408" s="9">
        <v>2</v>
      </c>
    </row>
    <row r="409" spans="1:10" x14ac:dyDescent="0.25">
      <c r="A409" s="12" t="s">
        <v>384</v>
      </c>
      <c r="B409" s="1" t="s">
        <v>48</v>
      </c>
      <c r="C409" s="1" t="s">
        <v>379</v>
      </c>
      <c r="D409" s="1" t="s">
        <v>35</v>
      </c>
      <c r="E409" s="11">
        <v>39196</v>
      </c>
      <c r="F409" s="1" t="str">
        <f t="shared" si="12"/>
        <v>April</v>
      </c>
      <c r="G409" s="1">
        <f t="shared" ca="1" si="13"/>
        <v>13</v>
      </c>
      <c r="I409" s="10">
        <v>38402</v>
      </c>
      <c r="J409" s="9">
        <v>3</v>
      </c>
    </row>
    <row r="410" spans="1:10" x14ac:dyDescent="0.25">
      <c r="A410" s="12" t="s">
        <v>383</v>
      </c>
      <c r="B410" s="1" t="s">
        <v>19</v>
      </c>
      <c r="C410" s="1" t="s">
        <v>379</v>
      </c>
      <c r="D410" s="1" t="s">
        <v>31</v>
      </c>
      <c r="E410" s="11">
        <v>35701</v>
      </c>
      <c r="F410" s="1" t="str">
        <f t="shared" si="12"/>
        <v>September</v>
      </c>
      <c r="G410" s="1">
        <f t="shared" ca="1" si="13"/>
        <v>23</v>
      </c>
      <c r="H410" s="1" t="s">
        <v>30</v>
      </c>
      <c r="I410" s="10">
        <v>63115</v>
      </c>
      <c r="J410" s="9">
        <v>5</v>
      </c>
    </row>
    <row r="411" spans="1:10" x14ac:dyDescent="0.25">
      <c r="A411" s="12" t="s">
        <v>382</v>
      </c>
      <c r="B411" s="1" t="s">
        <v>20</v>
      </c>
      <c r="C411" s="1" t="s">
        <v>379</v>
      </c>
      <c r="D411" s="1" t="s">
        <v>40</v>
      </c>
      <c r="E411" s="11">
        <v>38044</v>
      </c>
      <c r="F411" s="1" t="str">
        <f t="shared" si="12"/>
        <v>February</v>
      </c>
      <c r="G411" s="1">
        <f t="shared" ca="1" si="13"/>
        <v>16</v>
      </c>
      <c r="I411" s="10">
        <v>28168</v>
      </c>
      <c r="J411" s="9">
        <v>4</v>
      </c>
    </row>
    <row r="412" spans="1:10" x14ac:dyDescent="0.25">
      <c r="A412" s="12" t="s">
        <v>381</v>
      </c>
      <c r="B412" s="1" t="s">
        <v>18</v>
      </c>
      <c r="C412" s="1" t="s">
        <v>379</v>
      </c>
      <c r="D412" s="1" t="s">
        <v>40</v>
      </c>
      <c r="E412" s="11">
        <v>39787</v>
      </c>
      <c r="F412" s="1" t="str">
        <f t="shared" si="12"/>
        <v>December</v>
      </c>
      <c r="G412" s="1">
        <f t="shared" ca="1" si="13"/>
        <v>12</v>
      </c>
      <c r="I412" s="10">
        <v>14357</v>
      </c>
      <c r="J412" s="9">
        <v>2</v>
      </c>
    </row>
    <row r="413" spans="1:10" x14ac:dyDescent="0.25">
      <c r="A413" s="12" t="s">
        <v>380</v>
      </c>
      <c r="B413" s="1" t="s">
        <v>19</v>
      </c>
      <c r="C413" s="1" t="s">
        <v>379</v>
      </c>
      <c r="D413" s="1" t="s">
        <v>35</v>
      </c>
      <c r="E413" s="11">
        <v>37407</v>
      </c>
      <c r="F413" s="1" t="str">
        <f t="shared" si="12"/>
        <v>May</v>
      </c>
      <c r="G413" s="1">
        <f t="shared" ca="1" si="13"/>
        <v>18</v>
      </c>
      <c r="I413" s="10">
        <v>70447</v>
      </c>
      <c r="J413" s="9">
        <v>4</v>
      </c>
    </row>
    <row r="414" spans="1:10" x14ac:dyDescent="0.25">
      <c r="A414" s="12" t="s">
        <v>378</v>
      </c>
      <c r="B414" s="1" t="s">
        <v>48</v>
      </c>
      <c r="C414" s="1" t="s">
        <v>374</v>
      </c>
      <c r="D414" s="1" t="s">
        <v>35</v>
      </c>
      <c r="E414" s="11">
        <v>37411</v>
      </c>
      <c r="F414" s="1" t="str">
        <f t="shared" si="12"/>
        <v>June</v>
      </c>
      <c r="G414" s="1">
        <f t="shared" ca="1" si="13"/>
        <v>18</v>
      </c>
      <c r="I414" s="10">
        <v>32656</v>
      </c>
      <c r="J414" s="9">
        <v>2</v>
      </c>
    </row>
    <row r="415" spans="1:10" x14ac:dyDescent="0.25">
      <c r="A415" s="12" t="s">
        <v>377</v>
      </c>
      <c r="B415" s="1" t="s">
        <v>20</v>
      </c>
      <c r="C415" s="1" t="s">
        <v>374</v>
      </c>
      <c r="D415" s="1" t="s">
        <v>35</v>
      </c>
      <c r="E415" s="11">
        <v>37527</v>
      </c>
      <c r="F415" s="1" t="str">
        <f t="shared" si="12"/>
        <v>September</v>
      </c>
      <c r="G415" s="1">
        <f t="shared" ca="1" si="13"/>
        <v>18</v>
      </c>
      <c r="I415" s="10">
        <v>58266</v>
      </c>
      <c r="J415" s="9">
        <v>4</v>
      </c>
    </row>
    <row r="416" spans="1:10" x14ac:dyDescent="0.25">
      <c r="A416" s="12" t="s">
        <v>376</v>
      </c>
      <c r="B416" s="1" t="s">
        <v>48</v>
      </c>
      <c r="C416" s="1" t="s">
        <v>374</v>
      </c>
      <c r="D416" s="1" t="s">
        <v>35</v>
      </c>
      <c r="E416" s="11">
        <v>36368</v>
      </c>
      <c r="F416" s="1" t="str">
        <f t="shared" si="12"/>
        <v>July</v>
      </c>
      <c r="G416" s="1">
        <f t="shared" ca="1" si="13"/>
        <v>21</v>
      </c>
      <c r="I416" s="10">
        <v>93210</v>
      </c>
      <c r="J416" s="9">
        <v>2</v>
      </c>
    </row>
    <row r="417" spans="1:10" x14ac:dyDescent="0.25">
      <c r="A417" s="12" t="s">
        <v>375</v>
      </c>
      <c r="B417" s="1" t="s">
        <v>19</v>
      </c>
      <c r="C417" s="1" t="s">
        <v>374</v>
      </c>
      <c r="D417" s="1" t="s">
        <v>31</v>
      </c>
      <c r="E417" s="11">
        <v>36774</v>
      </c>
      <c r="F417" s="1" t="str">
        <f t="shared" si="12"/>
        <v>September</v>
      </c>
      <c r="G417" s="1">
        <f t="shared" ca="1" si="13"/>
        <v>20</v>
      </c>
      <c r="H417" s="1" t="s">
        <v>30</v>
      </c>
      <c r="I417" s="10">
        <v>82147</v>
      </c>
      <c r="J417" s="9">
        <v>1</v>
      </c>
    </row>
    <row r="418" spans="1:10" x14ac:dyDescent="0.25">
      <c r="A418" s="12" t="s">
        <v>373</v>
      </c>
      <c r="B418" s="1" t="s">
        <v>19</v>
      </c>
      <c r="C418" s="1" t="s">
        <v>329</v>
      </c>
      <c r="D418" s="1" t="s">
        <v>31</v>
      </c>
      <c r="E418" s="11">
        <v>41445</v>
      </c>
      <c r="F418" s="1" t="str">
        <f t="shared" si="12"/>
        <v>June</v>
      </c>
      <c r="G418" s="1">
        <f t="shared" ca="1" si="13"/>
        <v>7</v>
      </c>
      <c r="H418" s="1" t="s">
        <v>30</v>
      </c>
      <c r="I418" s="10">
        <v>115505</v>
      </c>
      <c r="J418" s="9">
        <v>3</v>
      </c>
    </row>
    <row r="419" spans="1:10" x14ac:dyDescent="0.25">
      <c r="A419" s="12" t="s">
        <v>372</v>
      </c>
      <c r="B419" s="1" t="s">
        <v>60</v>
      </c>
      <c r="C419" s="1" t="s">
        <v>329</v>
      </c>
      <c r="D419" s="1" t="s">
        <v>31</v>
      </c>
      <c r="E419" s="11">
        <v>36662</v>
      </c>
      <c r="F419" s="1" t="str">
        <f t="shared" si="12"/>
        <v>May</v>
      </c>
      <c r="G419" s="1">
        <f t="shared" ca="1" si="13"/>
        <v>20</v>
      </c>
      <c r="H419" s="1" t="s">
        <v>30</v>
      </c>
      <c r="I419" s="10">
        <v>113139</v>
      </c>
      <c r="J419" s="9">
        <v>3</v>
      </c>
    </row>
    <row r="420" spans="1:10" x14ac:dyDescent="0.25">
      <c r="A420" s="12" t="s">
        <v>371</v>
      </c>
      <c r="B420" s="1" t="s">
        <v>48</v>
      </c>
      <c r="C420" s="1" t="s">
        <v>329</v>
      </c>
      <c r="D420" s="1" t="s">
        <v>38</v>
      </c>
      <c r="E420" s="11">
        <v>39430</v>
      </c>
      <c r="F420" s="1" t="str">
        <f t="shared" si="12"/>
        <v>December</v>
      </c>
      <c r="G420" s="1">
        <f t="shared" ca="1" si="13"/>
        <v>12</v>
      </c>
      <c r="H420" s="1" t="s">
        <v>30</v>
      </c>
      <c r="I420" s="10">
        <v>43953</v>
      </c>
      <c r="J420" s="9">
        <v>5</v>
      </c>
    </row>
    <row r="421" spans="1:10" x14ac:dyDescent="0.25">
      <c r="A421" s="12" t="s">
        <v>370</v>
      </c>
      <c r="B421" s="1" t="s">
        <v>20</v>
      </c>
      <c r="C421" s="1" t="s">
        <v>329</v>
      </c>
      <c r="D421" s="1" t="s">
        <v>31</v>
      </c>
      <c r="E421" s="11">
        <v>40187</v>
      </c>
      <c r="F421" s="1" t="str">
        <f t="shared" si="12"/>
        <v>January</v>
      </c>
      <c r="G421" s="1">
        <f t="shared" ca="1" si="13"/>
        <v>10</v>
      </c>
      <c r="H421" s="1" t="s">
        <v>46</v>
      </c>
      <c r="I421" s="10">
        <v>112060</v>
      </c>
      <c r="J421" s="9">
        <v>3</v>
      </c>
    </row>
    <row r="422" spans="1:10" x14ac:dyDescent="0.25">
      <c r="A422" s="12" t="s">
        <v>369</v>
      </c>
      <c r="B422" s="1" t="s">
        <v>20</v>
      </c>
      <c r="C422" s="1" t="s">
        <v>329</v>
      </c>
      <c r="D422" s="1" t="s">
        <v>40</v>
      </c>
      <c r="E422" s="11">
        <v>38289</v>
      </c>
      <c r="F422" s="1" t="str">
        <f t="shared" si="12"/>
        <v>October</v>
      </c>
      <c r="G422" s="1">
        <f t="shared" ca="1" si="13"/>
        <v>16</v>
      </c>
      <c r="I422" s="10">
        <v>51693</v>
      </c>
      <c r="J422" s="9">
        <v>1</v>
      </c>
    </row>
    <row r="423" spans="1:10" x14ac:dyDescent="0.25">
      <c r="A423" s="12" t="s">
        <v>368</v>
      </c>
      <c r="B423" s="1" t="s">
        <v>33</v>
      </c>
      <c r="C423" s="1" t="s">
        <v>329</v>
      </c>
      <c r="D423" s="1" t="s">
        <v>38</v>
      </c>
      <c r="E423" s="11">
        <v>41259</v>
      </c>
      <c r="F423" s="1" t="str">
        <f t="shared" si="12"/>
        <v>December</v>
      </c>
      <c r="G423" s="1">
        <f t="shared" ca="1" si="13"/>
        <v>7</v>
      </c>
      <c r="H423" s="1" t="s">
        <v>50</v>
      </c>
      <c r="I423" s="10">
        <v>62088</v>
      </c>
      <c r="J423" s="9">
        <v>3</v>
      </c>
    </row>
    <row r="424" spans="1:10" x14ac:dyDescent="0.25">
      <c r="A424" s="12" t="s">
        <v>367</v>
      </c>
      <c r="B424" s="1" t="s">
        <v>33</v>
      </c>
      <c r="C424" s="1" t="s">
        <v>329</v>
      </c>
      <c r="D424" s="1" t="s">
        <v>35</v>
      </c>
      <c r="E424" s="11">
        <v>42580</v>
      </c>
      <c r="F424" s="1" t="str">
        <f t="shared" si="12"/>
        <v>July</v>
      </c>
      <c r="G424" s="1">
        <f t="shared" ca="1" si="13"/>
        <v>4</v>
      </c>
      <c r="I424" s="10">
        <v>109590</v>
      </c>
      <c r="J424" s="9">
        <v>1</v>
      </c>
    </row>
    <row r="425" spans="1:10" x14ac:dyDescent="0.25">
      <c r="A425" s="12" t="s">
        <v>366</v>
      </c>
      <c r="B425" s="1" t="s">
        <v>20</v>
      </c>
      <c r="C425" s="1" t="s">
        <v>329</v>
      </c>
      <c r="D425" s="1" t="s">
        <v>40</v>
      </c>
      <c r="E425" s="11">
        <v>42412</v>
      </c>
      <c r="F425" s="1" t="str">
        <f t="shared" si="12"/>
        <v>February</v>
      </c>
      <c r="G425" s="1">
        <f t="shared" ca="1" si="13"/>
        <v>4</v>
      </c>
      <c r="I425" s="10">
        <v>11934</v>
      </c>
      <c r="J425" s="9">
        <v>3</v>
      </c>
    </row>
    <row r="426" spans="1:10" x14ac:dyDescent="0.25">
      <c r="A426" s="12" t="s">
        <v>365</v>
      </c>
      <c r="B426" s="1" t="s">
        <v>48</v>
      </c>
      <c r="C426" s="1" t="s">
        <v>329</v>
      </c>
      <c r="D426" s="1" t="s">
        <v>31</v>
      </c>
      <c r="E426" s="11">
        <v>41617</v>
      </c>
      <c r="F426" s="1" t="str">
        <f t="shared" si="12"/>
        <v>December</v>
      </c>
      <c r="G426" s="1">
        <f t="shared" ca="1" si="13"/>
        <v>6</v>
      </c>
      <c r="H426" s="1" t="s">
        <v>50</v>
      </c>
      <c r="I426" s="10">
        <v>105144</v>
      </c>
      <c r="J426" s="9">
        <v>1</v>
      </c>
    </row>
    <row r="427" spans="1:10" x14ac:dyDescent="0.25">
      <c r="A427" s="12" t="s">
        <v>364</v>
      </c>
      <c r="B427" s="1" t="s">
        <v>20</v>
      </c>
      <c r="C427" s="1" t="s">
        <v>329</v>
      </c>
      <c r="D427" s="1" t="s">
        <v>40</v>
      </c>
      <c r="E427" s="11">
        <v>39671</v>
      </c>
      <c r="F427" s="1" t="str">
        <f t="shared" si="12"/>
        <v>August</v>
      </c>
      <c r="G427" s="1">
        <f t="shared" ca="1" si="13"/>
        <v>12</v>
      </c>
      <c r="I427" s="10">
        <v>28142</v>
      </c>
      <c r="J427" s="9">
        <v>2</v>
      </c>
    </row>
    <row r="428" spans="1:10" x14ac:dyDescent="0.25">
      <c r="A428" s="12" t="s">
        <v>363</v>
      </c>
      <c r="B428" s="1" t="s">
        <v>18</v>
      </c>
      <c r="C428" s="1" t="s">
        <v>329</v>
      </c>
      <c r="D428" s="1" t="s">
        <v>31</v>
      </c>
      <c r="E428" s="11">
        <v>41638</v>
      </c>
      <c r="F428" s="1" t="str">
        <f t="shared" si="12"/>
        <v>December</v>
      </c>
      <c r="G428" s="1">
        <f t="shared" ca="1" si="13"/>
        <v>6</v>
      </c>
      <c r="H428" s="1" t="s">
        <v>46</v>
      </c>
      <c r="I428" s="10">
        <v>104117</v>
      </c>
      <c r="J428" s="9">
        <v>2</v>
      </c>
    </row>
    <row r="429" spans="1:10" x14ac:dyDescent="0.25">
      <c r="A429" s="12" t="s">
        <v>362</v>
      </c>
      <c r="B429" s="1" t="s">
        <v>19</v>
      </c>
      <c r="C429" s="1" t="s">
        <v>329</v>
      </c>
      <c r="D429" s="1" t="s">
        <v>31</v>
      </c>
      <c r="E429" s="11">
        <v>35602</v>
      </c>
      <c r="F429" s="1" t="str">
        <f t="shared" si="12"/>
        <v>June</v>
      </c>
      <c r="G429" s="1">
        <f t="shared" ca="1" si="13"/>
        <v>23</v>
      </c>
      <c r="H429" s="1" t="s">
        <v>30</v>
      </c>
      <c r="I429" s="10">
        <v>103701</v>
      </c>
      <c r="J429" s="9">
        <v>4</v>
      </c>
    </row>
    <row r="430" spans="1:10" x14ac:dyDescent="0.25">
      <c r="A430" s="12" t="s">
        <v>361</v>
      </c>
      <c r="B430" s="1" t="s">
        <v>20</v>
      </c>
      <c r="C430" s="1" t="s">
        <v>329</v>
      </c>
      <c r="D430" s="1" t="s">
        <v>31</v>
      </c>
      <c r="E430" s="11">
        <v>35841</v>
      </c>
      <c r="F430" s="1" t="str">
        <f t="shared" si="12"/>
        <v>February</v>
      </c>
      <c r="G430" s="1">
        <f t="shared" ca="1" si="13"/>
        <v>22</v>
      </c>
      <c r="H430" s="1" t="s">
        <v>50</v>
      </c>
      <c r="I430" s="10">
        <v>60983</v>
      </c>
      <c r="J430" s="9">
        <v>3</v>
      </c>
    </row>
    <row r="431" spans="1:10" x14ac:dyDescent="0.25">
      <c r="A431" s="12" t="s">
        <v>360</v>
      </c>
      <c r="B431" s="1" t="s">
        <v>20</v>
      </c>
      <c r="C431" s="1" t="s">
        <v>329</v>
      </c>
      <c r="D431" s="1" t="s">
        <v>31</v>
      </c>
      <c r="E431" s="11">
        <v>37372</v>
      </c>
      <c r="F431" s="1" t="str">
        <f t="shared" si="12"/>
        <v>April</v>
      </c>
      <c r="G431" s="1">
        <f t="shared" ca="1" si="13"/>
        <v>18</v>
      </c>
      <c r="H431" s="1" t="s">
        <v>68</v>
      </c>
      <c r="I431" s="10">
        <v>101335</v>
      </c>
      <c r="J431" s="9">
        <v>4</v>
      </c>
    </row>
    <row r="432" spans="1:10" x14ac:dyDescent="0.25">
      <c r="A432" s="12" t="s">
        <v>359</v>
      </c>
      <c r="B432" s="1" t="s">
        <v>18</v>
      </c>
      <c r="C432" s="1" t="s">
        <v>329</v>
      </c>
      <c r="D432" s="1" t="s">
        <v>31</v>
      </c>
      <c r="E432" s="11">
        <v>36700</v>
      </c>
      <c r="F432" s="1" t="str">
        <f t="shared" si="12"/>
        <v>June</v>
      </c>
      <c r="G432" s="1">
        <f t="shared" ca="1" si="13"/>
        <v>20</v>
      </c>
      <c r="H432" s="1" t="s">
        <v>62</v>
      </c>
      <c r="I432" s="10">
        <v>101192</v>
      </c>
      <c r="J432" s="9">
        <v>2</v>
      </c>
    </row>
    <row r="433" spans="1:10" x14ac:dyDescent="0.25">
      <c r="A433" s="12" t="s">
        <v>358</v>
      </c>
      <c r="B433" s="1" t="s">
        <v>20</v>
      </c>
      <c r="C433" s="1" t="s">
        <v>329</v>
      </c>
      <c r="D433" s="1" t="s">
        <v>38</v>
      </c>
      <c r="E433" s="11">
        <v>35462</v>
      </c>
      <c r="F433" s="1" t="str">
        <f t="shared" si="12"/>
        <v>February</v>
      </c>
      <c r="G433" s="1">
        <f t="shared" ca="1" si="13"/>
        <v>23</v>
      </c>
      <c r="H433" s="1" t="s">
        <v>68</v>
      </c>
      <c r="I433" s="10">
        <v>45559</v>
      </c>
      <c r="J433" s="9">
        <v>4</v>
      </c>
    </row>
    <row r="434" spans="1:10" x14ac:dyDescent="0.25">
      <c r="A434" s="12" t="s">
        <v>357</v>
      </c>
      <c r="B434" s="1" t="s">
        <v>19</v>
      </c>
      <c r="C434" s="1" t="s">
        <v>329</v>
      </c>
      <c r="D434" s="1" t="s">
        <v>31</v>
      </c>
      <c r="E434" s="11">
        <v>40876</v>
      </c>
      <c r="F434" s="1" t="str">
        <f t="shared" si="12"/>
        <v>November</v>
      </c>
      <c r="G434" s="1">
        <f t="shared" ca="1" si="13"/>
        <v>9</v>
      </c>
      <c r="H434" s="1" t="s">
        <v>68</v>
      </c>
      <c r="I434" s="10">
        <v>35828</v>
      </c>
      <c r="J434" s="9">
        <v>2</v>
      </c>
    </row>
    <row r="435" spans="1:10" x14ac:dyDescent="0.25">
      <c r="A435" s="12" t="s">
        <v>356</v>
      </c>
      <c r="B435" s="1" t="s">
        <v>48</v>
      </c>
      <c r="C435" s="1" t="s">
        <v>329</v>
      </c>
      <c r="D435" s="1" t="s">
        <v>40</v>
      </c>
      <c r="E435" s="11">
        <v>42363</v>
      </c>
      <c r="F435" s="1" t="str">
        <f t="shared" si="12"/>
        <v>December</v>
      </c>
      <c r="G435" s="1">
        <f t="shared" ca="1" si="13"/>
        <v>4</v>
      </c>
      <c r="I435" s="10">
        <v>19573</v>
      </c>
      <c r="J435" s="9">
        <v>5</v>
      </c>
    </row>
    <row r="436" spans="1:10" x14ac:dyDescent="0.25">
      <c r="A436" s="12" t="s">
        <v>355</v>
      </c>
      <c r="B436" s="1" t="s">
        <v>48</v>
      </c>
      <c r="C436" s="1" t="s">
        <v>329</v>
      </c>
      <c r="D436" s="1" t="s">
        <v>31</v>
      </c>
      <c r="E436" s="11">
        <v>35580</v>
      </c>
      <c r="F436" s="1" t="str">
        <f t="shared" si="12"/>
        <v>May</v>
      </c>
      <c r="G436" s="1">
        <f t="shared" ca="1" si="13"/>
        <v>23</v>
      </c>
      <c r="H436" s="1" t="s">
        <v>46</v>
      </c>
      <c r="I436" s="10">
        <v>56147</v>
      </c>
      <c r="J436" s="9">
        <v>2</v>
      </c>
    </row>
    <row r="437" spans="1:10" x14ac:dyDescent="0.25">
      <c r="A437" s="12" t="s">
        <v>354</v>
      </c>
      <c r="B437" s="1" t="s">
        <v>19</v>
      </c>
      <c r="C437" s="1" t="s">
        <v>329</v>
      </c>
      <c r="D437" s="1" t="s">
        <v>31</v>
      </c>
      <c r="E437" s="11">
        <v>35838</v>
      </c>
      <c r="F437" s="1" t="str">
        <f t="shared" si="12"/>
        <v>February</v>
      </c>
      <c r="G437" s="1">
        <f t="shared" ca="1" si="13"/>
        <v>22</v>
      </c>
      <c r="H437" s="1" t="s">
        <v>50</v>
      </c>
      <c r="I437" s="10">
        <v>97981</v>
      </c>
      <c r="J437" s="9">
        <v>2</v>
      </c>
    </row>
    <row r="438" spans="1:10" x14ac:dyDescent="0.25">
      <c r="A438" s="12" t="s">
        <v>353</v>
      </c>
      <c r="B438" s="1" t="s">
        <v>20</v>
      </c>
      <c r="C438" s="1" t="s">
        <v>329</v>
      </c>
      <c r="D438" s="1" t="s">
        <v>31</v>
      </c>
      <c r="E438" s="11">
        <v>37929</v>
      </c>
      <c r="F438" s="1" t="str">
        <f t="shared" si="12"/>
        <v>November</v>
      </c>
      <c r="G438" s="1">
        <f t="shared" ca="1" si="13"/>
        <v>17</v>
      </c>
      <c r="H438" s="1" t="s">
        <v>30</v>
      </c>
      <c r="I438" s="10">
        <v>96889</v>
      </c>
      <c r="J438" s="9">
        <v>5</v>
      </c>
    </row>
    <row r="439" spans="1:10" x14ac:dyDescent="0.25">
      <c r="A439" s="12" t="s">
        <v>352</v>
      </c>
      <c r="B439" s="1" t="s">
        <v>33</v>
      </c>
      <c r="C439" s="1" t="s">
        <v>329</v>
      </c>
      <c r="D439" s="1" t="s">
        <v>38</v>
      </c>
      <c r="E439" s="11">
        <v>36577</v>
      </c>
      <c r="F439" s="1" t="str">
        <f t="shared" si="12"/>
        <v>February</v>
      </c>
      <c r="G439" s="1">
        <f t="shared" ca="1" si="13"/>
        <v>20</v>
      </c>
      <c r="H439" s="1" t="s">
        <v>30</v>
      </c>
      <c r="I439" s="10">
        <v>17466</v>
      </c>
      <c r="J439" s="9">
        <v>1</v>
      </c>
    </row>
    <row r="440" spans="1:10" x14ac:dyDescent="0.25">
      <c r="A440" s="12" t="s">
        <v>351</v>
      </c>
      <c r="B440" s="1" t="s">
        <v>20</v>
      </c>
      <c r="C440" s="1" t="s">
        <v>329</v>
      </c>
      <c r="D440" s="1" t="s">
        <v>31</v>
      </c>
      <c r="E440" s="11">
        <v>36071</v>
      </c>
      <c r="F440" s="1" t="str">
        <f t="shared" si="12"/>
        <v>October</v>
      </c>
      <c r="G440" s="1">
        <f t="shared" ca="1" si="13"/>
        <v>22</v>
      </c>
      <c r="H440" s="1" t="s">
        <v>46</v>
      </c>
      <c r="I440" s="10">
        <v>94939</v>
      </c>
      <c r="J440" s="9">
        <v>5</v>
      </c>
    </row>
    <row r="441" spans="1:10" x14ac:dyDescent="0.25">
      <c r="A441" s="12" t="s">
        <v>350</v>
      </c>
      <c r="B441" s="1" t="s">
        <v>48</v>
      </c>
      <c r="C441" s="1" t="s">
        <v>329</v>
      </c>
      <c r="D441" s="1" t="s">
        <v>31</v>
      </c>
      <c r="E441" s="11">
        <v>35596</v>
      </c>
      <c r="F441" s="1" t="str">
        <f t="shared" si="12"/>
        <v>June</v>
      </c>
      <c r="G441" s="1">
        <f t="shared" ca="1" si="13"/>
        <v>23</v>
      </c>
      <c r="H441" s="1" t="s">
        <v>30</v>
      </c>
      <c r="I441" s="10">
        <v>34268</v>
      </c>
      <c r="J441" s="9">
        <v>1</v>
      </c>
    </row>
    <row r="442" spans="1:10" x14ac:dyDescent="0.25">
      <c r="A442" s="12" t="s">
        <v>349</v>
      </c>
      <c r="B442" s="1" t="s">
        <v>19</v>
      </c>
      <c r="C442" s="1" t="s">
        <v>329</v>
      </c>
      <c r="D442" s="1" t="s">
        <v>31</v>
      </c>
      <c r="E442" s="11">
        <v>40767</v>
      </c>
      <c r="F442" s="1" t="str">
        <f t="shared" si="12"/>
        <v>August</v>
      </c>
      <c r="G442" s="1">
        <f t="shared" ca="1" si="13"/>
        <v>9</v>
      </c>
      <c r="H442" s="1" t="s">
        <v>30</v>
      </c>
      <c r="I442" s="10">
        <v>61178</v>
      </c>
      <c r="J442" s="9">
        <v>4</v>
      </c>
    </row>
    <row r="443" spans="1:10" x14ac:dyDescent="0.25">
      <c r="A443" s="12" t="s">
        <v>348</v>
      </c>
      <c r="B443" s="1" t="s">
        <v>19</v>
      </c>
      <c r="C443" s="1" t="s">
        <v>329</v>
      </c>
      <c r="D443" s="1" t="s">
        <v>31</v>
      </c>
      <c r="E443" s="11">
        <v>41364</v>
      </c>
      <c r="F443" s="1" t="str">
        <f t="shared" si="12"/>
        <v>March</v>
      </c>
      <c r="G443" s="1">
        <f t="shared" ca="1" si="13"/>
        <v>7</v>
      </c>
      <c r="H443" s="1" t="s">
        <v>62</v>
      </c>
      <c r="I443" s="10">
        <v>66287</v>
      </c>
      <c r="J443" s="9">
        <v>4</v>
      </c>
    </row>
    <row r="444" spans="1:10" x14ac:dyDescent="0.25">
      <c r="A444" s="12" t="s">
        <v>347</v>
      </c>
      <c r="B444" s="1" t="s">
        <v>19</v>
      </c>
      <c r="C444" s="1" t="s">
        <v>329</v>
      </c>
      <c r="D444" s="1" t="s">
        <v>35</v>
      </c>
      <c r="E444" s="11">
        <v>35771</v>
      </c>
      <c r="F444" s="1" t="str">
        <f t="shared" si="12"/>
        <v>December</v>
      </c>
      <c r="G444" s="1">
        <f t="shared" ca="1" si="13"/>
        <v>23</v>
      </c>
      <c r="I444" s="10">
        <v>42445</v>
      </c>
      <c r="J444" s="9">
        <v>1</v>
      </c>
    </row>
    <row r="445" spans="1:10" x14ac:dyDescent="0.25">
      <c r="A445" s="12" t="s">
        <v>346</v>
      </c>
      <c r="B445" s="1" t="s">
        <v>20</v>
      </c>
      <c r="C445" s="1" t="s">
        <v>329</v>
      </c>
      <c r="D445" s="1" t="s">
        <v>35</v>
      </c>
      <c r="E445" s="11">
        <v>38583</v>
      </c>
      <c r="F445" s="1" t="str">
        <f t="shared" si="12"/>
        <v>August</v>
      </c>
      <c r="G445" s="1">
        <f t="shared" ca="1" si="13"/>
        <v>15</v>
      </c>
      <c r="I445" s="10">
        <v>39390</v>
      </c>
      <c r="J445" s="9">
        <v>1</v>
      </c>
    </row>
    <row r="446" spans="1:10" x14ac:dyDescent="0.25">
      <c r="A446" s="12" t="s">
        <v>345</v>
      </c>
      <c r="B446" s="1" t="s">
        <v>19</v>
      </c>
      <c r="C446" s="1" t="s">
        <v>329</v>
      </c>
      <c r="D446" s="1" t="s">
        <v>31</v>
      </c>
      <c r="E446" s="11">
        <v>37863</v>
      </c>
      <c r="F446" s="1" t="str">
        <f t="shared" si="12"/>
        <v>August</v>
      </c>
      <c r="G446" s="1">
        <f t="shared" ca="1" si="13"/>
        <v>17</v>
      </c>
      <c r="H446" s="1" t="s">
        <v>30</v>
      </c>
      <c r="I446" s="10">
        <v>89076</v>
      </c>
      <c r="J446" s="9">
        <v>5</v>
      </c>
    </row>
    <row r="447" spans="1:10" x14ac:dyDescent="0.25">
      <c r="A447" s="12" t="s">
        <v>344</v>
      </c>
      <c r="B447" s="1" t="s">
        <v>19</v>
      </c>
      <c r="C447" s="1" t="s">
        <v>329</v>
      </c>
      <c r="D447" s="1" t="s">
        <v>31</v>
      </c>
      <c r="E447" s="11">
        <v>35888</v>
      </c>
      <c r="F447" s="1" t="str">
        <f t="shared" si="12"/>
        <v>April</v>
      </c>
      <c r="G447" s="1">
        <f t="shared" ca="1" si="13"/>
        <v>22</v>
      </c>
      <c r="H447" s="1" t="s">
        <v>68</v>
      </c>
      <c r="I447" s="10">
        <v>88413</v>
      </c>
      <c r="J447" s="9">
        <v>1</v>
      </c>
    </row>
    <row r="448" spans="1:10" x14ac:dyDescent="0.25">
      <c r="A448" s="12" t="s">
        <v>343</v>
      </c>
      <c r="B448" s="1" t="s">
        <v>19</v>
      </c>
      <c r="C448" s="1" t="s">
        <v>329</v>
      </c>
      <c r="D448" s="1" t="s">
        <v>31</v>
      </c>
      <c r="E448" s="11">
        <v>37339</v>
      </c>
      <c r="F448" s="1" t="str">
        <f t="shared" si="12"/>
        <v>March</v>
      </c>
      <c r="G448" s="1">
        <f t="shared" ca="1" si="13"/>
        <v>18</v>
      </c>
      <c r="H448" s="1" t="s">
        <v>50</v>
      </c>
      <c r="I448" s="10">
        <v>87399</v>
      </c>
      <c r="J448" s="9">
        <v>4</v>
      </c>
    </row>
    <row r="449" spans="1:10" x14ac:dyDescent="0.25">
      <c r="A449" s="12" t="s">
        <v>342</v>
      </c>
      <c r="B449" s="1" t="s">
        <v>33</v>
      </c>
      <c r="C449" s="1" t="s">
        <v>329</v>
      </c>
      <c r="D449" s="1" t="s">
        <v>31</v>
      </c>
      <c r="E449" s="11">
        <v>42330</v>
      </c>
      <c r="F449" s="1" t="str">
        <f t="shared" si="12"/>
        <v>November</v>
      </c>
      <c r="G449" s="1">
        <f t="shared" ca="1" si="13"/>
        <v>5</v>
      </c>
      <c r="H449" s="1" t="s">
        <v>30</v>
      </c>
      <c r="I449" s="10">
        <v>86892</v>
      </c>
      <c r="J449" s="9">
        <v>4</v>
      </c>
    </row>
    <row r="450" spans="1:10" x14ac:dyDescent="0.25">
      <c r="A450" s="12" t="s">
        <v>341</v>
      </c>
      <c r="B450" s="1" t="s">
        <v>33</v>
      </c>
      <c r="C450" s="1" t="s">
        <v>329</v>
      </c>
      <c r="D450" s="1" t="s">
        <v>35</v>
      </c>
      <c r="E450" s="11">
        <v>36462</v>
      </c>
      <c r="F450" s="1" t="str">
        <f t="shared" ref="F450:F513" si="14">CHOOSE(MONTH(E450),"January","February","March","April","May","June","July","August","September","October","November","December")</f>
        <v>October</v>
      </c>
      <c r="G450" s="1">
        <f t="shared" ref="G450:G513" ca="1" si="15">DATEDIF(E450,TODAY(),"Y")</f>
        <v>21</v>
      </c>
      <c r="I450" s="10">
        <v>86723</v>
      </c>
      <c r="J450" s="9">
        <v>2</v>
      </c>
    </row>
    <row r="451" spans="1:10" x14ac:dyDescent="0.25">
      <c r="A451" s="12" t="s">
        <v>340</v>
      </c>
      <c r="B451" s="1" t="s">
        <v>48</v>
      </c>
      <c r="C451" s="1" t="s">
        <v>329</v>
      </c>
      <c r="D451" s="1" t="s">
        <v>31</v>
      </c>
      <c r="E451" s="11">
        <v>37299</v>
      </c>
      <c r="F451" s="1" t="str">
        <f t="shared" si="14"/>
        <v>February</v>
      </c>
      <c r="G451" s="1">
        <f t="shared" ca="1" si="15"/>
        <v>18</v>
      </c>
      <c r="H451" s="1" t="s">
        <v>46</v>
      </c>
      <c r="I451" s="10">
        <v>56433</v>
      </c>
      <c r="J451" s="9">
        <v>1</v>
      </c>
    </row>
    <row r="452" spans="1:10" x14ac:dyDescent="0.25">
      <c r="A452" s="12" t="s">
        <v>339</v>
      </c>
      <c r="B452" s="1" t="s">
        <v>18</v>
      </c>
      <c r="C452" s="1" t="s">
        <v>329</v>
      </c>
      <c r="D452" s="1" t="s">
        <v>38</v>
      </c>
      <c r="E452" s="11">
        <v>42353</v>
      </c>
      <c r="F452" s="1" t="str">
        <f t="shared" si="14"/>
        <v>December</v>
      </c>
      <c r="G452" s="1">
        <f t="shared" ca="1" si="15"/>
        <v>4</v>
      </c>
      <c r="H452" s="1" t="s">
        <v>30</v>
      </c>
      <c r="I452" s="10">
        <v>22003</v>
      </c>
      <c r="J452" s="9">
        <v>1</v>
      </c>
    </row>
    <row r="453" spans="1:10" x14ac:dyDescent="0.25">
      <c r="A453" s="12" t="s">
        <v>338</v>
      </c>
      <c r="B453" s="1" t="s">
        <v>60</v>
      </c>
      <c r="C453" s="1" t="s">
        <v>329</v>
      </c>
      <c r="D453" s="1" t="s">
        <v>35</v>
      </c>
      <c r="E453" s="11">
        <v>37881</v>
      </c>
      <c r="F453" s="1" t="str">
        <f t="shared" si="14"/>
        <v>September</v>
      </c>
      <c r="G453" s="1">
        <f t="shared" ca="1" si="15"/>
        <v>17</v>
      </c>
      <c r="I453" s="10">
        <v>82329</v>
      </c>
      <c r="J453" s="9">
        <v>4</v>
      </c>
    </row>
    <row r="454" spans="1:10" x14ac:dyDescent="0.25">
      <c r="A454" s="12" t="s">
        <v>337</v>
      </c>
      <c r="B454" s="1" t="s">
        <v>60</v>
      </c>
      <c r="C454" s="1" t="s">
        <v>329</v>
      </c>
      <c r="D454" s="1" t="s">
        <v>31</v>
      </c>
      <c r="E454" s="11">
        <v>37093</v>
      </c>
      <c r="F454" s="1" t="str">
        <f t="shared" si="14"/>
        <v>July</v>
      </c>
      <c r="G454" s="1">
        <f t="shared" ca="1" si="15"/>
        <v>19</v>
      </c>
      <c r="H454" s="1" t="s">
        <v>46</v>
      </c>
      <c r="I454" s="10">
        <v>82004</v>
      </c>
      <c r="J454" s="9">
        <v>5</v>
      </c>
    </row>
    <row r="455" spans="1:10" x14ac:dyDescent="0.25">
      <c r="A455" s="12" t="s">
        <v>336</v>
      </c>
      <c r="B455" s="1" t="s">
        <v>19</v>
      </c>
      <c r="C455" s="1" t="s">
        <v>329</v>
      </c>
      <c r="D455" s="1" t="s">
        <v>31</v>
      </c>
      <c r="E455" s="11">
        <v>35417</v>
      </c>
      <c r="F455" s="1" t="str">
        <f t="shared" si="14"/>
        <v>December</v>
      </c>
      <c r="G455" s="1">
        <f t="shared" ca="1" si="15"/>
        <v>23</v>
      </c>
      <c r="H455" s="1" t="s">
        <v>62</v>
      </c>
      <c r="I455" s="10">
        <v>79911</v>
      </c>
      <c r="J455" s="9">
        <v>5</v>
      </c>
    </row>
    <row r="456" spans="1:10" x14ac:dyDescent="0.25">
      <c r="A456" s="12" t="s">
        <v>335</v>
      </c>
      <c r="B456" s="1" t="s">
        <v>20</v>
      </c>
      <c r="C456" s="1" t="s">
        <v>329</v>
      </c>
      <c r="D456" s="1" t="s">
        <v>31</v>
      </c>
      <c r="E456" s="11">
        <v>36861</v>
      </c>
      <c r="F456" s="1" t="str">
        <f t="shared" si="14"/>
        <v>December</v>
      </c>
      <c r="G456" s="1">
        <f t="shared" ca="1" si="15"/>
        <v>20</v>
      </c>
      <c r="H456" s="1" t="s">
        <v>30</v>
      </c>
      <c r="I456" s="10">
        <v>33579</v>
      </c>
      <c r="J456" s="9">
        <v>5</v>
      </c>
    </row>
    <row r="457" spans="1:10" x14ac:dyDescent="0.25">
      <c r="A457" s="12" t="s">
        <v>334</v>
      </c>
      <c r="B457" s="1" t="s">
        <v>19</v>
      </c>
      <c r="C457" s="1" t="s">
        <v>329</v>
      </c>
      <c r="D457" s="1" t="s">
        <v>38</v>
      </c>
      <c r="E457" s="11">
        <v>38655</v>
      </c>
      <c r="F457" s="1" t="str">
        <f t="shared" si="14"/>
        <v>October</v>
      </c>
      <c r="G457" s="1">
        <f t="shared" ca="1" si="15"/>
        <v>15</v>
      </c>
      <c r="H457" s="1" t="s">
        <v>46</v>
      </c>
      <c r="I457" s="10">
        <v>37707</v>
      </c>
      <c r="J457" s="9">
        <v>1</v>
      </c>
    </row>
    <row r="458" spans="1:10" x14ac:dyDescent="0.25">
      <c r="A458" s="12" t="s">
        <v>333</v>
      </c>
      <c r="B458" s="1" t="s">
        <v>19</v>
      </c>
      <c r="C458" s="1" t="s">
        <v>329</v>
      </c>
      <c r="D458" s="1" t="s">
        <v>40</v>
      </c>
      <c r="E458" s="11">
        <v>40104</v>
      </c>
      <c r="F458" s="1" t="str">
        <f t="shared" si="14"/>
        <v>October</v>
      </c>
      <c r="G458" s="1">
        <f t="shared" ca="1" si="15"/>
        <v>11</v>
      </c>
      <c r="I458" s="10">
        <v>43566</v>
      </c>
      <c r="J458" s="9">
        <v>4</v>
      </c>
    </row>
    <row r="459" spans="1:10" x14ac:dyDescent="0.25">
      <c r="A459" s="12" t="s">
        <v>332</v>
      </c>
      <c r="B459" s="1" t="s">
        <v>20</v>
      </c>
      <c r="C459" s="1" t="s">
        <v>329</v>
      </c>
      <c r="D459" s="1" t="s">
        <v>31</v>
      </c>
      <c r="E459" s="11">
        <v>35538</v>
      </c>
      <c r="F459" s="1" t="str">
        <f t="shared" si="14"/>
        <v>April</v>
      </c>
      <c r="G459" s="1">
        <f t="shared" ca="1" si="15"/>
        <v>23</v>
      </c>
      <c r="H459" s="1" t="s">
        <v>30</v>
      </c>
      <c r="I459" s="10">
        <v>56654</v>
      </c>
      <c r="J459" s="9">
        <v>5</v>
      </c>
    </row>
    <row r="460" spans="1:10" x14ac:dyDescent="0.25">
      <c r="A460" s="12" t="s">
        <v>331</v>
      </c>
      <c r="B460" s="1" t="s">
        <v>33</v>
      </c>
      <c r="C460" s="1" t="s">
        <v>329</v>
      </c>
      <c r="D460" s="1" t="s">
        <v>35</v>
      </c>
      <c r="E460" s="11">
        <v>42428</v>
      </c>
      <c r="F460" s="1" t="str">
        <f t="shared" si="14"/>
        <v>February</v>
      </c>
      <c r="G460" s="1">
        <f t="shared" ca="1" si="15"/>
        <v>4</v>
      </c>
      <c r="I460" s="10">
        <v>51272</v>
      </c>
      <c r="J460" s="9">
        <v>4</v>
      </c>
    </row>
    <row r="461" spans="1:10" x14ac:dyDescent="0.25">
      <c r="A461" s="12" t="s">
        <v>330</v>
      </c>
      <c r="B461" s="1" t="s">
        <v>60</v>
      </c>
      <c r="C461" s="1" t="s">
        <v>329</v>
      </c>
      <c r="D461" s="1" t="s">
        <v>35</v>
      </c>
      <c r="E461" s="11">
        <v>41743</v>
      </c>
      <c r="F461" s="1" t="str">
        <f t="shared" si="14"/>
        <v>April</v>
      </c>
      <c r="G461" s="1">
        <f t="shared" ca="1" si="15"/>
        <v>6</v>
      </c>
      <c r="I461" s="10">
        <v>70200</v>
      </c>
      <c r="J461" s="9">
        <v>3</v>
      </c>
    </row>
    <row r="462" spans="1:10" x14ac:dyDescent="0.25">
      <c r="A462" s="12" t="s">
        <v>328</v>
      </c>
      <c r="B462" s="1" t="s">
        <v>19</v>
      </c>
      <c r="C462" s="1" t="s">
        <v>312</v>
      </c>
      <c r="D462" s="1" t="s">
        <v>31</v>
      </c>
      <c r="E462" s="11">
        <v>35240</v>
      </c>
      <c r="F462" s="1" t="str">
        <f t="shared" si="14"/>
        <v>June</v>
      </c>
      <c r="G462" s="1">
        <f t="shared" ca="1" si="15"/>
        <v>24</v>
      </c>
      <c r="H462" s="1" t="s">
        <v>30</v>
      </c>
      <c r="I462" s="10">
        <v>114335</v>
      </c>
      <c r="J462" s="9">
        <v>4</v>
      </c>
    </row>
    <row r="463" spans="1:10" x14ac:dyDescent="0.25">
      <c r="A463" s="12" t="s">
        <v>327</v>
      </c>
      <c r="B463" s="1" t="s">
        <v>48</v>
      </c>
      <c r="C463" s="1" t="s">
        <v>312</v>
      </c>
      <c r="D463" s="1" t="s">
        <v>31</v>
      </c>
      <c r="E463" s="11">
        <v>35548</v>
      </c>
      <c r="F463" s="1" t="str">
        <f t="shared" si="14"/>
        <v>April</v>
      </c>
      <c r="G463" s="1">
        <f t="shared" ca="1" si="15"/>
        <v>23</v>
      </c>
      <c r="H463" s="1" t="s">
        <v>46</v>
      </c>
      <c r="I463" s="10">
        <v>58006</v>
      </c>
      <c r="J463" s="9">
        <v>5</v>
      </c>
    </row>
    <row r="464" spans="1:10" x14ac:dyDescent="0.25">
      <c r="A464" s="12" t="s">
        <v>326</v>
      </c>
      <c r="B464" s="1" t="s">
        <v>20</v>
      </c>
      <c r="C464" s="1" t="s">
        <v>312</v>
      </c>
      <c r="D464" s="1" t="s">
        <v>31</v>
      </c>
      <c r="E464" s="11">
        <v>35496</v>
      </c>
      <c r="F464" s="1" t="str">
        <f t="shared" si="14"/>
        <v>March</v>
      </c>
      <c r="G464" s="1">
        <f t="shared" ca="1" si="15"/>
        <v>23</v>
      </c>
      <c r="H464" s="1" t="s">
        <v>30</v>
      </c>
      <c r="I464" s="10">
        <v>105989</v>
      </c>
      <c r="J464" s="9">
        <v>5</v>
      </c>
    </row>
    <row r="465" spans="1:10" x14ac:dyDescent="0.25">
      <c r="A465" s="12" t="s">
        <v>325</v>
      </c>
      <c r="B465" s="1" t="s">
        <v>19</v>
      </c>
      <c r="C465" s="1" t="s">
        <v>312</v>
      </c>
      <c r="D465" s="1" t="s">
        <v>38</v>
      </c>
      <c r="E465" s="11">
        <v>35072</v>
      </c>
      <c r="F465" s="1" t="str">
        <f t="shared" si="14"/>
        <v>January</v>
      </c>
      <c r="G465" s="1">
        <f t="shared" ca="1" si="15"/>
        <v>24</v>
      </c>
      <c r="H465" s="1" t="s">
        <v>62</v>
      </c>
      <c r="I465" s="10">
        <v>32260</v>
      </c>
      <c r="J465" s="9">
        <v>1</v>
      </c>
    </row>
    <row r="466" spans="1:10" x14ac:dyDescent="0.25">
      <c r="A466" s="12" t="s">
        <v>324</v>
      </c>
      <c r="B466" s="1" t="s">
        <v>20</v>
      </c>
      <c r="C466" s="1" t="s">
        <v>312</v>
      </c>
      <c r="D466" s="1" t="s">
        <v>31</v>
      </c>
      <c r="E466" s="11">
        <v>35420</v>
      </c>
      <c r="F466" s="1" t="str">
        <f t="shared" si="14"/>
        <v>December</v>
      </c>
      <c r="G466" s="1">
        <f t="shared" ca="1" si="15"/>
        <v>23</v>
      </c>
      <c r="H466" s="1" t="s">
        <v>46</v>
      </c>
      <c r="I466" s="10">
        <v>101036</v>
      </c>
      <c r="J466" s="9">
        <v>3</v>
      </c>
    </row>
    <row r="467" spans="1:10" x14ac:dyDescent="0.25">
      <c r="A467" s="12" t="s">
        <v>323</v>
      </c>
      <c r="B467" s="1" t="s">
        <v>48</v>
      </c>
      <c r="C467" s="1" t="s">
        <v>312</v>
      </c>
      <c r="D467" s="1" t="s">
        <v>38</v>
      </c>
      <c r="E467" s="11">
        <v>35120</v>
      </c>
      <c r="F467" s="1" t="str">
        <f t="shared" si="14"/>
        <v>February</v>
      </c>
      <c r="G467" s="1">
        <f t="shared" ca="1" si="15"/>
        <v>24</v>
      </c>
      <c r="H467" s="1" t="s">
        <v>68</v>
      </c>
      <c r="I467" s="10">
        <v>51506</v>
      </c>
      <c r="J467" s="9">
        <v>5</v>
      </c>
    </row>
    <row r="468" spans="1:10" x14ac:dyDescent="0.25">
      <c r="A468" s="12" t="s">
        <v>322</v>
      </c>
      <c r="B468" s="1" t="s">
        <v>19</v>
      </c>
      <c r="C468" s="1" t="s">
        <v>312</v>
      </c>
      <c r="D468" s="1" t="s">
        <v>38</v>
      </c>
      <c r="E468" s="11">
        <v>35309</v>
      </c>
      <c r="F468" s="1" t="str">
        <f t="shared" si="14"/>
        <v>September</v>
      </c>
      <c r="G468" s="1">
        <f t="shared" ca="1" si="15"/>
        <v>24</v>
      </c>
      <c r="H468" s="1" t="s">
        <v>50</v>
      </c>
      <c r="I468" s="10">
        <v>20820</v>
      </c>
      <c r="J468" s="9">
        <v>3</v>
      </c>
    </row>
    <row r="469" spans="1:10" x14ac:dyDescent="0.25">
      <c r="A469" s="12" t="s">
        <v>321</v>
      </c>
      <c r="B469" s="1" t="s">
        <v>19</v>
      </c>
      <c r="C469" s="1" t="s">
        <v>312</v>
      </c>
      <c r="D469" s="1" t="s">
        <v>31</v>
      </c>
      <c r="E469" s="11">
        <v>35206</v>
      </c>
      <c r="F469" s="1" t="str">
        <f t="shared" si="14"/>
        <v>May</v>
      </c>
      <c r="G469" s="1">
        <f t="shared" ca="1" si="15"/>
        <v>24</v>
      </c>
      <c r="H469" s="1" t="s">
        <v>30</v>
      </c>
      <c r="I469" s="10">
        <v>93249</v>
      </c>
      <c r="J469" s="9">
        <v>1</v>
      </c>
    </row>
    <row r="470" spans="1:10" x14ac:dyDescent="0.25">
      <c r="A470" s="12" t="s">
        <v>320</v>
      </c>
      <c r="B470" s="1" t="s">
        <v>20</v>
      </c>
      <c r="C470" s="1" t="s">
        <v>312</v>
      </c>
      <c r="D470" s="1" t="s">
        <v>31</v>
      </c>
      <c r="E470" s="11">
        <v>35400</v>
      </c>
      <c r="F470" s="1" t="str">
        <f t="shared" si="14"/>
        <v>December</v>
      </c>
      <c r="G470" s="1">
        <f t="shared" ca="1" si="15"/>
        <v>24</v>
      </c>
      <c r="H470" s="1" t="s">
        <v>30</v>
      </c>
      <c r="I470" s="10">
        <v>90220</v>
      </c>
      <c r="J470" s="9">
        <v>5</v>
      </c>
    </row>
    <row r="471" spans="1:10" x14ac:dyDescent="0.25">
      <c r="A471" s="12" t="s">
        <v>319</v>
      </c>
      <c r="B471" s="1" t="s">
        <v>18</v>
      </c>
      <c r="C471" s="1" t="s">
        <v>312</v>
      </c>
      <c r="D471" s="1" t="s">
        <v>31</v>
      </c>
      <c r="E471" s="11">
        <v>35473</v>
      </c>
      <c r="F471" s="1" t="str">
        <f t="shared" si="14"/>
        <v>February</v>
      </c>
      <c r="G471" s="1">
        <f t="shared" ca="1" si="15"/>
        <v>23</v>
      </c>
      <c r="H471" s="1" t="s">
        <v>62</v>
      </c>
      <c r="I471" s="10">
        <v>57928</v>
      </c>
      <c r="J471" s="9">
        <v>2</v>
      </c>
    </row>
    <row r="472" spans="1:10" x14ac:dyDescent="0.25">
      <c r="A472" s="12" t="s">
        <v>318</v>
      </c>
      <c r="B472" s="1" t="s">
        <v>20</v>
      </c>
      <c r="C472" s="1" t="s">
        <v>312</v>
      </c>
      <c r="D472" s="1" t="s">
        <v>31</v>
      </c>
      <c r="E472" s="11">
        <v>35280</v>
      </c>
      <c r="F472" s="1" t="str">
        <f t="shared" si="14"/>
        <v>August</v>
      </c>
      <c r="G472" s="1">
        <f t="shared" ca="1" si="15"/>
        <v>24</v>
      </c>
      <c r="H472" s="1" t="s">
        <v>50</v>
      </c>
      <c r="I472" s="10">
        <v>45916</v>
      </c>
      <c r="J472" s="9">
        <v>3</v>
      </c>
    </row>
    <row r="473" spans="1:10" x14ac:dyDescent="0.25">
      <c r="A473" s="12" t="s">
        <v>317</v>
      </c>
      <c r="B473" s="1" t="s">
        <v>19</v>
      </c>
      <c r="C473" s="1" t="s">
        <v>312</v>
      </c>
      <c r="D473" s="1" t="s">
        <v>31</v>
      </c>
      <c r="E473" s="11">
        <v>35146</v>
      </c>
      <c r="F473" s="1" t="str">
        <f t="shared" si="14"/>
        <v>March</v>
      </c>
      <c r="G473" s="1">
        <f t="shared" ca="1" si="15"/>
        <v>24</v>
      </c>
      <c r="H473" s="1" t="s">
        <v>30</v>
      </c>
      <c r="I473" s="10">
        <v>53222</v>
      </c>
      <c r="J473" s="9">
        <v>3</v>
      </c>
    </row>
    <row r="474" spans="1:10" x14ac:dyDescent="0.25">
      <c r="A474" s="12" t="s">
        <v>316</v>
      </c>
      <c r="B474" s="1" t="s">
        <v>19</v>
      </c>
      <c r="C474" s="1" t="s">
        <v>312</v>
      </c>
      <c r="D474" s="1" t="s">
        <v>40</v>
      </c>
      <c r="E474" s="11">
        <v>35118</v>
      </c>
      <c r="F474" s="1" t="str">
        <f t="shared" si="14"/>
        <v>February</v>
      </c>
      <c r="G474" s="1">
        <f t="shared" ca="1" si="15"/>
        <v>24</v>
      </c>
      <c r="I474" s="10">
        <v>43202</v>
      </c>
      <c r="J474" s="9">
        <v>4</v>
      </c>
    </row>
    <row r="475" spans="1:10" x14ac:dyDescent="0.25">
      <c r="A475" s="12" t="s">
        <v>315</v>
      </c>
      <c r="B475" s="1" t="s">
        <v>18</v>
      </c>
      <c r="C475" s="1" t="s">
        <v>312</v>
      </c>
      <c r="D475" s="1" t="s">
        <v>31</v>
      </c>
      <c r="E475" s="11">
        <v>35139</v>
      </c>
      <c r="F475" s="1" t="str">
        <f t="shared" si="14"/>
        <v>March</v>
      </c>
      <c r="G475" s="1">
        <f t="shared" ca="1" si="15"/>
        <v>24</v>
      </c>
      <c r="H475" s="1" t="s">
        <v>46</v>
      </c>
      <c r="I475" s="10">
        <v>56043</v>
      </c>
      <c r="J475" s="9">
        <v>2</v>
      </c>
    </row>
    <row r="476" spans="1:10" x14ac:dyDescent="0.25">
      <c r="A476" s="12" t="s">
        <v>314</v>
      </c>
      <c r="B476" s="1" t="s">
        <v>33</v>
      </c>
      <c r="C476" s="1" t="s">
        <v>312</v>
      </c>
      <c r="D476" s="1" t="s">
        <v>35</v>
      </c>
      <c r="E476" s="11">
        <v>35246</v>
      </c>
      <c r="F476" s="1" t="str">
        <f t="shared" si="14"/>
        <v>June</v>
      </c>
      <c r="G476" s="1">
        <f t="shared" ca="1" si="15"/>
        <v>24</v>
      </c>
      <c r="I476" s="10">
        <v>63791</v>
      </c>
      <c r="J476" s="9">
        <v>3</v>
      </c>
    </row>
    <row r="477" spans="1:10" x14ac:dyDescent="0.25">
      <c r="A477" s="12" t="s">
        <v>313</v>
      </c>
      <c r="B477" s="1" t="s">
        <v>20</v>
      </c>
      <c r="C477" s="1" t="s">
        <v>312</v>
      </c>
      <c r="D477" s="1" t="s">
        <v>31</v>
      </c>
      <c r="E477" s="11">
        <v>35073</v>
      </c>
      <c r="F477" s="1" t="str">
        <f t="shared" si="14"/>
        <v>January</v>
      </c>
      <c r="G477" s="1">
        <f t="shared" ca="1" si="15"/>
        <v>24</v>
      </c>
      <c r="H477" s="1" t="s">
        <v>30</v>
      </c>
      <c r="I477" s="10">
        <v>42380</v>
      </c>
      <c r="J477" s="9">
        <v>5</v>
      </c>
    </row>
    <row r="478" spans="1:10" x14ac:dyDescent="0.25">
      <c r="A478" s="12" t="s">
        <v>311</v>
      </c>
      <c r="B478" s="1" t="s">
        <v>48</v>
      </c>
      <c r="C478" s="1" t="s">
        <v>223</v>
      </c>
      <c r="D478" s="1" t="s">
        <v>38</v>
      </c>
      <c r="E478" s="11">
        <v>42381</v>
      </c>
      <c r="F478" s="1" t="str">
        <f t="shared" si="14"/>
        <v>January</v>
      </c>
      <c r="G478" s="1">
        <f t="shared" ca="1" si="15"/>
        <v>4</v>
      </c>
      <c r="H478" s="1" t="s">
        <v>68</v>
      </c>
      <c r="I478" s="10">
        <v>64162</v>
      </c>
      <c r="J478" s="9">
        <v>5</v>
      </c>
    </row>
    <row r="479" spans="1:10" x14ac:dyDescent="0.25">
      <c r="A479" s="12" t="s">
        <v>310</v>
      </c>
      <c r="B479" s="1" t="s">
        <v>19</v>
      </c>
      <c r="C479" s="1" t="s">
        <v>223</v>
      </c>
      <c r="D479" s="1" t="s">
        <v>35</v>
      </c>
      <c r="E479" s="11">
        <v>41303</v>
      </c>
      <c r="F479" s="1" t="str">
        <f t="shared" si="14"/>
        <v>January</v>
      </c>
      <c r="G479" s="1">
        <f t="shared" ca="1" si="15"/>
        <v>7</v>
      </c>
      <c r="I479" s="10">
        <v>116532</v>
      </c>
      <c r="J479" s="9">
        <v>4</v>
      </c>
    </row>
    <row r="480" spans="1:10" x14ac:dyDescent="0.25">
      <c r="A480" s="12" t="s">
        <v>309</v>
      </c>
      <c r="B480" s="1" t="s">
        <v>60</v>
      </c>
      <c r="C480" s="1" t="s">
        <v>223</v>
      </c>
      <c r="D480" s="1" t="s">
        <v>31</v>
      </c>
      <c r="E480" s="11">
        <v>36653</v>
      </c>
      <c r="F480" s="1" t="str">
        <f t="shared" si="14"/>
        <v>May</v>
      </c>
      <c r="G480" s="1">
        <f t="shared" ca="1" si="15"/>
        <v>20</v>
      </c>
      <c r="H480" s="1" t="s">
        <v>68</v>
      </c>
      <c r="I480" s="10">
        <v>115466</v>
      </c>
      <c r="J480" s="9">
        <v>2</v>
      </c>
    </row>
    <row r="481" spans="1:10" x14ac:dyDescent="0.25">
      <c r="A481" s="12" t="s">
        <v>308</v>
      </c>
      <c r="B481" s="1" t="s">
        <v>20</v>
      </c>
      <c r="C481" s="1" t="s">
        <v>223</v>
      </c>
      <c r="D481" s="1" t="s">
        <v>31</v>
      </c>
      <c r="E481" s="11">
        <v>38633</v>
      </c>
      <c r="F481" s="1" t="str">
        <f t="shared" si="14"/>
        <v>October</v>
      </c>
      <c r="G481" s="1">
        <f t="shared" ca="1" si="15"/>
        <v>15</v>
      </c>
      <c r="H481" s="1" t="s">
        <v>50</v>
      </c>
      <c r="I481" s="10">
        <v>62829</v>
      </c>
      <c r="J481" s="9">
        <v>1</v>
      </c>
    </row>
    <row r="482" spans="1:10" x14ac:dyDescent="0.25">
      <c r="A482" s="12" t="s">
        <v>307</v>
      </c>
      <c r="B482" s="1" t="s">
        <v>48</v>
      </c>
      <c r="C482" s="1" t="s">
        <v>223</v>
      </c>
      <c r="D482" s="1" t="s">
        <v>31</v>
      </c>
      <c r="E482" s="11">
        <v>37781</v>
      </c>
      <c r="F482" s="1" t="str">
        <f t="shared" si="14"/>
        <v>June</v>
      </c>
      <c r="G482" s="1">
        <f t="shared" ca="1" si="15"/>
        <v>17</v>
      </c>
      <c r="H482" s="1" t="s">
        <v>62</v>
      </c>
      <c r="I482" s="10">
        <v>29731</v>
      </c>
      <c r="J482" s="9">
        <v>3</v>
      </c>
    </row>
    <row r="483" spans="1:10" x14ac:dyDescent="0.25">
      <c r="A483" s="12" t="s">
        <v>306</v>
      </c>
      <c r="B483" s="1" t="s">
        <v>20</v>
      </c>
      <c r="C483" s="1" t="s">
        <v>223</v>
      </c>
      <c r="D483" s="1" t="s">
        <v>31</v>
      </c>
      <c r="E483" s="11">
        <v>39098</v>
      </c>
      <c r="F483" s="1" t="str">
        <f t="shared" si="14"/>
        <v>January</v>
      </c>
      <c r="G483" s="1">
        <f t="shared" ca="1" si="15"/>
        <v>13</v>
      </c>
      <c r="H483" s="1" t="s">
        <v>30</v>
      </c>
      <c r="I483" s="10">
        <v>37869</v>
      </c>
      <c r="J483" s="9">
        <v>1</v>
      </c>
    </row>
    <row r="484" spans="1:10" x14ac:dyDescent="0.25">
      <c r="A484" s="12" t="s">
        <v>305</v>
      </c>
      <c r="B484" s="1" t="s">
        <v>20</v>
      </c>
      <c r="C484" s="1" t="s">
        <v>223</v>
      </c>
      <c r="D484" s="1" t="s">
        <v>31</v>
      </c>
      <c r="E484" s="11">
        <v>42584</v>
      </c>
      <c r="F484" s="1" t="str">
        <f t="shared" si="14"/>
        <v>August</v>
      </c>
      <c r="G484" s="1">
        <f t="shared" ca="1" si="15"/>
        <v>4</v>
      </c>
      <c r="H484" s="1" t="s">
        <v>50</v>
      </c>
      <c r="I484" s="10">
        <v>112450</v>
      </c>
      <c r="J484" s="9">
        <v>1</v>
      </c>
    </row>
    <row r="485" spans="1:10" x14ac:dyDescent="0.25">
      <c r="A485" s="12" t="s">
        <v>304</v>
      </c>
      <c r="B485" s="1" t="s">
        <v>20</v>
      </c>
      <c r="C485" s="1" t="s">
        <v>223</v>
      </c>
      <c r="D485" s="1" t="s">
        <v>31</v>
      </c>
      <c r="E485" s="11">
        <v>38155</v>
      </c>
      <c r="F485" s="1" t="str">
        <f t="shared" si="14"/>
        <v>June</v>
      </c>
      <c r="G485" s="1">
        <f t="shared" ca="1" si="15"/>
        <v>16</v>
      </c>
      <c r="H485" s="1" t="s">
        <v>62</v>
      </c>
      <c r="I485" s="10">
        <v>60268</v>
      </c>
      <c r="J485" s="9">
        <v>5</v>
      </c>
    </row>
    <row r="486" spans="1:10" x14ac:dyDescent="0.25">
      <c r="A486" s="12" t="s">
        <v>303</v>
      </c>
      <c r="B486" s="1" t="s">
        <v>19</v>
      </c>
      <c r="C486" s="1" t="s">
        <v>223</v>
      </c>
      <c r="D486" s="1" t="s">
        <v>35</v>
      </c>
      <c r="E486" s="11">
        <v>36618</v>
      </c>
      <c r="F486" s="1" t="str">
        <f t="shared" si="14"/>
        <v>April</v>
      </c>
      <c r="G486" s="1">
        <f t="shared" ca="1" si="15"/>
        <v>20</v>
      </c>
      <c r="I486" s="10">
        <v>111774</v>
      </c>
      <c r="J486" s="9">
        <v>2</v>
      </c>
    </row>
    <row r="487" spans="1:10" x14ac:dyDescent="0.25">
      <c r="A487" s="12" t="s">
        <v>302</v>
      </c>
      <c r="B487" s="1" t="s">
        <v>19</v>
      </c>
      <c r="C487" s="1" t="s">
        <v>223</v>
      </c>
      <c r="D487" s="1" t="s">
        <v>31</v>
      </c>
      <c r="E487" s="11">
        <v>41322</v>
      </c>
      <c r="F487" s="1" t="str">
        <f t="shared" si="14"/>
        <v>February</v>
      </c>
      <c r="G487" s="1">
        <f t="shared" ca="1" si="15"/>
        <v>7</v>
      </c>
      <c r="H487" s="1" t="s">
        <v>68</v>
      </c>
      <c r="I487" s="10">
        <v>54626</v>
      </c>
      <c r="J487" s="9">
        <v>5</v>
      </c>
    </row>
    <row r="488" spans="1:10" x14ac:dyDescent="0.25">
      <c r="A488" s="12" t="s">
        <v>301</v>
      </c>
      <c r="B488" s="1" t="s">
        <v>19</v>
      </c>
      <c r="C488" s="1" t="s">
        <v>223</v>
      </c>
      <c r="D488" s="1" t="s">
        <v>40</v>
      </c>
      <c r="E488" s="11">
        <v>38300</v>
      </c>
      <c r="F488" s="1" t="str">
        <f t="shared" si="14"/>
        <v>November</v>
      </c>
      <c r="G488" s="1">
        <f t="shared" ca="1" si="15"/>
        <v>16</v>
      </c>
      <c r="I488" s="10">
        <v>48121</v>
      </c>
      <c r="J488" s="9">
        <v>4</v>
      </c>
    </row>
    <row r="489" spans="1:10" x14ac:dyDescent="0.25">
      <c r="A489" s="12" t="s">
        <v>300</v>
      </c>
      <c r="B489" s="1" t="s">
        <v>48</v>
      </c>
      <c r="C489" s="1" t="s">
        <v>223</v>
      </c>
      <c r="D489" s="1" t="s">
        <v>35</v>
      </c>
      <c r="E489" s="11">
        <v>35127</v>
      </c>
      <c r="F489" s="1" t="str">
        <f t="shared" si="14"/>
        <v>March</v>
      </c>
      <c r="G489" s="1">
        <f t="shared" ca="1" si="15"/>
        <v>24</v>
      </c>
      <c r="I489" s="10">
        <v>29926</v>
      </c>
      <c r="J489" s="9">
        <v>4</v>
      </c>
    </row>
    <row r="490" spans="1:10" x14ac:dyDescent="0.25">
      <c r="A490" s="12" t="s">
        <v>299</v>
      </c>
      <c r="B490" s="1" t="s">
        <v>33</v>
      </c>
      <c r="C490" s="1" t="s">
        <v>223</v>
      </c>
      <c r="D490" s="1" t="s">
        <v>31</v>
      </c>
      <c r="E490" s="11">
        <v>38096</v>
      </c>
      <c r="F490" s="1" t="str">
        <f t="shared" si="14"/>
        <v>April</v>
      </c>
      <c r="G490" s="1">
        <f t="shared" ca="1" si="15"/>
        <v>16</v>
      </c>
      <c r="H490" s="1" t="s">
        <v>46</v>
      </c>
      <c r="I490" s="10">
        <v>58500</v>
      </c>
      <c r="J490" s="9">
        <v>4</v>
      </c>
    </row>
    <row r="491" spans="1:10" x14ac:dyDescent="0.25">
      <c r="A491" s="12" t="s">
        <v>298</v>
      </c>
      <c r="B491" s="1" t="s">
        <v>20</v>
      </c>
      <c r="C491" s="1" t="s">
        <v>223</v>
      </c>
      <c r="D491" s="1" t="s">
        <v>31</v>
      </c>
      <c r="E491" s="11">
        <v>36021</v>
      </c>
      <c r="F491" s="1" t="str">
        <f t="shared" si="14"/>
        <v>August</v>
      </c>
      <c r="G491" s="1">
        <f t="shared" ca="1" si="15"/>
        <v>22</v>
      </c>
      <c r="H491" s="1" t="s">
        <v>30</v>
      </c>
      <c r="I491" s="10">
        <v>30316</v>
      </c>
      <c r="J491" s="9">
        <v>4</v>
      </c>
    </row>
    <row r="492" spans="1:10" x14ac:dyDescent="0.25">
      <c r="A492" s="12" t="s">
        <v>297</v>
      </c>
      <c r="B492" s="1" t="s">
        <v>48</v>
      </c>
      <c r="C492" s="1" t="s">
        <v>223</v>
      </c>
      <c r="D492" s="1" t="s">
        <v>35</v>
      </c>
      <c r="E492" s="11">
        <v>35598</v>
      </c>
      <c r="F492" s="1" t="str">
        <f t="shared" si="14"/>
        <v>June</v>
      </c>
      <c r="G492" s="1">
        <f t="shared" ca="1" si="15"/>
        <v>23</v>
      </c>
      <c r="I492" s="10">
        <v>61867</v>
      </c>
      <c r="J492" s="9">
        <v>3</v>
      </c>
    </row>
    <row r="493" spans="1:10" x14ac:dyDescent="0.25">
      <c r="A493" s="12" t="s">
        <v>296</v>
      </c>
      <c r="B493" s="1" t="s">
        <v>20</v>
      </c>
      <c r="C493" s="1" t="s">
        <v>223</v>
      </c>
      <c r="D493" s="1" t="s">
        <v>31</v>
      </c>
      <c r="E493" s="11">
        <v>35486</v>
      </c>
      <c r="F493" s="1" t="str">
        <f t="shared" si="14"/>
        <v>February</v>
      </c>
      <c r="G493" s="1">
        <f t="shared" ca="1" si="15"/>
        <v>23</v>
      </c>
      <c r="H493" s="1" t="s">
        <v>62</v>
      </c>
      <c r="I493" s="10">
        <v>103220</v>
      </c>
      <c r="J493" s="9">
        <v>4</v>
      </c>
    </row>
    <row r="494" spans="1:10" x14ac:dyDescent="0.25">
      <c r="A494" s="12" t="s">
        <v>295</v>
      </c>
      <c r="B494" s="1" t="s">
        <v>20</v>
      </c>
      <c r="C494" s="1" t="s">
        <v>223</v>
      </c>
      <c r="D494" s="1" t="s">
        <v>35</v>
      </c>
      <c r="E494" s="11">
        <v>35362</v>
      </c>
      <c r="F494" s="1" t="str">
        <f t="shared" si="14"/>
        <v>October</v>
      </c>
      <c r="G494" s="1">
        <f t="shared" ca="1" si="15"/>
        <v>24</v>
      </c>
      <c r="I494" s="10">
        <v>103194</v>
      </c>
      <c r="J494" s="9">
        <v>1</v>
      </c>
    </row>
    <row r="495" spans="1:10" x14ac:dyDescent="0.25">
      <c r="A495" s="12" t="s">
        <v>294</v>
      </c>
      <c r="B495" s="1" t="s">
        <v>33</v>
      </c>
      <c r="C495" s="1" t="s">
        <v>223</v>
      </c>
      <c r="D495" s="1" t="s">
        <v>35</v>
      </c>
      <c r="E495" s="11">
        <v>37659</v>
      </c>
      <c r="F495" s="1" t="str">
        <f t="shared" si="14"/>
        <v>February</v>
      </c>
      <c r="G495" s="1">
        <f t="shared" ca="1" si="15"/>
        <v>17</v>
      </c>
      <c r="I495" s="10">
        <v>47099</v>
      </c>
      <c r="J495" s="9">
        <v>2</v>
      </c>
    </row>
    <row r="496" spans="1:10" x14ac:dyDescent="0.25">
      <c r="A496" s="12" t="s">
        <v>293</v>
      </c>
      <c r="B496" s="1" t="s">
        <v>48</v>
      </c>
      <c r="C496" s="1" t="s">
        <v>223</v>
      </c>
      <c r="D496" s="1" t="s">
        <v>35</v>
      </c>
      <c r="E496" s="11">
        <v>35538</v>
      </c>
      <c r="F496" s="1" t="str">
        <f t="shared" si="14"/>
        <v>April</v>
      </c>
      <c r="G496" s="1">
        <f t="shared" ca="1" si="15"/>
        <v>23</v>
      </c>
      <c r="I496" s="10">
        <v>66092</v>
      </c>
      <c r="J496" s="9">
        <v>4</v>
      </c>
    </row>
    <row r="497" spans="1:10" x14ac:dyDescent="0.25">
      <c r="A497" s="12" t="s">
        <v>292</v>
      </c>
      <c r="B497" s="1" t="s">
        <v>20</v>
      </c>
      <c r="C497" s="1" t="s">
        <v>223</v>
      </c>
      <c r="D497" s="1" t="s">
        <v>38</v>
      </c>
      <c r="E497" s="11">
        <v>42126</v>
      </c>
      <c r="F497" s="1" t="str">
        <f t="shared" si="14"/>
        <v>May</v>
      </c>
      <c r="G497" s="1">
        <f t="shared" ca="1" si="15"/>
        <v>5</v>
      </c>
      <c r="H497" s="1" t="s">
        <v>50</v>
      </c>
      <c r="I497" s="10">
        <v>32819</v>
      </c>
      <c r="J497" s="9">
        <v>5</v>
      </c>
    </row>
    <row r="498" spans="1:10" x14ac:dyDescent="0.25">
      <c r="A498" s="12" t="s">
        <v>291</v>
      </c>
      <c r="B498" s="1" t="s">
        <v>48</v>
      </c>
      <c r="C498" s="1" t="s">
        <v>223</v>
      </c>
      <c r="D498" s="1" t="s">
        <v>35</v>
      </c>
      <c r="E498" s="11">
        <v>38046</v>
      </c>
      <c r="F498" s="1" t="str">
        <f t="shared" si="14"/>
        <v>February</v>
      </c>
      <c r="G498" s="1">
        <f t="shared" ca="1" si="15"/>
        <v>16</v>
      </c>
      <c r="I498" s="10">
        <v>61776</v>
      </c>
      <c r="J498" s="9">
        <v>1</v>
      </c>
    </row>
    <row r="499" spans="1:10" x14ac:dyDescent="0.25">
      <c r="A499" s="12" t="s">
        <v>290</v>
      </c>
      <c r="B499" s="1" t="s">
        <v>19</v>
      </c>
      <c r="C499" s="1" t="s">
        <v>223</v>
      </c>
      <c r="D499" s="1" t="s">
        <v>31</v>
      </c>
      <c r="E499" s="11">
        <v>39661</v>
      </c>
      <c r="F499" s="1" t="str">
        <f t="shared" si="14"/>
        <v>August</v>
      </c>
      <c r="G499" s="1">
        <f t="shared" ca="1" si="15"/>
        <v>12</v>
      </c>
      <c r="H499" s="1" t="s">
        <v>68</v>
      </c>
      <c r="I499" s="10">
        <v>30628</v>
      </c>
      <c r="J499" s="9">
        <v>3</v>
      </c>
    </row>
    <row r="500" spans="1:10" x14ac:dyDescent="0.25">
      <c r="A500" s="12" t="s">
        <v>289</v>
      </c>
      <c r="B500" s="1" t="s">
        <v>20</v>
      </c>
      <c r="C500" s="1" t="s">
        <v>223</v>
      </c>
      <c r="D500" s="1" t="s">
        <v>31</v>
      </c>
      <c r="E500" s="11">
        <v>35420</v>
      </c>
      <c r="F500" s="1" t="str">
        <f t="shared" si="14"/>
        <v>December</v>
      </c>
      <c r="G500" s="1">
        <f t="shared" ca="1" si="15"/>
        <v>23</v>
      </c>
      <c r="H500" s="1" t="s">
        <v>62</v>
      </c>
      <c r="I500" s="10">
        <v>101062</v>
      </c>
      <c r="J500" s="9">
        <v>1</v>
      </c>
    </row>
    <row r="501" spans="1:10" x14ac:dyDescent="0.25">
      <c r="A501" s="12" t="s">
        <v>288</v>
      </c>
      <c r="B501" s="1" t="s">
        <v>60</v>
      </c>
      <c r="C501" s="1" t="s">
        <v>223</v>
      </c>
      <c r="D501" s="1" t="s">
        <v>31</v>
      </c>
      <c r="E501" s="11">
        <v>39808</v>
      </c>
      <c r="F501" s="1" t="str">
        <f t="shared" si="14"/>
        <v>December</v>
      </c>
      <c r="G501" s="1">
        <f t="shared" ca="1" si="15"/>
        <v>11</v>
      </c>
      <c r="H501" s="1" t="s">
        <v>68</v>
      </c>
      <c r="I501" s="10">
        <v>99983</v>
      </c>
      <c r="J501" s="9">
        <v>2</v>
      </c>
    </row>
    <row r="502" spans="1:10" x14ac:dyDescent="0.25">
      <c r="A502" s="12" t="s">
        <v>287</v>
      </c>
      <c r="B502" s="1" t="s">
        <v>60</v>
      </c>
      <c r="C502" s="1" t="s">
        <v>223</v>
      </c>
      <c r="D502" s="1" t="s">
        <v>35</v>
      </c>
      <c r="E502" s="11">
        <v>36875</v>
      </c>
      <c r="F502" s="1" t="str">
        <f t="shared" si="14"/>
        <v>December</v>
      </c>
      <c r="G502" s="1">
        <f t="shared" ca="1" si="15"/>
        <v>19</v>
      </c>
      <c r="I502" s="10">
        <v>99931</v>
      </c>
      <c r="J502" s="9">
        <v>5</v>
      </c>
    </row>
    <row r="503" spans="1:10" x14ac:dyDescent="0.25">
      <c r="A503" s="12" t="s">
        <v>286</v>
      </c>
      <c r="B503" s="1" t="s">
        <v>60</v>
      </c>
      <c r="C503" s="1" t="s">
        <v>223</v>
      </c>
      <c r="D503" s="1" t="s">
        <v>38</v>
      </c>
      <c r="E503" s="11">
        <v>38177</v>
      </c>
      <c r="F503" s="1" t="str">
        <f t="shared" si="14"/>
        <v>July</v>
      </c>
      <c r="G503" s="1">
        <f t="shared" ca="1" si="15"/>
        <v>16</v>
      </c>
      <c r="H503" s="1" t="s">
        <v>46</v>
      </c>
      <c r="I503" s="10">
        <v>29218</v>
      </c>
      <c r="J503" s="9">
        <v>4</v>
      </c>
    </row>
    <row r="504" spans="1:10" x14ac:dyDescent="0.25">
      <c r="A504" s="12" t="s">
        <v>285</v>
      </c>
      <c r="B504" s="1" t="s">
        <v>19</v>
      </c>
      <c r="C504" s="1" t="s">
        <v>223</v>
      </c>
      <c r="D504" s="1" t="s">
        <v>31</v>
      </c>
      <c r="E504" s="11">
        <v>41406</v>
      </c>
      <c r="F504" s="1" t="str">
        <f t="shared" si="14"/>
        <v>May</v>
      </c>
      <c r="G504" s="1">
        <f t="shared" ca="1" si="15"/>
        <v>7</v>
      </c>
      <c r="H504" s="1" t="s">
        <v>30</v>
      </c>
      <c r="I504" s="10">
        <v>58045</v>
      </c>
      <c r="J504" s="9">
        <v>1</v>
      </c>
    </row>
    <row r="505" spans="1:10" x14ac:dyDescent="0.25">
      <c r="A505" s="12" t="s">
        <v>284</v>
      </c>
      <c r="B505" s="1" t="s">
        <v>19</v>
      </c>
      <c r="C505" s="1" t="s">
        <v>223</v>
      </c>
      <c r="D505" s="1" t="s">
        <v>31</v>
      </c>
      <c r="E505" s="11">
        <v>35088</v>
      </c>
      <c r="F505" s="1" t="str">
        <f t="shared" si="14"/>
        <v>January</v>
      </c>
      <c r="G505" s="1">
        <f t="shared" ca="1" si="15"/>
        <v>24</v>
      </c>
      <c r="H505" s="1" t="s">
        <v>62</v>
      </c>
      <c r="I505" s="10">
        <v>59943</v>
      </c>
      <c r="J505" s="9">
        <v>4</v>
      </c>
    </row>
    <row r="506" spans="1:10" x14ac:dyDescent="0.25">
      <c r="A506" s="12" t="s">
        <v>283</v>
      </c>
      <c r="B506" s="1" t="s">
        <v>19</v>
      </c>
      <c r="C506" s="1" t="s">
        <v>223</v>
      </c>
      <c r="D506" s="1" t="s">
        <v>31</v>
      </c>
      <c r="E506" s="11">
        <v>39528</v>
      </c>
      <c r="F506" s="1" t="str">
        <f t="shared" si="14"/>
        <v>March</v>
      </c>
      <c r="G506" s="1">
        <f t="shared" ca="1" si="15"/>
        <v>12</v>
      </c>
      <c r="H506" s="1" t="s">
        <v>68</v>
      </c>
      <c r="I506" s="10">
        <v>58630</v>
      </c>
      <c r="J506" s="9">
        <v>2</v>
      </c>
    </row>
    <row r="507" spans="1:10" x14ac:dyDescent="0.25">
      <c r="A507" s="12" t="s">
        <v>282</v>
      </c>
      <c r="B507" s="1" t="s">
        <v>48</v>
      </c>
      <c r="C507" s="1" t="s">
        <v>223</v>
      </c>
      <c r="D507" s="1" t="s">
        <v>38</v>
      </c>
      <c r="E507" s="11">
        <v>35631</v>
      </c>
      <c r="F507" s="1" t="str">
        <f t="shared" si="14"/>
        <v>July</v>
      </c>
      <c r="G507" s="1">
        <f t="shared" ca="1" si="15"/>
        <v>23</v>
      </c>
      <c r="H507" s="1" t="s">
        <v>30</v>
      </c>
      <c r="I507" s="10">
        <v>60294</v>
      </c>
      <c r="J507" s="9">
        <v>3</v>
      </c>
    </row>
    <row r="508" spans="1:10" x14ac:dyDescent="0.25">
      <c r="A508" s="12" t="s">
        <v>281</v>
      </c>
      <c r="B508" s="1" t="s">
        <v>18</v>
      </c>
      <c r="C508" s="1" t="s">
        <v>223</v>
      </c>
      <c r="D508" s="1" t="s">
        <v>31</v>
      </c>
      <c r="E508" s="11">
        <v>41177</v>
      </c>
      <c r="F508" s="1" t="str">
        <f t="shared" si="14"/>
        <v>September</v>
      </c>
      <c r="G508" s="1">
        <f t="shared" ca="1" si="15"/>
        <v>8</v>
      </c>
      <c r="H508" s="1" t="s">
        <v>30</v>
      </c>
      <c r="I508" s="10">
        <v>95979</v>
      </c>
      <c r="J508" s="9">
        <v>2</v>
      </c>
    </row>
    <row r="509" spans="1:10" x14ac:dyDescent="0.25">
      <c r="A509" s="12" t="s">
        <v>280</v>
      </c>
      <c r="B509" s="1" t="s">
        <v>33</v>
      </c>
      <c r="C509" s="1" t="s">
        <v>223</v>
      </c>
      <c r="D509" s="1" t="s">
        <v>31</v>
      </c>
      <c r="E509" s="11">
        <v>37878</v>
      </c>
      <c r="F509" s="1" t="str">
        <f t="shared" si="14"/>
        <v>September</v>
      </c>
      <c r="G509" s="1">
        <f t="shared" ca="1" si="15"/>
        <v>17</v>
      </c>
      <c r="H509" s="1" t="s">
        <v>68</v>
      </c>
      <c r="I509" s="10">
        <v>95862</v>
      </c>
      <c r="J509" s="9">
        <v>4</v>
      </c>
    </row>
    <row r="510" spans="1:10" x14ac:dyDescent="0.25">
      <c r="A510" s="12" t="s">
        <v>279</v>
      </c>
      <c r="B510" s="1" t="s">
        <v>19</v>
      </c>
      <c r="C510" s="1" t="s">
        <v>223</v>
      </c>
      <c r="D510" s="1" t="s">
        <v>35</v>
      </c>
      <c r="E510" s="11">
        <v>37106</v>
      </c>
      <c r="F510" s="1" t="str">
        <f t="shared" si="14"/>
        <v>August</v>
      </c>
      <c r="G510" s="1">
        <f t="shared" ca="1" si="15"/>
        <v>19</v>
      </c>
      <c r="I510" s="10">
        <v>95147</v>
      </c>
      <c r="J510" s="9">
        <v>1</v>
      </c>
    </row>
    <row r="511" spans="1:10" x14ac:dyDescent="0.25">
      <c r="A511" s="12" t="s">
        <v>278</v>
      </c>
      <c r="B511" s="1" t="s">
        <v>48</v>
      </c>
      <c r="C511" s="1" t="s">
        <v>223</v>
      </c>
      <c r="D511" s="1" t="s">
        <v>31</v>
      </c>
      <c r="E511" s="11">
        <v>37246</v>
      </c>
      <c r="F511" s="1" t="str">
        <f t="shared" si="14"/>
        <v>December</v>
      </c>
      <c r="G511" s="1">
        <f t="shared" ca="1" si="15"/>
        <v>18</v>
      </c>
      <c r="H511" s="1" t="s">
        <v>68</v>
      </c>
      <c r="I511" s="10">
        <v>94510</v>
      </c>
      <c r="J511" s="9">
        <v>5</v>
      </c>
    </row>
    <row r="512" spans="1:10" x14ac:dyDescent="0.25">
      <c r="A512" s="12" t="s">
        <v>277</v>
      </c>
      <c r="B512" s="1" t="s">
        <v>19</v>
      </c>
      <c r="C512" s="1" t="s">
        <v>223</v>
      </c>
      <c r="D512" s="1" t="s">
        <v>31</v>
      </c>
      <c r="E512" s="11">
        <v>37129</v>
      </c>
      <c r="F512" s="1" t="str">
        <f t="shared" si="14"/>
        <v>August</v>
      </c>
      <c r="G512" s="1">
        <f t="shared" ca="1" si="15"/>
        <v>19</v>
      </c>
      <c r="H512" s="1" t="s">
        <v>50</v>
      </c>
      <c r="I512" s="10">
        <v>94432</v>
      </c>
      <c r="J512" s="9">
        <v>3</v>
      </c>
    </row>
    <row r="513" spans="1:10" x14ac:dyDescent="0.25">
      <c r="A513" s="12" t="s">
        <v>276</v>
      </c>
      <c r="B513" s="1" t="s">
        <v>19</v>
      </c>
      <c r="C513" s="1" t="s">
        <v>223</v>
      </c>
      <c r="D513" s="1" t="s">
        <v>31</v>
      </c>
      <c r="E513" s="11">
        <v>35533</v>
      </c>
      <c r="F513" s="1" t="str">
        <f t="shared" si="14"/>
        <v>April</v>
      </c>
      <c r="G513" s="1">
        <f t="shared" ca="1" si="15"/>
        <v>23</v>
      </c>
      <c r="H513" s="1" t="s">
        <v>50</v>
      </c>
      <c r="I513" s="10">
        <v>93184</v>
      </c>
      <c r="J513" s="9">
        <v>4</v>
      </c>
    </row>
    <row r="514" spans="1:10" x14ac:dyDescent="0.25">
      <c r="A514" s="12" t="s">
        <v>275</v>
      </c>
      <c r="B514" s="1" t="s">
        <v>18</v>
      </c>
      <c r="C514" s="1" t="s">
        <v>223</v>
      </c>
      <c r="D514" s="1" t="s">
        <v>35</v>
      </c>
      <c r="E514" s="11">
        <v>38335</v>
      </c>
      <c r="F514" s="1" t="str">
        <f t="shared" ref="F514:F577" si="16">CHOOSE(MONTH(E514),"January","February","March","April","May","June","July","August","September","October","November","December")</f>
        <v>December</v>
      </c>
      <c r="G514" s="1">
        <f t="shared" ref="G514:G577" ca="1" si="17">DATEDIF(E514,TODAY(),"Y")</f>
        <v>15</v>
      </c>
      <c r="I514" s="10">
        <v>92690</v>
      </c>
      <c r="J514" s="9">
        <v>5</v>
      </c>
    </row>
    <row r="515" spans="1:10" x14ac:dyDescent="0.25">
      <c r="A515" s="12" t="s">
        <v>274</v>
      </c>
      <c r="B515" s="1" t="s">
        <v>48</v>
      </c>
      <c r="C515" s="1" t="s">
        <v>223</v>
      </c>
      <c r="D515" s="1" t="s">
        <v>40</v>
      </c>
      <c r="E515" s="11">
        <v>37906</v>
      </c>
      <c r="F515" s="1" t="str">
        <f t="shared" si="16"/>
        <v>October</v>
      </c>
      <c r="G515" s="1">
        <f t="shared" ca="1" si="17"/>
        <v>17</v>
      </c>
      <c r="I515" s="10">
        <v>18632</v>
      </c>
      <c r="J515" s="9">
        <v>5</v>
      </c>
    </row>
    <row r="516" spans="1:10" x14ac:dyDescent="0.25">
      <c r="A516" s="12" t="s">
        <v>273</v>
      </c>
      <c r="B516" s="1" t="s">
        <v>60</v>
      </c>
      <c r="C516" s="1" t="s">
        <v>223</v>
      </c>
      <c r="D516" s="1" t="s">
        <v>38</v>
      </c>
      <c r="E516" s="11">
        <v>41688</v>
      </c>
      <c r="F516" s="1" t="str">
        <f t="shared" si="16"/>
        <v>February</v>
      </c>
      <c r="G516" s="1">
        <f t="shared" ca="1" si="17"/>
        <v>6</v>
      </c>
      <c r="H516" s="1" t="s">
        <v>30</v>
      </c>
      <c r="I516" s="10">
        <v>59235</v>
      </c>
      <c r="J516" s="9">
        <v>1</v>
      </c>
    </row>
    <row r="517" spans="1:10" x14ac:dyDescent="0.25">
      <c r="A517" s="12" t="s">
        <v>272</v>
      </c>
      <c r="B517" s="1" t="s">
        <v>20</v>
      </c>
      <c r="C517" s="1" t="s">
        <v>223</v>
      </c>
      <c r="D517" s="1" t="s">
        <v>31</v>
      </c>
      <c r="E517" s="11">
        <v>36129</v>
      </c>
      <c r="F517" s="1" t="str">
        <f t="shared" si="16"/>
        <v>November</v>
      </c>
      <c r="G517" s="1">
        <f t="shared" ca="1" si="17"/>
        <v>22</v>
      </c>
      <c r="H517" s="1" t="s">
        <v>62</v>
      </c>
      <c r="I517" s="10">
        <v>90246</v>
      </c>
      <c r="J517" s="9">
        <v>2</v>
      </c>
    </row>
    <row r="518" spans="1:10" x14ac:dyDescent="0.25">
      <c r="A518" s="12" t="s">
        <v>271</v>
      </c>
      <c r="B518" s="1" t="s">
        <v>19</v>
      </c>
      <c r="C518" s="1" t="s">
        <v>223</v>
      </c>
      <c r="D518" s="1" t="s">
        <v>38</v>
      </c>
      <c r="E518" s="11">
        <v>40133</v>
      </c>
      <c r="F518" s="1" t="str">
        <f t="shared" si="16"/>
        <v>November</v>
      </c>
      <c r="G518" s="1">
        <f t="shared" ca="1" si="17"/>
        <v>11</v>
      </c>
      <c r="H518" s="1" t="s">
        <v>46</v>
      </c>
      <c r="I518" s="10">
        <v>42770</v>
      </c>
      <c r="J518" s="9">
        <v>2</v>
      </c>
    </row>
    <row r="519" spans="1:10" x14ac:dyDescent="0.25">
      <c r="A519" s="12" t="s">
        <v>270</v>
      </c>
      <c r="B519" s="1" t="s">
        <v>20</v>
      </c>
      <c r="C519" s="1" t="s">
        <v>223</v>
      </c>
      <c r="D519" s="1" t="s">
        <v>31</v>
      </c>
      <c r="E519" s="11">
        <v>38353</v>
      </c>
      <c r="F519" s="1" t="str">
        <f t="shared" si="16"/>
        <v>January</v>
      </c>
      <c r="G519" s="1">
        <f t="shared" ca="1" si="17"/>
        <v>15</v>
      </c>
      <c r="H519" s="1" t="s">
        <v>46</v>
      </c>
      <c r="I519" s="10">
        <v>85683</v>
      </c>
      <c r="J519" s="9">
        <v>5</v>
      </c>
    </row>
    <row r="520" spans="1:10" x14ac:dyDescent="0.25">
      <c r="A520" s="12" t="s">
        <v>269</v>
      </c>
      <c r="B520" s="1" t="s">
        <v>20</v>
      </c>
      <c r="C520" s="1" t="s">
        <v>223</v>
      </c>
      <c r="D520" s="1" t="s">
        <v>31</v>
      </c>
      <c r="E520" s="11">
        <v>41007</v>
      </c>
      <c r="F520" s="1" t="str">
        <f t="shared" si="16"/>
        <v>April</v>
      </c>
      <c r="G520" s="1">
        <f t="shared" ca="1" si="17"/>
        <v>8</v>
      </c>
      <c r="H520" s="1" t="s">
        <v>46</v>
      </c>
      <c r="I520" s="10">
        <v>85644</v>
      </c>
      <c r="J520" s="9">
        <v>5</v>
      </c>
    </row>
    <row r="521" spans="1:10" x14ac:dyDescent="0.25">
      <c r="A521" s="12" t="s">
        <v>268</v>
      </c>
      <c r="B521" s="1" t="s">
        <v>20</v>
      </c>
      <c r="C521" s="1" t="s">
        <v>223</v>
      </c>
      <c r="D521" s="1" t="s">
        <v>35</v>
      </c>
      <c r="E521" s="11">
        <v>35909</v>
      </c>
      <c r="F521" s="1" t="str">
        <f t="shared" si="16"/>
        <v>April</v>
      </c>
      <c r="G521" s="1">
        <f t="shared" ca="1" si="17"/>
        <v>22</v>
      </c>
      <c r="I521" s="10">
        <v>58136</v>
      </c>
      <c r="J521" s="9">
        <v>2</v>
      </c>
    </row>
    <row r="522" spans="1:10" x14ac:dyDescent="0.25">
      <c r="A522" s="12" t="s">
        <v>267</v>
      </c>
      <c r="B522" s="1" t="s">
        <v>48</v>
      </c>
      <c r="C522" s="1" t="s">
        <v>223</v>
      </c>
      <c r="D522" s="1" t="s">
        <v>31</v>
      </c>
      <c r="E522" s="11">
        <v>36949</v>
      </c>
      <c r="F522" s="1" t="str">
        <f t="shared" si="16"/>
        <v>February</v>
      </c>
      <c r="G522" s="1">
        <f t="shared" ca="1" si="17"/>
        <v>19</v>
      </c>
      <c r="H522" s="1" t="s">
        <v>30</v>
      </c>
      <c r="I522" s="10">
        <v>65741</v>
      </c>
      <c r="J522" s="9">
        <v>4</v>
      </c>
    </row>
    <row r="523" spans="1:10" x14ac:dyDescent="0.25">
      <c r="A523" s="12" t="s">
        <v>266</v>
      </c>
      <c r="B523" s="1" t="s">
        <v>18</v>
      </c>
      <c r="C523" s="1" t="s">
        <v>223</v>
      </c>
      <c r="D523" s="1" t="s">
        <v>38</v>
      </c>
      <c r="E523" s="11">
        <v>42253</v>
      </c>
      <c r="F523" s="1" t="str">
        <f t="shared" si="16"/>
        <v>September</v>
      </c>
      <c r="G523" s="1">
        <f t="shared" ca="1" si="17"/>
        <v>5</v>
      </c>
      <c r="H523" s="1" t="s">
        <v>30</v>
      </c>
      <c r="I523" s="10">
        <v>15353</v>
      </c>
      <c r="J523" s="9">
        <v>1</v>
      </c>
    </row>
    <row r="524" spans="1:10" x14ac:dyDescent="0.25">
      <c r="A524" s="12" t="s">
        <v>265</v>
      </c>
      <c r="B524" s="1" t="s">
        <v>19</v>
      </c>
      <c r="C524" s="1" t="s">
        <v>223</v>
      </c>
      <c r="D524" s="1" t="s">
        <v>31</v>
      </c>
      <c r="E524" s="11">
        <v>41824</v>
      </c>
      <c r="F524" s="1" t="str">
        <f t="shared" si="16"/>
        <v>July</v>
      </c>
      <c r="G524" s="1">
        <f t="shared" ca="1" si="17"/>
        <v>6</v>
      </c>
      <c r="H524" s="1" t="s">
        <v>30</v>
      </c>
      <c r="I524" s="10">
        <v>83616</v>
      </c>
      <c r="J524" s="9">
        <v>5</v>
      </c>
    </row>
    <row r="525" spans="1:10" x14ac:dyDescent="0.25">
      <c r="A525" s="12" t="s">
        <v>264</v>
      </c>
      <c r="B525" s="1" t="s">
        <v>20</v>
      </c>
      <c r="C525" s="1" t="s">
        <v>223</v>
      </c>
      <c r="D525" s="1" t="s">
        <v>35</v>
      </c>
      <c r="E525" s="11">
        <v>42364</v>
      </c>
      <c r="F525" s="1" t="str">
        <f t="shared" si="16"/>
        <v>December</v>
      </c>
      <c r="G525" s="1">
        <f t="shared" ca="1" si="17"/>
        <v>4</v>
      </c>
      <c r="I525" s="10">
        <v>51415</v>
      </c>
      <c r="J525" s="9">
        <v>5</v>
      </c>
    </row>
    <row r="526" spans="1:10" x14ac:dyDescent="0.25">
      <c r="A526" s="12" t="s">
        <v>263</v>
      </c>
      <c r="B526" s="1" t="s">
        <v>19</v>
      </c>
      <c r="C526" s="1" t="s">
        <v>223</v>
      </c>
      <c r="D526" s="1" t="s">
        <v>31</v>
      </c>
      <c r="E526" s="11">
        <v>36109</v>
      </c>
      <c r="F526" s="1" t="str">
        <f t="shared" si="16"/>
        <v>November</v>
      </c>
      <c r="G526" s="1">
        <f t="shared" ca="1" si="17"/>
        <v>22</v>
      </c>
      <c r="H526" s="1" t="s">
        <v>50</v>
      </c>
      <c r="I526" s="10">
        <v>82472</v>
      </c>
      <c r="J526" s="9">
        <v>3</v>
      </c>
    </row>
    <row r="527" spans="1:10" x14ac:dyDescent="0.25">
      <c r="A527" s="12" t="s">
        <v>262</v>
      </c>
      <c r="B527" s="1" t="s">
        <v>19</v>
      </c>
      <c r="C527" s="1" t="s">
        <v>223</v>
      </c>
      <c r="D527" s="1" t="s">
        <v>31</v>
      </c>
      <c r="E527" s="11">
        <v>37488</v>
      </c>
      <c r="F527" s="1" t="str">
        <f t="shared" si="16"/>
        <v>August</v>
      </c>
      <c r="G527" s="1">
        <f t="shared" ca="1" si="17"/>
        <v>18</v>
      </c>
      <c r="H527" s="1" t="s">
        <v>30</v>
      </c>
      <c r="I527" s="10">
        <v>82251</v>
      </c>
      <c r="J527" s="9">
        <v>1</v>
      </c>
    </row>
    <row r="528" spans="1:10" x14ac:dyDescent="0.25">
      <c r="A528" s="12" t="s">
        <v>261</v>
      </c>
      <c r="B528" s="1" t="s">
        <v>19</v>
      </c>
      <c r="C528" s="1" t="s">
        <v>223</v>
      </c>
      <c r="D528" s="1" t="s">
        <v>31</v>
      </c>
      <c r="E528" s="11">
        <v>42437</v>
      </c>
      <c r="F528" s="1" t="str">
        <f t="shared" si="16"/>
        <v>March</v>
      </c>
      <c r="G528" s="1">
        <f t="shared" ca="1" si="17"/>
        <v>4</v>
      </c>
      <c r="H528" s="1" t="s">
        <v>62</v>
      </c>
      <c r="I528" s="10">
        <v>82168</v>
      </c>
      <c r="J528" s="9">
        <v>1</v>
      </c>
    </row>
    <row r="529" spans="1:10" x14ac:dyDescent="0.25">
      <c r="A529" s="12" t="s">
        <v>260</v>
      </c>
      <c r="B529" s="1" t="s">
        <v>20</v>
      </c>
      <c r="C529" s="1" t="s">
        <v>223</v>
      </c>
      <c r="D529" s="1" t="s">
        <v>31</v>
      </c>
      <c r="E529" s="11">
        <v>35321</v>
      </c>
      <c r="F529" s="1" t="str">
        <f t="shared" si="16"/>
        <v>September</v>
      </c>
      <c r="G529" s="1">
        <f t="shared" ca="1" si="17"/>
        <v>24</v>
      </c>
      <c r="H529" s="1" t="s">
        <v>30</v>
      </c>
      <c r="I529" s="10">
        <v>31317</v>
      </c>
      <c r="J529" s="9">
        <v>4</v>
      </c>
    </row>
    <row r="530" spans="1:10" x14ac:dyDescent="0.25">
      <c r="A530" s="12" t="s">
        <v>259</v>
      </c>
      <c r="B530" s="1" t="s">
        <v>48</v>
      </c>
      <c r="C530" s="1" t="s">
        <v>223</v>
      </c>
      <c r="D530" s="1" t="s">
        <v>38</v>
      </c>
      <c r="E530" s="11">
        <v>36753</v>
      </c>
      <c r="F530" s="1" t="str">
        <f t="shared" si="16"/>
        <v>August</v>
      </c>
      <c r="G530" s="1">
        <f t="shared" ca="1" si="17"/>
        <v>20</v>
      </c>
      <c r="H530" s="1" t="s">
        <v>46</v>
      </c>
      <c r="I530" s="10">
        <v>13910</v>
      </c>
      <c r="J530" s="9">
        <v>4</v>
      </c>
    </row>
    <row r="531" spans="1:10" x14ac:dyDescent="0.25">
      <c r="A531" s="12" t="s">
        <v>258</v>
      </c>
      <c r="B531" s="1" t="s">
        <v>20</v>
      </c>
      <c r="C531" s="1" t="s">
        <v>223</v>
      </c>
      <c r="D531" s="1" t="s">
        <v>38</v>
      </c>
      <c r="E531" s="11">
        <v>39209</v>
      </c>
      <c r="F531" s="1" t="str">
        <f t="shared" si="16"/>
        <v>May</v>
      </c>
      <c r="G531" s="1">
        <f t="shared" ca="1" si="17"/>
        <v>13</v>
      </c>
      <c r="H531" s="1" t="s">
        <v>50</v>
      </c>
      <c r="I531" s="10">
        <v>16309</v>
      </c>
      <c r="J531" s="9">
        <v>4</v>
      </c>
    </row>
    <row r="532" spans="1:10" x14ac:dyDescent="0.25">
      <c r="A532" s="12" t="s">
        <v>257</v>
      </c>
      <c r="B532" s="1" t="s">
        <v>20</v>
      </c>
      <c r="C532" s="1" t="s">
        <v>223</v>
      </c>
      <c r="D532" s="1" t="s">
        <v>31</v>
      </c>
      <c r="E532" s="11">
        <v>37950</v>
      </c>
      <c r="F532" s="1" t="str">
        <f t="shared" si="16"/>
        <v>November</v>
      </c>
      <c r="G532" s="1">
        <f t="shared" ca="1" si="17"/>
        <v>17</v>
      </c>
      <c r="H532" s="1" t="s">
        <v>50</v>
      </c>
      <c r="I532" s="10">
        <v>47957</v>
      </c>
      <c r="J532" s="9">
        <v>1</v>
      </c>
    </row>
    <row r="533" spans="1:10" x14ac:dyDescent="0.25">
      <c r="A533" s="12" t="s">
        <v>256</v>
      </c>
      <c r="B533" s="1" t="s">
        <v>18</v>
      </c>
      <c r="C533" s="1" t="s">
        <v>223</v>
      </c>
      <c r="D533" s="1" t="s">
        <v>31</v>
      </c>
      <c r="E533" s="11">
        <v>40750</v>
      </c>
      <c r="F533" s="1" t="str">
        <f t="shared" si="16"/>
        <v>July</v>
      </c>
      <c r="G533" s="1">
        <f t="shared" ca="1" si="17"/>
        <v>9</v>
      </c>
      <c r="H533" s="1" t="s">
        <v>68</v>
      </c>
      <c r="I533" s="10">
        <v>81494</v>
      </c>
      <c r="J533" s="9">
        <v>3</v>
      </c>
    </row>
    <row r="534" spans="1:10" x14ac:dyDescent="0.25">
      <c r="A534" s="12" t="s">
        <v>255</v>
      </c>
      <c r="B534" s="1" t="s">
        <v>48</v>
      </c>
      <c r="C534" s="1" t="s">
        <v>223</v>
      </c>
      <c r="D534" s="1" t="s">
        <v>35</v>
      </c>
      <c r="E534" s="11">
        <v>37501</v>
      </c>
      <c r="F534" s="1" t="str">
        <f t="shared" si="16"/>
        <v>September</v>
      </c>
      <c r="G534" s="1">
        <f t="shared" ca="1" si="17"/>
        <v>18</v>
      </c>
      <c r="I534" s="10">
        <v>64389</v>
      </c>
      <c r="J534" s="9">
        <v>4</v>
      </c>
    </row>
    <row r="535" spans="1:10" x14ac:dyDescent="0.25">
      <c r="A535" s="12" t="s">
        <v>254</v>
      </c>
      <c r="B535" s="1" t="s">
        <v>20</v>
      </c>
      <c r="C535" s="1" t="s">
        <v>223</v>
      </c>
      <c r="D535" s="1" t="s">
        <v>31</v>
      </c>
      <c r="E535" s="11">
        <v>36182</v>
      </c>
      <c r="F535" s="1" t="str">
        <f t="shared" si="16"/>
        <v>January</v>
      </c>
      <c r="G535" s="1">
        <f t="shared" ca="1" si="17"/>
        <v>21</v>
      </c>
      <c r="H535" s="1" t="s">
        <v>30</v>
      </c>
      <c r="I535" s="10">
        <v>81494</v>
      </c>
      <c r="J535" s="9">
        <v>2</v>
      </c>
    </row>
    <row r="536" spans="1:10" x14ac:dyDescent="0.25">
      <c r="A536" s="12" t="s">
        <v>253</v>
      </c>
      <c r="B536" s="1" t="s">
        <v>20</v>
      </c>
      <c r="C536" s="1" t="s">
        <v>223</v>
      </c>
      <c r="D536" s="1" t="s">
        <v>31</v>
      </c>
      <c r="E536" s="11">
        <v>38496</v>
      </c>
      <c r="F536" s="1" t="str">
        <f t="shared" si="16"/>
        <v>May</v>
      </c>
      <c r="G536" s="1">
        <f t="shared" ca="1" si="17"/>
        <v>15</v>
      </c>
      <c r="H536" s="1" t="s">
        <v>30</v>
      </c>
      <c r="I536" s="10">
        <v>81120</v>
      </c>
      <c r="J536" s="9">
        <v>4</v>
      </c>
    </row>
    <row r="537" spans="1:10" x14ac:dyDescent="0.25">
      <c r="A537" s="12" t="s">
        <v>252</v>
      </c>
      <c r="B537" s="1" t="s">
        <v>19</v>
      </c>
      <c r="C537" s="1" t="s">
        <v>223</v>
      </c>
      <c r="D537" s="1" t="s">
        <v>35</v>
      </c>
      <c r="E537" s="11">
        <v>39486</v>
      </c>
      <c r="F537" s="1" t="str">
        <f t="shared" si="16"/>
        <v>February</v>
      </c>
      <c r="G537" s="1">
        <f t="shared" ca="1" si="17"/>
        <v>12</v>
      </c>
      <c r="I537" s="10">
        <v>80054</v>
      </c>
      <c r="J537" s="9">
        <v>3</v>
      </c>
    </row>
    <row r="538" spans="1:10" x14ac:dyDescent="0.25">
      <c r="A538" s="12" t="s">
        <v>251</v>
      </c>
      <c r="B538" s="1" t="s">
        <v>19</v>
      </c>
      <c r="C538" s="1" t="s">
        <v>223</v>
      </c>
      <c r="D538" s="1" t="s">
        <v>31</v>
      </c>
      <c r="E538" s="11">
        <v>37653</v>
      </c>
      <c r="F538" s="1" t="str">
        <f t="shared" si="16"/>
        <v>February</v>
      </c>
      <c r="G538" s="1">
        <f t="shared" ca="1" si="17"/>
        <v>17</v>
      </c>
      <c r="H538" s="1" t="s">
        <v>68</v>
      </c>
      <c r="I538" s="10">
        <v>31642</v>
      </c>
      <c r="J538" s="9">
        <v>4</v>
      </c>
    </row>
    <row r="539" spans="1:10" x14ac:dyDescent="0.25">
      <c r="A539" s="12" t="s">
        <v>250</v>
      </c>
      <c r="B539" s="1" t="s">
        <v>19</v>
      </c>
      <c r="C539" s="1" t="s">
        <v>223</v>
      </c>
      <c r="D539" s="1" t="s">
        <v>31</v>
      </c>
      <c r="E539" s="11">
        <v>37918</v>
      </c>
      <c r="F539" s="1" t="str">
        <f t="shared" si="16"/>
        <v>October</v>
      </c>
      <c r="G539" s="1">
        <f t="shared" ca="1" si="17"/>
        <v>17</v>
      </c>
      <c r="H539" s="1" t="s">
        <v>46</v>
      </c>
      <c r="I539" s="10">
        <v>79846</v>
      </c>
      <c r="J539" s="9">
        <v>4</v>
      </c>
    </row>
    <row r="540" spans="1:10" x14ac:dyDescent="0.25">
      <c r="A540" s="12" t="s">
        <v>249</v>
      </c>
      <c r="B540" s="1" t="s">
        <v>18</v>
      </c>
      <c r="C540" s="1" t="s">
        <v>223</v>
      </c>
      <c r="D540" s="1" t="s">
        <v>31</v>
      </c>
      <c r="E540" s="11">
        <v>40383</v>
      </c>
      <c r="F540" s="1" t="str">
        <f t="shared" si="16"/>
        <v>July</v>
      </c>
      <c r="G540" s="1">
        <f t="shared" ca="1" si="17"/>
        <v>10</v>
      </c>
      <c r="H540" s="1" t="s">
        <v>50</v>
      </c>
      <c r="I540" s="10">
        <v>79729</v>
      </c>
      <c r="J540" s="9">
        <v>2</v>
      </c>
    </row>
    <row r="541" spans="1:10" x14ac:dyDescent="0.25">
      <c r="A541" s="12" t="s">
        <v>248</v>
      </c>
      <c r="B541" s="1" t="s">
        <v>48</v>
      </c>
      <c r="C541" s="1" t="s">
        <v>223</v>
      </c>
      <c r="D541" s="1" t="s">
        <v>31</v>
      </c>
      <c r="E541" s="11">
        <v>37054</v>
      </c>
      <c r="F541" s="1" t="str">
        <f t="shared" si="16"/>
        <v>June</v>
      </c>
      <c r="G541" s="1">
        <f t="shared" ca="1" si="17"/>
        <v>19</v>
      </c>
      <c r="H541" s="1" t="s">
        <v>68</v>
      </c>
      <c r="I541" s="10">
        <v>79492</v>
      </c>
      <c r="J541" s="9">
        <v>2</v>
      </c>
    </row>
    <row r="542" spans="1:10" x14ac:dyDescent="0.25">
      <c r="A542" s="12" t="s">
        <v>247</v>
      </c>
      <c r="B542" s="1" t="s">
        <v>48</v>
      </c>
      <c r="C542" s="1" t="s">
        <v>223</v>
      </c>
      <c r="D542" s="1" t="s">
        <v>35</v>
      </c>
      <c r="E542" s="11">
        <v>35618</v>
      </c>
      <c r="F542" s="1" t="str">
        <f t="shared" si="16"/>
        <v>July</v>
      </c>
      <c r="G542" s="1">
        <f t="shared" ca="1" si="17"/>
        <v>23</v>
      </c>
      <c r="I542" s="10">
        <v>78715</v>
      </c>
      <c r="J542" s="9">
        <v>2</v>
      </c>
    </row>
    <row r="543" spans="1:10" x14ac:dyDescent="0.25">
      <c r="A543" s="12" t="s">
        <v>246</v>
      </c>
      <c r="B543" s="1" t="s">
        <v>33</v>
      </c>
      <c r="C543" s="1" t="s">
        <v>223</v>
      </c>
      <c r="D543" s="1" t="s">
        <v>38</v>
      </c>
      <c r="E543" s="11">
        <v>42214</v>
      </c>
      <c r="F543" s="1" t="str">
        <f t="shared" si="16"/>
        <v>July</v>
      </c>
      <c r="G543" s="1">
        <f t="shared" ca="1" si="17"/>
        <v>5</v>
      </c>
      <c r="H543" s="1" t="s">
        <v>46</v>
      </c>
      <c r="I543" s="10">
        <v>63310</v>
      </c>
      <c r="J543" s="9">
        <v>3</v>
      </c>
    </row>
    <row r="544" spans="1:10" x14ac:dyDescent="0.25">
      <c r="A544" s="12" t="s">
        <v>245</v>
      </c>
      <c r="B544" s="1" t="s">
        <v>19</v>
      </c>
      <c r="C544" s="1" t="s">
        <v>223</v>
      </c>
      <c r="D544" s="1" t="s">
        <v>35</v>
      </c>
      <c r="E544" s="11">
        <v>37261</v>
      </c>
      <c r="F544" s="1" t="str">
        <f t="shared" si="16"/>
        <v>January</v>
      </c>
      <c r="G544" s="1">
        <f t="shared" ca="1" si="17"/>
        <v>18</v>
      </c>
      <c r="I544" s="10">
        <v>78091</v>
      </c>
      <c r="J544" s="9">
        <v>2</v>
      </c>
    </row>
    <row r="545" spans="1:10" x14ac:dyDescent="0.25">
      <c r="A545" s="12" t="s">
        <v>244</v>
      </c>
      <c r="B545" s="1" t="s">
        <v>20</v>
      </c>
      <c r="C545" s="1" t="s">
        <v>223</v>
      </c>
      <c r="D545" s="1" t="s">
        <v>35</v>
      </c>
      <c r="E545" s="11">
        <v>39364</v>
      </c>
      <c r="F545" s="1" t="str">
        <f t="shared" si="16"/>
        <v>October</v>
      </c>
      <c r="G545" s="1">
        <f t="shared" ca="1" si="17"/>
        <v>13</v>
      </c>
      <c r="I545" s="10">
        <v>78091</v>
      </c>
      <c r="J545" s="9">
        <v>3</v>
      </c>
    </row>
    <row r="546" spans="1:10" x14ac:dyDescent="0.25">
      <c r="A546" s="12" t="s">
        <v>243</v>
      </c>
      <c r="B546" s="1" t="s">
        <v>19</v>
      </c>
      <c r="C546" s="1" t="s">
        <v>223</v>
      </c>
      <c r="D546" s="1" t="s">
        <v>40</v>
      </c>
      <c r="E546" s="11">
        <v>37988</v>
      </c>
      <c r="F546" s="1" t="str">
        <f t="shared" si="16"/>
        <v>January</v>
      </c>
      <c r="G546" s="1">
        <f t="shared" ca="1" si="17"/>
        <v>16</v>
      </c>
      <c r="I546" s="10">
        <v>21694</v>
      </c>
      <c r="J546" s="9">
        <v>3</v>
      </c>
    </row>
    <row r="547" spans="1:10" x14ac:dyDescent="0.25">
      <c r="A547" s="12" t="s">
        <v>242</v>
      </c>
      <c r="B547" s="1" t="s">
        <v>20</v>
      </c>
      <c r="C547" s="1" t="s">
        <v>223</v>
      </c>
      <c r="D547" s="1" t="s">
        <v>31</v>
      </c>
      <c r="E547" s="11">
        <v>37179</v>
      </c>
      <c r="F547" s="1" t="str">
        <f t="shared" si="16"/>
        <v>October</v>
      </c>
      <c r="G547" s="1">
        <f t="shared" ca="1" si="17"/>
        <v>19</v>
      </c>
      <c r="H547" s="1" t="s">
        <v>30</v>
      </c>
      <c r="I547" s="10">
        <v>61542</v>
      </c>
      <c r="J547" s="9">
        <v>2</v>
      </c>
    </row>
    <row r="548" spans="1:10" x14ac:dyDescent="0.25">
      <c r="A548" s="12" t="s">
        <v>241</v>
      </c>
      <c r="B548" s="1" t="s">
        <v>20</v>
      </c>
      <c r="C548" s="1" t="s">
        <v>223</v>
      </c>
      <c r="D548" s="1" t="s">
        <v>31</v>
      </c>
      <c r="E548" s="11">
        <v>35058</v>
      </c>
      <c r="F548" s="1" t="str">
        <f t="shared" si="16"/>
        <v>December</v>
      </c>
      <c r="G548" s="1">
        <f t="shared" ca="1" si="17"/>
        <v>24</v>
      </c>
      <c r="H548" s="1" t="s">
        <v>30</v>
      </c>
      <c r="I548" s="10">
        <v>62504</v>
      </c>
      <c r="J548" s="9">
        <v>2</v>
      </c>
    </row>
    <row r="549" spans="1:10" x14ac:dyDescent="0.25">
      <c r="A549" s="12" t="s">
        <v>240</v>
      </c>
      <c r="B549" s="1" t="s">
        <v>19</v>
      </c>
      <c r="C549" s="1" t="s">
        <v>223</v>
      </c>
      <c r="D549" s="1" t="s">
        <v>31</v>
      </c>
      <c r="E549" s="11">
        <v>37576</v>
      </c>
      <c r="F549" s="1" t="str">
        <f t="shared" si="16"/>
        <v>November</v>
      </c>
      <c r="G549" s="1">
        <f t="shared" ca="1" si="17"/>
        <v>18</v>
      </c>
      <c r="H549" s="1" t="s">
        <v>46</v>
      </c>
      <c r="I549" s="10">
        <v>44278</v>
      </c>
      <c r="J549" s="9">
        <v>2</v>
      </c>
    </row>
    <row r="550" spans="1:10" x14ac:dyDescent="0.25">
      <c r="A550" s="12" t="s">
        <v>239</v>
      </c>
      <c r="B550" s="1" t="s">
        <v>19</v>
      </c>
      <c r="C550" s="1" t="s">
        <v>223</v>
      </c>
      <c r="D550" s="1" t="s">
        <v>31</v>
      </c>
      <c r="E550" s="11">
        <v>42398</v>
      </c>
      <c r="F550" s="1" t="str">
        <f t="shared" si="16"/>
        <v>January</v>
      </c>
      <c r="G550" s="1">
        <f t="shared" ca="1" si="17"/>
        <v>4</v>
      </c>
      <c r="H550" s="1" t="s">
        <v>62</v>
      </c>
      <c r="I550" s="10">
        <v>76895</v>
      </c>
      <c r="J550" s="9">
        <v>4</v>
      </c>
    </row>
    <row r="551" spans="1:10" x14ac:dyDescent="0.25">
      <c r="A551" s="12" t="s">
        <v>238</v>
      </c>
      <c r="B551" s="1" t="s">
        <v>20</v>
      </c>
      <c r="C551" s="1" t="s">
        <v>223</v>
      </c>
      <c r="D551" s="1" t="s">
        <v>35</v>
      </c>
      <c r="E551" s="11">
        <v>35194</v>
      </c>
      <c r="F551" s="1" t="str">
        <f t="shared" si="16"/>
        <v>May</v>
      </c>
      <c r="G551" s="1">
        <f t="shared" ca="1" si="17"/>
        <v>24</v>
      </c>
      <c r="I551" s="10">
        <v>76245</v>
      </c>
      <c r="J551" s="9">
        <v>4</v>
      </c>
    </row>
    <row r="552" spans="1:10" x14ac:dyDescent="0.25">
      <c r="A552" s="12" t="s">
        <v>237</v>
      </c>
      <c r="B552" s="1" t="s">
        <v>60</v>
      </c>
      <c r="C552" s="1" t="s">
        <v>223</v>
      </c>
      <c r="D552" s="1" t="s">
        <v>38</v>
      </c>
      <c r="E552" s="11">
        <v>37786</v>
      </c>
      <c r="F552" s="1" t="str">
        <f t="shared" si="16"/>
        <v>June</v>
      </c>
      <c r="G552" s="1">
        <f t="shared" ca="1" si="17"/>
        <v>17</v>
      </c>
      <c r="H552" s="1" t="s">
        <v>30</v>
      </c>
      <c r="I552" s="10">
        <v>40567</v>
      </c>
      <c r="J552" s="9">
        <v>2</v>
      </c>
    </row>
    <row r="553" spans="1:10" x14ac:dyDescent="0.25">
      <c r="A553" s="12" t="s">
        <v>236</v>
      </c>
      <c r="B553" s="1" t="s">
        <v>20</v>
      </c>
      <c r="C553" s="1" t="s">
        <v>223</v>
      </c>
      <c r="D553" s="1" t="s">
        <v>35</v>
      </c>
      <c r="E553" s="11">
        <v>38257</v>
      </c>
      <c r="F553" s="1" t="str">
        <f t="shared" si="16"/>
        <v>September</v>
      </c>
      <c r="G553" s="1">
        <f t="shared" ca="1" si="17"/>
        <v>16</v>
      </c>
      <c r="I553" s="10">
        <v>75387</v>
      </c>
      <c r="J553" s="9">
        <v>5</v>
      </c>
    </row>
    <row r="554" spans="1:10" x14ac:dyDescent="0.25">
      <c r="A554" s="12" t="s">
        <v>235</v>
      </c>
      <c r="B554" s="1" t="s">
        <v>48</v>
      </c>
      <c r="C554" s="1" t="s">
        <v>223</v>
      </c>
      <c r="D554" s="1" t="s">
        <v>35</v>
      </c>
      <c r="E554" s="11">
        <v>42370</v>
      </c>
      <c r="F554" s="1" t="str">
        <f t="shared" si="16"/>
        <v>January</v>
      </c>
      <c r="G554" s="1">
        <f t="shared" ca="1" si="17"/>
        <v>4</v>
      </c>
      <c r="I554" s="10">
        <v>74984</v>
      </c>
      <c r="J554" s="9">
        <v>4</v>
      </c>
    </row>
    <row r="555" spans="1:10" x14ac:dyDescent="0.25">
      <c r="A555" s="12" t="s">
        <v>234</v>
      </c>
      <c r="B555" s="1" t="s">
        <v>19</v>
      </c>
      <c r="C555" s="1" t="s">
        <v>223</v>
      </c>
      <c r="D555" s="1" t="s">
        <v>38</v>
      </c>
      <c r="E555" s="11">
        <v>38044</v>
      </c>
      <c r="F555" s="1" t="str">
        <f t="shared" si="16"/>
        <v>February</v>
      </c>
      <c r="G555" s="1">
        <f t="shared" ca="1" si="17"/>
        <v>16</v>
      </c>
      <c r="H555" s="1" t="s">
        <v>68</v>
      </c>
      <c r="I555" s="10">
        <v>59475</v>
      </c>
      <c r="J555" s="9">
        <v>5</v>
      </c>
    </row>
    <row r="556" spans="1:10" x14ac:dyDescent="0.25">
      <c r="A556" s="12" t="s">
        <v>233</v>
      </c>
      <c r="B556" s="1" t="s">
        <v>20</v>
      </c>
      <c r="C556" s="1" t="s">
        <v>223</v>
      </c>
      <c r="D556" s="1" t="s">
        <v>40</v>
      </c>
      <c r="E556" s="11">
        <v>38340</v>
      </c>
      <c r="F556" s="1" t="str">
        <f t="shared" si="16"/>
        <v>December</v>
      </c>
      <c r="G556" s="1">
        <f t="shared" ca="1" si="17"/>
        <v>15</v>
      </c>
      <c r="I556" s="10">
        <v>46868</v>
      </c>
      <c r="J556" s="9">
        <v>5</v>
      </c>
    </row>
    <row r="557" spans="1:10" x14ac:dyDescent="0.25">
      <c r="A557" s="12" t="s">
        <v>232</v>
      </c>
      <c r="B557" s="1" t="s">
        <v>20</v>
      </c>
      <c r="C557" s="1" t="s">
        <v>223</v>
      </c>
      <c r="D557" s="1" t="s">
        <v>35</v>
      </c>
      <c r="E557" s="11">
        <v>36438</v>
      </c>
      <c r="F557" s="1" t="str">
        <f t="shared" si="16"/>
        <v>October</v>
      </c>
      <c r="G557" s="1">
        <f t="shared" ca="1" si="17"/>
        <v>21</v>
      </c>
      <c r="I557" s="10">
        <v>73645</v>
      </c>
      <c r="J557" s="9">
        <v>1</v>
      </c>
    </row>
    <row r="558" spans="1:10" x14ac:dyDescent="0.25">
      <c r="A558" s="12" t="s">
        <v>231</v>
      </c>
      <c r="B558" s="1" t="s">
        <v>18</v>
      </c>
      <c r="C558" s="1" t="s">
        <v>223</v>
      </c>
      <c r="D558" s="1" t="s">
        <v>38</v>
      </c>
      <c r="E558" s="11">
        <v>40683</v>
      </c>
      <c r="F558" s="1" t="str">
        <f t="shared" si="16"/>
        <v>May</v>
      </c>
      <c r="G558" s="1">
        <f t="shared" ca="1" si="17"/>
        <v>9</v>
      </c>
      <c r="H558" s="1" t="s">
        <v>46</v>
      </c>
      <c r="I558" s="10">
        <v>13819</v>
      </c>
      <c r="J558" s="9">
        <v>3</v>
      </c>
    </row>
    <row r="559" spans="1:10" x14ac:dyDescent="0.25">
      <c r="A559" s="12" t="s">
        <v>230</v>
      </c>
      <c r="B559" s="1" t="s">
        <v>20</v>
      </c>
      <c r="C559" s="1" t="s">
        <v>223</v>
      </c>
      <c r="D559" s="1" t="s">
        <v>31</v>
      </c>
      <c r="E559" s="11">
        <v>38048</v>
      </c>
      <c r="F559" s="1" t="str">
        <f t="shared" si="16"/>
        <v>March</v>
      </c>
      <c r="G559" s="1">
        <f t="shared" ca="1" si="17"/>
        <v>16</v>
      </c>
      <c r="H559" s="1" t="s">
        <v>62</v>
      </c>
      <c r="I559" s="10">
        <v>70954</v>
      </c>
      <c r="J559" s="9">
        <v>4</v>
      </c>
    </row>
    <row r="560" spans="1:10" x14ac:dyDescent="0.25">
      <c r="A560" s="12" t="s">
        <v>229</v>
      </c>
      <c r="B560" s="1" t="s">
        <v>20</v>
      </c>
      <c r="C560" s="1" t="s">
        <v>223</v>
      </c>
      <c r="D560" s="1" t="s">
        <v>31</v>
      </c>
      <c r="E560" s="11">
        <v>35470</v>
      </c>
      <c r="F560" s="1" t="str">
        <f t="shared" si="16"/>
        <v>February</v>
      </c>
      <c r="G560" s="1">
        <f t="shared" ca="1" si="17"/>
        <v>23</v>
      </c>
      <c r="H560" s="1" t="s">
        <v>68</v>
      </c>
      <c r="I560" s="10">
        <v>70850</v>
      </c>
      <c r="J560" s="9">
        <v>5</v>
      </c>
    </row>
    <row r="561" spans="1:10" x14ac:dyDescent="0.25">
      <c r="A561" s="12" t="s">
        <v>228</v>
      </c>
      <c r="B561" s="1" t="s">
        <v>20</v>
      </c>
      <c r="C561" s="1" t="s">
        <v>223</v>
      </c>
      <c r="D561" s="1" t="s">
        <v>35</v>
      </c>
      <c r="E561" s="11">
        <v>36686</v>
      </c>
      <c r="F561" s="1" t="str">
        <f t="shared" si="16"/>
        <v>June</v>
      </c>
      <c r="G561" s="1">
        <f t="shared" ca="1" si="17"/>
        <v>20</v>
      </c>
      <c r="I561" s="10">
        <v>43056</v>
      </c>
      <c r="J561" s="9">
        <v>2</v>
      </c>
    </row>
    <row r="562" spans="1:10" x14ac:dyDescent="0.25">
      <c r="A562" s="12" t="s">
        <v>227</v>
      </c>
      <c r="B562" s="1" t="s">
        <v>20</v>
      </c>
      <c r="C562" s="1" t="s">
        <v>223</v>
      </c>
      <c r="D562" s="1" t="s">
        <v>31</v>
      </c>
      <c r="E562" s="11">
        <v>42097</v>
      </c>
      <c r="F562" s="1" t="str">
        <f t="shared" si="16"/>
        <v>April</v>
      </c>
      <c r="G562" s="1">
        <f t="shared" ca="1" si="17"/>
        <v>5</v>
      </c>
      <c r="H562" s="1" t="s">
        <v>30</v>
      </c>
      <c r="I562" s="10">
        <v>70447</v>
      </c>
      <c r="J562" s="9">
        <v>4</v>
      </c>
    </row>
    <row r="563" spans="1:10" x14ac:dyDescent="0.25">
      <c r="A563" s="12" t="s">
        <v>226</v>
      </c>
      <c r="B563" s="1" t="s">
        <v>20</v>
      </c>
      <c r="C563" s="1" t="s">
        <v>223</v>
      </c>
      <c r="D563" s="1" t="s">
        <v>35</v>
      </c>
      <c r="E563" s="11">
        <v>35475</v>
      </c>
      <c r="F563" s="1" t="str">
        <f t="shared" si="16"/>
        <v>February</v>
      </c>
      <c r="G563" s="1">
        <f t="shared" ca="1" si="17"/>
        <v>23</v>
      </c>
      <c r="I563" s="10">
        <v>68575</v>
      </c>
      <c r="J563" s="9">
        <v>1</v>
      </c>
    </row>
    <row r="564" spans="1:10" x14ac:dyDescent="0.25">
      <c r="A564" s="12" t="s">
        <v>225</v>
      </c>
      <c r="B564" s="1" t="s">
        <v>48</v>
      </c>
      <c r="C564" s="1" t="s">
        <v>223</v>
      </c>
      <c r="D564" s="1" t="s">
        <v>31</v>
      </c>
      <c r="E564" s="11">
        <v>41859</v>
      </c>
      <c r="F564" s="1" t="str">
        <f t="shared" si="16"/>
        <v>August</v>
      </c>
      <c r="G564" s="1">
        <f t="shared" ca="1" si="17"/>
        <v>6</v>
      </c>
      <c r="H564" s="1" t="s">
        <v>30</v>
      </c>
      <c r="I564" s="10">
        <v>32227</v>
      </c>
      <c r="J564" s="9">
        <v>3</v>
      </c>
    </row>
    <row r="565" spans="1:10" x14ac:dyDescent="0.25">
      <c r="A565" s="12" t="s">
        <v>224</v>
      </c>
      <c r="B565" s="1" t="s">
        <v>48</v>
      </c>
      <c r="C565" s="1" t="s">
        <v>223</v>
      </c>
      <c r="D565" s="1" t="s">
        <v>31</v>
      </c>
      <c r="E565" s="11">
        <v>37111</v>
      </c>
      <c r="F565" s="1" t="str">
        <f t="shared" si="16"/>
        <v>August</v>
      </c>
      <c r="G565" s="1">
        <f t="shared" ca="1" si="17"/>
        <v>19</v>
      </c>
      <c r="H565" s="1" t="s">
        <v>50</v>
      </c>
      <c r="I565" s="10">
        <v>38688</v>
      </c>
      <c r="J565" s="9">
        <v>2</v>
      </c>
    </row>
    <row r="566" spans="1:10" x14ac:dyDescent="0.25">
      <c r="A566" s="12" t="s">
        <v>222</v>
      </c>
      <c r="B566" s="1" t="s">
        <v>33</v>
      </c>
      <c r="C566" s="1" t="s">
        <v>149</v>
      </c>
      <c r="D566" s="1" t="s">
        <v>35</v>
      </c>
      <c r="E566" s="11">
        <v>35242</v>
      </c>
      <c r="F566" s="1" t="str">
        <f t="shared" si="16"/>
        <v>June</v>
      </c>
      <c r="G566" s="1">
        <f t="shared" ca="1" si="17"/>
        <v>24</v>
      </c>
      <c r="I566" s="10">
        <v>116285</v>
      </c>
      <c r="J566" s="9">
        <v>2</v>
      </c>
    </row>
    <row r="567" spans="1:10" x14ac:dyDescent="0.25">
      <c r="A567" s="12" t="s">
        <v>221</v>
      </c>
      <c r="B567" s="1" t="s">
        <v>20</v>
      </c>
      <c r="C567" s="1" t="s">
        <v>149</v>
      </c>
      <c r="D567" s="1" t="s">
        <v>31</v>
      </c>
      <c r="E567" s="11">
        <v>36714</v>
      </c>
      <c r="F567" s="1" t="str">
        <f t="shared" si="16"/>
        <v>July</v>
      </c>
      <c r="G567" s="1">
        <f t="shared" ca="1" si="17"/>
        <v>20</v>
      </c>
      <c r="H567" s="1" t="s">
        <v>30</v>
      </c>
      <c r="I567" s="10">
        <v>50700</v>
      </c>
      <c r="J567" s="9">
        <v>5</v>
      </c>
    </row>
    <row r="568" spans="1:10" x14ac:dyDescent="0.25">
      <c r="A568" s="12" t="s">
        <v>220</v>
      </c>
      <c r="B568" s="1" t="s">
        <v>20</v>
      </c>
      <c r="C568" s="1" t="s">
        <v>149</v>
      </c>
      <c r="D568" s="1" t="s">
        <v>38</v>
      </c>
      <c r="E568" s="11">
        <v>38156</v>
      </c>
      <c r="F568" s="1" t="str">
        <f t="shared" si="16"/>
        <v>June</v>
      </c>
      <c r="G568" s="1">
        <f t="shared" ca="1" si="17"/>
        <v>16</v>
      </c>
      <c r="H568" s="1" t="s">
        <v>30</v>
      </c>
      <c r="I568" s="10">
        <v>45474</v>
      </c>
      <c r="J568" s="9">
        <v>2</v>
      </c>
    </row>
    <row r="569" spans="1:10" x14ac:dyDescent="0.25">
      <c r="A569" s="12" t="s">
        <v>219</v>
      </c>
      <c r="B569" s="1" t="s">
        <v>19</v>
      </c>
      <c r="C569" s="1" t="s">
        <v>149</v>
      </c>
      <c r="D569" s="1" t="s">
        <v>31</v>
      </c>
      <c r="E569" s="11">
        <v>37368</v>
      </c>
      <c r="F569" s="1" t="str">
        <f t="shared" si="16"/>
        <v>April</v>
      </c>
      <c r="G569" s="1">
        <f t="shared" ca="1" si="17"/>
        <v>18</v>
      </c>
      <c r="H569" s="1" t="s">
        <v>46</v>
      </c>
      <c r="I569" s="10">
        <v>44629</v>
      </c>
      <c r="J569" s="9">
        <v>3</v>
      </c>
    </row>
    <row r="570" spans="1:10" x14ac:dyDescent="0.25">
      <c r="A570" s="12" t="s">
        <v>218</v>
      </c>
      <c r="B570" s="1" t="s">
        <v>20</v>
      </c>
      <c r="C570" s="1" t="s">
        <v>149</v>
      </c>
      <c r="D570" s="1" t="s">
        <v>31</v>
      </c>
      <c r="E570" s="11">
        <v>35812</v>
      </c>
      <c r="F570" s="1" t="str">
        <f t="shared" si="16"/>
        <v>January</v>
      </c>
      <c r="G570" s="1">
        <f t="shared" ca="1" si="17"/>
        <v>22</v>
      </c>
      <c r="H570" s="1" t="s">
        <v>50</v>
      </c>
      <c r="I570" s="10">
        <v>112112</v>
      </c>
      <c r="J570" s="9">
        <v>1</v>
      </c>
    </row>
    <row r="571" spans="1:10" x14ac:dyDescent="0.25">
      <c r="A571" s="12" t="s">
        <v>217</v>
      </c>
      <c r="B571" s="1" t="s">
        <v>20</v>
      </c>
      <c r="C571" s="1" t="s">
        <v>149</v>
      </c>
      <c r="D571" s="1" t="s">
        <v>35</v>
      </c>
      <c r="E571" s="11">
        <v>37766</v>
      </c>
      <c r="F571" s="1" t="str">
        <f t="shared" si="16"/>
        <v>May</v>
      </c>
      <c r="G571" s="1">
        <f t="shared" ca="1" si="17"/>
        <v>17</v>
      </c>
      <c r="I571" s="10">
        <v>111930</v>
      </c>
      <c r="J571" s="9">
        <v>4</v>
      </c>
    </row>
    <row r="572" spans="1:10" x14ac:dyDescent="0.25">
      <c r="A572" s="12" t="s">
        <v>216</v>
      </c>
      <c r="B572" s="1" t="s">
        <v>19</v>
      </c>
      <c r="C572" s="1" t="s">
        <v>149</v>
      </c>
      <c r="D572" s="1" t="s">
        <v>35</v>
      </c>
      <c r="E572" s="11">
        <v>40753</v>
      </c>
      <c r="F572" s="1" t="str">
        <f t="shared" si="16"/>
        <v>July</v>
      </c>
      <c r="G572" s="1">
        <f t="shared" ca="1" si="17"/>
        <v>9</v>
      </c>
      <c r="I572" s="10">
        <v>111709</v>
      </c>
      <c r="J572" s="9">
        <v>2</v>
      </c>
    </row>
    <row r="573" spans="1:10" x14ac:dyDescent="0.25">
      <c r="A573" s="12" t="s">
        <v>215</v>
      </c>
      <c r="B573" s="1" t="s">
        <v>48</v>
      </c>
      <c r="C573" s="1" t="s">
        <v>149</v>
      </c>
      <c r="D573" s="1" t="s">
        <v>40</v>
      </c>
      <c r="E573" s="11">
        <v>37829</v>
      </c>
      <c r="F573" s="1" t="str">
        <f t="shared" si="16"/>
        <v>July</v>
      </c>
      <c r="G573" s="1">
        <f t="shared" ca="1" si="17"/>
        <v>17</v>
      </c>
      <c r="I573" s="10">
        <v>23286</v>
      </c>
      <c r="J573" s="9">
        <v>5</v>
      </c>
    </row>
    <row r="574" spans="1:10" x14ac:dyDescent="0.25">
      <c r="A574" s="12" t="s">
        <v>214</v>
      </c>
      <c r="B574" s="1" t="s">
        <v>18</v>
      </c>
      <c r="C574" s="1" t="s">
        <v>149</v>
      </c>
      <c r="D574" s="1" t="s">
        <v>31</v>
      </c>
      <c r="E574" s="11">
        <v>38474</v>
      </c>
      <c r="F574" s="1" t="str">
        <f t="shared" si="16"/>
        <v>May</v>
      </c>
      <c r="G574" s="1">
        <f t="shared" ca="1" si="17"/>
        <v>15</v>
      </c>
      <c r="H574" s="1" t="s">
        <v>46</v>
      </c>
      <c r="I574" s="10">
        <v>62725</v>
      </c>
      <c r="J574" s="9">
        <v>3</v>
      </c>
    </row>
    <row r="575" spans="1:10" x14ac:dyDescent="0.25">
      <c r="A575" s="12" t="s">
        <v>213</v>
      </c>
      <c r="B575" s="1" t="s">
        <v>60</v>
      </c>
      <c r="C575" s="1" t="s">
        <v>149</v>
      </c>
      <c r="D575" s="1" t="s">
        <v>31</v>
      </c>
      <c r="E575" s="11">
        <v>40313</v>
      </c>
      <c r="F575" s="1" t="str">
        <f t="shared" si="16"/>
        <v>May</v>
      </c>
      <c r="G575" s="1">
        <f t="shared" ca="1" si="17"/>
        <v>10</v>
      </c>
      <c r="H575" s="1" t="s">
        <v>46</v>
      </c>
      <c r="I575" s="10">
        <v>108823</v>
      </c>
      <c r="J575" s="9">
        <v>3</v>
      </c>
    </row>
    <row r="576" spans="1:10" x14ac:dyDescent="0.25">
      <c r="A576" s="12" t="s">
        <v>212</v>
      </c>
      <c r="B576" s="1" t="s">
        <v>48</v>
      </c>
      <c r="C576" s="1" t="s">
        <v>149</v>
      </c>
      <c r="D576" s="1" t="s">
        <v>31</v>
      </c>
      <c r="E576" s="11">
        <v>40197</v>
      </c>
      <c r="F576" s="1" t="str">
        <f t="shared" si="16"/>
        <v>January</v>
      </c>
      <c r="G576" s="1">
        <f t="shared" ca="1" si="17"/>
        <v>10</v>
      </c>
      <c r="H576" s="1" t="s">
        <v>46</v>
      </c>
      <c r="I576" s="10">
        <v>41483</v>
      </c>
      <c r="J576" s="9">
        <v>5</v>
      </c>
    </row>
    <row r="577" spans="1:10" x14ac:dyDescent="0.25">
      <c r="A577" s="12" t="s">
        <v>211</v>
      </c>
      <c r="B577" s="1" t="s">
        <v>19</v>
      </c>
      <c r="C577" s="1" t="s">
        <v>149</v>
      </c>
      <c r="D577" s="1" t="s">
        <v>31</v>
      </c>
      <c r="E577" s="11">
        <v>36760</v>
      </c>
      <c r="F577" s="1" t="str">
        <f t="shared" si="16"/>
        <v>August</v>
      </c>
      <c r="G577" s="1">
        <f t="shared" ca="1" si="17"/>
        <v>20</v>
      </c>
      <c r="H577" s="1" t="s">
        <v>68</v>
      </c>
      <c r="I577" s="10">
        <v>107510</v>
      </c>
      <c r="J577" s="9">
        <v>3</v>
      </c>
    </row>
    <row r="578" spans="1:10" x14ac:dyDescent="0.25">
      <c r="A578" s="12" t="s">
        <v>210</v>
      </c>
      <c r="B578" s="1" t="s">
        <v>18</v>
      </c>
      <c r="C578" s="1" t="s">
        <v>149</v>
      </c>
      <c r="D578" s="1" t="s">
        <v>31</v>
      </c>
      <c r="E578" s="11">
        <v>39585</v>
      </c>
      <c r="F578" s="1" t="str">
        <f t="shared" ref="F578:F641" si="18">CHOOSE(MONTH(E578),"January","February","March","April","May","June","July","August","September","October","November","December")</f>
        <v>May</v>
      </c>
      <c r="G578" s="1">
        <f t="shared" ref="G578:G641" ca="1" si="19">DATEDIF(E578,TODAY(),"Y")</f>
        <v>12</v>
      </c>
      <c r="H578" s="1" t="s">
        <v>46</v>
      </c>
      <c r="I578" s="10">
        <v>107237</v>
      </c>
      <c r="J578" s="9">
        <v>5</v>
      </c>
    </row>
    <row r="579" spans="1:10" x14ac:dyDescent="0.25">
      <c r="A579" s="12" t="s">
        <v>209</v>
      </c>
      <c r="B579" s="1" t="s">
        <v>20</v>
      </c>
      <c r="C579" s="1" t="s">
        <v>149</v>
      </c>
      <c r="D579" s="1" t="s">
        <v>35</v>
      </c>
      <c r="E579" s="11">
        <v>35381</v>
      </c>
      <c r="F579" s="1" t="str">
        <f t="shared" si="18"/>
        <v>November</v>
      </c>
      <c r="G579" s="1">
        <f t="shared" ca="1" si="19"/>
        <v>24</v>
      </c>
      <c r="I579" s="10">
        <v>60645</v>
      </c>
      <c r="J579" s="9">
        <v>2</v>
      </c>
    </row>
    <row r="580" spans="1:10" x14ac:dyDescent="0.25">
      <c r="A580" s="12" t="s">
        <v>208</v>
      </c>
      <c r="B580" s="1" t="s">
        <v>20</v>
      </c>
      <c r="C580" s="1" t="s">
        <v>149</v>
      </c>
      <c r="D580" s="1" t="s">
        <v>40</v>
      </c>
      <c r="E580" s="11">
        <v>37821</v>
      </c>
      <c r="F580" s="1" t="str">
        <f t="shared" si="18"/>
        <v>July</v>
      </c>
      <c r="G580" s="1">
        <f t="shared" ca="1" si="19"/>
        <v>17</v>
      </c>
      <c r="I580" s="10">
        <v>16687</v>
      </c>
      <c r="J580" s="9">
        <v>5</v>
      </c>
    </row>
    <row r="581" spans="1:10" x14ac:dyDescent="0.25">
      <c r="A581" s="12" t="s">
        <v>207</v>
      </c>
      <c r="B581" s="1" t="s">
        <v>20</v>
      </c>
      <c r="C581" s="1" t="s">
        <v>149</v>
      </c>
      <c r="D581" s="1" t="s">
        <v>40</v>
      </c>
      <c r="E581" s="11">
        <v>36305</v>
      </c>
      <c r="F581" s="1" t="str">
        <f t="shared" si="18"/>
        <v>May</v>
      </c>
      <c r="G581" s="1">
        <f t="shared" ca="1" si="19"/>
        <v>21</v>
      </c>
      <c r="I581" s="10">
        <v>47824</v>
      </c>
      <c r="J581" s="9">
        <v>4</v>
      </c>
    </row>
    <row r="582" spans="1:10" x14ac:dyDescent="0.25">
      <c r="A582" s="12" t="s">
        <v>206</v>
      </c>
      <c r="B582" s="1" t="s">
        <v>19</v>
      </c>
      <c r="C582" s="1" t="s">
        <v>149</v>
      </c>
      <c r="D582" s="1" t="s">
        <v>31</v>
      </c>
      <c r="E582" s="11">
        <v>42541</v>
      </c>
      <c r="F582" s="1" t="str">
        <f t="shared" si="18"/>
        <v>June</v>
      </c>
      <c r="G582" s="1">
        <f t="shared" ca="1" si="19"/>
        <v>4</v>
      </c>
      <c r="H582" s="1" t="s">
        <v>62</v>
      </c>
      <c r="I582" s="10">
        <v>104338</v>
      </c>
      <c r="J582" s="9">
        <v>3</v>
      </c>
    </row>
    <row r="583" spans="1:10" x14ac:dyDescent="0.25">
      <c r="A583" s="12" t="s">
        <v>205</v>
      </c>
      <c r="B583" s="1" t="s">
        <v>60</v>
      </c>
      <c r="C583" s="1" t="s">
        <v>149</v>
      </c>
      <c r="D583" s="1" t="s">
        <v>31</v>
      </c>
      <c r="E583" s="11">
        <v>42038</v>
      </c>
      <c r="F583" s="1" t="str">
        <f t="shared" si="18"/>
        <v>February</v>
      </c>
      <c r="G583" s="1">
        <f t="shared" ca="1" si="19"/>
        <v>5</v>
      </c>
      <c r="H583" s="1" t="s">
        <v>46</v>
      </c>
      <c r="I583" s="10">
        <v>30147</v>
      </c>
      <c r="J583" s="9">
        <v>5</v>
      </c>
    </row>
    <row r="584" spans="1:10" x14ac:dyDescent="0.25">
      <c r="A584" s="12" t="s">
        <v>204</v>
      </c>
      <c r="B584" s="1" t="s">
        <v>20</v>
      </c>
      <c r="C584" s="1" t="s">
        <v>149</v>
      </c>
      <c r="D584" s="1" t="s">
        <v>31</v>
      </c>
      <c r="E584" s="11">
        <v>38038</v>
      </c>
      <c r="F584" s="1" t="str">
        <f t="shared" si="18"/>
        <v>February</v>
      </c>
      <c r="G584" s="1">
        <f t="shared" ca="1" si="19"/>
        <v>16</v>
      </c>
      <c r="H584" s="1" t="s">
        <v>50</v>
      </c>
      <c r="I584" s="10">
        <v>103493</v>
      </c>
      <c r="J584" s="9">
        <v>2</v>
      </c>
    </row>
    <row r="585" spans="1:10" x14ac:dyDescent="0.25">
      <c r="A585" s="12" t="s">
        <v>203</v>
      </c>
      <c r="B585" s="1" t="s">
        <v>18</v>
      </c>
      <c r="C585" s="1" t="s">
        <v>149</v>
      </c>
      <c r="D585" s="1" t="s">
        <v>40</v>
      </c>
      <c r="E585" s="11">
        <v>36994</v>
      </c>
      <c r="F585" s="1" t="str">
        <f t="shared" si="18"/>
        <v>April</v>
      </c>
      <c r="G585" s="1">
        <f t="shared" ca="1" si="19"/>
        <v>19</v>
      </c>
      <c r="I585" s="10">
        <v>30800</v>
      </c>
      <c r="J585" s="9">
        <v>4</v>
      </c>
    </row>
    <row r="586" spans="1:10" x14ac:dyDescent="0.25">
      <c r="A586" s="12" t="s">
        <v>202</v>
      </c>
      <c r="B586" s="1" t="s">
        <v>20</v>
      </c>
      <c r="C586" s="1" t="s">
        <v>149</v>
      </c>
      <c r="D586" s="1" t="s">
        <v>31</v>
      </c>
      <c r="E586" s="11">
        <v>37972</v>
      </c>
      <c r="F586" s="1" t="str">
        <f t="shared" si="18"/>
        <v>December</v>
      </c>
      <c r="G586" s="1">
        <f t="shared" ca="1" si="19"/>
        <v>16</v>
      </c>
      <c r="H586" s="1" t="s">
        <v>68</v>
      </c>
      <c r="I586" s="10">
        <v>102635</v>
      </c>
      <c r="J586" s="9">
        <v>1</v>
      </c>
    </row>
    <row r="587" spans="1:10" x14ac:dyDescent="0.25">
      <c r="A587" s="12" t="s">
        <v>201</v>
      </c>
      <c r="B587" s="1" t="s">
        <v>19</v>
      </c>
      <c r="C587" s="1" t="s">
        <v>149</v>
      </c>
      <c r="D587" s="1" t="s">
        <v>31</v>
      </c>
      <c r="E587" s="11">
        <v>37457</v>
      </c>
      <c r="F587" s="1" t="str">
        <f t="shared" si="18"/>
        <v>July</v>
      </c>
      <c r="G587" s="1">
        <f t="shared" ca="1" si="19"/>
        <v>18</v>
      </c>
      <c r="H587" s="1" t="s">
        <v>30</v>
      </c>
      <c r="I587" s="10">
        <v>102323</v>
      </c>
      <c r="J587" s="9">
        <v>4</v>
      </c>
    </row>
    <row r="588" spans="1:10" x14ac:dyDescent="0.25">
      <c r="A588" s="12" t="s">
        <v>200</v>
      </c>
      <c r="B588" s="1" t="s">
        <v>20</v>
      </c>
      <c r="C588" s="1" t="s">
        <v>149</v>
      </c>
      <c r="D588" s="1" t="s">
        <v>35</v>
      </c>
      <c r="E588" s="11">
        <v>38602</v>
      </c>
      <c r="F588" s="1" t="str">
        <f t="shared" si="18"/>
        <v>September</v>
      </c>
      <c r="G588" s="1">
        <f t="shared" ca="1" si="19"/>
        <v>15</v>
      </c>
      <c r="I588" s="10">
        <v>101088</v>
      </c>
      <c r="J588" s="9">
        <v>3</v>
      </c>
    </row>
    <row r="589" spans="1:10" x14ac:dyDescent="0.25">
      <c r="A589" s="12" t="s">
        <v>199</v>
      </c>
      <c r="B589" s="1" t="s">
        <v>20</v>
      </c>
      <c r="C589" s="1" t="s">
        <v>149</v>
      </c>
      <c r="D589" s="1" t="s">
        <v>38</v>
      </c>
      <c r="E589" s="11">
        <v>37648</v>
      </c>
      <c r="F589" s="1" t="str">
        <f t="shared" si="18"/>
        <v>January</v>
      </c>
      <c r="G589" s="1">
        <f t="shared" ca="1" si="19"/>
        <v>17</v>
      </c>
      <c r="H589" s="1" t="s">
        <v>46</v>
      </c>
      <c r="I589" s="10">
        <v>55562</v>
      </c>
      <c r="J589" s="9">
        <v>2</v>
      </c>
    </row>
    <row r="590" spans="1:10" x14ac:dyDescent="0.25">
      <c r="A590" s="12" t="s">
        <v>198</v>
      </c>
      <c r="B590" s="1" t="s">
        <v>19</v>
      </c>
      <c r="C590" s="1" t="s">
        <v>149</v>
      </c>
      <c r="D590" s="1" t="s">
        <v>31</v>
      </c>
      <c r="E590" s="11">
        <v>38367</v>
      </c>
      <c r="F590" s="1" t="str">
        <f t="shared" si="18"/>
        <v>January</v>
      </c>
      <c r="G590" s="1">
        <f t="shared" ca="1" si="19"/>
        <v>15</v>
      </c>
      <c r="H590" s="1" t="s">
        <v>68</v>
      </c>
      <c r="I590" s="10">
        <v>59644</v>
      </c>
      <c r="J590" s="9">
        <v>5</v>
      </c>
    </row>
    <row r="591" spans="1:10" x14ac:dyDescent="0.25">
      <c r="A591" s="12" t="s">
        <v>197</v>
      </c>
      <c r="B591" s="1" t="s">
        <v>19</v>
      </c>
      <c r="C591" s="1" t="s">
        <v>149</v>
      </c>
      <c r="D591" s="1" t="s">
        <v>31</v>
      </c>
      <c r="E591" s="11">
        <v>38486</v>
      </c>
      <c r="F591" s="1" t="str">
        <f t="shared" si="18"/>
        <v>May</v>
      </c>
      <c r="G591" s="1">
        <f t="shared" ca="1" si="19"/>
        <v>15</v>
      </c>
      <c r="H591" s="1" t="s">
        <v>30</v>
      </c>
      <c r="I591" s="10">
        <v>38038</v>
      </c>
      <c r="J591" s="9">
        <v>4</v>
      </c>
    </row>
    <row r="592" spans="1:10" x14ac:dyDescent="0.25">
      <c r="A592" s="12" t="s">
        <v>196</v>
      </c>
      <c r="B592" s="1" t="s">
        <v>19</v>
      </c>
      <c r="C592" s="1" t="s">
        <v>149</v>
      </c>
      <c r="D592" s="1" t="s">
        <v>31</v>
      </c>
      <c r="E592" s="11">
        <v>41705</v>
      </c>
      <c r="F592" s="1" t="str">
        <f t="shared" si="18"/>
        <v>March</v>
      </c>
      <c r="G592" s="1">
        <f t="shared" ca="1" si="19"/>
        <v>6</v>
      </c>
      <c r="H592" s="1" t="s">
        <v>46</v>
      </c>
      <c r="I592" s="10">
        <v>38129</v>
      </c>
      <c r="J592" s="9">
        <v>5</v>
      </c>
    </row>
    <row r="593" spans="1:10" x14ac:dyDescent="0.25">
      <c r="A593" s="12" t="s">
        <v>195</v>
      </c>
      <c r="B593" s="1" t="s">
        <v>48</v>
      </c>
      <c r="C593" s="1" t="s">
        <v>149</v>
      </c>
      <c r="D593" s="1" t="s">
        <v>40</v>
      </c>
      <c r="E593" s="11">
        <v>35216</v>
      </c>
      <c r="F593" s="1" t="str">
        <f t="shared" si="18"/>
        <v>May</v>
      </c>
      <c r="G593" s="1">
        <f t="shared" ca="1" si="19"/>
        <v>24</v>
      </c>
      <c r="I593" s="10">
        <v>39608</v>
      </c>
      <c r="J593" s="9">
        <v>2</v>
      </c>
    </row>
    <row r="594" spans="1:10" x14ac:dyDescent="0.25">
      <c r="A594" s="12" t="s">
        <v>194</v>
      </c>
      <c r="B594" s="1" t="s">
        <v>19</v>
      </c>
      <c r="C594" s="1" t="s">
        <v>149</v>
      </c>
      <c r="D594" s="1" t="s">
        <v>31</v>
      </c>
      <c r="E594" s="11">
        <v>40862</v>
      </c>
      <c r="F594" s="1" t="str">
        <f t="shared" si="18"/>
        <v>November</v>
      </c>
      <c r="G594" s="1">
        <f t="shared" ca="1" si="19"/>
        <v>9</v>
      </c>
      <c r="H594" s="1" t="s">
        <v>30</v>
      </c>
      <c r="I594" s="10">
        <v>95628</v>
      </c>
      <c r="J594" s="9">
        <v>3</v>
      </c>
    </row>
    <row r="595" spans="1:10" x14ac:dyDescent="0.25">
      <c r="A595" s="12" t="s">
        <v>193</v>
      </c>
      <c r="B595" s="1" t="s">
        <v>20</v>
      </c>
      <c r="C595" s="1" t="s">
        <v>149</v>
      </c>
      <c r="D595" s="1" t="s">
        <v>35</v>
      </c>
      <c r="E595" s="11">
        <v>42310</v>
      </c>
      <c r="F595" s="1" t="str">
        <f t="shared" si="18"/>
        <v>November</v>
      </c>
      <c r="G595" s="1">
        <f t="shared" ca="1" si="19"/>
        <v>5</v>
      </c>
      <c r="I595" s="10">
        <v>28054</v>
      </c>
      <c r="J595" s="9">
        <v>3</v>
      </c>
    </row>
    <row r="596" spans="1:10" x14ac:dyDescent="0.25">
      <c r="A596" s="12" t="s">
        <v>192</v>
      </c>
      <c r="B596" s="1" t="s">
        <v>48</v>
      </c>
      <c r="C596" s="1" t="s">
        <v>149</v>
      </c>
      <c r="D596" s="1" t="s">
        <v>38</v>
      </c>
      <c r="E596" s="11">
        <v>39735</v>
      </c>
      <c r="F596" s="1" t="str">
        <f t="shared" si="18"/>
        <v>October</v>
      </c>
      <c r="G596" s="1">
        <f t="shared" ca="1" si="19"/>
        <v>12</v>
      </c>
      <c r="H596" s="1" t="s">
        <v>68</v>
      </c>
      <c r="I596" s="10">
        <v>37083</v>
      </c>
      <c r="J596" s="9">
        <v>4</v>
      </c>
    </row>
    <row r="597" spans="1:10" x14ac:dyDescent="0.25">
      <c r="A597" s="12" t="s">
        <v>191</v>
      </c>
      <c r="B597" s="1" t="s">
        <v>48</v>
      </c>
      <c r="C597" s="1" t="s">
        <v>149</v>
      </c>
      <c r="D597" s="1" t="s">
        <v>31</v>
      </c>
      <c r="E597" s="11">
        <v>41775</v>
      </c>
      <c r="F597" s="1" t="str">
        <f t="shared" si="18"/>
        <v>May</v>
      </c>
      <c r="G597" s="1">
        <f t="shared" ca="1" si="19"/>
        <v>6</v>
      </c>
      <c r="H597" s="1" t="s">
        <v>46</v>
      </c>
      <c r="I597" s="10">
        <v>93678</v>
      </c>
      <c r="J597" s="9">
        <v>2</v>
      </c>
    </row>
    <row r="598" spans="1:10" x14ac:dyDescent="0.25">
      <c r="A598" s="12" t="s">
        <v>190</v>
      </c>
      <c r="B598" s="1" t="s">
        <v>20</v>
      </c>
      <c r="C598" s="1" t="s">
        <v>149</v>
      </c>
      <c r="D598" s="1" t="s">
        <v>40</v>
      </c>
      <c r="E598" s="11">
        <v>37362</v>
      </c>
      <c r="F598" s="1" t="str">
        <f t="shared" si="18"/>
        <v>April</v>
      </c>
      <c r="G598" s="1">
        <f t="shared" ca="1" si="19"/>
        <v>18</v>
      </c>
      <c r="I598" s="10">
        <v>43560</v>
      </c>
      <c r="J598" s="9">
        <v>4</v>
      </c>
    </row>
    <row r="599" spans="1:10" x14ac:dyDescent="0.25">
      <c r="A599" s="12" t="s">
        <v>189</v>
      </c>
      <c r="B599" s="1" t="s">
        <v>19</v>
      </c>
      <c r="C599" s="1" t="s">
        <v>149</v>
      </c>
      <c r="D599" s="1" t="s">
        <v>35</v>
      </c>
      <c r="E599" s="11">
        <v>41680</v>
      </c>
      <c r="F599" s="1" t="str">
        <f t="shared" si="18"/>
        <v>February</v>
      </c>
      <c r="G599" s="1">
        <f t="shared" ca="1" si="19"/>
        <v>6</v>
      </c>
      <c r="I599" s="10">
        <v>56316</v>
      </c>
      <c r="J599" s="9">
        <v>5</v>
      </c>
    </row>
    <row r="600" spans="1:10" x14ac:dyDescent="0.25">
      <c r="A600" s="12" t="s">
        <v>188</v>
      </c>
      <c r="B600" s="1" t="s">
        <v>20</v>
      </c>
      <c r="C600" s="1" t="s">
        <v>149</v>
      </c>
      <c r="D600" s="1" t="s">
        <v>38</v>
      </c>
      <c r="E600" s="11">
        <v>38491</v>
      </c>
      <c r="F600" s="1" t="str">
        <f t="shared" si="18"/>
        <v>May</v>
      </c>
      <c r="G600" s="1">
        <f t="shared" ca="1" si="19"/>
        <v>15</v>
      </c>
      <c r="H600" s="1" t="s">
        <v>62</v>
      </c>
      <c r="I600" s="10">
        <v>27287</v>
      </c>
      <c r="J600" s="9">
        <v>4</v>
      </c>
    </row>
    <row r="601" spans="1:10" x14ac:dyDescent="0.25">
      <c r="A601" s="12" t="s">
        <v>187</v>
      </c>
      <c r="B601" s="1" t="s">
        <v>60</v>
      </c>
      <c r="C601" s="1" t="s">
        <v>149</v>
      </c>
      <c r="D601" s="1" t="s">
        <v>38</v>
      </c>
      <c r="E601" s="11">
        <v>39775</v>
      </c>
      <c r="F601" s="1" t="str">
        <f t="shared" si="18"/>
        <v>November</v>
      </c>
      <c r="G601" s="1">
        <f t="shared" ca="1" si="19"/>
        <v>12</v>
      </c>
      <c r="H601" s="1" t="s">
        <v>30</v>
      </c>
      <c r="I601" s="10">
        <v>63362</v>
      </c>
      <c r="J601" s="9">
        <v>1</v>
      </c>
    </row>
    <row r="602" spans="1:10" x14ac:dyDescent="0.25">
      <c r="A602" s="12" t="s">
        <v>186</v>
      </c>
      <c r="B602" s="1" t="s">
        <v>60</v>
      </c>
      <c r="C602" s="1" t="s">
        <v>149</v>
      </c>
      <c r="D602" s="1" t="s">
        <v>31</v>
      </c>
      <c r="E602" s="11">
        <v>37675</v>
      </c>
      <c r="F602" s="1" t="str">
        <f t="shared" si="18"/>
        <v>February</v>
      </c>
      <c r="G602" s="1">
        <f t="shared" ca="1" si="19"/>
        <v>17</v>
      </c>
      <c r="H602" s="1" t="s">
        <v>46</v>
      </c>
      <c r="I602" s="10">
        <v>41756</v>
      </c>
      <c r="J602" s="9">
        <v>1</v>
      </c>
    </row>
    <row r="603" spans="1:10" x14ac:dyDescent="0.25">
      <c r="A603" s="12" t="s">
        <v>185</v>
      </c>
      <c r="B603" s="1" t="s">
        <v>33</v>
      </c>
      <c r="C603" s="1" t="s">
        <v>149</v>
      </c>
      <c r="D603" s="1" t="s">
        <v>31</v>
      </c>
      <c r="E603" s="11">
        <v>35981</v>
      </c>
      <c r="F603" s="1" t="str">
        <f t="shared" si="18"/>
        <v>July</v>
      </c>
      <c r="G603" s="1">
        <f t="shared" ca="1" si="19"/>
        <v>22</v>
      </c>
      <c r="H603" s="1" t="s">
        <v>46</v>
      </c>
      <c r="I603" s="10">
        <v>58643</v>
      </c>
      <c r="J603" s="9">
        <v>2</v>
      </c>
    </row>
    <row r="604" spans="1:10" x14ac:dyDescent="0.25">
      <c r="A604" s="12" t="s">
        <v>184</v>
      </c>
      <c r="B604" s="1" t="s">
        <v>48</v>
      </c>
      <c r="C604" s="1" t="s">
        <v>149</v>
      </c>
      <c r="D604" s="1" t="s">
        <v>31</v>
      </c>
      <c r="E604" s="11">
        <v>38250</v>
      </c>
      <c r="F604" s="1" t="str">
        <f t="shared" si="18"/>
        <v>September</v>
      </c>
      <c r="G604" s="1">
        <f t="shared" ca="1" si="19"/>
        <v>16</v>
      </c>
      <c r="H604" s="1" t="s">
        <v>46</v>
      </c>
      <c r="I604" s="10">
        <v>50700</v>
      </c>
      <c r="J604" s="9">
        <v>3</v>
      </c>
    </row>
    <row r="605" spans="1:10" x14ac:dyDescent="0.25">
      <c r="A605" s="12" t="s">
        <v>183</v>
      </c>
      <c r="B605" s="1" t="s">
        <v>19</v>
      </c>
      <c r="C605" s="1" t="s">
        <v>149</v>
      </c>
      <c r="D605" s="1" t="s">
        <v>31</v>
      </c>
      <c r="E605" s="11">
        <v>37856</v>
      </c>
      <c r="F605" s="1" t="str">
        <f t="shared" si="18"/>
        <v>August</v>
      </c>
      <c r="G605" s="1">
        <f t="shared" ca="1" si="19"/>
        <v>17</v>
      </c>
      <c r="H605" s="1" t="s">
        <v>46</v>
      </c>
      <c r="I605" s="10">
        <v>91364</v>
      </c>
      <c r="J605" s="9">
        <v>3</v>
      </c>
    </row>
    <row r="606" spans="1:10" x14ac:dyDescent="0.25">
      <c r="A606" s="12" t="s">
        <v>182</v>
      </c>
      <c r="B606" s="1" t="s">
        <v>48</v>
      </c>
      <c r="C606" s="1" t="s">
        <v>149</v>
      </c>
      <c r="D606" s="1" t="s">
        <v>31</v>
      </c>
      <c r="E606" s="11">
        <v>41113</v>
      </c>
      <c r="F606" s="1" t="str">
        <f t="shared" si="18"/>
        <v>July</v>
      </c>
      <c r="G606" s="1">
        <f t="shared" ca="1" si="19"/>
        <v>8</v>
      </c>
      <c r="H606" s="1" t="s">
        <v>46</v>
      </c>
      <c r="I606" s="10">
        <v>56680</v>
      </c>
      <c r="J606" s="9">
        <v>5</v>
      </c>
    </row>
    <row r="607" spans="1:10" x14ac:dyDescent="0.25">
      <c r="A607" s="12" t="s">
        <v>181</v>
      </c>
      <c r="B607" s="1" t="s">
        <v>19</v>
      </c>
      <c r="C607" s="1" t="s">
        <v>149</v>
      </c>
      <c r="D607" s="1" t="s">
        <v>31</v>
      </c>
      <c r="E607" s="11">
        <v>38272</v>
      </c>
      <c r="F607" s="1" t="str">
        <f t="shared" si="18"/>
        <v>October</v>
      </c>
      <c r="G607" s="1">
        <f t="shared" ca="1" si="19"/>
        <v>16</v>
      </c>
      <c r="H607" s="1" t="s">
        <v>30</v>
      </c>
      <c r="I607" s="10">
        <v>89960</v>
      </c>
      <c r="J607" s="9">
        <v>4</v>
      </c>
    </row>
    <row r="608" spans="1:10" x14ac:dyDescent="0.25">
      <c r="A608" s="12" t="s">
        <v>180</v>
      </c>
      <c r="B608" s="1" t="s">
        <v>19</v>
      </c>
      <c r="C608" s="1" t="s">
        <v>149</v>
      </c>
      <c r="D608" s="1" t="s">
        <v>31</v>
      </c>
      <c r="E608" s="11">
        <v>35671</v>
      </c>
      <c r="F608" s="1" t="str">
        <f t="shared" si="18"/>
        <v>August</v>
      </c>
      <c r="G608" s="1">
        <f t="shared" ca="1" si="19"/>
        <v>23</v>
      </c>
      <c r="H608" s="1" t="s">
        <v>30</v>
      </c>
      <c r="I608" s="10">
        <v>89011</v>
      </c>
      <c r="J608" s="9">
        <v>4</v>
      </c>
    </row>
    <row r="609" spans="1:10" x14ac:dyDescent="0.25">
      <c r="A609" s="12" t="s">
        <v>179</v>
      </c>
      <c r="B609" s="1" t="s">
        <v>60</v>
      </c>
      <c r="C609" s="1" t="s">
        <v>149</v>
      </c>
      <c r="D609" s="1" t="s">
        <v>31</v>
      </c>
      <c r="E609" s="11">
        <v>39753</v>
      </c>
      <c r="F609" s="1" t="str">
        <f t="shared" si="18"/>
        <v>November</v>
      </c>
      <c r="G609" s="1">
        <f t="shared" ca="1" si="19"/>
        <v>12</v>
      </c>
      <c r="H609" s="1" t="s">
        <v>30</v>
      </c>
      <c r="I609" s="10">
        <v>37973</v>
      </c>
      <c r="J609" s="9">
        <v>5</v>
      </c>
    </row>
    <row r="610" spans="1:10" x14ac:dyDescent="0.25">
      <c r="A610" s="12" t="s">
        <v>178</v>
      </c>
      <c r="B610" s="1" t="s">
        <v>33</v>
      </c>
      <c r="C610" s="1" t="s">
        <v>149</v>
      </c>
      <c r="D610" s="1" t="s">
        <v>31</v>
      </c>
      <c r="E610" s="11">
        <v>35414</v>
      </c>
      <c r="F610" s="1" t="str">
        <f t="shared" si="18"/>
        <v>December</v>
      </c>
      <c r="G610" s="1">
        <f t="shared" ca="1" si="19"/>
        <v>23</v>
      </c>
      <c r="H610" s="1" t="s">
        <v>30</v>
      </c>
      <c r="I610" s="10">
        <v>88296</v>
      </c>
      <c r="J610" s="9">
        <v>4</v>
      </c>
    </row>
    <row r="611" spans="1:10" x14ac:dyDescent="0.25">
      <c r="A611" s="12" t="s">
        <v>177</v>
      </c>
      <c r="B611" s="1" t="s">
        <v>48</v>
      </c>
      <c r="C611" s="1" t="s">
        <v>149</v>
      </c>
      <c r="D611" s="1" t="s">
        <v>31</v>
      </c>
      <c r="E611" s="11">
        <v>38041</v>
      </c>
      <c r="F611" s="1" t="str">
        <f t="shared" si="18"/>
        <v>February</v>
      </c>
      <c r="G611" s="1">
        <f t="shared" ca="1" si="19"/>
        <v>16</v>
      </c>
      <c r="H611" s="1" t="s">
        <v>46</v>
      </c>
      <c r="I611" s="10">
        <v>87629</v>
      </c>
      <c r="J611" s="9">
        <v>5</v>
      </c>
    </row>
    <row r="612" spans="1:10" x14ac:dyDescent="0.25">
      <c r="A612" s="12" t="s">
        <v>176</v>
      </c>
      <c r="B612" s="1" t="s">
        <v>48</v>
      </c>
      <c r="C612" s="1" t="s">
        <v>149</v>
      </c>
      <c r="D612" s="1" t="s">
        <v>31</v>
      </c>
      <c r="E612" s="11">
        <v>38320</v>
      </c>
      <c r="F612" s="1" t="str">
        <f t="shared" si="18"/>
        <v>November</v>
      </c>
      <c r="G612" s="1">
        <f t="shared" ca="1" si="19"/>
        <v>16</v>
      </c>
      <c r="H612" s="1" t="s">
        <v>46</v>
      </c>
      <c r="I612" s="10">
        <v>87126</v>
      </c>
      <c r="J612" s="9">
        <v>1</v>
      </c>
    </row>
    <row r="613" spans="1:10" x14ac:dyDescent="0.25">
      <c r="A613" s="12" t="s">
        <v>175</v>
      </c>
      <c r="B613" s="1" t="s">
        <v>18</v>
      </c>
      <c r="C613" s="1" t="s">
        <v>149</v>
      </c>
      <c r="D613" s="1" t="s">
        <v>40</v>
      </c>
      <c r="E613" s="11">
        <v>38517</v>
      </c>
      <c r="F613" s="1" t="str">
        <f t="shared" si="18"/>
        <v>June</v>
      </c>
      <c r="G613" s="1">
        <f t="shared" ca="1" si="19"/>
        <v>15</v>
      </c>
      <c r="I613" s="10">
        <v>20218</v>
      </c>
      <c r="J613" s="9">
        <v>4</v>
      </c>
    </row>
    <row r="614" spans="1:10" x14ac:dyDescent="0.25">
      <c r="A614" s="12" t="s">
        <v>174</v>
      </c>
      <c r="B614" s="1" t="s">
        <v>20</v>
      </c>
      <c r="C614" s="1" t="s">
        <v>149</v>
      </c>
      <c r="D614" s="1" t="s">
        <v>31</v>
      </c>
      <c r="E614" s="11">
        <v>35988</v>
      </c>
      <c r="F614" s="1" t="str">
        <f t="shared" si="18"/>
        <v>July</v>
      </c>
      <c r="G614" s="1">
        <f t="shared" ca="1" si="19"/>
        <v>22</v>
      </c>
      <c r="H614" s="1" t="s">
        <v>46</v>
      </c>
      <c r="I614" s="10">
        <v>86871</v>
      </c>
      <c r="J614" s="9">
        <v>2</v>
      </c>
    </row>
    <row r="615" spans="1:10" x14ac:dyDescent="0.25">
      <c r="A615" s="12" t="s">
        <v>173</v>
      </c>
      <c r="B615" s="1" t="s">
        <v>20</v>
      </c>
      <c r="C615" s="1" t="s">
        <v>149</v>
      </c>
      <c r="D615" s="1" t="s">
        <v>31</v>
      </c>
      <c r="E615" s="11">
        <v>37333</v>
      </c>
      <c r="F615" s="1" t="str">
        <f t="shared" si="18"/>
        <v>March</v>
      </c>
      <c r="G615" s="1">
        <f t="shared" ca="1" si="19"/>
        <v>18</v>
      </c>
      <c r="H615" s="1" t="s">
        <v>46</v>
      </c>
      <c r="I615" s="10">
        <v>86372</v>
      </c>
      <c r="J615" s="9">
        <v>3</v>
      </c>
    </row>
    <row r="616" spans="1:10" x14ac:dyDescent="0.25">
      <c r="A616" s="12" t="s">
        <v>172</v>
      </c>
      <c r="B616" s="1" t="s">
        <v>19</v>
      </c>
      <c r="C616" s="1" t="s">
        <v>149</v>
      </c>
      <c r="D616" s="1" t="s">
        <v>31</v>
      </c>
      <c r="E616" s="11">
        <v>35645</v>
      </c>
      <c r="F616" s="1" t="str">
        <f t="shared" si="18"/>
        <v>August</v>
      </c>
      <c r="G616" s="1">
        <f t="shared" ca="1" si="19"/>
        <v>23</v>
      </c>
      <c r="H616" s="1" t="s">
        <v>30</v>
      </c>
      <c r="I616" s="10">
        <v>85242</v>
      </c>
      <c r="J616" s="9">
        <v>3</v>
      </c>
    </row>
    <row r="617" spans="1:10" x14ac:dyDescent="0.25">
      <c r="A617" s="12" t="s">
        <v>171</v>
      </c>
      <c r="B617" s="1" t="s">
        <v>33</v>
      </c>
      <c r="C617" s="1" t="s">
        <v>149</v>
      </c>
      <c r="D617" s="1" t="s">
        <v>35</v>
      </c>
      <c r="E617" s="11">
        <v>39987</v>
      </c>
      <c r="F617" s="1" t="str">
        <f t="shared" si="18"/>
        <v>June</v>
      </c>
      <c r="G617" s="1">
        <f t="shared" ca="1" si="19"/>
        <v>11</v>
      </c>
      <c r="I617" s="10">
        <v>83967</v>
      </c>
      <c r="J617" s="9">
        <v>1</v>
      </c>
    </row>
    <row r="618" spans="1:10" x14ac:dyDescent="0.25">
      <c r="A618" s="12" t="s">
        <v>170</v>
      </c>
      <c r="B618" s="1" t="s">
        <v>19</v>
      </c>
      <c r="C618" s="1" t="s">
        <v>149</v>
      </c>
      <c r="D618" s="1" t="s">
        <v>31</v>
      </c>
      <c r="E618" s="11">
        <v>35229</v>
      </c>
      <c r="F618" s="1" t="str">
        <f t="shared" si="18"/>
        <v>June</v>
      </c>
      <c r="G618" s="1">
        <f t="shared" ca="1" si="19"/>
        <v>24</v>
      </c>
      <c r="H618" s="1" t="s">
        <v>46</v>
      </c>
      <c r="I618" s="10">
        <v>32292</v>
      </c>
      <c r="J618" s="9">
        <v>1</v>
      </c>
    </row>
    <row r="619" spans="1:10" x14ac:dyDescent="0.25">
      <c r="A619" s="12" t="s">
        <v>169</v>
      </c>
      <c r="B619" s="1" t="s">
        <v>20</v>
      </c>
      <c r="C619" s="1" t="s">
        <v>149</v>
      </c>
      <c r="D619" s="1" t="s">
        <v>31</v>
      </c>
      <c r="E619" s="11">
        <v>36245</v>
      </c>
      <c r="F619" s="1" t="str">
        <f t="shared" si="18"/>
        <v>March</v>
      </c>
      <c r="G619" s="1">
        <f t="shared" ca="1" si="19"/>
        <v>21</v>
      </c>
      <c r="H619" s="1" t="s">
        <v>62</v>
      </c>
      <c r="I619" s="10">
        <v>63037</v>
      </c>
      <c r="J619" s="9">
        <v>2</v>
      </c>
    </row>
    <row r="620" spans="1:10" x14ac:dyDescent="0.25">
      <c r="A620" s="12" t="s">
        <v>168</v>
      </c>
      <c r="B620" s="1" t="s">
        <v>18</v>
      </c>
      <c r="C620" s="1" t="s">
        <v>149</v>
      </c>
      <c r="D620" s="1" t="s">
        <v>31</v>
      </c>
      <c r="E620" s="11">
        <v>35508</v>
      </c>
      <c r="F620" s="1" t="str">
        <f t="shared" si="18"/>
        <v>March</v>
      </c>
      <c r="G620" s="1">
        <f t="shared" ca="1" si="19"/>
        <v>23</v>
      </c>
      <c r="H620" s="1" t="s">
        <v>46</v>
      </c>
      <c r="I620" s="10">
        <v>81965</v>
      </c>
      <c r="J620" s="9">
        <v>3</v>
      </c>
    </row>
    <row r="621" spans="1:10" x14ac:dyDescent="0.25">
      <c r="A621" s="12" t="s">
        <v>167</v>
      </c>
      <c r="B621" s="1" t="s">
        <v>20</v>
      </c>
      <c r="C621" s="1" t="s">
        <v>149</v>
      </c>
      <c r="D621" s="1" t="s">
        <v>31</v>
      </c>
      <c r="E621" s="11">
        <v>37316</v>
      </c>
      <c r="F621" s="1" t="str">
        <f t="shared" si="18"/>
        <v>March</v>
      </c>
      <c r="G621" s="1">
        <f t="shared" ca="1" si="19"/>
        <v>18</v>
      </c>
      <c r="H621" s="1" t="s">
        <v>68</v>
      </c>
      <c r="I621" s="10">
        <v>81939</v>
      </c>
      <c r="J621" s="9">
        <v>1</v>
      </c>
    </row>
    <row r="622" spans="1:10" x14ac:dyDescent="0.25">
      <c r="A622" s="12" t="s">
        <v>166</v>
      </c>
      <c r="B622" s="1" t="s">
        <v>48</v>
      </c>
      <c r="C622" s="1" t="s">
        <v>149</v>
      </c>
      <c r="D622" s="1" t="s">
        <v>31</v>
      </c>
      <c r="E622" s="11">
        <v>37411</v>
      </c>
      <c r="F622" s="1" t="str">
        <f t="shared" si="18"/>
        <v>June</v>
      </c>
      <c r="G622" s="1">
        <f t="shared" ca="1" si="19"/>
        <v>18</v>
      </c>
      <c r="H622" s="1" t="s">
        <v>50</v>
      </c>
      <c r="I622" s="10">
        <v>81855</v>
      </c>
      <c r="J622" s="9">
        <v>1</v>
      </c>
    </row>
    <row r="623" spans="1:10" x14ac:dyDescent="0.25">
      <c r="A623" s="12" t="s">
        <v>165</v>
      </c>
      <c r="B623" s="1" t="s">
        <v>20</v>
      </c>
      <c r="C623" s="1" t="s">
        <v>149</v>
      </c>
      <c r="D623" s="1" t="s">
        <v>40</v>
      </c>
      <c r="E623" s="11">
        <v>36140</v>
      </c>
      <c r="F623" s="1" t="str">
        <f t="shared" si="18"/>
        <v>December</v>
      </c>
      <c r="G623" s="1">
        <f t="shared" ca="1" si="19"/>
        <v>21</v>
      </c>
      <c r="I623" s="10">
        <v>34429</v>
      </c>
      <c r="J623" s="9">
        <v>5</v>
      </c>
    </row>
    <row r="624" spans="1:10" x14ac:dyDescent="0.25">
      <c r="A624" s="12" t="s">
        <v>164</v>
      </c>
      <c r="B624" s="1" t="s">
        <v>20</v>
      </c>
      <c r="C624" s="1" t="s">
        <v>149</v>
      </c>
      <c r="D624" s="1" t="s">
        <v>35</v>
      </c>
      <c r="E624" s="11">
        <v>38366</v>
      </c>
      <c r="F624" s="1" t="str">
        <f t="shared" si="18"/>
        <v>January</v>
      </c>
      <c r="G624" s="1">
        <f t="shared" ca="1" si="19"/>
        <v>15</v>
      </c>
      <c r="I624" s="10">
        <v>79040</v>
      </c>
      <c r="J624" s="9">
        <v>4</v>
      </c>
    </row>
    <row r="625" spans="1:10" x14ac:dyDescent="0.25">
      <c r="A625" s="12" t="s">
        <v>163</v>
      </c>
      <c r="B625" s="1" t="s">
        <v>60</v>
      </c>
      <c r="C625" s="1" t="s">
        <v>149</v>
      </c>
      <c r="D625" s="1" t="s">
        <v>38</v>
      </c>
      <c r="E625" s="11">
        <v>37802</v>
      </c>
      <c r="F625" s="1" t="str">
        <f t="shared" si="18"/>
        <v>June</v>
      </c>
      <c r="G625" s="1">
        <f t="shared" ca="1" si="19"/>
        <v>17</v>
      </c>
      <c r="H625" s="1" t="s">
        <v>62</v>
      </c>
      <c r="I625" s="10">
        <v>51389</v>
      </c>
      <c r="J625" s="9">
        <v>5</v>
      </c>
    </row>
    <row r="626" spans="1:10" x14ac:dyDescent="0.25">
      <c r="A626" s="12" t="s">
        <v>162</v>
      </c>
      <c r="B626" s="1" t="s">
        <v>48</v>
      </c>
      <c r="C626" s="1" t="s">
        <v>149</v>
      </c>
      <c r="D626" s="1" t="s">
        <v>35</v>
      </c>
      <c r="E626" s="11">
        <v>38030</v>
      </c>
      <c r="F626" s="1" t="str">
        <f t="shared" si="18"/>
        <v>February</v>
      </c>
      <c r="G626" s="1">
        <f t="shared" ca="1" si="19"/>
        <v>16</v>
      </c>
      <c r="I626" s="10">
        <v>76765</v>
      </c>
      <c r="J626" s="9">
        <v>4</v>
      </c>
    </row>
    <row r="627" spans="1:10" x14ac:dyDescent="0.25">
      <c r="A627" s="12" t="s">
        <v>161</v>
      </c>
      <c r="B627" s="1" t="s">
        <v>19</v>
      </c>
      <c r="C627" s="1" t="s">
        <v>149</v>
      </c>
      <c r="D627" s="1" t="s">
        <v>31</v>
      </c>
      <c r="E627" s="11">
        <v>38205</v>
      </c>
      <c r="F627" s="1" t="str">
        <f t="shared" si="18"/>
        <v>August</v>
      </c>
      <c r="G627" s="1">
        <f t="shared" ca="1" si="19"/>
        <v>16</v>
      </c>
      <c r="H627" s="1" t="s">
        <v>30</v>
      </c>
      <c r="I627" s="10">
        <v>75933</v>
      </c>
      <c r="J627" s="9">
        <v>5</v>
      </c>
    </row>
    <row r="628" spans="1:10" x14ac:dyDescent="0.25">
      <c r="A628" s="12" t="s">
        <v>160</v>
      </c>
      <c r="B628" s="1" t="s">
        <v>19</v>
      </c>
      <c r="C628" s="1" t="s">
        <v>149</v>
      </c>
      <c r="D628" s="1" t="s">
        <v>31</v>
      </c>
      <c r="E628" s="11">
        <v>37529</v>
      </c>
      <c r="F628" s="1" t="str">
        <f t="shared" si="18"/>
        <v>September</v>
      </c>
      <c r="G628" s="1">
        <f t="shared" ca="1" si="19"/>
        <v>18</v>
      </c>
      <c r="H628" s="1" t="s">
        <v>46</v>
      </c>
      <c r="I628" s="10">
        <v>49101</v>
      </c>
      <c r="J628" s="9">
        <v>5</v>
      </c>
    </row>
    <row r="629" spans="1:10" x14ac:dyDescent="0.25">
      <c r="A629" s="12" t="s">
        <v>159</v>
      </c>
      <c r="B629" s="1" t="s">
        <v>33</v>
      </c>
      <c r="C629" s="1" t="s">
        <v>149</v>
      </c>
      <c r="D629" s="1" t="s">
        <v>35</v>
      </c>
      <c r="E629" s="11">
        <v>39042</v>
      </c>
      <c r="F629" s="1" t="str">
        <f t="shared" si="18"/>
        <v>November</v>
      </c>
      <c r="G629" s="1">
        <f t="shared" ca="1" si="19"/>
        <v>14</v>
      </c>
      <c r="I629" s="10">
        <v>60814</v>
      </c>
      <c r="J629" s="9">
        <v>2</v>
      </c>
    </row>
    <row r="630" spans="1:10" x14ac:dyDescent="0.25">
      <c r="A630" s="12" t="s">
        <v>158</v>
      </c>
      <c r="B630" s="1" t="s">
        <v>19</v>
      </c>
      <c r="C630" s="1" t="s">
        <v>149</v>
      </c>
      <c r="D630" s="1" t="s">
        <v>35</v>
      </c>
      <c r="E630" s="11">
        <v>35874</v>
      </c>
      <c r="F630" s="1" t="str">
        <f t="shared" si="18"/>
        <v>March</v>
      </c>
      <c r="G630" s="1">
        <f t="shared" ca="1" si="19"/>
        <v>22</v>
      </c>
      <c r="I630" s="10">
        <v>72397</v>
      </c>
      <c r="J630" s="9">
        <v>2</v>
      </c>
    </row>
    <row r="631" spans="1:10" x14ac:dyDescent="0.25">
      <c r="A631" s="12" t="s">
        <v>157</v>
      </c>
      <c r="B631" s="1" t="s">
        <v>19</v>
      </c>
      <c r="C631" s="1" t="s">
        <v>149</v>
      </c>
      <c r="D631" s="1" t="s">
        <v>38</v>
      </c>
      <c r="E631" s="11">
        <v>38383</v>
      </c>
      <c r="F631" s="1" t="str">
        <f t="shared" si="18"/>
        <v>January</v>
      </c>
      <c r="G631" s="1">
        <f t="shared" ca="1" si="19"/>
        <v>15</v>
      </c>
      <c r="H631" s="1" t="s">
        <v>50</v>
      </c>
      <c r="I631" s="10">
        <v>61555</v>
      </c>
      <c r="J631" s="9">
        <v>1</v>
      </c>
    </row>
    <row r="632" spans="1:10" x14ac:dyDescent="0.25">
      <c r="A632" s="12" t="s">
        <v>156</v>
      </c>
      <c r="B632" s="1" t="s">
        <v>19</v>
      </c>
      <c r="C632" s="1" t="s">
        <v>149</v>
      </c>
      <c r="D632" s="1" t="s">
        <v>35</v>
      </c>
      <c r="E632" s="11">
        <v>38439</v>
      </c>
      <c r="F632" s="1" t="str">
        <f t="shared" si="18"/>
        <v>March</v>
      </c>
      <c r="G632" s="1">
        <f t="shared" ca="1" si="19"/>
        <v>15</v>
      </c>
      <c r="I632" s="10">
        <v>71292</v>
      </c>
      <c r="J632" s="9">
        <v>4</v>
      </c>
    </row>
    <row r="633" spans="1:10" x14ac:dyDescent="0.25">
      <c r="A633" s="12" t="s">
        <v>155</v>
      </c>
      <c r="B633" s="1" t="s">
        <v>19</v>
      </c>
      <c r="C633" s="1" t="s">
        <v>149</v>
      </c>
      <c r="D633" s="1" t="s">
        <v>31</v>
      </c>
      <c r="E633" s="11">
        <v>35564</v>
      </c>
      <c r="F633" s="1" t="str">
        <f t="shared" si="18"/>
        <v>May</v>
      </c>
      <c r="G633" s="1">
        <f t="shared" ca="1" si="19"/>
        <v>23</v>
      </c>
      <c r="H633" s="1" t="s">
        <v>30</v>
      </c>
      <c r="I633" s="10">
        <v>71279</v>
      </c>
      <c r="J633" s="9">
        <v>1</v>
      </c>
    </row>
    <row r="634" spans="1:10" x14ac:dyDescent="0.25">
      <c r="A634" s="12" t="s">
        <v>154</v>
      </c>
      <c r="B634" s="1" t="s">
        <v>48</v>
      </c>
      <c r="C634" s="1" t="s">
        <v>149</v>
      </c>
      <c r="D634" s="1" t="s">
        <v>31</v>
      </c>
      <c r="E634" s="11">
        <v>35970</v>
      </c>
      <c r="F634" s="1" t="str">
        <f t="shared" si="18"/>
        <v>June</v>
      </c>
      <c r="G634" s="1">
        <f t="shared" ca="1" si="19"/>
        <v>22</v>
      </c>
      <c r="H634" s="1" t="s">
        <v>30</v>
      </c>
      <c r="I634" s="10">
        <v>70551</v>
      </c>
      <c r="J634" s="9">
        <v>3</v>
      </c>
    </row>
    <row r="635" spans="1:10" x14ac:dyDescent="0.25">
      <c r="A635" s="12" t="s">
        <v>153</v>
      </c>
      <c r="B635" s="1" t="s">
        <v>19</v>
      </c>
      <c r="C635" s="1" t="s">
        <v>149</v>
      </c>
      <c r="D635" s="1" t="s">
        <v>31</v>
      </c>
      <c r="E635" s="11">
        <v>36120</v>
      </c>
      <c r="F635" s="1" t="str">
        <f t="shared" si="18"/>
        <v>November</v>
      </c>
      <c r="G635" s="1">
        <f t="shared" ca="1" si="19"/>
        <v>22</v>
      </c>
      <c r="H635" s="1" t="s">
        <v>30</v>
      </c>
      <c r="I635" s="10">
        <v>70460</v>
      </c>
      <c r="J635" s="9">
        <v>4</v>
      </c>
    </row>
    <row r="636" spans="1:10" x14ac:dyDescent="0.25">
      <c r="A636" s="12" t="s">
        <v>152</v>
      </c>
      <c r="B636" s="1" t="s">
        <v>19</v>
      </c>
      <c r="C636" s="1" t="s">
        <v>149</v>
      </c>
      <c r="D636" s="1" t="s">
        <v>31</v>
      </c>
      <c r="E636" s="11">
        <v>35182</v>
      </c>
      <c r="F636" s="1" t="str">
        <f t="shared" si="18"/>
        <v>April</v>
      </c>
      <c r="G636" s="1">
        <f t="shared" ca="1" si="19"/>
        <v>24</v>
      </c>
      <c r="H636" s="1" t="s">
        <v>30</v>
      </c>
      <c r="I636" s="10">
        <v>70070</v>
      </c>
      <c r="J636" s="9">
        <v>5</v>
      </c>
    </row>
    <row r="637" spans="1:10" x14ac:dyDescent="0.25">
      <c r="A637" s="12" t="s">
        <v>151</v>
      </c>
      <c r="B637" s="1" t="s">
        <v>19</v>
      </c>
      <c r="C637" s="1" t="s">
        <v>149</v>
      </c>
      <c r="D637" s="1" t="s">
        <v>35</v>
      </c>
      <c r="E637" s="11">
        <v>38174</v>
      </c>
      <c r="F637" s="1" t="str">
        <f t="shared" si="18"/>
        <v>July</v>
      </c>
      <c r="G637" s="1">
        <f t="shared" ca="1" si="19"/>
        <v>16</v>
      </c>
      <c r="I637" s="10">
        <v>69303</v>
      </c>
      <c r="J637" s="9">
        <v>5</v>
      </c>
    </row>
    <row r="638" spans="1:10" x14ac:dyDescent="0.25">
      <c r="A638" s="12" t="s">
        <v>150</v>
      </c>
      <c r="B638" s="1" t="s">
        <v>18</v>
      </c>
      <c r="C638" s="1" t="s">
        <v>149</v>
      </c>
      <c r="D638" s="1" t="s">
        <v>38</v>
      </c>
      <c r="E638" s="11">
        <v>35850</v>
      </c>
      <c r="F638" s="1" t="str">
        <f t="shared" si="18"/>
        <v>February</v>
      </c>
      <c r="G638" s="1">
        <f t="shared" ca="1" si="19"/>
        <v>22</v>
      </c>
      <c r="H638" s="1" t="s">
        <v>46</v>
      </c>
      <c r="I638" s="10">
        <v>33651</v>
      </c>
      <c r="J638" s="9">
        <v>5</v>
      </c>
    </row>
    <row r="639" spans="1:10" x14ac:dyDescent="0.25">
      <c r="A639" s="12" t="s">
        <v>148</v>
      </c>
      <c r="B639" s="1" t="s">
        <v>18</v>
      </c>
      <c r="C639" s="1" t="s">
        <v>52</v>
      </c>
      <c r="D639" s="1" t="s">
        <v>35</v>
      </c>
      <c r="E639" s="11">
        <v>39413</v>
      </c>
      <c r="F639" s="1" t="str">
        <f t="shared" si="18"/>
        <v>November</v>
      </c>
      <c r="G639" s="1">
        <f t="shared" ca="1" si="19"/>
        <v>13</v>
      </c>
      <c r="I639" s="10">
        <v>63817</v>
      </c>
      <c r="J639" s="9">
        <v>4</v>
      </c>
    </row>
    <row r="640" spans="1:10" x14ac:dyDescent="0.25">
      <c r="A640" s="12" t="s">
        <v>147</v>
      </c>
      <c r="B640" s="1" t="s">
        <v>18</v>
      </c>
      <c r="C640" s="1" t="s">
        <v>52</v>
      </c>
      <c r="D640" s="1" t="s">
        <v>40</v>
      </c>
      <c r="E640" s="11">
        <v>38418</v>
      </c>
      <c r="F640" s="1" t="str">
        <f t="shared" si="18"/>
        <v>March</v>
      </c>
      <c r="G640" s="1">
        <f t="shared" ca="1" si="19"/>
        <v>15</v>
      </c>
      <c r="I640" s="10">
        <v>42297</v>
      </c>
      <c r="J640" s="9">
        <v>2</v>
      </c>
    </row>
    <row r="641" spans="1:10" x14ac:dyDescent="0.25">
      <c r="A641" s="12" t="s">
        <v>146</v>
      </c>
      <c r="B641" s="1" t="s">
        <v>60</v>
      </c>
      <c r="C641" s="1" t="s">
        <v>52</v>
      </c>
      <c r="D641" s="1" t="s">
        <v>31</v>
      </c>
      <c r="E641" s="11">
        <v>41639</v>
      </c>
      <c r="F641" s="1" t="str">
        <f t="shared" si="18"/>
        <v>December</v>
      </c>
      <c r="G641" s="1">
        <f t="shared" ca="1" si="19"/>
        <v>6</v>
      </c>
      <c r="H641" s="1" t="s">
        <v>30</v>
      </c>
      <c r="I641" s="10">
        <v>29666</v>
      </c>
      <c r="J641" s="9">
        <v>5</v>
      </c>
    </row>
    <row r="642" spans="1:10" x14ac:dyDescent="0.25">
      <c r="A642" s="12" t="s">
        <v>145</v>
      </c>
      <c r="B642" s="1" t="s">
        <v>20</v>
      </c>
      <c r="C642" s="1" t="s">
        <v>52</v>
      </c>
      <c r="D642" s="1" t="s">
        <v>35</v>
      </c>
      <c r="E642" s="11">
        <v>39059</v>
      </c>
      <c r="F642" s="1" t="str">
        <f t="shared" ref="F642:F705" si="20">CHOOSE(MONTH(E642),"January","February","March","April","May","June","July","August","September","October","November","December")</f>
        <v>December</v>
      </c>
      <c r="G642" s="1">
        <f t="shared" ref="G642:G705" ca="1" si="21">DATEDIF(E642,TODAY(),"Y")</f>
        <v>13</v>
      </c>
      <c r="I642" s="10">
        <v>36751</v>
      </c>
      <c r="J642" s="9">
        <v>5</v>
      </c>
    </row>
    <row r="643" spans="1:10" x14ac:dyDescent="0.25">
      <c r="A643" s="12" t="s">
        <v>144</v>
      </c>
      <c r="B643" s="1" t="s">
        <v>48</v>
      </c>
      <c r="C643" s="1" t="s">
        <v>52</v>
      </c>
      <c r="D643" s="1" t="s">
        <v>35</v>
      </c>
      <c r="E643" s="11">
        <v>35361</v>
      </c>
      <c r="F643" s="1" t="str">
        <f t="shared" si="20"/>
        <v>October</v>
      </c>
      <c r="G643" s="1">
        <f t="shared" ca="1" si="21"/>
        <v>24</v>
      </c>
      <c r="I643" s="10">
        <v>45084</v>
      </c>
      <c r="J643" s="9">
        <v>5</v>
      </c>
    </row>
    <row r="644" spans="1:10" x14ac:dyDescent="0.25">
      <c r="A644" s="12" t="s">
        <v>143</v>
      </c>
      <c r="B644" s="1" t="s">
        <v>60</v>
      </c>
      <c r="C644" s="1" t="s">
        <v>52</v>
      </c>
      <c r="D644" s="1" t="s">
        <v>35</v>
      </c>
      <c r="E644" s="11">
        <v>37298</v>
      </c>
      <c r="F644" s="1" t="str">
        <f t="shared" si="20"/>
        <v>February</v>
      </c>
      <c r="G644" s="1">
        <f t="shared" ca="1" si="21"/>
        <v>18</v>
      </c>
      <c r="I644" s="10">
        <v>114179</v>
      </c>
      <c r="J644" s="9">
        <v>2</v>
      </c>
    </row>
    <row r="645" spans="1:10" x14ac:dyDescent="0.25">
      <c r="A645" s="12" t="s">
        <v>142</v>
      </c>
      <c r="B645" s="1" t="s">
        <v>19</v>
      </c>
      <c r="C645" s="1" t="s">
        <v>52</v>
      </c>
      <c r="D645" s="1" t="s">
        <v>38</v>
      </c>
      <c r="E645" s="11">
        <v>38422</v>
      </c>
      <c r="F645" s="1" t="str">
        <f t="shared" si="20"/>
        <v>March</v>
      </c>
      <c r="G645" s="1">
        <f t="shared" ca="1" si="21"/>
        <v>15</v>
      </c>
      <c r="H645" s="1" t="s">
        <v>46</v>
      </c>
      <c r="I645" s="10">
        <v>34041</v>
      </c>
      <c r="J645" s="9">
        <v>5</v>
      </c>
    </row>
    <row r="646" spans="1:10" x14ac:dyDescent="0.25">
      <c r="A646" s="12" t="s">
        <v>141</v>
      </c>
      <c r="B646" s="1" t="s">
        <v>19</v>
      </c>
      <c r="C646" s="1" t="s">
        <v>52</v>
      </c>
      <c r="D646" s="1" t="s">
        <v>31</v>
      </c>
      <c r="E646" s="11">
        <v>36246</v>
      </c>
      <c r="F646" s="1" t="str">
        <f t="shared" si="20"/>
        <v>March</v>
      </c>
      <c r="G646" s="1">
        <f t="shared" ca="1" si="21"/>
        <v>21</v>
      </c>
      <c r="H646" s="1" t="s">
        <v>46</v>
      </c>
      <c r="I646" s="10">
        <v>113386</v>
      </c>
      <c r="J646" s="9">
        <v>1</v>
      </c>
    </row>
    <row r="647" spans="1:10" x14ac:dyDescent="0.25">
      <c r="A647" s="12" t="s">
        <v>140</v>
      </c>
      <c r="B647" s="1" t="s">
        <v>20</v>
      </c>
      <c r="C647" s="1" t="s">
        <v>52</v>
      </c>
      <c r="D647" s="1" t="s">
        <v>31</v>
      </c>
      <c r="E647" s="11">
        <v>42597</v>
      </c>
      <c r="F647" s="1" t="str">
        <f t="shared" si="20"/>
        <v>August</v>
      </c>
      <c r="G647" s="1">
        <f t="shared" ca="1" si="21"/>
        <v>4</v>
      </c>
      <c r="H647" s="1" t="s">
        <v>30</v>
      </c>
      <c r="I647" s="10">
        <v>112632</v>
      </c>
      <c r="J647" s="9">
        <v>3</v>
      </c>
    </row>
    <row r="648" spans="1:10" x14ac:dyDescent="0.25">
      <c r="A648" s="12" t="s">
        <v>139</v>
      </c>
      <c r="B648" s="1" t="s">
        <v>60</v>
      </c>
      <c r="C648" s="1" t="s">
        <v>52</v>
      </c>
      <c r="D648" s="1" t="s">
        <v>38</v>
      </c>
      <c r="E648" s="11">
        <v>41495</v>
      </c>
      <c r="F648" s="1" t="str">
        <f t="shared" si="20"/>
        <v>August</v>
      </c>
      <c r="G648" s="1">
        <f t="shared" ca="1" si="21"/>
        <v>7</v>
      </c>
      <c r="H648" s="1" t="s">
        <v>50</v>
      </c>
      <c r="I648" s="10">
        <v>63804</v>
      </c>
      <c r="J648" s="9">
        <v>5</v>
      </c>
    </row>
    <row r="649" spans="1:10" x14ac:dyDescent="0.25">
      <c r="A649" s="12" t="s">
        <v>138</v>
      </c>
      <c r="B649" s="1" t="s">
        <v>18</v>
      </c>
      <c r="C649" s="1" t="s">
        <v>52</v>
      </c>
      <c r="D649" s="1" t="s">
        <v>31</v>
      </c>
      <c r="E649" s="11">
        <v>37736</v>
      </c>
      <c r="F649" s="1" t="str">
        <f t="shared" si="20"/>
        <v>April</v>
      </c>
      <c r="G649" s="1">
        <f t="shared" ca="1" si="21"/>
        <v>17</v>
      </c>
      <c r="H649" s="1" t="s">
        <v>30</v>
      </c>
      <c r="I649" s="10">
        <v>112216</v>
      </c>
      <c r="J649" s="9">
        <v>4</v>
      </c>
    </row>
    <row r="650" spans="1:10" x14ac:dyDescent="0.25">
      <c r="A650" s="12" t="s">
        <v>137</v>
      </c>
      <c r="B650" s="1" t="s">
        <v>20</v>
      </c>
      <c r="C650" s="1" t="s">
        <v>52</v>
      </c>
      <c r="D650" s="1" t="s">
        <v>31</v>
      </c>
      <c r="E650" s="11">
        <v>41978</v>
      </c>
      <c r="F650" s="1" t="str">
        <f t="shared" si="20"/>
        <v>December</v>
      </c>
      <c r="G650" s="1">
        <f t="shared" ca="1" si="21"/>
        <v>6</v>
      </c>
      <c r="H650" s="1" t="s">
        <v>46</v>
      </c>
      <c r="I650" s="10">
        <v>45487</v>
      </c>
      <c r="J650" s="9">
        <v>3</v>
      </c>
    </row>
    <row r="651" spans="1:10" x14ac:dyDescent="0.25">
      <c r="A651" s="12" t="s">
        <v>136</v>
      </c>
      <c r="B651" s="1" t="s">
        <v>48</v>
      </c>
      <c r="C651" s="1" t="s">
        <v>52</v>
      </c>
      <c r="D651" s="1" t="s">
        <v>35</v>
      </c>
      <c r="E651" s="11">
        <v>41688</v>
      </c>
      <c r="F651" s="1" t="str">
        <f t="shared" si="20"/>
        <v>February</v>
      </c>
      <c r="G651" s="1">
        <f t="shared" ca="1" si="21"/>
        <v>6</v>
      </c>
      <c r="I651" s="10">
        <v>111852</v>
      </c>
      <c r="J651" s="9">
        <v>5</v>
      </c>
    </row>
    <row r="652" spans="1:10" x14ac:dyDescent="0.25">
      <c r="A652" s="12" t="s">
        <v>135</v>
      </c>
      <c r="B652" s="1" t="s">
        <v>19</v>
      </c>
      <c r="C652" s="1" t="s">
        <v>52</v>
      </c>
      <c r="D652" s="1" t="s">
        <v>35</v>
      </c>
      <c r="E652" s="11">
        <v>42483</v>
      </c>
      <c r="F652" s="1" t="str">
        <f t="shared" si="20"/>
        <v>April</v>
      </c>
      <c r="G652" s="1">
        <f t="shared" ca="1" si="21"/>
        <v>4</v>
      </c>
      <c r="I652" s="10">
        <v>60541</v>
      </c>
      <c r="J652" s="9">
        <v>4</v>
      </c>
    </row>
    <row r="653" spans="1:10" x14ac:dyDescent="0.25">
      <c r="A653" s="12" t="s">
        <v>134</v>
      </c>
      <c r="B653" s="1" t="s">
        <v>60</v>
      </c>
      <c r="C653" s="1" t="s">
        <v>52</v>
      </c>
      <c r="D653" s="1" t="s">
        <v>31</v>
      </c>
      <c r="E653" s="11">
        <v>35938</v>
      </c>
      <c r="F653" s="1" t="str">
        <f t="shared" si="20"/>
        <v>May</v>
      </c>
      <c r="G653" s="1">
        <f t="shared" ca="1" si="21"/>
        <v>22</v>
      </c>
      <c r="H653" s="1" t="s">
        <v>46</v>
      </c>
      <c r="I653" s="10">
        <v>60333</v>
      </c>
      <c r="J653" s="9">
        <v>2</v>
      </c>
    </row>
    <row r="654" spans="1:10" x14ac:dyDescent="0.25">
      <c r="A654" s="12" t="s">
        <v>133</v>
      </c>
      <c r="B654" s="1" t="s">
        <v>48</v>
      </c>
      <c r="C654" s="1" t="s">
        <v>52</v>
      </c>
      <c r="D654" s="1" t="s">
        <v>40</v>
      </c>
      <c r="E654" s="11">
        <v>40606</v>
      </c>
      <c r="F654" s="1" t="str">
        <f t="shared" si="20"/>
        <v>March</v>
      </c>
      <c r="G654" s="1">
        <f t="shared" ca="1" si="21"/>
        <v>9</v>
      </c>
      <c r="I654" s="10">
        <v>48547</v>
      </c>
      <c r="J654" s="9">
        <v>2</v>
      </c>
    </row>
    <row r="655" spans="1:10" x14ac:dyDescent="0.25">
      <c r="A655" s="12" t="s">
        <v>132</v>
      </c>
      <c r="B655" s="1" t="s">
        <v>19</v>
      </c>
      <c r="C655" s="1" t="s">
        <v>52</v>
      </c>
      <c r="D655" s="1" t="s">
        <v>31</v>
      </c>
      <c r="E655" s="11">
        <v>41688</v>
      </c>
      <c r="F655" s="1" t="str">
        <f t="shared" si="20"/>
        <v>February</v>
      </c>
      <c r="G655" s="1">
        <f t="shared" ca="1" si="21"/>
        <v>6</v>
      </c>
      <c r="H655" s="1" t="s">
        <v>30</v>
      </c>
      <c r="I655" s="10">
        <v>107081</v>
      </c>
      <c r="J655" s="9">
        <v>5</v>
      </c>
    </row>
    <row r="656" spans="1:10" x14ac:dyDescent="0.25">
      <c r="A656" s="12" t="s">
        <v>131</v>
      </c>
      <c r="B656" s="1" t="s">
        <v>48</v>
      </c>
      <c r="C656" s="1" t="s">
        <v>52</v>
      </c>
      <c r="D656" s="1" t="s">
        <v>31</v>
      </c>
      <c r="E656" s="11">
        <v>40307</v>
      </c>
      <c r="F656" s="1" t="str">
        <f t="shared" si="20"/>
        <v>May</v>
      </c>
      <c r="G656" s="1">
        <f t="shared" ca="1" si="21"/>
        <v>10</v>
      </c>
      <c r="H656" s="1" t="s">
        <v>46</v>
      </c>
      <c r="I656" s="10">
        <v>105742</v>
      </c>
      <c r="J656" s="9">
        <v>2</v>
      </c>
    </row>
    <row r="657" spans="1:10" x14ac:dyDescent="0.25">
      <c r="A657" s="12" t="s">
        <v>130</v>
      </c>
      <c r="B657" s="1" t="s">
        <v>19</v>
      </c>
      <c r="C657" s="1" t="s">
        <v>52</v>
      </c>
      <c r="D657" s="1" t="s">
        <v>35</v>
      </c>
      <c r="E657" s="11">
        <v>42195</v>
      </c>
      <c r="F657" s="1" t="str">
        <f t="shared" si="20"/>
        <v>July</v>
      </c>
      <c r="G657" s="1">
        <f t="shared" ca="1" si="21"/>
        <v>5</v>
      </c>
      <c r="I657" s="10">
        <v>104948</v>
      </c>
      <c r="J657" s="9">
        <v>3</v>
      </c>
    </row>
    <row r="658" spans="1:10" x14ac:dyDescent="0.25">
      <c r="A658" s="12" t="s">
        <v>129</v>
      </c>
      <c r="B658" s="1" t="s">
        <v>19</v>
      </c>
      <c r="C658" s="1" t="s">
        <v>52</v>
      </c>
      <c r="D658" s="1" t="s">
        <v>35</v>
      </c>
      <c r="E658" s="11">
        <v>36494</v>
      </c>
      <c r="F658" s="1" t="str">
        <f t="shared" si="20"/>
        <v>November</v>
      </c>
      <c r="G658" s="1">
        <f t="shared" ca="1" si="21"/>
        <v>21</v>
      </c>
      <c r="I658" s="10">
        <v>58637</v>
      </c>
      <c r="J658" s="9">
        <v>1</v>
      </c>
    </row>
    <row r="659" spans="1:10" x14ac:dyDescent="0.25">
      <c r="A659" s="12" t="s">
        <v>128</v>
      </c>
      <c r="B659" s="1" t="s">
        <v>19</v>
      </c>
      <c r="C659" s="1" t="s">
        <v>52</v>
      </c>
      <c r="D659" s="1" t="s">
        <v>31</v>
      </c>
      <c r="E659" s="11">
        <v>37097</v>
      </c>
      <c r="F659" s="1" t="str">
        <f t="shared" si="20"/>
        <v>July</v>
      </c>
      <c r="G659" s="1">
        <f t="shared" ca="1" si="21"/>
        <v>19</v>
      </c>
      <c r="H659" s="1" t="s">
        <v>46</v>
      </c>
      <c r="I659" s="10">
        <v>43667</v>
      </c>
      <c r="J659" s="9">
        <v>5</v>
      </c>
    </row>
    <row r="660" spans="1:10" x14ac:dyDescent="0.25">
      <c r="A660" s="12" t="s">
        <v>127</v>
      </c>
      <c r="B660" s="1" t="s">
        <v>48</v>
      </c>
      <c r="C660" s="1" t="s">
        <v>52</v>
      </c>
      <c r="D660" s="1" t="s">
        <v>31</v>
      </c>
      <c r="E660" s="11">
        <v>41562</v>
      </c>
      <c r="F660" s="1" t="str">
        <f t="shared" si="20"/>
        <v>October</v>
      </c>
      <c r="G660" s="1">
        <f t="shared" ca="1" si="21"/>
        <v>7</v>
      </c>
      <c r="H660" s="1" t="s">
        <v>30</v>
      </c>
      <c r="I660" s="10">
        <v>103194</v>
      </c>
      <c r="J660" s="9">
        <v>5</v>
      </c>
    </row>
    <row r="661" spans="1:10" x14ac:dyDescent="0.25">
      <c r="A661" s="12" t="s">
        <v>126</v>
      </c>
      <c r="B661" s="1" t="s">
        <v>20</v>
      </c>
      <c r="C661" s="1" t="s">
        <v>52</v>
      </c>
      <c r="D661" s="1" t="s">
        <v>38</v>
      </c>
      <c r="E661" s="11">
        <v>36114</v>
      </c>
      <c r="F661" s="1" t="str">
        <f t="shared" si="20"/>
        <v>November</v>
      </c>
      <c r="G661" s="1">
        <f t="shared" ca="1" si="21"/>
        <v>22</v>
      </c>
      <c r="H661" s="1" t="s">
        <v>30</v>
      </c>
      <c r="I661" s="10">
        <v>64409</v>
      </c>
      <c r="J661" s="9">
        <v>2</v>
      </c>
    </row>
    <row r="662" spans="1:10" x14ac:dyDescent="0.25">
      <c r="A662" s="12" t="s">
        <v>125</v>
      </c>
      <c r="B662" s="1" t="s">
        <v>33</v>
      </c>
      <c r="C662" s="1" t="s">
        <v>52</v>
      </c>
      <c r="D662" s="1" t="s">
        <v>31</v>
      </c>
      <c r="E662" s="11">
        <v>38969</v>
      </c>
      <c r="F662" s="1" t="str">
        <f t="shared" si="20"/>
        <v>September</v>
      </c>
      <c r="G662" s="1">
        <f t="shared" ca="1" si="21"/>
        <v>14</v>
      </c>
      <c r="H662" s="1" t="s">
        <v>46</v>
      </c>
      <c r="I662" s="10">
        <v>102323</v>
      </c>
      <c r="J662" s="9">
        <v>2</v>
      </c>
    </row>
    <row r="663" spans="1:10" x14ac:dyDescent="0.25">
      <c r="A663" s="12" t="s">
        <v>124</v>
      </c>
      <c r="B663" s="1" t="s">
        <v>60</v>
      </c>
      <c r="C663" s="1" t="s">
        <v>52</v>
      </c>
      <c r="D663" s="1" t="s">
        <v>35</v>
      </c>
      <c r="E663" s="11">
        <v>36095</v>
      </c>
      <c r="F663" s="1" t="str">
        <f t="shared" si="20"/>
        <v>October</v>
      </c>
      <c r="G663" s="1">
        <f t="shared" ca="1" si="21"/>
        <v>22</v>
      </c>
      <c r="I663" s="10">
        <v>102167</v>
      </c>
      <c r="J663" s="9">
        <v>1</v>
      </c>
    </row>
    <row r="664" spans="1:10" x14ac:dyDescent="0.25">
      <c r="A664" s="12" t="s">
        <v>123</v>
      </c>
      <c r="B664" s="1" t="s">
        <v>33</v>
      </c>
      <c r="C664" s="1" t="s">
        <v>52</v>
      </c>
      <c r="D664" s="1" t="s">
        <v>38</v>
      </c>
      <c r="E664" s="11">
        <v>38325</v>
      </c>
      <c r="F664" s="1" t="str">
        <f t="shared" si="20"/>
        <v>December</v>
      </c>
      <c r="G664" s="1">
        <f t="shared" ca="1" si="21"/>
        <v>16</v>
      </c>
      <c r="H664" s="1" t="s">
        <v>62</v>
      </c>
      <c r="I664" s="10">
        <v>25773</v>
      </c>
      <c r="J664" s="9">
        <v>2</v>
      </c>
    </row>
    <row r="665" spans="1:10" x14ac:dyDescent="0.25">
      <c r="A665" s="12" t="s">
        <v>122</v>
      </c>
      <c r="B665" s="1" t="s">
        <v>19</v>
      </c>
      <c r="C665" s="1" t="s">
        <v>52</v>
      </c>
      <c r="D665" s="1" t="s">
        <v>38</v>
      </c>
      <c r="E665" s="11">
        <v>35351</v>
      </c>
      <c r="F665" s="1" t="str">
        <f t="shared" si="20"/>
        <v>October</v>
      </c>
      <c r="G665" s="1">
        <f t="shared" ca="1" si="21"/>
        <v>24</v>
      </c>
      <c r="H665" s="1" t="s">
        <v>46</v>
      </c>
      <c r="I665" s="10">
        <v>17492</v>
      </c>
      <c r="J665" s="9">
        <v>2</v>
      </c>
    </row>
    <row r="666" spans="1:10" x14ac:dyDescent="0.25">
      <c r="A666" s="12" t="s">
        <v>121</v>
      </c>
      <c r="B666" s="1" t="s">
        <v>19</v>
      </c>
      <c r="C666" s="1" t="s">
        <v>52</v>
      </c>
      <c r="D666" s="1" t="s">
        <v>40</v>
      </c>
      <c r="E666" s="11">
        <v>37207</v>
      </c>
      <c r="F666" s="1" t="str">
        <f t="shared" si="20"/>
        <v>November</v>
      </c>
      <c r="G666" s="1">
        <f t="shared" ca="1" si="21"/>
        <v>19</v>
      </c>
      <c r="I666" s="10">
        <v>43878</v>
      </c>
      <c r="J666" s="9">
        <v>3</v>
      </c>
    </row>
    <row r="667" spans="1:10" x14ac:dyDescent="0.25">
      <c r="A667" s="12" t="s">
        <v>120</v>
      </c>
      <c r="B667" s="1" t="s">
        <v>19</v>
      </c>
      <c r="C667" s="1" t="s">
        <v>52</v>
      </c>
      <c r="D667" s="1" t="s">
        <v>31</v>
      </c>
      <c r="E667" s="11">
        <v>37587</v>
      </c>
      <c r="F667" s="1" t="str">
        <f t="shared" si="20"/>
        <v>November</v>
      </c>
      <c r="G667" s="1">
        <f t="shared" ca="1" si="21"/>
        <v>18</v>
      </c>
      <c r="H667" s="1" t="s">
        <v>46</v>
      </c>
      <c r="I667" s="10">
        <v>53794</v>
      </c>
      <c r="J667" s="9">
        <v>2</v>
      </c>
    </row>
    <row r="668" spans="1:10" x14ac:dyDescent="0.25">
      <c r="A668" s="12" t="s">
        <v>119</v>
      </c>
      <c r="B668" s="1" t="s">
        <v>60</v>
      </c>
      <c r="C668" s="1" t="s">
        <v>52</v>
      </c>
      <c r="D668" s="1" t="s">
        <v>31</v>
      </c>
      <c r="E668" s="11">
        <v>38203</v>
      </c>
      <c r="F668" s="1" t="str">
        <f t="shared" si="20"/>
        <v>August</v>
      </c>
      <c r="G668" s="1">
        <f t="shared" ca="1" si="21"/>
        <v>16</v>
      </c>
      <c r="H668" s="1" t="s">
        <v>50</v>
      </c>
      <c r="I668" s="10">
        <v>100984</v>
      </c>
      <c r="J668" s="9">
        <v>3</v>
      </c>
    </row>
    <row r="669" spans="1:10" x14ac:dyDescent="0.25">
      <c r="A669" s="12" t="s">
        <v>118</v>
      </c>
      <c r="B669" s="1" t="s">
        <v>18</v>
      </c>
      <c r="C669" s="1" t="s">
        <v>52</v>
      </c>
      <c r="D669" s="1" t="s">
        <v>35</v>
      </c>
      <c r="E669" s="11">
        <v>39025</v>
      </c>
      <c r="F669" s="1" t="str">
        <f t="shared" si="20"/>
        <v>November</v>
      </c>
      <c r="G669" s="1">
        <f t="shared" ca="1" si="21"/>
        <v>14</v>
      </c>
      <c r="I669" s="10">
        <v>100277</v>
      </c>
      <c r="J669" s="9">
        <v>5</v>
      </c>
    </row>
    <row r="670" spans="1:10" x14ac:dyDescent="0.25">
      <c r="A670" s="12" t="s">
        <v>117</v>
      </c>
      <c r="B670" s="1" t="s">
        <v>18</v>
      </c>
      <c r="C670" s="1" t="s">
        <v>52</v>
      </c>
      <c r="D670" s="1" t="s">
        <v>35</v>
      </c>
      <c r="E670" s="11">
        <v>42294</v>
      </c>
      <c r="F670" s="1" t="str">
        <f t="shared" si="20"/>
        <v>October</v>
      </c>
      <c r="G670" s="1">
        <f t="shared" ca="1" si="21"/>
        <v>5</v>
      </c>
      <c r="I670" s="10">
        <v>61464</v>
      </c>
      <c r="J670" s="9">
        <v>1</v>
      </c>
    </row>
    <row r="671" spans="1:10" x14ac:dyDescent="0.25">
      <c r="A671" s="12" t="s">
        <v>116</v>
      </c>
      <c r="B671" s="1" t="s">
        <v>60</v>
      </c>
      <c r="C671" s="1" t="s">
        <v>52</v>
      </c>
      <c r="D671" s="1" t="s">
        <v>35</v>
      </c>
      <c r="E671" s="11">
        <v>37240</v>
      </c>
      <c r="F671" s="1" t="str">
        <f t="shared" si="20"/>
        <v>December</v>
      </c>
      <c r="G671" s="1">
        <f t="shared" ca="1" si="21"/>
        <v>18</v>
      </c>
      <c r="I671" s="10">
        <v>54301</v>
      </c>
      <c r="J671" s="9">
        <v>5</v>
      </c>
    </row>
    <row r="672" spans="1:10" x14ac:dyDescent="0.25">
      <c r="A672" s="12" t="s">
        <v>115</v>
      </c>
      <c r="B672" s="1" t="s">
        <v>33</v>
      </c>
      <c r="C672" s="1" t="s">
        <v>52</v>
      </c>
      <c r="D672" s="1" t="s">
        <v>31</v>
      </c>
      <c r="E672" s="11">
        <v>40586</v>
      </c>
      <c r="F672" s="1" t="str">
        <f t="shared" si="20"/>
        <v>February</v>
      </c>
      <c r="G672" s="1">
        <f t="shared" ca="1" si="21"/>
        <v>9</v>
      </c>
      <c r="H672" s="1" t="s">
        <v>30</v>
      </c>
      <c r="I672" s="10">
        <v>57889</v>
      </c>
      <c r="J672" s="9">
        <v>2</v>
      </c>
    </row>
    <row r="673" spans="1:10" x14ac:dyDescent="0.25">
      <c r="A673" s="12" t="s">
        <v>114</v>
      </c>
      <c r="B673" s="1" t="s">
        <v>19</v>
      </c>
      <c r="C673" s="1" t="s">
        <v>52</v>
      </c>
      <c r="D673" s="1" t="s">
        <v>35</v>
      </c>
      <c r="E673" s="11">
        <v>36086</v>
      </c>
      <c r="F673" s="1" t="str">
        <f t="shared" si="20"/>
        <v>October</v>
      </c>
      <c r="G673" s="1">
        <f t="shared" ca="1" si="21"/>
        <v>22</v>
      </c>
      <c r="I673" s="10">
        <v>98215</v>
      </c>
      <c r="J673" s="9">
        <v>3</v>
      </c>
    </row>
    <row r="674" spans="1:10" x14ac:dyDescent="0.25">
      <c r="A674" s="12" t="s">
        <v>113</v>
      </c>
      <c r="B674" s="1" t="s">
        <v>18</v>
      </c>
      <c r="C674" s="1" t="s">
        <v>52</v>
      </c>
      <c r="D674" s="1" t="s">
        <v>38</v>
      </c>
      <c r="E674" s="11">
        <v>37257</v>
      </c>
      <c r="F674" s="1" t="str">
        <f t="shared" si="20"/>
        <v>January</v>
      </c>
      <c r="G674" s="1">
        <f t="shared" ca="1" si="21"/>
        <v>18</v>
      </c>
      <c r="H674" s="1" t="s">
        <v>46</v>
      </c>
      <c r="I674" s="10">
        <v>49537</v>
      </c>
      <c r="J674" s="9">
        <v>2</v>
      </c>
    </row>
    <row r="675" spans="1:10" x14ac:dyDescent="0.25">
      <c r="A675" s="12" t="s">
        <v>112</v>
      </c>
      <c r="B675" s="1" t="s">
        <v>19</v>
      </c>
      <c r="C675" s="1" t="s">
        <v>52</v>
      </c>
      <c r="D675" s="1" t="s">
        <v>35</v>
      </c>
      <c r="E675" s="11">
        <v>35104</v>
      </c>
      <c r="F675" s="1" t="str">
        <f t="shared" si="20"/>
        <v>February</v>
      </c>
      <c r="G675" s="1">
        <f t="shared" ca="1" si="21"/>
        <v>24</v>
      </c>
      <c r="I675" s="10">
        <v>30342</v>
      </c>
      <c r="J675" s="9">
        <v>4</v>
      </c>
    </row>
    <row r="676" spans="1:10" x14ac:dyDescent="0.25">
      <c r="A676" s="12" t="s">
        <v>26</v>
      </c>
      <c r="B676" s="1" t="s">
        <v>60</v>
      </c>
      <c r="C676" s="1" t="s">
        <v>52</v>
      </c>
      <c r="D676" s="1" t="s">
        <v>38</v>
      </c>
      <c r="E676" s="11">
        <v>38013</v>
      </c>
      <c r="F676" s="1" t="str">
        <f t="shared" si="20"/>
        <v>January</v>
      </c>
      <c r="G676" s="1">
        <f t="shared" ca="1" si="21"/>
        <v>16</v>
      </c>
      <c r="H676" s="1" t="s">
        <v>50</v>
      </c>
      <c r="I676" s="10">
        <v>59937</v>
      </c>
      <c r="J676" s="9">
        <v>5</v>
      </c>
    </row>
    <row r="677" spans="1:10" x14ac:dyDescent="0.25">
      <c r="A677" s="12" t="s">
        <v>111</v>
      </c>
      <c r="B677" s="1" t="s">
        <v>20</v>
      </c>
      <c r="C677" s="1" t="s">
        <v>52</v>
      </c>
      <c r="D677" s="1" t="s">
        <v>31</v>
      </c>
      <c r="E677" s="11">
        <v>36385</v>
      </c>
      <c r="F677" s="1" t="str">
        <f t="shared" si="20"/>
        <v>August</v>
      </c>
      <c r="G677" s="1">
        <f t="shared" ca="1" si="21"/>
        <v>21</v>
      </c>
      <c r="H677" s="1" t="s">
        <v>46</v>
      </c>
      <c r="I677" s="10">
        <v>96005</v>
      </c>
      <c r="J677" s="9">
        <v>2</v>
      </c>
    </row>
    <row r="678" spans="1:10" x14ac:dyDescent="0.25">
      <c r="A678" s="12" t="s">
        <v>110</v>
      </c>
      <c r="B678" s="1" t="s">
        <v>19</v>
      </c>
      <c r="C678" s="1" t="s">
        <v>52</v>
      </c>
      <c r="D678" s="1" t="s">
        <v>38</v>
      </c>
      <c r="E678" s="11">
        <v>37426</v>
      </c>
      <c r="F678" s="1" t="str">
        <f t="shared" si="20"/>
        <v>June</v>
      </c>
      <c r="G678" s="1">
        <f t="shared" ca="1" si="21"/>
        <v>18</v>
      </c>
      <c r="H678" s="1" t="s">
        <v>68</v>
      </c>
      <c r="I678" s="10">
        <v>48958</v>
      </c>
      <c r="J678" s="9">
        <v>4</v>
      </c>
    </row>
    <row r="679" spans="1:10" x14ac:dyDescent="0.25">
      <c r="A679" s="12" t="s">
        <v>109</v>
      </c>
      <c r="B679" s="1" t="s">
        <v>19</v>
      </c>
      <c r="C679" s="1" t="s">
        <v>52</v>
      </c>
      <c r="D679" s="1" t="s">
        <v>31</v>
      </c>
      <c r="E679" s="11">
        <v>38579</v>
      </c>
      <c r="F679" s="1" t="str">
        <f t="shared" si="20"/>
        <v>August</v>
      </c>
      <c r="G679" s="1">
        <f t="shared" ca="1" si="21"/>
        <v>15</v>
      </c>
      <c r="H679" s="1" t="s">
        <v>68</v>
      </c>
      <c r="I679" s="10">
        <v>93561</v>
      </c>
      <c r="J679" s="9">
        <v>4</v>
      </c>
    </row>
    <row r="680" spans="1:10" x14ac:dyDescent="0.25">
      <c r="A680" s="12" t="s">
        <v>108</v>
      </c>
      <c r="B680" s="1" t="s">
        <v>33</v>
      </c>
      <c r="C680" s="1" t="s">
        <v>52</v>
      </c>
      <c r="D680" s="1" t="s">
        <v>31</v>
      </c>
      <c r="E680" s="11">
        <v>37267</v>
      </c>
      <c r="F680" s="1" t="str">
        <f t="shared" si="20"/>
        <v>January</v>
      </c>
      <c r="G680" s="1">
        <f t="shared" ca="1" si="21"/>
        <v>18</v>
      </c>
      <c r="H680" s="1" t="s">
        <v>30</v>
      </c>
      <c r="I680" s="10">
        <v>41197</v>
      </c>
      <c r="J680" s="9">
        <v>4</v>
      </c>
    </row>
    <row r="681" spans="1:10" x14ac:dyDescent="0.25">
      <c r="A681" s="12" t="s">
        <v>107</v>
      </c>
      <c r="B681" s="1" t="s">
        <v>19</v>
      </c>
      <c r="C681" s="1" t="s">
        <v>52</v>
      </c>
      <c r="D681" s="1" t="s">
        <v>31</v>
      </c>
      <c r="E681" s="11">
        <v>40288</v>
      </c>
      <c r="F681" s="1" t="str">
        <f t="shared" si="20"/>
        <v>April</v>
      </c>
      <c r="G681" s="1">
        <f t="shared" ca="1" si="21"/>
        <v>10</v>
      </c>
      <c r="H681" s="1" t="s">
        <v>68</v>
      </c>
      <c r="I681" s="10">
        <v>62764</v>
      </c>
      <c r="J681" s="9">
        <v>4</v>
      </c>
    </row>
    <row r="682" spans="1:10" x14ac:dyDescent="0.25">
      <c r="A682" s="12" t="s">
        <v>106</v>
      </c>
      <c r="B682" s="1" t="s">
        <v>18</v>
      </c>
      <c r="C682" s="1" t="s">
        <v>52</v>
      </c>
      <c r="D682" s="1" t="s">
        <v>31</v>
      </c>
      <c r="E682" s="11">
        <v>42496</v>
      </c>
      <c r="F682" s="1" t="str">
        <f t="shared" si="20"/>
        <v>May</v>
      </c>
      <c r="G682" s="1">
        <f t="shared" ca="1" si="21"/>
        <v>4</v>
      </c>
      <c r="H682" s="1" t="s">
        <v>46</v>
      </c>
      <c r="I682" s="10">
        <v>91949</v>
      </c>
      <c r="J682" s="9">
        <v>1</v>
      </c>
    </row>
    <row r="683" spans="1:10" x14ac:dyDescent="0.25">
      <c r="A683" s="12" t="s">
        <v>105</v>
      </c>
      <c r="B683" s="1" t="s">
        <v>48</v>
      </c>
      <c r="C683" s="1" t="s">
        <v>52</v>
      </c>
      <c r="D683" s="1" t="s">
        <v>35</v>
      </c>
      <c r="E683" s="11">
        <v>35780</v>
      </c>
      <c r="F683" s="1" t="str">
        <f t="shared" si="20"/>
        <v>December</v>
      </c>
      <c r="G683" s="1">
        <f t="shared" ca="1" si="21"/>
        <v>22</v>
      </c>
      <c r="I683" s="10">
        <v>91390</v>
      </c>
      <c r="J683" s="9">
        <v>3</v>
      </c>
    </row>
    <row r="684" spans="1:10" x14ac:dyDescent="0.25">
      <c r="A684" s="12" t="s">
        <v>104</v>
      </c>
      <c r="B684" s="1" t="s">
        <v>19</v>
      </c>
      <c r="C684" s="1" t="s">
        <v>52</v>
      </c>
      <c r="D684" s="1" t="s">
        <v>40</v>
      </c>
      <c r="E684" s="11">
        <v>37536</v>
      </c>
      <c r="F684" s="1" t="str">
        <f t="shared" si="20"/>
        <v>October</v>
      </c>
      <c r="G684" s="1">
        <f t="shared" ca="1" si="21"/>
        <v>18</v>
      </c>
      <c r="I684" s="10">
        <v>37398</v>
      </c>
      <c r="J684" s="9">
        <v>3</v>
      </c>
    </row>
    <row r="685" spans="1:10" x14ac:dyDescent="0.25">
      <c r="A685" s="12" t="s">
        <v>103</v>
      </c>
      <c r="B685" s="1" t="s">
        <v>60</v>
      </c>
      <c r="C685" s="1" t="s">
        <v>52</v>
      </c>
      <c r="D685" s="1" t="s">
        <v>35</v>
      </c>
      <c r="E685" s="11">
        <v>36119</v>
      </c>
      <c r="F685" s="1" t="str">
        <f t="shared" si="20"/>
        <v>November</v>
      </c>
      <c r="G685" s="1">
        <f t="shared" ca="1" si="21"/>
        <v>22</v>
      </c>
      <c r="I685" s="10">
        <v>45812</v>
      </c>
      <c r="J685" s="9">
        <v>3</v>
      </c>
    </row>
    <row r="686" spans="1:10" x14ac:dyDescent="0.25">
      <c r="A686" s="12" t="s">
        <v>102</v>
      </c>
      <c r="B686" s="1" t="s">
        <v>19</v>
      </c>
      <c r="C686" s="1" t="s">
        <v>52</v>
      </c>
      <c r="D686" s="1" t="s">
        <v>35</v>
      </c>
      <c r="E686" s="11">
        <v>35934</v>
      </c>
      <c r="F686" s="1" t="str">
        <f t="shared" si="20"/>
        <v>May</v>
      </c>
      <c r="G686" s="1">
        <f t="shared" ca="1" si="21"/>
        <v>22</v>
      </c>
      <c r="I686" s="10">
        <v>91195</v>
      </c>
      <c r="J686" s="9">
        <v>2</v>
      </c>
    </row>
    <row r="687" spans="1:10" x14ac:dyDescent="0.25">
      <c r="A687" s="12" t="s">
        <v>101</v>
      </c>
      <c r="B687" s="1" t="s">
        <v>20</v>
      </c>
      <c r="C687" s="1" t="s">
        <v>52</v>
      </c>
      <c r="D687" s="1" t="s">
        <v>31</v>
      </c>
      <c r="E687" s="11">
        <v>36630</v>
      </c>
      <c r="F687" s="1" t="str">
        <f t="shared" si="20"/>
        <v>April</v>
      </c>
      <c r="G687" s="1">
        <f t="shared" ca="1" si="21"/>
        <v>20</v>
      </c>
      <c r="H687" s="1" t="s">
        <v>30</v>
      </c>
      <c r="I687" s="10">
        <v>90363</v>
      </c>
      <c r="J687" s="9">
        <v>5</v>
      </c>
    </row>
    <row r="688" spans="1:10" x14ac:dyDescent="0.25">
      <c r="A688" s="12" t="s">
        <v>100</v>
      </c>
      <c r="B688" s="1" t="s">
        <v>33</v>
      </c>
      <c r="C688" s="1" t="s">
        <v>52</v>
      </c>
      <c r="D688" s="1" t="s">
        <v>31</v>
      </c>
      <c r="E688" s="11">
        <v>38040</v>
      </c>
      <c r="F688" s="1" t="str">
        <f t="shared" si="20"/>
        <v>February</v>
      </c>
      <c r="G688" s="1">
        <f t="shared" ca="1" si="21"/>
        <v>16</v>
      </c>
      <c r="H688" s="1" t="s">
        <v>46</v>
      </c>
      <c r="I688" s="10">
        <v>62933</v>
      </c>
      <c r="J688" s="9">
        <v>5</v>
      </c>
    </row>
    <row r="689" spans="1:10" x14ac:dyDescent="0.25">
      <c r="A689" s="12" t="s">
        <v>99</v>
      </c>
      <c r="B689" s="1" t="s">
        <v>60</v>
      </c>
      <c r="C689" s="1" t="s">
        <v>52</v>
      </c>
      <c r="D689" s="1" t="s">
        <v>31</v>
      </c>
      <c r="E689" s="11">
        <v>41401</v>
      </c>
      <c r="F689" s="1" t="str">
        <f t="shared" si="20"/>
        <v>May</v>
      </c>
      <c r="G689" s="1">
        <f t="shared" ca="1" si="21"/>
        <v>7</v>
      </c>
      <c r="H689" s="1" t="s">
        <v>68</v>
      </c>
      <c r="I689" s="10">
        <v>89518</v>
      </c>
      <c r="J689" s="9">
        <v>2</v>
      </c>
    </row>
    <row r="690" spans="1:10" x14ac:dyDescent="0.25">
      <c r="A690" s="12" t="s">
        <v>98</v>
      </c>
      <c r="B690" s="1" t="s">
        <v>33</v>
      </c>
      <c r="C690" s="1" t="s">
        <v>52</v>
      </c>
      <c r="D690" s="1" t="s">
        <v>35</v>
      </c>
      <c r="E690" s="11">
        <v>42598</v>
      </c>
      <c r="F690" s="1" t="str">
        <f t="shared" si="20"/>
        <v>August</v>
      </c>
      <c r="G690" s="1">
        <f t="shared" ca="1" si="21"/>
        <v>4</v>
      </c>
      <c r="I690" s="10">
        <v>55887</v>
      </c>
      <c r="J690" s="9">
        <v>4</v>
      </c>
    </row>
    <row r="691" spans="1:10" x14ac:dyDescent="0.25">
      <c r="A691" s="12" t="s">
        <v>97</v>
      </c>
      <c r="B691" s="1" t="s">
        <v>19</v>
      </c>
      <c r="C691" s="1" t="s">
        <v>52</v>
      </c>
      <c r="D691" s="1" t="s">
        <v>31</v>
      </c>
      <c r="E691" s="11">
        <v>38632</v>
      </c>
      <c r="F691" s="1" t="str">
        <f t="shared" si="20"/>
        <v>October</v>
      </c>
      <c r="G691" s="1">
        <f t="shared" ca="1" si="21"/>
        <v>15</v>
      </c>
      <c r="H691" s="1" t="s">
        <v>68</v>
      </c>
      <c r="I691" s="10">
        <v>84916</v>
      </c>
      <c r="J691" s="9">
        <v>5</v>
      </c>
    </row>
    <row r="692" spans="1:10" x14ac:dyDescent="0.25">
      <c r="A692" s="12" t="s">
        <v>96</v>
      </c>
      <c r="B692" s="1" t="s">
        <v>19</v>
      </c>
      <c r="C692" s="1" t="s">
        <v>52</v>
      </c>
      <c r="D692" s="1" t="s">
        <v>31</v>
      </c>
      <c r="E692" s="11">
        <v>37012</v>
      </c>
      <c r="F692" s="1" t="str">
        <f t="shared" si="20"/>
        <v>May</v>
      </c>
      <c r="G692" s="1">
        <f t="shared" ca="1" si="21"/>
        <v>19</v>
      </c>
      <c r="H692" s="1" t="s">
        <v>62</v>
      </c>
      <c r="I692" s="10">
        <v>84214</v>
      </c>
      <c r="J692" s="9">
        <v>5</v>
      </c>
    </row>
    <row r="693" spans="1:10" x14ac:dyDescent="0.25">
      <c r="A693" s="12" t="s">
        <v>95</v>
      </c>
      <c r="B693" s="1" t="s">
        <v>19</v>
      </c>
      <c r="C693" s="1" t="s">
        <v>52</v>
      </c>
      <c r="D693" s="1" t="s">
        <v>35</v>
      </c>
      <c r="E693" s="11">
        <v>37786</v>
      </c>
      <c r="F693" s="1" t="str">
        <f t="shared" si="20"/>
        <v>June</v>
      </c>
      <c r="G693" s="1">
        <f t="shared" ca="1" si="21"/>
        <v>17</v>
      </c>
      <c r="I693" s="10">
        <v>58539</v>
      </c>
      <c r="J693" s="9">
        <v>3</v>
      </c>
    </row>
    <row r="694" spans="1:10" x14ac:dyDescent="0.25">
      <c r="A694" s="12" t="s">
        <v>94</v>
      </c>
      <c r="B694" s="1" t="s">
        <v>19</v>
      </c>
      <c r="C694" s="1" t="s">
        <v>52</v>
      </c>
      <c r="D694" s="1" t="s">
        <v>31</v>
      </c>
      <c r="E694" s="11">
        <v>37985</v>
      </c>
      <c r="F694" s="1" t="str">
        <f t="shared" si="20"/>
        <v>December</v>
      </c>
      <c r="G694" s="1">
        <f t="shared" ca="1" si="21"/>
        <v>16</v>
      </c>
      <c r="H694" s="1" t="s">
        <v>68</v>
      </c>
      <c r="I694" s="10">
        <v>83811</v>
      </c>
      <c r="J694" s="9">
        <v>5</v>
      </c>
    </row>
    <row r="695" spans="1:10" x14ac:dyDescent="0.25">
      <c r="A695" s="12" t="s">
        <v>93</v>
      </c>
      <c r="B695" s="1" t="s">
        <v>20</v>
      </c>
      <c r="C695" s="1" t="s">
        <v>52</v>
      </c>
      <c r="D695" s="1" t="s">
        <v>35</v>
      </c>
      <c r="E695" s="11">
        <v>36683</v>
      </c>
      <c r="F695" s="1" t="str">
        <f t="shared" si="20"/>
        <v>June</v>
      </c>
      <c r="G695" s="1">
        <f t="shared" ca="1" si="21"/>
        <v>20</v>
      </c>
      <c r="I695" s="10">
        <v>83542</v>
      </c>
      <c r="J695" s="9">
        <v>3</v>
      </c>
    </row>
    <row r="696" spans="1:10" x14ac:dyDescent="0.25">
      <c r="A696" s="12" t="s">
        <v>92</v>
      </c>
      <c r="B696" s="1" t="s">
        <v>19</v>
      </c>
      <c r="C696" s="1" t="s">
        <v>52</v>
      </c>
      <c r="D696" s="1" t="s">
        <v>40</v>
      </c>
      <c r="E696" s="11">
        <v>36785</v>
      </c>
      <c r="F696" s="1" t="str">
        <f t="shared" si="20"/>
        <v>September</v>
      </c>
      <c r="G696" s="1">
        <f t="shared" ca="1" si="21"/>
        <v>20</v>
      </c>
      <c r="I696" s="10">
        <v>35027</v>
      </c>
      <c r="J696" s="9">
        <v>4</v>
      </c>
    </row>
    <row r="697" spans="1:10" x14ac:dyDescent="0.25">
      <c r="A697" s="12" t="s">
        <v>91</v>
      </c>
      <c r="B697" s="1" t="s">
        <v>20</v>
      </c>
      <c r="C697" s="1" t="s">
        <v>52</v>
      </c>
      <c r="D697" s="1" t="s">
        <v>35</v>
      </c>
      <c r="E697" s="11">
        <v>35153</v>
      </c>
      <c r="F697" s="1" t="str">
        <f t="shared" si="20"/>
        <v>March</v>
      </c>
      <c r="G697" s="1">
        <f t="shared" ca="1" si="21"/>
        <v>24</v>
      </c>
      <c r="I697" s="10">
        <v>82693</v>
      </c>
      <c r="J697" s="9">
        <v>5</v>
      </c>
    </row>
    <row r="698" spans="1:10" x14ac:dyDescent="0.25">
      <c r="A698" s="12" t="s">
        <v>90</v>
      </c>
      <c r="B698" s="1" t="s">
        <v>60</v>
      </c>
      <c r="C698" s="1" t="s">
        <v>52</v>
      </c>
      <c r="D698" s="1" t="s">
        <v>31</v>
      </c>
      <c r="E698" s="11">
        <v>41131</v>
      </c>
      <c r="F698" s="1" t="str">
        <f t="shared" si="20"/>
        <v>August</v>
      </c>
      <c r="G698" s="1">
        <f t="shared" ca="1" si="21"/>
        <v>8</v>
      </c>
      <c r="H698" s="1" t="s">
        <v>62</v>
      </c>
      <c r="I698" s="10">
        <v>33397</v>
      </c>
      <c r="J698" s="9">
        <v>2</v>
      </c>
    </row>
    <row r="699" spans="1:10" x14ac:dyDescent="0.25">
      <c r="A699" s="12" t="s">
        <v>89</v>
      </c>
      <c r="B699" s="1" t="s">
        <v>33</v>
      </c>
      <c r="C699" s="1" t="s">
        <v>52</v>
      </c>
      <c r="D699" s="1" t="s">
        <v>31</v>
      </c>
      <c r="E699" s="11">
        <v>38803</v>
      </c>
      <c r="F699" s="1" t="str">
        <f t="shared" si="20"/>
        <v>March</v>
      </c>
      <c r="G699" s="1">
        <f t="shared" ca="1" si="21"/>
        <v>14</v>
      </c>
      <c r="H699" s="1" t="s">
        <v>46</v>
      </c>
      <c r="I699" s="10">
        <v>61919</v>
      </c>
      <c r="J699" s="9">
        <v>3</v>
      </c>
    </row>
    <row r="700" spans="1:10" x14ac:dyDescent="0.25">
      <c r="A700" s="12" t="s">
        <v>88</v>
      </c>
      <c r="B700" s="1" t="s">
        <v>19</v>
      </c>
      <c r="C700" s="1" t="s">
        <v>52</v>
      </c>
      <c r="D700" s="1" t="s">
        <v>31</v>
      </c>
      <c r="E700" s="11">
        <v>35641</v>
      </c>
      <c r="F700" s="1" t="str">
        <f t="shared" si="20"/>
        <v>July</v>
      </c>
      <c r="G700" s="1">
        <f t="shared" ca="1" si="21"/>
        <v>23</v>
      </c>
      <c r="H700" s="1" t="s">
        <v>68</v>
      </c>
      <c r="I700" s="10">
        <v>60515</v>
      </c>
      <c r="J700" s="9">
        <v>4</v>
      </c>
    </row>
    <row r="701" spans="1:10" x14ac:dyDescent="0.25">
      <c r="A701" s="12" t="s">
        <v>87</v>
      </c>
      <c r="B701" s="1" t="s">
        <v>20</v>
      </c>
      <c r="C701" s="1" t="s">
        <v>52</v>
      </c>
      <c r="D701" s="1" t="s">
        <v>35</v>
      </c>
      <c r="E701" s="11">
        <v>35937</v>
      </c>
      <c r="F701" s="1" t="str">
        <f t="shared" si="20"/>
        <v>May</v>
      </c>
      <c r="G701" s="1">
        <f t="shared" ca="1" si="21"/>
        <v>22</v>
      </c>
      <c r="I701" s="10">
        <v>82277</v>
      </c>
      <c r="J701" s="9">
        <v>5</v>
      </c>
    </row>
    <row r="702" spans="1:10" x14ac:dyDescent="0.25">
      <c r="A702" s="12" t="s">
        <v>86</v>
      </c>
      <c r="B702" s="1" t="s">
        <v>19</v>
      </c>
      <c r="C702" s="1" t="s">
        <v>52</v>
      </c>
      <c r="D702" s="1" t="s">
        <v>31</v>
      </c>
      <c r="E702" s="11">
        <v>38916</v>
      </c>
      <c r="F702" s="1" t="str">
        <f t="shared" si="20"/>
        <v>July</v>
      </c>
      <c r="G702" s="1">
        <f t="shared" ca="1" si="21"/>
        <v>14</v>
      </c>
      <c r="H702" s="1" t="s">
        <v>50</v>
      </c>
      <c r="I702" s="10">
        <v>64909</v>
      </c>
      <c r="J702" s="9">
        <v>1</v>
      </c>
    </row>
    <row r="703" spans="1:10" x14ac:dyDescent="0.25">
      <c r="A703" s="12" t="s">
        <v>85</v>
      </c>
      <c r="B703" s="1" t="s">
        <v>19</v>
      </c>
      <c r="C703" s="1" t="s">
        <v>52</v>
      </c>
      <c r="D703" s="1" t="s">
        <v>31</v>
      </c>
      <c r="E703" s="11">
        <v>38509</v>
      </c>
      <c r="F703" s="1" t="str">
        <f t="shared" si="20"/>
        <v>June</v>
      </c>
      <c r="G703" s="1">
        <f t="shared" ca="1" si="21"/>
        <v>15</v>
      </c>
      <c r="H703" s="1" t="s">
        <v>46</v>
      </c>
      <c r="I703" s="10">
        <v>46098</v>
      </c>
      <c r="J703" s="9">
        <v>1</v>
      </c>
    </row>
    <row r="704" spans="1:10" x14ac:dyDescent="0.25">
      <c r="A704" s="12" t="s">
        <v>84</v>
      </c>
      <c r="B704" s="1" t="s">
        <v>19</v>
      </c>
      <c r="C704" s="1" t="s">
        <v>52</v>
      </c>
      <c r="D704" s="1" t="s">
        <v>31</v>
      </c>
      <c r="E704" s="11">
        <v>38927</v>
      </c>
      <c r="F704" s="1" t="str">
        <f t="shared" si="20"/>
        <v>July</v>
      </c>
      <c r="G704" s="1">
        <f t="shared" ca="1" si="21"/>
        <v>14</v>
      </c>
      <c r="H704" s="1" t="s">
        <v>30</v>
      </c>
      <c r="I704" s="10">
        <v>81978</v>
      </c>
      <c r="J704" s="9">
        <v>4</v>
      </c>
    </row>
    <row r="705" spans="1:10" x14ac:dyDescent="0.25">
      <c r="A705" s="12" t="s">
        <v>83</v>
      </c>
      <c r="B705" s="1" t="s">
        <v>20</v>
      </c>
      <c r="C705" s="1" t="s">
        <v>52</v>
      </c>
      <c r="D705" s="1" t="s">
        <v>38</v>
      </c>
      <c r="E705" s="11">
        <v>36002</v>
      </c>
      <c r="F705" s="1" t="str">
        <f t="shared" si="20"/>
        <v>July</v>
      </c>
      <c r="G705" s="1">
        <f t="shared" ca="1" si="21"/>
        <v>22</v>
      </c>
      <c r="H705" s="1" t="s">
        <v>62</v>
      </c>
      <c r="I705" s="10">
        <v>36023</v>
      </c>
      <c r="J705" s="9">
        <v>3</v>
      </c>
    </row>
    <row r="706" spans="1:10" x14ac:dyDescent="0.25">
      <c r="A706" s="12" t="s">
        <v>82</v>
      </c>
      <c r="B706" s="1" t="s">
        <v>20</v>
      </c>
      <c r="C706" s="1" t="s">
        <v>52</v>
      </c>
      <c r="D706" s="1" t="s">
        <v>31</v>
      </c>
      <c r="E706" s="11">
        <v>35766</v>
      </c>
      <c r="F706" s="1" t="str">
        <f t="shared" ref="F706:F769" si="22">CHOOSE(MONTH(E706),"January","February","March","April","May","June","July","August","September","October","November","December")</f>
        <v>December</v>
      </c>
      <c r="G706" s="1">
        <f t="shared" ref="G706:G742" ca="1" si="23">DATEDIF(E706,TODAY(),"Y")</f>
        <v>23</v>
      </c>
      <c r="H706" s="1" t="s">
        <v>68</v>
      </c>
      <c r="I706" s="10">
        <v>81614</v>
      </c>
      <c r="J706" s="9">
        <v>3</v>
      </c>
    </row>
    <row r="707" spans="1:10" x14ac:dyDescent="0.25">
      <c r="A707" s="12" t="s">
        <v>81</v>
      </c>
      <c r="B707" s="1" t="s">
        <v>19</v>
      </c>
      <c r="C707" s="1" t="s">
        <v>52</v>
      </c>
      <c r="D707" s="1" t="s">
        <v>35</v>
      </c>
      <c r="E707" s="11">
        <v>35455</v>
      </c>
      <c r="F707" s="1" t="str">
        <f t="shared" si="22"/>
        <v>January</v>
      </c>
      <c r="G707" s="1">
        <f t="shared" ca="1" si="23"/>
        <v>23</v>
      </c>
      <c r="I707" s="10">
        <v>81224</v>
      </c>
      <c r="J707" s="9">
        <v>5</v>
      </c>
    </row>
    <row r="708" spans="1:10" x14ac:dyDescent="0.25">
      <c r="A708" s="12" t="s">
        <v>80</v>
      </c>
      <c r="B708" s="1" t="s">
        <v>20</v>
      </c>
      <c r="C708" s="1" t="s">
        <v>52</v>
      </c>
      <c r="D708" s="1" t="s">
        <v>31</v>
      </c>
      <c r="E708" s="11">
        <v>42640</v>
      </c>
      <c r="F708" s="1" t="str">
        <f t="shared" si="22"/>
        <v>September</v>
      </c>
      <c r="G708" s="1">
        <f t="shared" ca="1" si="23"/>
        <v>4</v>
      </c>
      <c r="H708" s="1" t="s">
        <v>50</v>
      </c>
      <c r="I708" s="10">
        <v>52338</v>
      </c>
      <c r="J708" s="9">
        <v>5</v>
      </c>
    </row>
    <row r="709" spans="1:10" x14ac:dyDescent="0.25">
      <c r="A709" s="12" t="s">
        <v>79</v>
      </c>
      <c r="B709" s="1" t="s">
        <v>20</v>
      </c>
      <c r="C709" s="1" t="s">
        <v>52</v>
      </c>
      <c r="D709" s="1" t="s">
        <v>31</v>
      </c>
      <c r="E709" s="11">
        <v>38290</v>
      </c>
      <c r="F709" s="1" t="str">
        <f t="shared" si="22"/>
        <v>October</v>
      </c>
      <c r="G709" s="1">
        <f t="shared" ca="1" si="23"/>
        <v>16</v>
      </c>
      <c r="H709" s="1" t="s">
        <v>50</v>
      </c>
      <c r="I709" s="10">
        <v>80405</v>
      </c>
      <c r="J709" s="9">
        <v>2</v>
      </c>
    </row>
    <row r="710" spans="1:10" x14ac:dyDescent="0.25">
      <c r="A710" s="12" t="s">
        <v>78</v>
      </c>
      <c r="B710" s="1" t="s">
        <v>19</v>
      </c>
      <c r="C710" s="1" t="s">
        <v>52</v>
      </c>
      <c r="D710" s="1" t="s">
        <v>31</v>
      </c>
      <c r="E710" s="11">
        <v>41243</v>
      </c>
      <c r="F710" s="1" t="str">
        <f t="shared" si="22"/>
        <v>November</v>
      </c>
      <c r="G710" s="1">
        <f t="shared" ca="1" si="23"/>
        <v>8</v>
      </c>
      <c r="H710" s="1" t="s">
        <v>30</v>
      </c>
      <c r="I710" s="10">
        <v>32474</v>
      </c>
      <c r="J710" s="9">
        <v>3</v>
      </c>
    </row>
    <row r="711" spans="1:10" x14ac:dyDescent="0.25">
      <c r="A711" s="12" t="s">
        <v>77</v>
      </c>
      <c r="B711" s="1" t="s">
        <v>20</v>
      </c>
      <c r="C711" s="1" t="s">
        <v>52</v>
      </c>
      <c r="D711" s="1" t="s">
        <v>31</v>
      </c>
      <c r="E711" s="11">
        <v>37324</v>
      </c>
      <c r="F711" s="1" t="str">
        <f t="shared" si="22"/>
        <v>March</v>
      </c>
      <c r="G711" s="1">
        <f t="shared" ca="1" si="23"/>
        <v>18</v>
      </c>
      <c r="H711" s="1" t="s">
        <v>30</v>
      </c>
      <c r="I711" s="10">
        <v>35269</v>
      </c>
      <c r="J711" s="9">
        <v>5</v>
      </c>
    </row>
    <row r="712" spans="1:10" x14ac:dyDescent="0.25">
      <c r="A712" s="12" t="s">
        <v>76</v>
      </c>
      <c r="B712" s="1" t="s">
        <v>60</v>
      </c>
      <c r="C712" s="1" t="s">
        <v>52</v>
      </c>
      <c r="D712" s="1" t="s">
        <v>35</v>
      </c>
      <c r="E712" s="11">
        <v>40398</v>
      </c>
      <c r="F712" s="1" t="str">
        <f t="shared" si="22"/>
        <v>August</v>
      </c>
      <c r="G712" s="1">
        <f t="shared" ca="1" si="23"/>
        <v>10</v>
      </c>
      <c r="I712" s="10">
        <v>42744</v>
      </c>
      <c r="J712" s="9">
        <v>3</v>
      </c>
    </row>
    <row r="713" spans="1:10" x14ac:dyDescent="0.25">
      <c r="A713" s="12" t="s">
        <v>75</v>
      </c>
      <c r="B713" s="1" t="s">
        <v>48</v>
      </c>
      <c r="C713" s="1" t="s">
        <v>52</v>
      </c>
      <c r="D713" s="1" t="s">
        <v>38</v>
      </c>
      <c r="E713" s="11">
        <v>36920</v>
      </c>
      <c r="F713" s="1" t="str">
        <f t="shared" si="22"/>
        <v>January</v>
      </c>
      <c r="G713" s="1">
        <f t="shared" ca="1" si="23"/>
        <v>19</v>
      </c>
      <c r="H713" s="1" t="s">
        <v>50</v>
      </c>
      <c r="I713" s="10">
        <v>29900</v>
      </c>
      <c r="J713" s="9">
        <v>4</v>
      </c>
    </row>
    <row r="714" spans="1:10" x14ac:dyDescent="0.25">
      <c r="A714" s="12" t="s">
        <v>74</v>
      </c>
      <c r="B714" s="1" t="s">
        <v>20</v>
      </c>
      <c r="C714" s="1" t="s">
        <v>52</v>
      </c>
      <c r="D714" s="1" t="s">
        <v>35</v>
      </c>
      <c r="E714" s="11">
        <v>35466</v>
      </c>
      <c r="F714" s="1" t="str">
        <f t="shared" si="22"/>
        <v>February</v>
      </c>
      <c r="G714" s="1">
        <f t="shared" ca="1" si="23"/>
        <v>23</v>
      </c>
      <c r="I714" s="10">
        <v>79474</v>
      </c>
      <c r="J714" s="9">
        <v>4</v>
      </c>
    </row>
    <row r="715" spans="1:10" x14ac:dyDescent="0.25">
      <c r="A715" s="12" t="s">
        <v>73</v>
      </c>
      <c r="B715" s="1" t="s">
        <v>19</v>
      </c>
      <c r="C715" s="1" t="s">
        <v>52</v>
      </c>
      <c r="D715" s="1" t="s">
        <v>38</v>
      </c>
      <c r="E715" s="11">
        <v>35965</v>
      </c>
      <c r="F715" s="1" t="str">
        <f t="shared" si="22"/>
        <v>June</v>
      </c>
      <c r="G715" s="1">
        <f t="shared" ca="1" si="23"/>
        <v>22</v>
      </c>
      <c r="H715" s="1" t="s">
        <v>30</v>
      </c>
      <c r="I715" s="10">
        <v>25916</v>
      </c>
      <c r="J715" s="9">
        <v>1</v>
      </c>
    </row>
    <row r="716" spans="1:10" x14ac:dyDescent="0.25">
      <c r="A716" s="12" t="s">
        <v>72</v>
      </c>
      <c r="B716" s="1" t="s">
        <v>33</v>
      </c>
      <c r="C716" s="1" t="s">
        <v>52</v>
      </c>
      <c r="D716" s="1" t="s">
        <v>31</v>
      </c>
      <c r="E716" s="11">
        <v>39455</v>
      </c>
      <c r="F716" s="1" t="str">
        <f t="shared" si="22"/>
        <v>January</v>
      </c>
      <c r="G716" s="1">
        <f t="shared" ca="1" si="23"/>
        <v>12</v>
      </c>
      <c r="H716" s="1" t="s">
        <v>50</v>
      </c>
      <c r="I716" s="10">
        <v>78390</v>
      </c>
      <c r="J716" s="9">
        <v>2</v>
      </c>
    </row>
    <row r="717" spans="1:10" x14ac:dyDescent="0.25">
      <c r="A717" s="12" t="s">
        <v>71</v>
      </c>
      <c r="B717" s="1" t="s">
        <v>19</v>
      </c>
      <c r="C717" s="1" t="s">
        <v>52</v>
      </c>
      <c r="D717" s="1" t="s">
        <v>38</v>
      </c>
      <c r="E717" s="11">
        <v>38878</v>
      </c>
      <c r="F717" s="1" t="str">
        <f t="shared" si="22"/>
        <v>June</v>
      </c>
      <c r="G717" s="1">
        <f t="shared" ca="1" si="23"/>
        <v>14</v>
      </c>
      <c r="H717" s="1" t="s">
        <v>30</v>
      </c>
      <c r="I717" s="10">
        <v>22367</v>
      </c>
      <c r="J717" s="9">
        <v>5</v>
      </c>
    </row>
    <row r="718" spans="1:10" x14ac:dyDescent="0.25">
      <c r="A718" s="12" t="s">
        <v>70</v>
      </c>
      <c r="B718" s="1" t="s">
        <v>48</v>
      </c>
      <c r="C718" s="1" t="s">
        <v>52</v>
      </c>
      <c r="D718" s="1" t="s">
        <v>38</v>
      </c>
      <c r="E718" s="11">
        <v>37478</v>
      </c>
      <c r="F718" s="1" t="str">
        <f t="shared" si="22"/>
        <v>August</v>
      </c>
      <c r="G718" s="1">
        <f t="shared" ca="1" si="23"/>
        <v>18</v>
      </c>
      <c r="H718" s="1" t="s">
        <v>68</v>
      </c>
      <c r="I718" s="10">
        <v>17797</v>
      </c>
      <c r="J718" s="9">
        <v>5</v>
      </c>
    </row>
    <row r="719" spans="1:10" x14ac:dyDescent="0.25">
      <c r="A719" s="12" t="s">
        <v>69</v>
      </c>
      <c r="B719" s="1" t="s">
        <v>20</v>
      </c>
      <c r="C719" s="1" t="s">
        <v>52</v>
      </c>
      <c r="D719" s="1" t="s">
        <v>31</v>
      </c>
      <c r="E719" s="11">
        <v>35917</v>
      </c>
      <c r="F719" s="1" t="str">
        <f t="shared" si="22"/>
        <v>May</v>
      </c>
      <c r="G719" s="1">
        <f t="shared" ca="1" si="23"/>
        <v>22</v>
      </c>
      <c r="H719" s="1" t="s">
        <v>68</v>
      </c>
      <c r="I719" s="10">
        <v>77337</v>
      </c>
      <c r="J719" s="9">
        <v>3</v>
      </c>
    </row>
    <row r="720" spans="1:10" x14ac:dyDescent="0.25">
      <c r="A720" s="12" t="s">
        <v>67</v>
      </c>
      <c r="B720" s="1" t="s">
        <v>48</v>
      </c>
      <c r="C720" s="1" t="s">
        <v>52</v>
      </c>
      <c r="D720" s="1" t="s">
        <v>35</v>
      </c>
      <c r="E720" s="11">
        <v>35749</v>
      </c>
      <c r="F720" s="1" t="str">
        <f t="shared" si="22"/>
        <v>November</v>
      </c>
      <c r="G720" s="1">
        <f t="shared" ca="1" si="23"/>
        <v>23</v>
      </c>
      <c r="I720" s="10">
        <v>76866</v>
      </c>
      <c r="J720" s="9">
        <v>4</v>
      </c>
    </row>
    <row r="721" spans="1:10" x14ac:dyDescent="0.25">
      <c r="A721" s="12" t="s">
        <v>66</v>
      </c>
      <c r="B721" s="1" t="s">
        <v>19</v>
      </c>
      <c r="C721" s="1" t="s">
        <v>52</v>
      </c>
      <c r="D721" s="1" t="s">
        <v>31</v>
      </c>
      <c r="E721" s="11">
        <v>37236</v>
      </c>
      <c r="F721" s="1" t="str">
        <f t="shared" si="22"/>
        <v>December</v>
      </c>
      <c r="G721" s="1">
        <f t="shared" ca="1" si="23"/>
        <v>18</v>
      </c>
      <c r="H721" s="1" t="s">
        <v>30</v>
      </c>
      <c r="I721" s="10">
        <v>75881</v>
      </c>
      <c r="J721" s="9">
        <v>5</v>
      </c>
    </row>
    <row r="722" spans="1:10" x14ac:dyDescent="0.25">
      <c r="A722" s="12" t="s">
        <v>65</v>
      </c>
      <c r="B722" s="1" t="s">
        <v>48</v>
      </c>
      <c r="C722" s="1" t="s">
        <v>52</v>
      </c>
      <c r="D722" s="1" t="s">
        <v>35</v>
      </c>
      <c r="E722" s="11">
        <v>38153</v>
      </c>
      <c r="F722" s="1" t="str">
        <f t="shared" si="22"/>
        <v>June</v>
      </c>
      <c r="G722" s="1">
        <f t="shared" ca="1" si="23"/>
        <v>16</v>
      </c>
      <c r="I722" s="10">
        <v>75725</v>
      </c>
      <c r="J722" s="9">
        <v>2</v>
      </c>
    </row>
    <row r="723" spans="1:10" x14ac:dyDescent="0.25">
      <c r="A723" s="12" t="s">
        <v>64</v>
      </c>
      <c r="B723" s="1" t="s">
        <v>19</v>
      </c>
      <c r="C723" s="1" t="s">
        <v>52</v>
      </c>
      <c r="D723" s="1" t="s">
        <v>35</v>
      </c>
      <c r="E723" s="11">
        <v>35522</v>
      </c>
      <c r="F723" s="1" t="str">
        <f t="shared" si="22"/>
        <v>April</v>
      </c>
      <c r="G723" s="1">
        <f t="shared" ca="1" si="23"/>
        <v>23</v>
      </c>
      <c r="I723" s="10">
        <v>74750</v>
      </c>
      <c r="J723" s="9">
        <v>1</v>
      </c>
    </row>
    <row r="724" spans="1:10" x14ac:dyDescent="0.25">
      <c r="A724" s="12" t="s">
        <v>63</v>
      </c>
      <c r="B724" s="1" t="s">
        <v>18</v>
      </c>
      <c r="C724" s="1" t="s">
        <v>52</v>
      </c>
      <c r="D724" s="1" t="s">
        <v>31</v>
      </c>
      <c r="E724" s="11">
        <v>35881</v>
      </c>
      <c r="F724" s="1" t="str">
        <f t="shared" si="22"/>
        <v>March</v>
      </c>
      <c r="G724" s="1">
        <f t="shared" ca="1" si="23"/>
        <v>22</v>
      </c>
      <c r="H724" s="1" t="s">
        <v>62</v>
      </c>
      <c r="I724" s="10">
        <v>41808</v>
      </c>
      <c r="J724" s="9">
        <v>3</v>
      </c>
    </row>
    <row r="725" spans="1:10" x14ac:dyDescent="0.25">
      <c r="A725" s="12" t="s">
        <v>61</v>
      </c>
      <c r="B725" s="1" t="s">
        <v>60</v>
      </c>
      <c r="C725" s="1" t="s">
        <v>52</v>
      </c>
      <c r="D725" s="1" t="s">
        <v>35</v>
      </c>
      <c r="E725" s="11">
        <v>35373</v>
      </c>
      <c r="F725" s="1" t="str">
        <f t="shared" si="22"/>
        <v>November</v>
      </c>
      <c r="G725" s="1">
        <f t="shared" ca="1" si="23"/>
        <v>24</v>
      </c>
      <c r="I725" s="10">
        <v>33826</v>
      </c>
      <c r="J725" s="9">
        <v>5</v>
      </c>
    </row>
    <row r="726" spans="1:10" x14ac:dyDescent="0.25">
      <c r="A726" s="12" t="s">
        <v>59</v>
      </c>
      <c r="B726" s="1" t="s">
        <v>19</v>
      </c>
      <c r="C726" s="1" t="s">
        <v>52</v>
      </c>
      <c r="D726" s="1" t="s">
        <v>35</v>
      </c>
      <c r="E726" s="11">
        <v>42523</v>
      </c>
      <c r="F726" s="1" t="str">
        <f t="shared" si="22"/>
        <v>June</v>
      </c>
      <c r="G726" s="1">
        <f t="shared" ca="1" si="23"/>
        <v>4</v>
      </c>
      <c r="I726" s="10">
        <v>72163</v>
      </c>
      <c r="J726" s="9">
        <v>3</v>
      </c>
    </row>
    <row r="727" spans="1:10" x14ac:dyDescent="0.25">
      <c r="A727" s="12" t="s">
        <v>58</v>
      </c>
      <c r="B727" s="1" t="s">
        <v>19</v>
      </c>
      <c r="C727" s="1" t="s">
        <v>52</v>
      </c>
      <c r="D727" s="1" t="s">
        <v>31</v>
      </c>
      <c r="E727" s="11">
        <v>39770</v>
      </c>
      <c r="F727" s="1" t="str">
        <f t="shared" si="22"/>
        <v>November</v>
      </c>
      <c r="G727" s="1">
        <f t="shared" ca="1" si="23"/>
        <v>12</v>
      </c>
      <c r="H727" s="1" t="s">
        <v>46</v>
      </c>
      <c r="I727" s="10">
        <v>62413</v>
      </c>
      <c r="J727" s="9">
        <v>3</v>
      </c>
    </row>
    <row r="728" spans="1:10" x14ac:dyDescent="0.25">
      <c r="A728" s="12" t="s">
        <v>57</v>
      </c>
      <c r="B728" s="1" t="s">
        <v>18</v>
      </c>
      <c r="C728" s="1" t="s">
        <v>52</v>
      </c>
      <c r="D728" s="1" t="s">
        <v>35</v>
      </c>
      <c r="E728" s="11">
        <v>39101</v>
      </c>
      <c r="F728" s="1" t="str">
        <f t="shared" si="22"/>
        <v>January</v>
      </c>
      <c r="G728" s="1">
        <f t="shared" ca="1" si="23"/>
        <v>13</v>
      </c>
      <c r="I728" s="10">
        <v>33189</v>
      </c>
      <c r="J728" s="9">
        <v>3</v>
      </c>
    </row>
    <row r="729" spans="1:10" x14ac:dyDescent="0.25">
      <c r="A729" s="12" t="s">
        <v>56</v>
      </c>
      <c r="B729" s="1" t="s">
        <v>19</v>
      </c>
      <c r="C729" s="1" t="s">
        <v>52</v>
      </c>
      <c r="D729" s="1" t="s">
        <v>31</v>
      </c>
      <c r="E729" s="11">
        <v>42528</v>
      </c>
      <c r="F729" s="1" t="str">
        <f t="shared" si="22"/>
        <v>June</v>
      </c>
      <c r="G729" s="1">
        <f t="shared" ca="1" si="23"/>
        <v>4</v>
      </c>
      <c r="H729" s="1" t="s">
        <v>30</v>
      </c>
      <c r="I729" s="10">
        <v>60307</v>
      </c>
      <c r="J729" s="9">
        <v>5</v>
      </c>
    </row>
    <row r="730" spans="1:10" x14ac:dyDescent="0.25">
      <c r="A730" s="12" t="s">
        <v>55</v>
      </c>
      <c r="B730" s="1" t="s">
        <v>19</v>
      </c>
      <c r="C730" s="1" t="s">
        <v>52</v>
      </c>
      <c r="D730" s="1" t="s">
        <v>38</v>
      </c>
      <c r="E730" s="11">
        <v>36100</v>
      </c>
      <c r="F730" s="1" t="str">
        <f t="shared" si="22"/>
        <v>November</v>
      </c>
      <c r="G730" s="1">
        <f t="shared" ca="1" si="23"/>
        <v>22</v>
      </c>
      <c r="H730" s="1" t="s">
        <v>50</v>
      </c>
      <c r="I730" s="10">
        <v>14599</v>
      </c>
      <c r="J730" s="9">
        <v>4</v>
      </c>
    </row>
    <row r="731" spans="1:10" x14ac:dyDescent="0.25">
      <c r="A731" s="12" t="s">
        <v>54</v>
      </c>
      <c r="B731" s="1" t="s">
        <v>20</v>
      </c>
      <c r="C731" s="1" t="s">
        <v>52</v>
      </c>
      <c r="D731" s="1" t="s">
        <v>31</v>
      </c>
      <c r="E731" s="11">
        <v>35239</v>
      </c>
      <c r="F731" s="1" t="str">
        <f t="shared" si="22"/>
        <v>June</v>
      </c>
      <c r="G731" s="1">
        <f t="shared" ca="1" si="23"/>
        <v>24</v>
      </c>
      <c r="H731" s="1" t="s">
        <v>30</v>
      </c>
      <c r="I731" s="10">
        <v>31460</v>
      </c>
      <c r="J731" s="9">
        <v>5</v>
      </c>
    </row>
    <row r="732" spans="1:10" x14ac:dyDescent="0.25">
      <c r="A732" s="12" t="s">
        <v>53</v>
      </c>
      <c r="B732" s="1" t="s">
        <v>20</v>
      </c>
      <c r="C732" s="1" t="s">
        <v>52</v>
      </c>
      <c r="D732" s="1" t="s">
        <v>31</v>
      </c>
      <c r="E732" s="11">
        <v>42640</v>
      </c>
      <c r="F732" s="1" t="str">
        <f t="shared" si="22"/>
        <v>September</v>
      </c>
      <c r="G732" s="1">
        <f t="shared" ca="1" si="23"/>
        <v>4</v>
      </c>
      <c r="H732" s="1" t="s">
        <v>30</v>
      </c>
      <c r="I732" s="10">
        <v>29939</v>
      </c>
      <c r="J732" s="9">
        <v>4</v>
      </c>
    </row>
    <row r="733" spans="1:10" x14ac:dyDescent="0.25">
      <c r="A733" s="12" t="s">
        <v>51</v>
      </c>
      <c r="B733" s="1" t="s">
        <v>48</v>
      </c>
      <c r="C733" s="1" t="s">
        <v>43</v>
      </c>
      <c r="D733" s="1" t="s">
        <v>31</v>
      </c>
      <c r="E733" s="11">
        <v>39033</v>
      </c>
      <c r="F733" s="1" t="str">
        <f t="shared" si="22"/>
        <v>November</v>
      </c>
      <c r="G733" s="1">
        <f t="shared" ca="1" si="23"/>
        <v>14</v>
      </c>
      <c r="H733" s="1" t="s">
        <v>50</v>
      </c>
      <c r="I733" s="10">
        <v>52884</v>
      </c>
      <c r="J733" s="9">
        <v>5</v>
      </c>
    </row>
    <row r="734" spans="1:10" x14ac:dyDescent="0.25">
      <c r="A734" s="12" t="s">
        <v>49</v>
      </c>
      <c r="B734" s="1" t="s">
        <v>48</v>
      </c>
      <c r="C734" s="1" t="s">
        <v>43</v>
      </c>
      <c r="D734" s="1" t="s">
        <v>35</v>
      </c>
      <c r="E734" s="11">
        <v>35347</v>
      </c>
      <c r="F734" s="1" t="str">
        <f t="shared" si="22"/>
        <v>October</v>
      </c>
      <c r="G734" s="1">
        <f t="shared" ca="1" si="23"/>
        <v>24</v>
      </c>
      <c r="I734" s="10">
        <v>111163</v>
      </c>
      <c r="J734" s="9">
        <v>4</v>
      </c>
    </row>
    <row r="735" spans="1:10" x14ac:dyDescent="0.25">
      <c r="A735" s="12" t="s">
        <v>47</v>
      </c>
      <c r="B735" s="1" t="s">
        <v>18</v>
      </c>
      <c r="C735" s="1" t="s">
        <v>43</v>
      </c>
      <c r="D735" s="1" t="s">
        <v>31</v>
      </c>
      <c r="E735" s="11">
        <v>39644</v>
      </c>
      <c r="F735" s="1" t="str">
        <f t="shared" si="22"/>
        <v>July</v>
      </c>
      <c r="G735" s="1">
        <f t="shared" ca="1" si="23"/>
        <v>12</v>
      </c>
      <c r="H735" s="1" t="s">
        <v>46</v>
      </c>
      <c r="I735" s="10">
        <v>55640</v>
      </c>
      <c r="J735" s="9">
        <v>5</v>
      </c>
    </row>
    <row r="736" spans="1:10" x14ac:dyDescent="0.25">
      <c r="A736" s="12" t="s">
        <v>45</v>
      </c>
      <c r="B736" s="1" t="s">
        <v>20</v>
      </c>
      <c r="C736" s="1" t="s">
        <v>43</v>
      </c>
      <c r="D736" s="1" t="s">
        <v>35</v>
      </c>
      <c r="E736" s="11">
        <v>42679</v>
      </c>
      <c r="F736" s="1" t="str">
        <f t="shared" si="22"/>
        <v>November</v>
      </c>
      <c r="G736" s="1">
        <f t="shared" ca="1" si="23"/>
        <v>4</v>
      </c>
      <c r="I736" s="10">
        <v>85972</v>
      </c>
      <c r="J736" s="9">
        <v>4</v>
      </c>
    </row>
    <row r="737" spans="1:10" x14ac:dyDescent="0.25">
      <c r="A737" s="12" t="s">
        <v>44</v>
      </c>
      <c r="B737" s="1" t="s">
        <v>20</v>
      </c>
      <c r="C737" s="1" t="s">
        <v>43</v>
      </c>
      <c r="D737" s="1" t="s">
        <v>31</v>
      </c>
      <c r="E737" s="11">
        <v>38951</v>
      </c>
      <c r="F737" s="1" t="str">
        <f t="shared" si="22"/>
        <v>August</v>
      </c>
      <c r="G737" s="1">
        <f t="shared" ca="1" si="23"/>
        <v>14</v>
      </c>
      <c r="H737" s="1" t="s">
        <v>30</v>
      </c>
      <c r="I737" s="10">
        <v>82771</v>
      </c>
      <c r="J737" s="9">
        <v>5</v>
      </c>
    </row>
    <row r="738" spans="1:10" x14ac:dyDescent="0.25">
      <c r="A738" s="12" t="s">
        <v>41</v>
      </c>
      <c r="B738" s="1" t="s">
        <v>18</v>
      </c>
      <c r="C738" s="1" t="s">
        <v>32</v>
      </c>
      <c r="D738" s="1" t="s">
        <v>40</v>
      </c>
      <c r="E738" s="11">
        <v>42503</v>
      </c>
      <c r="F738" s="1" t="str">
        <f t="shared" si="22"/>
        <v>May</v>
      </c>
      <c r="G738" s="1">
        <f t="shared" ca="1" si="23"/>
        <v>4</v>
      </c>
      <c r="I738" s="10">
        <v>24757</v>
      </c>
      <c r="J738" s="9">
        <v>1</v>
      </c>
    </row>
    <row r="739" spans="1:10" x14ac:dyDescent="0.25">
      <c r="A739" s="12" t="s">
        <v>39</v>
      </c>
      <c r="B739" s="1" t="s">
        <v>18</v>
      </c>
      <c r="C739" s="1" t="s">
        <v>32</v>
      </c>
      <c r="D739" s="1" t="s">
        <v>38</v>
      </c>
      <c r="E739" s="11">
        <v>38517</v>
      </c>
      <c r="F739" s="1" t="str">
        <f t="shared" si="22"/>
        <v>June</v>
      </c>
      <c r="G739" s="1">
        <f t="shared" ca="1" si="23"/>
        <v>15</v>
      </c>
      <c r="H739" s="1" t="s">
        <v>30</v>
      </c>
      <c r="I739" s="10">
        <v>40625</v>
      </c>
      <c r="J739" s="9">
        <v>2</v>
      </c>
    </row>
    <row r="740" spans="1:10" x14ac:dyDescent="0.25">
      <c r="A740" s="12" t="s">
        <v>37</v>
      </c>
      <c r="B740" s="1" t="s">
        <v>19</v>
      </c>
      <c r="C740" s="1" t="s">
        <v>32</v>
      </c>
      <c r="D740" s="1" t="s">
        <v>35</v>
      </c>
      <c r="E740" s="11">
        <v>36485</v>
      </c>
      <c r="F740" s="1" t="str">
        <f t="shared" si="22"/>
        <v>November</v>
      </c>
      <c r="G740" s="1">
        <f t="shared" ca="1" si="23"/>
        <v>21</v>
      </c>
      <c r="I740" s="10">
        <v>84136</v>
      </c>
      <c r="J740" s="9">
        <v>5</v>
      </c>
    </row>
    <row r="741" spans="1:10" x14ac:dyDescent="0.25">
      <c r="A741" s="12" t="s">
        <v>36</v>
      </c>
      <c r="B741" s="1" t="s">
        <v>19</v>
      </c>
      <c r="C741" s="1" t="s">
        <v>32</v>
      </c>
      <c r="D741" s="1" t="s">
        <v>35</v>
      </c>
      <c r="E741" s="11">
        <v>35963</v>
      </c>
      <c r="F741" s="1" t="str">
        <f t="shared" si="22"/>
        <v>June</v>
      </c>
      <c r="G741" s="1">
        <f t="shared" ca="1" si="23"/>
        <v>22</v>
      </c>
      <c r="I741" s="10">
        <v>78988</v>
      </c>
      <c r="J741" s="9">
        <v>2</v>
      </c>
    </row>
    <row r="742" spans="1:10" x14ac:dyDescent="0.25">
      <c r="A742" s="12" t="s">
        <v>34</v>
      </c>
      <c r="B742" s="1" t="s">
        <v>33</v>
      </c>
      <c r="C742" s="1" t="s">
        <v>32</v>
      </c>
      <c r="D742" s="1" t="s">
        <v>31</v>
      </c>
      <c r="E742" s="11">
        <v>42344</v>
      </c>
      <c r="F742" s="1" t="str">
        <f t="shared" si="22"/>
        <v>December</v>
      </c>
      <c r="G742" s="1">
        <f t="shared" ca="1" si="23"/>
        <v>5</v>
      </c>
      <c r="H742" s="1" t="s">
        <v>30</v>
      </c>
      <c r="I742" s="10">
        <v>60684</v>
      </c>
      <c r="J742" s="9">
        <v>1</v>
      </c>
    </row>
    <row r="743" spans="1:10" x14ac:dyDescent="0.25">
      <c r="A743" s="13" t="s">
        <v>11</v>
      </c>
      <c r="B743" s="16"/>
      <c r="C743" s="16"/>
      <c r="D743" s="16"/>
      <c r="E743" s="17"/>
      <c r="F743" s="16"/>
      <c r="G743" s="16"/>
      <c r="H743" s="16"/>
      <c r="I743" s="15"/>
      <c r="J743" s="14"/>
    </row>
    <row r="744" spans="1:10" x14ac:dyDescent="0.25">
      <c r="A744" s="13" t="s">
        <v>781</v>
      </c>
      <c r="E744" s="11" t="s">
        <v>42</v>
      </c>
      <c r="I744" s="10" t="s">
        <v>42</v>
      </c>
    </row>
    <row r="745" spans="1:10" x14ac:dyDescent="0.25">
      <c r="A745" s="13" t="s">
        <v>770</v>
      </c>
      <c r="E745" s="11" t="s">
        <v>42</v>
      </c>
      <c r="I745" s="10" t="s">
        <v>42</v>
      </c>
    </row>
    <row r="746" spans="1:10" x14ac:dyDescent="0.25">
      <c r="A746" s="13" t="s">
        <v>765</v>
      </c>
      <c r="E746" s="11" t="s">
        <v>42</v>
      </c>
      <c r="I746" s="10" t="s">
        <v>42</v>
      </c>
    </row>
    <row r="747" spans="1:10" x14ac:dyDescent="0.25">
      <c r="A747" s="13" t="s">
        <v>705</v>
      </c>
      <c r="E747" s="11" t="s">
        <v>42</v>
      </c>
      <c r="I747" s="10" t="s">
        <v>42</v>
      </c>
    </row>
    <row r="748" spans="1:10" x14ac:dyDescent="0.25">
      <c r="A748" s="13" t="s">
        <v>696</v>
      </c>
      <c r="E748" s="11" t="s">
        <v>42</v>
      </c>
      <c r="I748" s="10" t="s">
        <v>42</v>
      </c>
    </row>
    <row r="749" spans="1:10" x14ac:dyDescent="0.25">
      <c r="A749" s="13" t="s">
        <v>686</v>
      </c>
      <c r="E749" s="11" t="s">
        <v>42</v>
      </c>
      <c r="I749" s="10" t="s">
        <v>42</v>
      </c>
    </row>
    <row r="750" spans="1:10" x14ac:dyDescent="0.25">
      <c r="A750" s="13" t="s">
        <v>666</v>
      </c>
      <c r="E750" s="11" t="s">
        <v>42</v>
      </c>
      <c r="I750" s="10" t="s">
        <v>42</v>
      </c>
    </row>
    <row r="751" spans="1:10" x14ac:dyDescent="0.25">
      <c r="A751" s="13" t="s">
        <v>660</v>
      </c>
      <c r="E751" s="11" t="s">
        <v>42</v>
      </c>
      <c r="I751" s="10" t="s">
        <v>42</v>
      </c>
    </row>
    <row r="752" spans="1:10" x14ac:dyDescent="0.25">
      <c r="A752" s="13" t="s">
        <v>15</v>
      </c>
      <c r="E752" s="11" t="s">
        <v>42</v>
      </c>
      <c r="I752" s="10" t="s">
        <v>42</v>
      </c>
    </row>
    <row r="753" spans="1:9" x14ac:dyDescent="0.25">
      <c r="A753" s="13" t="s">
        <v>613</v>
      </c>
      <c r="E753" s="11" t="s">
        <v>42</v>
      </c>
      <c r="I753" s="10" t="s">
        <v>42</v>
      </c>
    </row>
    <row r="754" spans="1:9" x14ac:dyDescent="0.25">
      <c r="A754" s="13" t="s">
        <v>460</v>
      </c>
      <c r="E754" s="11" t="s">
        <v>42</v>
      </c>
      <c r="I754" s="10" t="s">
        <v>42</v>
      </c>
    </row>
    <row r="755" spans="1:9" x14ac:dyDescent="0.25">
      <c r="A755" s="13" t="s">
        <v>452</v>
      </c>
      <c r="E755" s="11" t="s">
        <v>42</v>
      </c>
      <c r="I755" s="10" t="s">
        <v>42</v>
      </c>
    </row>
    <row r="756" spans="1:9" x14ac:dyDescent="0.25">
      <c r="A756" s="13" t="s">
        <v>14</v>
      </c>
      <c r="E756" s="11" t="s">
        <v>42</v>
      </c>
      <c r="I756" s="10" t="s">
        <v>42</v>
      </c>
    </row>
    <row r="757" spans="1:9" x14ac:dyDescent="0.25">
      <c r="A757" s="13" t="s">
        <v>379</v>
      </c>
      <c r="E757" s="11" t="s">
        <v>42</v>
      </c>
      <c r="I757" s="10" t="s">
        <v>42</v>
      </c>
    </row>
    <row r="758" spans="1:9" x14ac:dyDescent="0.25">
      <c r="A758" s="13" t="s">
        <v>374</v>
      </c>
      <c r="E758" s="11" t="s">
        <v>42</v>
      </c>
      <c r="I758" s="10" t="s">
        <v>42</v>
      </c>
    </row>
    <row r="759" spans="1:9" x14ac:dyDescent="0.25">
      <c r="A759" s="13" t="s">
        <v>329</v>
      </c>
      <c r="E759" s="11" t="s">
        <v>42</v>
      </c>
      <c r="I759" s="10" t="s">
        <v>42</v>
      </c>
    </row>
    <row r="760" spans="1:9" x14ac:dyDescent="0.25">
      <c r="A760" s="13" t="s">
        <v>312</v>
      </c>
      <c r="E760" s="11" t="s">
        <v>42</v>
      </c>
      <c r="I760" s="10" t="s">
        <v>42</v>
      </c>
    </row>
    <row r="761" spans="1:9" x14ac:dyDescent="0.25">
      <c r="A761" s="13" t="s">
        <v>223</v>
      </c>
      <c r="E761" s="11" t="s">
        <v>42</v>
      </c>
      <c r="I761" s="10" t="s">
        <v>42</v>
      </c>
    </row>
    <row r="762" spans="1:9" x14ac:dyDescent="0.25">
      <c r="A762" s="13" t="s">
        <v>149</v>
      </c>
      <c r="E762" s="11" t="s">
        <v>42</v>
      </c>
      <c r="I762" s="10" t="s">
        <v>42</v>
      </c>
    </row>
    <row r="763" spans="1:9" x14ac:dyDescent="0.25">
      <c r="A763" s="13" t="s">
        <v>52</v>
      </c>
      <c r="E763" s="11" t="s">
        <v>42</v>
      </c>
      <c r="I763" s="10" t="s">
        <v>42</v>
      </c>
    </row>
    <row r="764" spans="1:9" x14ac:dyDescent="0.25">
      <c r="A764" s="13" t="s">
        <v>43</v>
      </c>
      <c r="E764" s="11" t="s">
        <v>42</v>
      </c>
      <c r="I764" s="10" t="s">
        <v>42</v>
      </c>
    </row>
    <row r="765" spans="1:9" x14ac:dyDescent="0.25">
      <c r="A765" s="13" t="s">
        <v>32</v>
      </c>
      <c r="E765" s="11" t="s">
        <v>42</v>
      </c>
      <c r="I765" s="10" t="s">
        <v>42</v>
      </c>
    </row>
  </sheetData>
  <sortState xmlns:xlrd2="http://schemas.microsoft.com/office/spreadsheetml/2017/richdata2" ref="A2:J765">
    <sortCondition ref="C2:C7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7D88-4083-4CF2-ABCB-75231F3F996A}">
  <sheetPr>
    <tabColor indexed="11"/>
    <pageSetUpPr autoPageBreaks="0"/>
  </sheetPr>
  <dimension ref="A1:R742"/>
  <sheetViews>
    <sheetView zoomScaleNormal="100" zoomScaleSheetLayoutView="100" workbookViewId="0">
      <selection activeCell="Q27" sqref="Q27"/>
    </sheetView>
  </sheetViews>
  <sheetFormatPr defaultColWidth="19.85546875" defaultRowHeight="15" x14ac:dyDescent="0.25"/>
  <cols>
    <col min="1" max="1" width="19.5703125" style="23" bestFit="1" customWidth="1"/>
    <col min="2" max="2" width="9.7109375" style="23" bestFit="1" customWidth="1"/>
    <col min="3" max="3" width="23.85546875" style="23" customWidth="1"/>
    <col min="4" max="4" width="14.5703125" style="26" bestFit="1" customWidth="1"/>
    <col min="5" max="5" width="11.28515625" style="25" bestFit="1" customWidth="1"/>
    <col min="6" max="6" width="6.7109375" style="25" customWidth="1"/>
    <col min="7" max="7" width="6.7109375" style="23" customWidth="1"/>
    <col min="8" max="8" width="10" style="23" bestFit="1" customWidth="1"/>
    <col min="9" max="9" width="20.42578125" style="23" customWidth="1"/>
    <col min="10" max="10" width="4.7109375" style="23" customWidth="1"/>
    <col min="11" max="11" width="8.85546875" style="24" bestFit="1" customWidth="1"/>
    <col min="12" max="12" width="7.28515625" style="23" customWidth="1"/>
    <col min="13" max="13" width="8.85546875" style="24" bestFit="1" customWidth="1"/>
    <col min="14" max="14" width="8.85546875" style="24" customWidth="1"/>
    <col min="15" max="16" width="20.7109375" style="23" customWidth="1"/>
    <col min="17" max="17" width="54.28515625" style="23" bestFit="1" customWidth="1"/>
    <col min="18" max="18" width="21.140625" style="23" bestFit="1" customWidth="1"/>
    <col min="19" max="19" width="11" style="23" customWidth="1"/>
    <col min="20" max="16384" width="19.85546875" style="23"/>
  </cols>
  <sheetData>
    <row r="1" spans="1:18" x14ac:dyDescent="0.25">
      <c r="A1" s="36" t="s">
        <v>811</v>
      </c>
      <c r="B1" s="35" t="s">
        <v>810</v>
      </c>
      <c r="C1" s="35" t="s">
        <v>16</v>
      </c>
      <c r="D1" s="34" t="s">
        <v>1592</v>
      </c>
      <c r="E1" s="33" t="s">
        <v>809</v>
      </c>
      <c r="F1" s="28"/>
      <c r="H1" s="31" t="s">
        <v>1590</v>
      </c>
      <c r="I1" s="27"/>
      <c r="J1" s="27"/>
      <c r="K1" s="31" t="s">
        <v>1591</v>
      </c>
      <c r="L1" s="32"/>
      <c r="M1" s="31" t="s">
        <v>1590</v>
      </c>
      <c r="O1" s="31" t="s">
        <v>1589</v>
      </c>
      <c r="Q1" s="23" t="s">
        <v>1588</v>
      </c>
      <c r="R1" s="96" t="s">
        <v>1587</v>
      </c>
    </row>
    <row r="2" spans="1:18" x14ac:dyDescent="0.25">
      <c r="A2" s="23" t="s">
        <v>803</v>
      </c>
      <c r="B2" s="23" t="s">
        <v>40</v>
      </c>
      <c r="C2" s="23" t="s">
        <v>11</v>
      </c>
      <c r="D2" s="29">
        <v>9195818082</v>
      </c>
      <c r="E2" s="28">
        <v>35813</v>
      </c>
      <c r="F2" s="28"/>
      <c r="H2" s="27" t="s">
        <v>1586</v>
      </c>
      <c r="I2" s="27" t="str">
        <f t="shared" ref="I2:I4" si="0">SUBSTITUTE(SUBSTITUTE(H2,9,"N",1),9,"N",2)</f>
        <v>402204D8</v>
      </c>
      <c r="J2" s="27"/>
      <c r="K2" s="24">
        <v>3848</v>
      </c>
      <c r="L2" s="23" t="str">
        <f>SUBSTITUTE(SUBSTITUTE(K2,"*",0),"?",1)</f>
        <v>3848</v>
      </c>
      <c r="M2" s="24">
        <v>3143</v>
      </c>
      <c r="O2" s="23" t="s">
        <v>1585</v>
      </c>
      <c r="P2" s="23" t="str">
        <f>IFERROR(REPLACE(O2,FIND("g",O2),FIND("y",O2)-FIND("g",O2)+2,"---"),O2)</f>
        <v>103634---11</v>
      </c>
      <c r="Q2" s="23" t="s">
        <v>1584</v>
      </c>
      <c r="R2" s="96"/>
    </row>
    <row r="3" spans="1:18" x14ac:dyDescent="0.25">
      <c r="A3" s="23" t="s">
        <v>800</v>
      </c>
      <c r="B3" s="23" t="s">
        <v>35</v>
      </c>
      <c r="C3" s="23" t="s">
        <v>11</v>
      </c>
      <c r="D3" s="29">
        <v>2523539786</v>
      </c>
      <c r="E3" s="28">
        <v>41114</v>
      </c>
      <c r="F3" s="28"/>
      <c r="H3" s="27" t="s">
        <v>1583</v>
      </c>
      <c r="I3" s="27" t="str">
        <f t="shared" si="0"/>
        <v>2581N0D8</v>
      </c>
      <c r="J3" s="27"/>
      <c r="K3" s="24" t="s">
        <v>1582</v>
      </c>
      <c r="L3" s="23" t="str">
        <f>SUBSTITUTE(SUBSTITUTE(K3,"*",0),"?",1)</f>
        <v>9105</v>
      </c>
      <c r="M3" s="24" t="s">
        <v>1581</v>
      </c>
      <c r="O3" s="23" t="s">
        <v>1580</v>
      </c>
      <c r="P3" s="23" t="str">
        <f t="shared" ref="P3:P28" si="1">IFERROR(REPLACE(O3,FIND("g",O3),FIND("y",O3)-FIND("g",O3)+2,"---"),O3)</f>
        <v>103638---34</v>
      </c>
    </row>
    <row r="4" spans="1:18" x14ac:dyDescent="0.25">
      <c r="A4" s="23" t="s">
        <v>799</v>
      </c>
      <c r="B4" s="23" t="s">
        <v>31</v>
      </c>
      <c r="C4" s="23" t="s">
        <v>11</v>
      </c>
      <c r="D4" s="29">
        <v>4022804104</v>
      </c>
      <c r="E4" s="28">
        <v>38138</v>
      </c>
      <c r="F4" s="28"/>
      <c r="H4" s="27" t="s">
        <v>1579</v>
      </c>
      <c r="I4" s="27" t="str">
        <f t="shared" si="0"/>
        <v>252386D4</v>
      </c>
      <c r="J4" s="27"/>
      <c r="K4" s="24">
        <v>1742</v>
      </c>
      <c r="L4" s="23" t="str">
        <f t="shared" ref="L4:L67" si="2">SUBSTITUTE(SUBSTITUTE(K4,"*",0),"?",1)</f>
        <v>1742</v>
      </c>
      <c r="M4" s="24" t="s">
        <v>1578</v>
      </c>
      <c r="O4" s="23" t="s">
        <v>1577</v>
      </c>
      <c r="P4" s="23" t="str">
        <f t="shared" si="1"/>
        <v>104010---58</v>
      </c>
    </row>
    <row r="5" spans="1:18" x14ac:dyDescent="0.25">
      <c r="A5" s="23" t="s">
        <v>801</v>
      </c>
      <c r="B5" s="23" t="s">
        <v>31</v>
      </c>
      <c r="C5" s="23" t="s">
        <v>11</v>
      </c>
      <c r="D5" s="29">
        <v>2528138394</v>
      </c>
      <c r="E5" s="28">
        <v>41414</v>
      </c>
      <c r="F5" s="28"/>
      <c r="H5" s="27" t="s">
        <v>1576</v>
      </c>
      <c r="I5" s="27" t="str">
        <f>SUBSTITUTE(SUBSTITUTE(H5,9,"N",1),9,"N",2)</f>
        <v>N88582D4</v>
      </c>
      <c r="J5" s="27"/>
      <c r="K5" s="24" t="s">
        <v>1575</v>
      </c>
      <c r="L5" s="23" t="str">
        <f t="shared" si="2"/>
        <v>8065</v>
      </c>
      <c r="M5" s="24" t="s">
        <v>1574</v>
      </c>
      <c r="O5" s="23" t="s">
        <v>1573</v>
      </c>
      <c r="P5" s="23" t="str">
        <f t="shared" si="1"/>
        <v>1545---4</v>
      </c>
      <c r="Q5" s="23" t="s">
        <v>1572</v>
      </c>
    </row>
    <row r="6" spans="1:18" x14ac:dyDescent="0.25">
      <c r="A6" s="23" t="s">
        <v>802</v>
      </c>
      <c r="B6" s="23" t="s">
        <v>2947</v>
      </c>
      <c r="C6" s="23" t="s">
        <v>11</v>
      </c>
      <c r="D6" s="29">
        <v>2521774590</v>
      </c>
      <c r="E6" s="28">
        <v>35257</v>
      </c>
      <c r="F6" s="28"/>
      <c r="H6" s="27" t="s">
        <v>1571</v>
      </c>
      <c r="I6" s="27" t="str">
        <f t="shared" ref="I6:I69" si="3">SUBSTITUTE(SUBSTITUTE(H6,9,"N",1),9,"N",2)</f>
        <v>2528N4D9</v>
      </c>
      <c r="J6" s="27"/>
      <c r="K6" s="24">
        <v>2804</v>
      </c>
      <c r="L6" s="23" t="str">
        <f t="shared" si="2"/>
        <v>2804</v>
      </c>
      <c r="M6" s="24" t="s">
        <v>1570</v>
      </c>
      <c r="O6" s="23" t="s">
        <v>1569</v>
      </c>
      <c r="P6" s="23" t="str">
        <f t="shared" si="1"/>
        <v>17---9</v>
      </c>
      <c r="Q6" s="23" t="s">
        <v>1568</v>
      </c>
    </row>
    <row r="7" spans="1:18" x14ac:dyDescent="0.25">
      <c r="A7" s="23" t="s">
        <v>791</v>
      </c>
      <c r="B7" s="23" t="s">
        <v>31</v>
      </c>
      <c r="C7" s="23" t="s">
        <v>781</v>
      </c>
      <c r="D7" s="29">
        <v>9198449868</v>
      </c>
      <c r="E7" s="28">
        <v>41036</v>
      </c>
      <c r="F7" s="28"/>
      <c r="H7" s="27" t="s">
        <v>1567</v>
      </c>
      <c r="I7" s="27" t="str">
        <f t="shared" si="3"/>
        <v>802167D1</v>
      </c>
      <c r="J7" s="27"/>
      <c r="K7" s="24" t="s">
        <v>1566</v>
      </c>
      <c r="L7" s="23" t="str">
        <f t="shared" si="2"/>
        <v>8305</v>
      </c>
      <c r="M7" s="24">
        <v>2804</v>
      </c>
      <c r="O7" s="23" t="s">
        <v>1565</v>
      </c>
      <c r="P7" s="23" t="str">
        <f t="shared" si="1"/>
        <v>18182---63</v>
      </c>
      <c r="Q7" s="23" t="s">
        <v>1564</v>
      </c>
    </row>
    <row r="8" spans="1:18" x14ac:dyDescent="0.25">
      <c r="A8" s="23" t="s">
        <v>795</v>
      </c>
      <c r="B8" s="23" t="s">
        <v>40</v>
      </c>
      <c r="C8" s="23" t="s">
        <v>781</v>
      </c>
      <c r="D8" s="29">
        <v>2522872439</v>
      </c>
      <c r="E8" s="28">
        <v>42093</v>
      </c>
      <c r="F8" s="28"/>
      <c r="H8" s="27" t="s">
        <v>1563</v>
      </c>
      <c r="I8" s="27" t="str">
        <f t="shared" si="3"/>
        <v>252742D6</v>
      </c>
      <c r="J8" s="27"/>
      <c r="K8" s="24">
        <v>3143</v>
      </c>
      <c r="L8" s="23" t="str">
        <f t="shared" si="2"/>
        <v>3143</v>
      </c>
      <c r="M8" s="24" t="s">
        <v>1562</v>
      </c>
      <c r="O8" s="23" t="s">
        <v>1561</v>
      </c>
      <c r="P8" s="23" t="str">
        <f t="shared" si="1"/>
        <v>2200---86</v>
      </c>
    </row>
    <row r="9" spans="1:18" x14ac:dyDescent="0.25">
      <c r="A9" s="23" t="s">
        <v>784</v>
      </c>
      <c r="B9" s="23" t="s">
        <v>31</v>
      </c>
      <c r="C9" s="23" t="s">
        <v>781</v>
      </c>
      <c r="D9" s="29">
        <v>2521641031</v>
      </c>
      <c r="E9" s="28">
        <v>40109</v>
      </c>
      <c r="F9" s="28"/>
      <c r="H9" s="27" t="s">
        <v>1560</v>
      </c>
      <c r="I9" s="27" t="str">
        <f t="shared" si="3"/>
        <v>2828N7D9</v>
      </c>
      <c r="J9" s="27"/>
      <c r="K9" s="24" t="s">
        <v>1559</v>
      </c>
      <c r="L9" s="23" t="str">
        <f t="shared" si="2"/>
        <v>6012</v>
      </c>
      <c r="M9" s="24">
        <v>6275</v>
      </c>
      <c r="O9" s="23" t="s">
        <v>1558</v>
      </c>
      <c r="P9" s="23" t="str">
        <f t="shared" si="1"/>
        <v>2265---30</v>
      </c>
      <c r="Q9" s="23" t="s">
        <v>1557</v>
      </c>
    </row>
    <row r="10" spans="1:18" x14ac:dyDescent="0.25">
      <c r="A10" s="23" t="s">
        <v>794</v>
      </c>
      <c r="B10" s="23" t="s">
        <v>35</v>
      </c>
      <c r="C10" s="23" t="s">
        <v>781</v>
      </c>
      <c r="D10" s="29">
        <v>2523646601</v>
      </c>
      <c r="E10" s="28">
        <v>38744</v>
      </c>
      <c r="F10" s="28"/>
      <c r="H10" s="27" t="s">
        <v>1556</v>
      </c>
      <c r="I10" s="27" t="str">
        <f t="shared" si="3"/>
        <v>258754D8</v>
      </c>
      <c r="J10" s="27"/>
      <c r="K10" s="24">
        <v>6275</v>
      </c>
      <c r="L10" s="23" t="str">
        <f t="shared" si="2"/>
        <v>6275</v>
      </c>
      <c r="M10" s="24">
        <v>5096</v>
      </c>
      <c r="O10" s="23" t="s">
        <v>1555</v>
      </c>
      <c r="P10" s="23" t="str">
        <f t="shared" si="1"/>
        <v>29334---96</v>
      </c>
      <c r="Q10" s="23" t="s">
        <v>1554</v>
      </c>
    </row>
    <row r="11" spans="1:18" x14ac:dyDescent="0.25">
      <c r="A11" s="23" t="s">
        <v>793</v>
      </c>
      <c r="B11" s="23" t="s">
        <v>31</v>
      </c>
      <c r="C11" s="23" t="s">
        <v>781</v>
      </c>
      <c r="D11" s="29">
        <v>2527317354</v>
      </c>
      <c r="E11" s="28">
        <v>38227</v>
      </c>
      <c r="F11" s="28"/>
      <c r="H11" s="27" t="s">
        <v>1553</v>
      </c>
      <c r="I11" s="27" t="str">
        <f t="shared" si="3"/>
        <v>N19255D1</v>
      </c>
      <c r="J11" s="27"/>
      <c r="K11" s="24">
        <v>5096</v>
      </c>
      <c r="L11" s="23" t="str">
        <f t="shared" si="2"/>
        <v>5096</v>
      </c>
      <c r="M11" s="24">
        <v>3274</v>
      </c>
      <c r="O11" s="23" t="s">
        <v>1552</v>
      </c>
      <c r="P11" s="23" t="str">
        <f t="shared" si="1"/>
        <v>30063---84</v>
      </c>
      <c r="Q11" s="23" t="s">
        <v>1551</v>
      </c>
    </row>
    <row r="12" spans="1:18" x14ac:dyDescent="0.25">
      <c r="A12" s="23" t="s">
        <v>786</v>
      </c>
      <c r="B12" s="23" t="s">
        <v>31</v>
      </c>
      <c r="C12" s="23" t="s">
        <v>781</v>
      </c>
      <c r="D12" s="29">
        <v>9192693355</v>
      </c>
      <c r="E12" s="28">
        <v>39371</v>
      </c>
      <c r="F12" s="28"/>
      <c r="H12" s="27" t="s">
        <v>1550</v>
      </c>
      <c r="I12" s="27" t="str">
        <f t="shared" si="3"/>
        <v>N1974ND2</v>
      </c>
      <c r="J12" s="27"/>
      <c r="K12" s="24">
        <v>6288</v>
      </c>
      <c r="L12" s="23" t="str">
        <f t="shared" si="2"/>
        <v>6288</v>
      </c>
      <c r="M12" s="24">
        <v>3439</v>
      </c>
      <c r="O12" s="23" t="s">
        <v>1549</v>
      </c>
      <c r="P12" s="23" t="str">
        <f t="shared" si="1"/>
        <v>3072---19</v>
      </c>
    </row>
    <row r="13" spans="1:18" x14ac:dyDescent="0.25">
      <c r="A13" s="23" t="s">
        <v>782</v>
      </c>
      <c r="B13" s="23" t="s">
        <v>2947</v>
      </c>
      <c r="C13" s="23" t="s">
        <v>781</v>
      </c>
      <c r="D13" s="29">
        <v>2527936742</v>
      </c>
      <c r="E13" s="28">
        <v>38184</v>
      </c>
      <c r="F13" s="28"/>
      <c r="H13" s="27" t="s">
        <v>1548</v>
      </c>
      <c r="I13" s="27" t="str">
        <f t="shared" si="3"/>
        <v>252131DN</v>
      </c>
      <c r="J13" s="27"/>
      <c r="K13" s="24">
        <v>6273</v>
      </c>
      <c r="L13" s="23" t="str">
        <f t="shared" si="2"/>
        <v>6273</v>
      </c>
      <c r="M13" s="24">
        <v>2415</v>
      </c>
      <c r="O13" s="23" t="s">
        <v>1547</v>
      </c>
      <c r="P13" s="23" t="str">
        <f t="shared" si="1"/>
        <v>37484---07</v>
      </c>
    </row>
    <row r="14" spans="1:18" x14ac:dyDescent="0.25">
      <c r="A14" s="23" t="s">
        <v>798</v>
      </c>
      <c r="B14" s="23" t="s">
        <v>31</v>
      </c>
      <c r="C14" s="23" t="s">
        <v>781</v>
      </c>
      <c r="D14" s="29">
        <v>2527852326</v>
      </c>
      <c r="E14" s="28">
        <v>37709</v>
      </c>
      <c r="F14" s="28"/>
      <c r="H14" s="27" t="s">
        <v>1546</v>
      </c>
      <c r="I14" s="27" t="str">
        <f t="shared" si="3"/>
        <v>252333D7</v>
      </c>
      <c r="J14" s="27"/>
      <c r="K14" s="24">
        <v>8237</v>
      </c>
      <c r="L14" s="23" t="str">
        <f t="shared" si="2"/>
        <v>8237</v>
      </c>
      <c r="M14" s="24">
        <v>5980</v>
      </c>
      <c r="O14" s="23" t="s">
        <v>1545</v>
      </c>
      <c r="P14" s="23" t="str">
        <f t="shared" si="1"/>
        <v>48118h2565304z159</v>
      </c>
    </row>
    <row r="15" spans="1:18" x14ac:dyDescent="0.25">
      <c r="A15" s="23" t="s">
        <v>796</v>
      </c>
      <c r="B15" s="23" t="s">
        <v>31</v>
      </c>
      <c r="C15" s="23" t="s">
        <v>781</v>
      </c>
      <c r="D15" s="29">
        <v>9194075460</v>
      </c>
      <c r="E15" s="28">
        <v>35798</v>
      </c>
      <c r="F15" s="28"/>
      <c r="H15" s="27" t="s">
        <v>1544</v>
      </c>
      <c r="I15" s="27" t="str">
        <f t="shared" si="3"/>
        <v>N19460DN</v>
      </c>
      <c r="J15" s="27"/>
      <c r="K15" s="24" t="s">
        <v>1595</v>
      </c>
      <c r="L15" s="23" t="str">
        <f t="shared" si="2"/>
        <v>3188</v>
      </c>
      <c r="M15" s="24">
        <v>1668</v>
      </c>
      <c r="O15" s="23" t="s">
        <v>1543</v>
      </c>
      <c r="P15" s="23" t="str">
        <f t="shared" si="1"/>
        <v>50855---45</v>
      </c>
    </row>
    <row r="16" spans="1:18" x14ac:dyDescent="0.25">
      <c r="A16" s="23" t="s">
        <v>785</v>
      </c>
      <c r="B16" s="23" t="s">
        <v>31</v>
      </c>
      <c r="C16" s="23" t="s">
        <v>781</v>
      </c>
      <c r="D16" s="29">
        <v>8021673267</v>
      </c>
      <c r="E16" s="28">
        <v>37431</v>
      </c>
      <c r="F16" s="28"/>
      <c r="H16" s="27" t="s">
        <v>1542</v>
      </c>
      <c r="I16" s="27" t="str">
        <f t="shared" si="3"/>
        <v>N19433D1</v>
      </c>
      <c r="J16" s="27"/>
      <c r="K16" s="24">
        <v>5980</v>
      </c>
      <c r="L16" s="23" t="str">
        <f t="shared" si="2"/>
        <v>5980</v>
      </c>
      <c r="M16" s="24">
        <v>8334</v>
      </c>
      <c r="O16" s="23" t="s">
        <v>1541</v>
      </c>
      <c r="P16" s="23" t="str">
        <f t="shared" si="1"/>
        <v>530---42</v>
      </c>
    </row>
    <row r="17" spans="1:16" x14ac:dyDescent="0.25">
      <c r="A17" s="23" t="s">
        <v>789</v>
      </c>
      <c r="B17" s="23" t="s">
        <v>2947</v>
      </c>
      <c r="C17" s="23" t="s">
        <v>781</v>
      </c>
      <c r="D17" s="29">
        <v>9197889149</v>
      </c>
      <c r="E17" s="28">
        <v>39749</v>
      </c>
      <c r="F17" s="28"/>
      <c r="H17" s="27" t="s">
        <v>1540</v>
      </c>
      <c r="I17" s="27" t="str">
        <f t="shared" si="3"/>
        <v>N19546D2</v>
      </c>
      <c r="J17" s="27"/>
      <c r="K17" s="24">
        <v>9826</v>
      </c>
      <c r="L17" s="23" t="str">
        <f t="shared" si="2"/>
        <v>9826</v>
      </c>
      <c r="M17" s="24">
        <v>7240</v>
      </c>
      <c r="O17" s="23" t="s">
        <v>1539</v>
      </c>
      <c r="P17" s="23" t="str">
        <f t="shared" si="1"/>
        <v>53432---25</v>
      </c>
    </row>
    <row r="18" spans="1:16" x14ac:dyDescent="0.25">
      <c r="A18" s="23" t="s">
        <v>787</v>
      </c>
      <c r="B18" s="23" t="s">
        <v>40</v>
      </c>
      <c r="C18" s="23" t="s">
        <v>781</v>
      </c>
      <c r="D18" s="29">
        <v>9195230846</v>
      </c>
      <c r="E18" s="28">
        <v>35449</v>
      </c>
      <c r="F18" s="28"/>
      <c r="H18" s="27" t="s">
        <v>1538</v>
      </c>
      <c r="I18" s="27" t="str">
        <f t="shared" si="3"/>
        <v>252301D2</v>
      </c>
      <c r="J18" s="27"/>
      <c r="K18" s="24">
        <v>9681</v>
      </c>
      <c r="L18" s="23" t="str">
        <f t="shared" si="2"/>
        <v>9681</v>
      </c>
      <c r="M18" s="24" t="s">
        <v>1537</v>
      </c>
      <c r="O18" s="23" t="s">
        <v>1536</v>
      </c>
      <c r="P18" s="23" t="str">
        <f t="shared" si="1"/>
        <v>59774---98</v>
      </c>
    </row>
    <row r="19" spans="1:16" x14ac:dyDescent="0.25">
      <c r="A19" s="23" t="s">
        <v>797</v>
      </c>
      <c r="B19" s="23" t="s">
        <v>2947</v>
      </c>
      <c r="C19" s="23" t="s">
        <v>781</v>
      </c>
      <c r="D19" s="29">
        <v>2523492633</v>
      </c>
      <c r="E19" s="28">
        <v>35441</v>
      </c>
      <c r="F19" s="28"/>
      <c r="H19" s="27" t="s">
        <v>1535</v>
      </c>
      <c r="I19" s="27" t="str">
        <f t="shared" si="3"/>
        <v>2525N4D3</v>
      </c>
      <c r="J19" s="27"/>
      <c r="K19" s="24">
        <v>7945</v>
      </c>
      <c r="L19" s="23" t="str">
        <f t="shared" si="2"/>
        <v>7945</v>
      </c>
      <c r="M19" s="24">
        <v>9826</v>
      </c>
      <c r="O19" s="23" t="s">
        <v>1534</v>
      </c>
      <c r="P19" s="23" t="str">
        <f t="shared" si="1"/>
        <v>72246---49</v>
      </c>
    </row>
    <row r="20" spans="1:16" x14ac:dyDescent="0.25">
      <c r="A20" s="23" t="s">
        <v>788</v>
      </c>
      <c r="B20" s="23" t="s">
        <v>35</v>
      </c>
      <c r="C20" s="23" t="s">
        <v>781</v>
      </c>
      <c r="D20" s="29">
        <v>2528467597</v>
      </c>
      <c r="E20" s="28">
        <v>36043</v>
      </c>
      <c r="F20" s="28"/>
      <c r="H20" s="27" t="s">
        <v>1533</v>
      </c>
      <c r="I20" s="27" t="str">
        <f t="shared" si="3"/>
        <v>252726D4</v>
      </c>
      <c r="J20" s="27"/>
      <c r="K20" s="24">
        <v>6657</v>
      </c>
      <c r="L20" s="23" t="str">
        <f t="shared" si="2"/>
        <v>6657</v>
      </c>
      <c r="M20" s="24">
        <v>5375</v>
      </c>
      <c r="O20" s="23" t="s">
        <v>1532</v>
      </c>
      <c r="P20" s="23" t="str">
        <f t="shared" si="1"/>
        <v>754---0</v>
      </c>
    </row>
    <row r="21" spans="1:16" x14ac:dyDescent="0.25">
      <c r="A21" s="23" t="s">
        <v>792</v>
      </c>
      <c r="B21" s="23" t="s">
        <v>31</v>
      </c>
      <c r="C21" s="23" t="s">
        <v>781</v>
      </c>
      <c r="D21" s="29">
        <v>9194680033</v>
      </c>
      <c r="E21" s="28">
        <v>38731</v>
      </c>
      <c r="F21" s="28"/>
      <c r="H21" s="27" t="s">
        <v>1531</v>
      </c>
      <c r="I21" s="27" t="str">
        <f t="shared" si="3"/>
        <v>25223ND9</v>
      </c>
      <c r="J21" s="27"/>
      <c r="K21" s="24">
        <v>2102</v>
      </c>
      <c r="L21" s="23" t="str">
        <f t="shared" si="2"/>
        <v>2102</v>
      </c>
      <c r="M21" s="24">
        <v>6964</v>
      </c>
      <c r="O21" s="23" t="s">
        <v>1530</v>
      </c>
      <c r="P21" s="23" t="str">
        <f t="shared" si="1"/>
        <v>7760---48</v>
      </c>
    </row>
    <row r="22" spans="1:16" x14ac:dyDescent="0.25">
      <c r="A22" s="23" t="s">
        <v>790</v>
      </c>
      <c r="B22" s="23" t="s">
        <v>31</v>
      </c>
      <c r="C22" s="23" t="s">
        <v>781</v>
      </c>
      <c r="D22" s="29">
        <v>9196479087</v>
      </c>
      <c r="E22" s="28">
        <v>38110</v>
      </c>
      <c r="F22" s="28"/>
      <c r="H22" s="27" t="s">
        <v>1529</v>
      </c>
      <c r="I22" s="27" t="str">
        <f t="shared" si="3"/>
        <v>N19687D1</v>
      </c>
      <c r="J22" s="27"/>
      <c r="K22" s="24">
        <v>8334</v>
      </c>
      <c r="L22" s="23" t="str">
        <f t="shared" si="2"/>
        <v>8334</v>
      </c>
      <c r="M22" s="24">
        <v>2102</v>
      </c>
      <c r="O22" s="23" t="s">
        <v>1528</v>
      </c>
      <c r="P22" s="23" t="str">
        <f t="shared" si="1"/>
        <v>78489---41</v>
      </c>
    </row>
    <row r="23" spans="1:16" x14ac:dyDescent="0.25">
      <c r="A23" s="23" t="s">
        <v>783</v>
      </c>
      <c r="B23" s="23" t="s">
        <v>31</v>
      </c>
      <c r="C23" s="23" t="s">
        <v>781</v>
      </c>
      <c r="D23" s="29">
        <v>2525832994</v>
      </c>
      <c r="E23" s="28">
        <v>41671</v>
      </c>
      <c r="F23" s="28"/>
      <c r="H23" s="27" t="s">
        <v>1527</v>
      </c>
      <c r="I23" s="27" t="str">
        <f t="shared" si="3"/>
        <v>N19868D2</v>
      </c>
      <c r="J23" s="27"/>
      <c r="K23" s="24">
        <v>2220</v>
      </c>
      <c r="L23" s="23" t="str">
        <f t="shared" si="2"/>
        <v>2220</v>
      </c>
      <c r="M23" s="24">
        <v>4606</v>
      </c>
      <c r="O23" s="23" t="s">
        <v>1526</v>
      </c>
      <c r="P23" s="23" t="str">
        <f t="shared" si="1"/>
        <v>87797---14</v>
      </c>
    </row>
    <row r="24" spans="1:16" x14ac:dyDescent="0.25">
      <c r="A24" s="23" t="s">
        <v>773</v>
      </c>
      <c r="B24" s="23" t="s">
        <v>31</v>
      </c>
      <c r="C24" s="23" t="s">
        <v>770</v>
      </c>
      <c r="D24" s="29">
        <v>2524383168</v>
      </c>
      <c r="E24" s="28">
        <v>35518</v>
      </c>
      <c r="F24" s="28"/>
      <c r="H24" s="27" t="s">
        <v>1525</v>
      </c>
      <c r="I24" s="27" t="str">
        <f t="shared" si="3"/>
        <v>252105D6</v>
      </c>
      <c r="J24" s="27"/>
      <c r="K24" s="24">
        <v>4606</v>
      </c>
      <c r="L24" s="23" t="str">
        <f t="shared" si="2"/>
        <v>4606</v>
      </c>
      <c r="M24" s="24">
        <v>6530</v>
      </c>
      <c r="O24" s="23" t="s">
        <v>1524</v>
      </c>
      <c r="P24" s="23" t="str">
        <f t="shared" si="1"/>
        <v>88816---22</v>
      </c>
    </row>
    <row r="25" spans="1:16" x14ac:dyDescent="0.25">
      <c r="A25" s="23" t="s">
        <v>777</v>
      </c>
      <c r="B25" s="23" t="s">
        <v>31</v>
      </c>
      <c r="C25" s="23" t="s">
        <v>770</v>
      </c>
      <c r="D25" s="29">
        <v>9195882405</v>
      </c>
      <c r="E25" s="28">
        <v>36268</v>
      </c>
      <c r="F25" s="28"/>
      <c r="H25" s="27" t="s">
        <v>1523</v>
      </c>
      <c r="I25" s="27" t="str">
        <f t="shared" si="3"/>
        <v>N19611D1</v>
      </c>
      <c r="J25" s="27"/>
      <c r="K25" s="24">
        <v>1668</v>
      </c>
      <c r="L25" s="23" t="str">
        <f t="shared" si="2"/>
        <v>1668</v>
      </c>
      <c r="M25" s="24">
        <v>2068</v>
      </c>
      <c r="O25" s="23" t="s">
        <v>1522</v>
      </c>
      <c r="P25" s="23" t="str">
        <f t="shared" si="1"/>
        <v>91---</v>
      </c>
    </row>
    <row r="26" spans="1:16" x14ac:dyDescent="0.25">
      <c r="A26" s="23" t="s">
        <v>772</v>
      </c>
      <c r="B26" s="23" t="s">
        <v>31</v>
      </c>
      <c r="C26" s="23" t="s">
        <v>770</v>
      </c>
      <c r="D26" s="29">
        <v>9192572783</v>
      </c>
      <c r="E26" s="28">
        <v>38181</v>
      </c>
      <c r="F26" s="28"/>
      <c r="H26" s="27" t="s">
        <v>1521</v>
      </c>
      <c r="I26" s="27" t="str">
        <f t="shared" si="3"/>
        <v>N19283D6</v>
      </c>
      <c r="J26" s="27"/>
      <c r="K26" s="24">
        <v>7240</v>
      </c>
      <c r="L26" s="23" t="str">
        <f t="shared" si="2"/>
        <v>7240</v>
      </c>
      <c r="M26" s="24">
        <v>6288</v>
      </c>
      <c r="O26" s="23" t="s">
        <v>1520</v>
      </c>
      <c r="P26" s="23" t="str">
        <f t="shared" si="1"/>
        <v>936---101</v>
      </c>
    </row>
    <row r="27" spans="1:16" x14ac:dyDescent="0.25">
      <c r="A27" s="23" t="s">
        <v>778</v>
      </c>
      <c r="B27" s="23" t="s">
        <v>31</v>
      </c>
      <c r="C27" s="23" t="s">
        <v>770</v>
      </c>
      <c r="D27" s="29">
        <v>9196699611</v>
      </c>
      <c r="E27" s="28">
        <v>38860</v>
      </c>
      <c r="F27" s="28"/>
      <c r="H27" s="27" t="s">
        <v>1519</v>
      </c>
      <c r="I27" s="27" t="str">
        <f t="shared" si="3"/>
        <v>252781D2</v>
      </c>
      <c r="J27" s="27"/>
      <c r="K27" s="24" t="s">
        <v>1594</v>
      </c>
      <c r="L27" s="23" t="str">
        <f t="shared" si="2"/>
        <v>4105</v>
      </c>
      <c r="M27" s="24">
        <v>2214</v>
      </c>
      <c r="O27" s="23" t="s">
        <v>1518</v>
      </c>
      <c r="P27" s="23" t="str">
        <f t="shared" si="1"/>
        <v>9420---30</v>
      </c>
    </row>
    <row r="28" spans="1:16" x14ac:dyDescent="0.25">
      <c r="A28" s="23" t="s">
        <v>771</v>
      </c>
      <c r="B28" s="23" t="s">
        <v>31</v>
      </c>
      <c r="C28" s="23" t="s">
        <v>770</v>
      </c>
      <c r="D28" s="29">
        <v>9196822349</v>
      </c>
      <c r="E28" s="28">
        <v>42073</v>
      </c>
      <c r="F28" s="28"/>
      <c r="H28" s="27" t="s">
        <v>1517</v>
      </c>
      <c r="I28" s="27" t="str">
        <f t="shared" si="3"/>
        <v>N19383D8</v>
      </c>
      <c r="J28" s="27"/>
      <c r="K28" s="24">
        <v>7613</v>
      </c>
      <c r="L28" s="23" t="str">
        <f t="shared" si="2"/>
        <v>7613</v>
      </c>
      <c r="M28" s="24">
        <v>9453</v>
      </c>
      <c r="O28" s="23" t="s">
        <v>1516</v>
      </c>
      <c r="P28" s="23" t="str">
        <f t="shared" si="1"/>
        <v>95037---22</v>
      </c>
    </row>
    <row r="29" spans="1:16" x14ac:dyDescent="0.25">
      <c r="A29" s="23" t="s">
        <v>780</v>
      </c>
      <c r="B29" s="23" t="s">
        <v>40</v>
      </c>
      <c r="C29" s="23" t="s">
        <v>770</v>
      </c>
      <c r="D29" s="29">
        <v>2528304204</v>
      </c>
      <c r="E29" s="28">
        <v>37641</v>
      </c>
      <c r="F29" s="28"/>
      <c r="H29" s="27" t="s">
        <v>1515</v>
      </c>
      <c r="I29" s="27" t="str">
        <f t="shared" si="3"/>
        <v>252506D2</v>
      </c>
      <c r="J29" s="27"/>
      <c r="K29" s="24">
        <v>6964</v>
      </c>
      <c r="L29" s="23" t="str">
        <f t="shared" si="2"/>
        <v>6964</v>
      </c>
      <c r="M29" s="24">
        <v>6273</v>
      </c>
    </row>
    <row r="30" spans="1:16" x14ac:dyDescent="0.25">
      <c r="A30" s="23" t="s">
        <v>776</v>
      </c>
      <c r="B30" s="23" t="s">
        <v>31</v>
      </c>
      <c r="C30" s="23" t="s">
        <v>770</v>
      </c>
      <c r="D30" s="29">
        <v>2521593705</v>
      </c>
      <c r="E30" s="28">
        <v>37426</v>
      </c>
      <c r="F30" s="28"/>
      <c r="H30" s="27" t="s">
        <v>1514</v>
      </c>
      <c r="I30" s="27" t="str">
        <f t="shared" si="3"/>
        <v>252804D6</v>
      </c>
      <c r="J30" s="27"/>
      <c r="K30" s="24">
        <v>5375</v>
      </c>
      <c r="L30" s="23" t="str">
        <f t="shared" si="2"/>
        <v>5375</v>
      </c>
      <c r="M30" s="24">
        <v>7945</v>
      </c>
    </row>
    <row r="31" spans="1:16" x14ac:dyDescent="0.25">
      <c r="A31" s="23" t="s">
        <v>774</v>
      </c>
      <c r="B31" s="23" t="s">
        <v>31</v>
      </c>
      <c r="C31" s="23" t="s">
        <v>770</v>
      </c>
      <c r="D31" s="29">
        <v>9193539483</v>
      </c>
      <c r="E31" s="28">
        <v>38586</v>
      </c>
      <c r="F31" s="28"/>
      <c r="H31" s="27" t="s">
        <v>1513</v>
      </c>
      <c r="I31" s="27" t="str">
        <f t="shared" si="3"/>
        <v>N1964ND7</v>
      </c>
      <c r="J31" s="27"/>
      <c r="K31" s="24">
        <v>2214</v>
      </c>
      <c r="L31" s="23" t="str">
        <f t="shared" si="2"/>
        <v>2214</v>
      </c>
      <c r="M31" s="24">
        <v>6657</v>
      </c>
    </row>
    <row r="32" spans="1:16" x14ac:dyDescent="0.25">
      <c r="A32" s="23" t="s">
        <v>779</v>
      </c>
      <c r="B32" s="23" t="s">
        <v>31</v>
      </c>
      <c r="C32" s="23" t="s">
        <v>770</v>
      </c>
      <c r="D32" s="29">
        <v>2527515181</v>
      </c>
      <c r="E32" s="28">
        <v>40018</v>
      </c>
      <c r="F32" s="28"/>
      <c r="H32" s="27" t="s">
        <v>1512</v>
      </c>
      <c r="I32" s="27" t="str">
        <f t="shared" si="3"/>
        <v>252468D1</v>
      </c>
      <c r="J32" s="27"/>
      <c r="K32" s="24">
        <v>3274</v>
      </c>
      <c r="L32" s="23" t="str">
        <f t="shared" si="2"/>
        <v>3274</v>
      </c>
      <c r="M32" s="24">
        <v>2220</v>
      </c>
    </row>
    <row r="33" spans="1:13" x14ac:dyDescent="0.25">
      <c r="A33" s="23" t="s">
        <v>775</v>
      </c>
      <c r="B33" s="23" t="s">
        <v>2947</v>
      </c>
      <c r="C33" s="23" t="s">
        <v>770</v>
      </c>
      <c r="D33" s="29">
        <v>2525327906</v>
      </c>
      <c r="E33" s="28">
        <v>37531</v>
      </c>
      <c r="F33" s="28"/>
      <c r="H33" s="27" t="s">
        <v>1511</v>
      </c>
      <c r="I33" s="27" t="str">
        <f t="shared" si="3"/>
        <v>N19505D2</v>
      </c>
      <c r="J33" s="27"/>
      <c r="K33" s="24" t="s">
        <v>1596</v>
      </c>
      <c r="L33" s="23" t="str">
        <f t="shared" si="2"/>
        <v>2118</v>
      </c>
      <c r="M33" s="24">
        <v>3475</v>
      </c>
    </row>
    <row r="34" spans="1:13" x14ac:dyDescent="0.25">
      <c r="A34" s="23" t="s">
        <v>768</v>
      </c>
      <c r="B34" s="23" t="s">
        <v>2947</v>
      </c>
      <c r="C34" s="23" t="s">
        <v>765</v>
      </c>
      <c r="D34" s="29">
        <v>9198085402</v>
      </c>
      <c r="E34" s="28">
        <v>42119</v>
      </c>
      <c r="F34" s="28"/>
      <c r="H34" s="27" t="s">
        <v>1510</v>
      </c>
      <c r="I34" s="27" t="str">
        <f t="shared" si="3"/>
        <v>N19455DN</v>
      </c>
      <c r="J34" s="27"/>
      <c r="K34" s="24">
        <v>9331</v>
      </c>
      <c r="L34" s="23" t="str">
        <f t="shared" si="2"/>
        <v>9331</v>
      </c>
      <c r="M34" s="24">
        <v>9331</v>
      </c>
    </row>
    <row r="35" spans="1:13" x14ac:dyDescent="0.25">
      <c r="A35" s="23" t="s">
        <v>769</v>
      </c>
      <c r="B35" s="23" t="s">
        <v>2947</v>
      </c>
      <c r="C35" s="23" t="s">
        <v>765</v>
      </c>
      <c r="D35" s="29">
        <v>2526169135</v>
      </c>
      <c r="E35" s="28">
        <v>41384</v>
      </c>
      <c r="F35" s="28"/>
      <c r="H35" s="27" t="s">
        <v>1509</v>
      </c>
      <c r="I35" s="27" t="str">
        <f t="shared" si="3"/>
        <v>252836D6</v>
      </c>
      <c r="J35" s="27"/>
      <c r="K35" s="24">
        <v>7446</v>
      </c>
      <c r="L35" s="23" t="str">
        <f t="shared" si="2"/>
        <v>7446</v>
      </c>
      <c r="M35" s="24">
        <v>5898</v>
      </c>
    </row>
    <row r="36" spans="1:13" x14ac:dyDescent="0.25">
      <c r="A36" s="23" t="s">
        <v>766</v>
      </c>
      <c r="B36" s="23" t="s">
        <v>31</v>
      </c>
      <c r="C36" s="23" t="s">
        <v>765</v>
      </c>
      <c r="D36" s="29">
        <v>9194603155</v>
      </c>
      <c r="E36" s="28">
        <v>35680</v>
      </c>
      <c r="F36" s="28"/>
      <c r="H36" s="27" t="s">
        <v>1508</v>
      </c>
      <c r="I36" s="27" t="str">
        <f t="shared" si="3"/>
        <v>252635D1</v>
      </c>
      <c r="J36" s="27"/>
      <c r="K36" s="24">
        <v>6530</v>
      </c>
      <c r="L36" s="23" t="str">
        <f t="shared" si="2"/>
        <v>6530</v>
      </c>
      <c r="M36" s="24">
        <v>6664</v>
      </c>
    </row>
    <row r="37" spans="1:13" x14ac:dyDescent="0.25">
      <c r="A37" s="23" t="s">
        <v>767</v>
      </c>
      <c r="B37" s="23" t="s">
        <v>35</v>
      </c>
      <c r="C37" s="23" t="s">
        <v>765</v>
      </c>
      <c r="D37" s="29">
        <v>2528006736</v>
      </c>
      <c r="E37" s="28">
        <v>37362</v>
      </c>
      <c r="F37" s="28"/>
      <c r="H37" s="27" t="s">
        <v>1507</v>
      </c>
      <c r="I37" s="27" t="str">
        <f t="shared" si="3"/>
        <v>N19802D7</v>
      </c>
      <c r="J37" s="27"/>
      <c r="K37" s="24">
        <v>3439</v>
      </c>
      <c r="L37" s="23" t="str">
        <f t="shared" si="2"/>
        <v>3439</v>
      </c>
      <c r="M37" s="24">
        <v>9681</v>
      </c>
    </row>
    <row r="38" spans="1:13" x14ac:dyDescent="0.25">
      <c r="A38" s="23" t="s">
        <v>739</v>
      </c>
      <c r="B38" s="23" t="s">
        <v>35</v>
      </c>
      <c r="C38" s="23" t="s">
        <v>705</v>
      </c>
      <c r="D38" s="29">
        <v>2526101454</v>
      </c>
      <c r="E38" s="28">
        <v>37472</v>
      </c>
      <c r="F38" s="28"/>
      <c r="H38" s="27" t="s">
        <v>1506</v>
      </c>
      <c r="I38" s="27" t="str">
        <f t="shared" si="3"/>
        <v>2523N2D6</v>
      </c>
      <c r="J38" s="27"/>
      <c r="K38" s="24">
        <v>2415</v>
      </c>
      <c r="L38" s="23" t="str">
        <f t="shared" si="2"/>
        <v>2415</v>
      </c>
      <c r="M38" s="24">
        <v>7446</v>
      </c>
    </row>
    <row r="39" spans="1:13" x14ac:dyDescent="0.25">
      <c r="A39" s="23" t="s">
        <v>738</v>
      </c>
      <c r="B39" s="23" t="s">
        <v>31</v>
      </c>
      <c r="C39" s="23" t="s">
        <v>705</v>
      </c>
      <c r="D39" s="29">
        <v>9195511103</v>
      </c>
      <c r="E39" s="28">
        <v>42542</v>
      </c>
      <c r="F39" s="28"/>
      <c r="H39" s="27" t="s">
        <v>1505</v>
      </c>
      <c r="I39" s="27" t="str">
        <f t="shared" si="3"/>
        <v>2525N0D9</v>
      </c>
      <c r="J39" s="27"/>
      <c r="K39" s="24">
        <v>3475</v>
      </c>
      <c r="L39" s="23" t="str">
        <f t="shared" si="2"/>
        <v>3475</v>
      </c>
      <c r="M39" s="24">
        <v>7440</v>
      </c>
    </row>
    <row r="40" spans="1:13" x14ac:dyDescent="0.25">
      <c r="A40" s="23" t="s">
        <v>727</v>
      </c>
      <c r="B40" s="23" t="s">
        <v>31</v>
      </c>
      <c r="C40" s="23" t="s">
        <v>705</v>
      </c>
      <c r="D40" s="29">
        <v>2522339143</v>
      </c>
      <c r="E40" s="28">
        <v>36963</v>
      </c>
      <c r="F40" s="28"/>
      <c r="H40" s="27" t="s">
        <v>1504</v>
      </c>
      <c r="I40" s="27" t="str">
        <f t="shared" si="3"/>
        <v>25254ND1</v>
      </c>
      <c r="J40" s="27"/>
      <c r="K40" s="24">
        <v>9453</v>
      </c>
      <c r="L40" s="23" t="str">
        <f t="shared" si="2"/>
        <v>9453</v>
      </c>
      <c r="M40" s="24">
        <v>7613</v>
      </c>
    </row>
    <row r="41" spans="1:13" x14ac:dyDescent="0.25">
      <c r="A41" s="23" t="s">
        <v>753</v>
      </c>
      <c r="B41" s="23" t="s">
        <v>31</v>
      </c>
      <c r="C41" s="23" t="s">
        <v>705</v>
      </c>
      <c r="D41" s="29">
        <v>2523542524</v>
      </c>
      <c r="E41" s="28">
        <v>37164</v>
      </c>
      <c r="F41" s="28"/>
      <c r="H41" s="27" t="s">
        <v>1503</v>
      </c>
      <c r="I41" s="27" t="str">
        <f t="shared" si="3"/>
        <v>252843D7</v>
      </c>
      <c r="J41" s="27"/>
      <c r="K41" s="24">
        <v>7440</v>
      </c>
      <c r="L41" s="23" t="str">
        <f t="shared" si="2"/>
        <v>7440</v>
      </c>
      <c r="M41" s="24">
        <v>3088</v>
      </c>
    </row>
    <row r="42" spans="1:13" x14ac:dyDescent="0.25">
      <c r="A42" s="23" t="s">
        <v>712</v>
      </c>
      <c r="B42" s="23" t="s">
        <v>40</v>
      </c>
      <c r="C42" s="23" t="s">
        <v>705</v>
      </c>
      <c r="D42" s="29">
        <v>9196299247</v>
      </c>
      <c r="E42" s="28">
        <v>38026</v>
      </c>
      <c r="F42" s="28"/>
      <c r="H42" s="27" t="s">
        <v>1502</v>
      </c>
      <c r="I42" s="27" t="str">
        <f t="shared" si="3"/>
        <v>252216D2</v>
      </c>
      <c r="J42" s="27"/>
      <c r="K42" s="24">
        <v>6664</v>
      </c>
      <c r="L42" s="23" t="str">
        <f t="shared" si="2"/>
        <v>6664</v>
      </c>
      <c r="M42" s="24">
        <v>8237</v>
      </c>
    </row>
    <row r="43" spans="1:13" x14ac:dyDescent="0.25">
      <c r="A43" s="23" t="s">
        <v>737</v>
      </c>
      <c r="B43" s="23" t="s">
        <v>31</v>
      </c>
      <c r="C43" s="23" t="s">
        <v>705</v>
      </c>
      <c r="D43" s="29">
        <v>2523962015</v>
      </c>
      <c r="E43" s="28">
        <v>36441</v>
      </c>
      <c r="F43" s="28"/>
      <c r="H43" s="27" t="s">
        <v>1501</v>
      </c>
      <c r="I43" s="27" t="str">
        <f t="shared" si="3"/>
        <v>252552D4</v>
      </c>
      <c r="J43" s="27"/>
      <c r="K43" s="24" t="s">
        <v>1593</v>
      </c>
      <c r="L43" s="23" t="str">
        <f t="shared" si="2"/>
        <v>5808</v>
      </c>
      <c r="M43" s="24">
        <v>4705</v>
      </c>
    </row>
    <row r="44" spans="1:13" x14ac:dyDescent="0.25">
      <c r="A44" s="23" t="s">
        <v>749</v>
      </c>
      <c r="B44" s="23" t="s">
        <v>31</v>
      </c>
      <c r="C44" s="23" t="s">
        <v>705</v>
      </c>
      <c r="D44" s="29">
        <v>2524588703</v>
      </c>
      <c r="E44" s="28">
        <v>35315</v>
      </c>
      <c r="F44" s="28"/>
      <c r="H44" s="27" t="s">
        <v>1500</v>
      </c>
      <c r="I44" s="27" t="str">
        <f t="shared" si="3"/>
        <v>N19178D3</v>
      </c>
      <c r="J44" s="27"/>
      <c r="K44" s="24" t="s">
        <v>1596</v>
      </c>
      <c r="L44" s="23" t="str">
        <f t="shared" si="2"/>
        <v>2118</v>
      </c>
    </row>
    <row r="45" spans="1:13" x14ac:dyDescent="0.25">
      <c r="A45" s="23" t="s">
        <v>752</v>
      </c>
      <c r="B45" s="23" t="s">
        <v>2947</v>
      </c>
      <c r="C45" s="23" t="s">
        <v>705</v>
      </c>
      <c r="D45" s="29">
        <v>2524734960</v>
      </c>
      <c r="E45" s="28">
        <v>36133</v>
      </c>
      <c r="F45" s="28"/>
      <c r="H45" s="27" t="s">
        <v>1499</v>
      </c>
      <c r="I45" s="27" t="str">
        <f t="shared" si="3"/>
        <v>2526N5D9</v>
      </c>
      <c r="J45" s="27"/>
      <c r="L45" s="23" t="str">
        <f t="shared" si="2"/>
        <v/>
      </c>
    </row>
    <row r="46" spans="1:13" x14ac:dyDescent="0.25">
      <c r="A46" s="23" t="s">
        <v>717</v>
      </c>
      <c r="B46" s="23" t="s">
        <v>31</v>
      </c>
      <c r="C46" s="23" t="s">
        <v>705</v>
      </c>
      <c r="D46" s="29">
        <v>2524077699</v>
      </c>
      <c r="E46" s="28">
        <v>39143</v>
      </c>
      <c r="F46" s="28"/>
      <c r="H46" s="27" t="s">
        <v>1498</v>
      </c>
      <c r="I46" s="27" t="str">
        <f t="shared" si="3"/>
        <v>N19503D3</v>
      </c>
      <c r="J46" s="27"/>
      <c r="L46" s="23" t="str">
        <f t="shared" si="2"/>
        <v/>
      </c>
    </row>
    <row r="47" spans="1:13" x14ac:dyDescent="0.25">
      <c r="A47" s="23" t="s">
        <v>735</v>
      </c>
      <c r="B47" s="23" t="s">
        <v>35</v>
      </c>
      <c r="C47" s="23" t="s">
        <v>705</v>
      </c>
      <c r="D47" s="29">
        <v>2522005810</v>
      </c>
      <c r="E47" s="28">
        <v>38005</v>
      </c>
      <c r="F47" s="28"/>
      <c r="H47" s="27" t="s">
        <v>1497</v>
      </c>
      <c r="I47" s="27" t="str">
        <f t="shared" si="3"/>
        <v>252175D8</v>
      </c>
      <c r="J47" s="27"/>
      <c r="L47" s="23" t="str">
        <f t="shared" si="2"/>
        <v/>
      </c>
    </row>
    <row r="48" spans="1:13" x14ac:dyDescent="0.25">
      <c r="A48" s="23" t="s">
        <v>729</v>
      </c>
      <c r="B48" s="23" t="s">
        <v>31</v>
      </c>
      <c r="C48" s="23" t="s">
        <v>705</v>
      </c>
      <c r="D48" s="29">
        <v>2521391475</v>
      </c>
      <c r="E48" s="28">
        <v>42563</v>
      </c>
      <c r="F48" s="28"/>
      <c r="H48" s="27" t="s">
        <v>1496</v>
      </c>
      <c r="I48" s="27" t="str">
        <f t="shared" si="3"/>
        <v>N19211D2</v>
      </c>
      <c r="J48" s="27"/>
      <c r="L48" s="23" t="str">
        <f t="shared" si="2"/>
        <v/>
      </c>
    </row>
    <row r="49" spans="1:12" x14ac:dyDescent="0.25">
      <c r="A49" s="23" t="s">
        <v>711</v>
      </c>
      <c r="B49" s="23" t="s">
        <v>2947</v>
      </c>
      <c r="C49" s="23" t="s">
        <v>705</v>
      </c>
      <c r="D49" s="29">
        <v>9195993367</v>
      </c>
      <c r="E49" s="28">
        <v>35439</v>
      </c>
      <c r="F49" s="28"/>
      <c r="H49" s="27" t="s">
        <v>1495</v>
      </c>
      <c r="I49" s="27" t="str">
        <f t="shared" si="3"/>
        <v>252654D8</v>
      </c>
      <c r="J49" s="27"/>
      <c r="L49" s="23" t="str">
        <f t="shared" si="2"/>
        <v/>
      </c>
    </row>
    <row r="50" spans="1:12" x14ac:dyDescent="0.25">
      <c r="A50" s="23" t="s">
        <v>707</v>
      </c>
      <c r="B50" s="23" t="s">
        <v>35</v>
      </c>
      <c r="C50" s="23" t="s">
        <v>705</v>
      </c>
      <c r="D50" s="29">
        <v>2522511732</v>
      </c>
      <c r="E50" s="28">
        <v>37127</v>
      </c>
      <c r="F50" s="28"/>
      <c r="H50" s="27" t="s">
        <v>1494</v>
      </c>
      <c r="I50" s="27" t="str">
        <f t="shared" si="3"/>
        <v>252853D3</v>
      </c>
      <c r="J50" s="27"/>
      <c r="L50" s="23" t="str">
        <f t="shared" si="2"/>
        <v/>
      </c>
    </row>
    <row r="51" spans="1:12" x14ac:dyDescent="0.25">
      <c r="A51" s="23" t="s">
        <v>763</v>
      </c>
      <c r="B51" s="23" t="s">
        <v>35</v>
      </c>
      <c r="C51" s="23" t="s">
        <v>705</v>
      </c>
      <c r="D51" s="29">
        <v>9193825834</v>
      </c>
      <c r="E51" s="28">
        <v>37907</v>
      </c>
      <c r="F51" s="28"/>
      <c r="H51" s="27" t="s">
        <v>1493</v>
      </c>
      <c r="I51" s="27" t="str">
        <f t="shared" si="3"/>
        <v>252683D6</v>
      </c>
      <c r="J51" s="27"/>
      <c r="L51" s="23" t="str">
        <f t="shared" si="2"/>
        <v/>
      </c>
    </row>
    <row r="52" spans="1:12" x14ac:dyDescent="0.25">
      <c r="A52" s="23" t="s">
        <v>725</v>
      </c>
      <c r="B52" s="23" t="s">
        <v>40</v>
      </c>
      <c r="C52" s="23" t="s">
        <v>705</v>
      </c>
      <c r="D52" s="29">
        <v>2526168483</v>
      </c>
      <c r="E52" s="28">
        <v>38569</v>
      </c>
      <c r="F52" s="28"/>
      <c r="H52" s="27" t="s">
        <v>1492</v>
      </c>
      <c r="I52" s="27" t="str">
        <f t="shared" si="3"/>
        <v>252403D6</v>
      </c>
      <c r="J52" s="27"/>
      <c r="L52" s="23" t="str">
        <f t="shared" si="2"/>
        <v/>
      </c>
    </row>
    <row r="53" spans="1:12" x14ac:dyDescent="0.25">
      <c r="A53" s="23" t="s">
        <v>759</v>
      </c>
      <c r="B53" s="23" t="s">
        <v>31</v>
      </c>
      <c r="C53" s="23" t="s">
        <v>705</v>
      </c>
      <c r="D53" s="29">
        <v>2527491979</v>
      </c>
      <c r="E53" s="28">
        <v>35494</v>
      </c>
      <c r="F53" s="28"/>
      <c r="H53" s="27" t="s">
        <v>1491</v>
      </c>
      <c r="I53" s="27" t="str">
        <f t="shared" si="3"/>
        <v>252232D8</v>
      </c>
      <c r="J53" s="27"/>
      <c r="L53" s="23" t="str">
        <f t="shared" si="2"/>
        <v/>
      </c>
    </row>
    <row r="54" spans="1:12" x14ac:dyDescent="0.25">
      <c r="A54" s="23" t="s">
        <v>716</v>
      </c>
      <c r="B54" s="23" t="s">
        <v>35</v>
      </c>
      <c r="C54" s="23" t="s">
        <v>705</v>
      </c>
      <c r="D54" s="29">
        <v>9197528456</v>
      </c>
      <c r="E54" s="28">
        <v>41007</v>
      </c>
      <c r="F54" s="28"/>
      <c r="H54" s="27" t="s">
        <v>1490</v>
      </c>
      <c r="I54" s="27" t="str">
        <f t="shared" si="3"/>
        <v>N19156D4</v>
      </c>
      <c r="J54" s="27"/>
      <c r="L54" s="23" t="str">
        <f t="shared" si="2"/>
        <v/>
      </c>
    </row>
    <row r="55" spans="1:12" x14ac:dyDescent="0.25">
      <c r="A55" s="23" t="s">
        <v>756</v>
      </c>
      <c r="B55" s="23" t="s">
        <v>35</v>
      </c>
      <c r="C55" s="23" t="s">
        <v>705</v>
      </c>
      <c r="D55" s="29">
        <v>2528046670</v>
      </c>
      <c r="E55" s="28">
        <v>37536</v>
      </c>
      <c r="F55" s="28"/>
      <c r="H55" s="27" t="s">
        <v>1489</v>
      </c>
      <c r="I55" s="27" t="str">
        <f t="shared" si="3"/>
        <v>25231ND4</v>
      </c>
      <c r="J55" s="27"/>
      <c r="L55" s="23" t="str">
        <f t="shared" si="2"/>
        <v/>
      </c>
    </row>
    <row r="56" spans="1:12" x14ac:dyDescent="0.25">
      <c r="A56" s="23" t="s">
        <v>750</v>
      </c>
      <c r="B56" s="23" t="s">
        <v>35</v>
      </c>
      <c r="C56" s="23" t="s">
        <v>705</v>
      </c>
      <c r="D56" s="29">
        <v>9197713771</v>
      </c>
      <c r="E56" s="28">
        <v>41926</v>
      </c>
      <c r="F56" s="28"/>
      <c r="H56" s="27" t="s">
        <v>1488</v>
      </c>
      <c r="I56" s="27" t="str">
        <f t="shared" si="3"/>
        <v>N198N9D8</v>
      </c>
      <c r="J56" s="27"/>
      <c r="L56" s="23" t="str">
        <f t="shared" si="2"/>
        <v/>
      </c>
    </row>
    <row r="57" spans="1:12" x14ac:dyDescent="0.25">
      <c r="A57" s="23" t="s">
        <v>708</v>
      </c>
      <c r="B57" s="23" t="s">
        <v>35</v>
      </c>
      <c r="C57" s="23" t="s">
        <v>705</v>
      </c>
      <c r="D57" s="29">
        <v>9193274978</v>
      </c>
      <c r="E57" s="28">
        <v>36618</v>
      </c>
      <c r="F57" s="28"/>
      <c r="H57" s="27" t="s">
        <v>1487</v>
      </c>
      <c r="I57" s="27" t="str">
        <f t="shared" si="3"/>
        <v>N19656DN</v>
      </c>
      <c r="J57" s="27"/>
      <c r="L57" s="23" t="str">
        <f t="shared" si="2"/>
        <v/>
      </c>
    </row>
    <row r="58" spans="1:12" x14ac:dyDescent="0.25">
      <c r="A58" s="23" t="s">
        <v>719</v>
      </c>
      <c r="B58" s="23" t="s">
        <v>31</v>
      </c>
      <c r="C58" s="23" t="s">
        <v>705</v>
      </c>
      <c r="D58" s="29">
        <v>2526396432</v>
      </c>
      <c r="E58" s="28">
        <v>35713</v>
      </c>
      <c r="F58" s="28"/>
      <c r="H58" s="27" t="s">
        <v>1486</v>
      </c>
      <c r="I58" s="27" t="str">
        <f t="shared" si="3"/>
        <v>252640D8</v>
      </c>
      <c r="J58" s="27"/>
      <c r="L58" s="23" t="str">
        <f t="shared" si="2"/>
        <v/>
      </c>
    </row>
    <row r="59" spans="1:12" x14ac:dyDescent="0.25">
      <c r="A59" s="23" t="s">
        <v>734</v>
      </c>
      <c r="B59" s="23" t="s">
        <v>31</v>
      </c>
      <c r="C59" s="23" t="s">
        <v>705</v>
      </c>
      <c r="D59" s="29">
        <v>9192121334</v>
      </c>
      <c r="E59" s="28">
        <v>39208</v>
      </c>
      <c r="F59" s="28"/>
      <c r="H59" s="27" t="s">
        <v>1485</v>
      </c>
      <c r="I59" s="27" t="str">
        <f t="shared" si="3"/>
        <v>N19432DN</v>
      </c>
      <c r="J59" s="27"/>
      <c r="L59" s="23" t="str">
        <f t="shared" si="2"/>
        <v/>
      </c>
    </row>
    <row r="60" spans="1:12" x14ac:dyDescent="0.25">
      <c r="A60" s="23" t="s">
        <v>709</v>
      </c>
      <c r="B60" s="23" t="s">
        <v>31</v>
      </c>
      <c r="C60" s="23" t="s">
        <v>705</v>
      </c>
      <c r="D60" s="29">
        <v>9197692593</v>
      </c>
      <c r="E60" s="28">
        <v>36799</v>
      </c>
      <c r="F60" s="28"/>
      <c r="H60" s="27" t="s">
        <v>1484</v>
      </c>
      <c r="I60" s="27" t="str">
        <f t="shared" si="3"/>
        <v>252632D1</v>
      </c>
      <c r="J60" s="27"/>
      <c r="L60" s="23" t="str">
        <f t="shared" si="2"/>
        <v/>
      </c>
    </row>
    <row r="61" spans="1:12" x14ac:dyDescent="0.25">
      <c r="A61" s="23" t="s">
        <v>758</v>
      </c>
      <c r="B61" s="23" t="s">
        <v>31</v>
      </c>
      <c r="C61" s="23" t="s">
        <v>705</v>
      </c>
      <c r="D61" s="29">
        <v>9198314799</v>
      </c>
      <c r="E61" s="28">
        <v>39315</v>
      </c>
      <c r="F61" s="28"/>
      <c r="H61" s="27" t="s">
        <v>1483</v>
      </c>
      <c r="I61" s="27" t="str">
        <f t="shared" si="3"/>
        <v>252315D2</v>
      </c>
      <c r="J61" s="27"/>
      <c r="L61" s="23" t="str">
        <f t="shared" si="2"/>
        <v/>
      </c>
    </row>
    <row r="62" spans="1:12" x14ac:dyDescent="0.25">
      <c r="A62" s="23" t="s">
        <v>764</v>
      </c>
      <c r="B62" s="23" t="s">
        <v>35</v>
      </c>
      <c r="C62" s="23" t="s">
        <v>705</v>
      </c>
      <c r="D62" s="29">
        <v>9191362796</v>
      </c>
      <c r="E62" s="28">
        <v>40874</v>
      </c>
      <c r="F62" s="28"/>
      <c r="H62" s="27" t="s">
        <v>1482</v>
      </c>
      <c r="I62" s="27" t="str">
        <f t="shared" si="3"/>
        <v>N197N3D1</v>
      </c>
      <c r="J62" s="27"/>
      <c r="L62" s="23" t="str">
        <f t="shared" si="2"/>
        <v/>
      </c>
    </row>
    <row r="63" spans="1:12" x14ac:dyDescent="0.25">
      <c r="A63" s="23" t="s">
        <v>748</v>
      </c>
      <c r="B63" s="23" t="s">
        <v>31</v>
      </c>
      <c r="C63" s="23" t="s">
        <v>705</v>
      </c>
      <c r="D63" s="29">
        <v>9196252690</v>
      </c>
      <c r="E63" s="28">
        <v>37634</v>
      </c>
      <c r="F63" s="28"/>
      <c r="H63" s="27" t="s">
        <v>1481</v>
      </c>
      <c r="I63" s="27" t="str">
        <f t="shared" si="3"/>
        <v>252324D5</v>
      </c>
      <c r="J63" s="27"/>
      <c r="L63" s="23" t="str">
        <f t="shared" si="2"/>
        <v/>
      </c>
    </row>
    <row r="64" spans="1:12" x14ac:dyDescent="0.25">
      <c r="A64" s="23" t="s">
        <v>760</v>
      </c>
      <c r="B64" s="23" t="s">
        <v>2947</v>
      </c>
      <c r="C64" s="23" t="s">
        <v>705</v>
      </c>
      <c r="D64" s="29">
        <v>2528611970</v>
      </c>
      <c r="E64" s="28">
        <v>36515</v>
      </c>
      <c r="F64" s="28"/>
      <c r="H64" s="27" t="s">
        <v>1480</v>
      </c>
      <c r="I64" s="27" t="str">
        <f t="shared" si="3"/>
        <v>N19224D3</v>
      </c>
      <c r="J64" s="27"/>
      <c r="L64" s="23" t="str">
        <f t="shared" si="2"/>
        <v/>
      </c>
    </row>
    <row r="65" spans="1:12" x14ac:dyDescent="0.25">
      <c r="A65" s="23" t="s">
        <v>706</v>
      </c>
      <c r="B65" s="23" t="s">
        <v>2947</v>
      </c>
      <c r="C65" s="23" t="s">
        <v>705</v>
      </c>
      <c r="D65" s="29">
        <v>9197280453</v>
      </c>
      <c r="E65" s="28">
        <v>41769</v>
      </c>
      <c r="F65" s="28"/>
      <c r="H65" s="27" t="s">
        <v>1479</v>
      </c>
      <c r="I65" s="27" t="str">
        <f t="shared" si="3"/>
        <v>252870D6</v>
      </c>
      <c r="J65" s="27"/>
      <c r="L65" s="23" t="str">
        <f t="shared" si="2"/>
        <v/>
      </c>
    </row>
    <row r="66" spans="1:12" x14ac:dyDescent="0.25">
      <c r="A66" s="23" t="s">
        <v>731</v>
      </c>
      <c r="B66" s="23" t="s">
        <v>31</v>
      </c>
      <c r="C66" s="23" t="s">
        <v>705</v>
      </c>
      <c r="D66" s="29">
        <v>2528356334</v>
      </c>
      <c r="E66" s="28">
        <v>35753</v>
      </c>
      <c r="F66" s="28"/>
      <c r="H66" s="27" t="s">
        <v>1478</v>
      </c>
      <c r="I66" s="27" t="str">
        <f t="shared" si="3"/>
        <v>N19334D7</v>
      </c>
      <c r="J66" s="27"/>
      <c r="L66" s="23" t="str">
        <f t="shared" si="2"/>
        <v/>
      </c>
    </row>
    <row r="67" spans="1:12" x14ac:dyDescent="0.25">
      <c r="A67" s="23" t="s">
        <v>721</v>
      </c>
      <c r="B67" s="23" t="s">
        <v>35</v>
      </c>
      <c r="C67" s="23" t="s">
        <v>705</v>
      </c>
      <c r="D67" s="29">
        <v>9194980674</v>
      </c>
      <c r="E67" s="28">
        <v>38437</v>
      </c>
      <c r="F67" s="28"/>
      <c r="H67" s="27" t="s">
        <v>1477</v>
      </c>
      <c r="I67" s="27" t="str">
        <f t="shared" si="3"/>
        <v>N19472DN</v>
      </c>
      <c r="J67" s="27"/>
      <c r="L67" s="23" t="str">
        <f t="shared" si="2"/>
        <v/>
      </c>
    </row>
    <row r="68" spans="1:12" x14ac:dyDescent="0.25">
      <c r="A68" s="23" t="s">
        <v>723</v>
      </c>
      <c r="B68" s="23" t="s">
        <v>35</v>
      </c>
      <c r="C68" s="23" t="s">
        <v>705</v>
      </c>
      <c r="D68" s="29">
        <v>9192400511</v>
      </c>
      <c r="E68" s="28">
        <v>35645</v>
      </c>
      <c r="F68" s="28"/>
      <c r="H68" s="27" t="s">
        <v>1476</v>
      </c>
      <c r="I68" s="27" t="str">
        <f t="shared" si="3"/>
        <v>N19771D7</v>
      </c>
      <c r="J68" s="27"/>
      <c r="L68" s="23" t="str">
        <f t="shared" ref="L68:L131" si="4">SUBSTITUTE(SUBSTITUTE(K68,"*",0),"?",1)</f>
        <v/>
      </c>
    </row>
    <row r="69" spans="1:12" x14ac:dyDescent="0.25">
      <c r="A69" s="23" t="s">
        <v>728</v>
      </c>
      <c r="B69" s="23" t="s">
        <v>31</v>
      </c>
      <c r="C69" s="23" t="s">
        <v>705</v>
      </c>
      <c r="D69" s="29">
        <v>9194629972</v>
      </c>
      <c r="E69" s="28">
        <v>38985</v>
      </c>
      <c r="F69" s="28"/>
      <c r="H69" s="27" t="s">
        <v>1475</v>
      </c>
      <c r="I69" s="27" t="str">
        <f t="shared" si="3"/>
        <v>252721D8</v>
      </c>
      <c r="J69" s="27"/>
      <c r="L69" s="23" t="str">
        <f t="shared" si="4"/>
        <v/>
      </c>
    </row>
    <row r="70" spans="1:12" x14ac:dyDescent="0.25">
      <c r="A70" s="23" t="s">
        <v>733</v>
      </c>
      <c r="B70" s="23" t="s">
        <v>2947</v>
      </c>
      <c r="C70" s="23" t="s">
        <v>705</v>
      </c>
      <c r="D70" s="29">
        <v>2528317543</v>
      </c>
      <c r="E70" s="28">
        <v>38863</v>
      </c>
      <c r="F70" s="28"/>
      <c r="H70" s="27" t="s">
        <v>1474</v>
      </c>
      <c r="I70" s="27" t="str">
        <f t="shared" ref="I70:I133" si="5">SUBSTITUTE(SUBSTITUTE(H70,9,"N",1),9,"N",2)</f>
        <v>252545D1</v>
      </c>
      <c r="J70" s="27"/>
      <c r="L70" s="23" t="str">
        <f t="shared" si="4"/>
        <v/>
      </c>
    </row>
    <row r="71" spans="1:12" x14ac:dyDescent="0.25">
      <c r="A71" s="23" t="s">
        <v>726</v>
      </c>
      <c r="B71" s="23" t="s">
        <v>2947</v>
      </c>
      <c r="C71" s="23" t="s">
        <v>705</v>
      </c>
      <c r="D71" s="29">
        <v>9191919478</v>
      </c>
      <c r="E71" s="28">
        <v>37809</v>
      </c>
      <c r="F71" s="28"/>
      <c r="H71" s="27" t="s">
        <v>1473</v>
      </c>
      <c r="I71" s="27" t="str">
        <f t="shared" si="5"/>
        <v>252834D1</v>
      </c>
      <c r="J71" s="27"/>
      <c r="L71" s="23" t="str">
        <f t="shared" si="4"/>
        <v/>
      </c>
    </row>
    <row r="72" spans="1:12" x14ac:dyDescent="0.25">
      <c r="A72" s="23" t="s">
        <v>732</v>
      </c>
      <c r="B72" s="23" t="s">
        <v>31</v>
      </c>
      <c r="C72" s="23" t="s">
        <v>705</v>
      </c>
      <c r="D72" s="29">
        <v>2524936058</v>
      </c>
      <c r="E72" s="28">
        <v>35862</v>
      </c>
      <c r="F72" s="28"/>
      <c r="H72" s="27" t="s">
        <v>1472</v>
      </c>
      <c r="I72" s="27" t="str">
        <f t="shared" si="5"/>
        <v>252460D2</v>
      </c>
      <c r="J72" s="27"/>
      <c r="L72" s="23" t="str">
        <f t="shared" si="4"/>
        <v/>
      </c>
    </row>
    <row r="73" spans="1:12" x14ac:dyDescent="0.25">
      <c r="A73" s="23" t="s">
        <v>747</v>
      </c>
      <c r="B73" s="23" t="s">
        <v>31</v>
      </c>
      <c r="C73" s="23" t="s">
        <v>705</v>
      </c>
      <c r="D73" s="29">
        <v>2523883919</v>
      </c>
      <c r="E73" s="28">
        <v>38975</v>
      </c>
      <c r="F73" s="28"/>
      <c r="H73" s="27" t="s">
        <v>1471</v>
      </c>
      <c r="I73" s="27" t="str">
        <f t="shared" si="5"/>
        <v>N191N6D8</v>
      </c>
      <c r="J73" s="27"/>
      <c r="L73" s="23" t="str">
        <f t="shared" si="4"/>
        <v/>
      </c>
    </row>
    <row r="74" spans="1:12" x14ac:dyDescent="0.25">
      <c r="A74" s="23" t="s">
        <v>736</v>
      </c>
      <c r="B74" s="23" t="s">
        <v>35</v>
      </c>
      <c r="C74" s="23" t="s">
        <v>705</v>
      </c>
      <c r="D74" s="29">
        <v>9192163497</v>
      </c>
      <c r="E74" s="28">
        <v>35195</v>
      </c>
      <c r="F74" s="28"/>
      <c r="H74" s="27" t="s">
        <v>1470</v>
      </c>
      <c r="I74" s="27" t="str">
        <f t="shared" si="5"/>
        <v>N19567D3</v>
      </c>
      <c r="J74" s="27"/>
      <c r="L74" s="23" t="str">
        <f t="shared" si="4"/>
        <v/>
      </c>
    </row>
    <row r="75" spans="1:12" x14ac:dyDescent="0.25">
      <c r="A75" s="23" t="s">
        <v>713</v>
      </c>
      <c r="B75" s="23" t="s">
        <v>31</v>
      </c>
      <c r="C75" s="23" t="s">
        <v>705</v>
      </c>
      <c r="D75" s="29">
        <v>2525789252</v>
      </c>
      <c r="E75" s="28">
        <v>37796</v>
      </c>
      <c r="F75" s="28"/>
      <c r="H75" s="27" t="s">
        <v>1469</v>
      </c>
      <c r="I75" s="27" t="str">
        <f t="shared" si="5"/>
        <v>252870D2</v>
      </c>
      <c r="J75" s="27"/>
      <c r="L75" s="23" t="str">
        <f t="shared" si="4"/>
        <v/>
      </c>
    </row>
    <row r="76" spans="1:12" x14ac:dyDescent="0.25">
      <c r="A76" s="23" t="s">
        <v>745</v>
      </c>
      <c r="B76" s="23" t="s">
        <v>31</v>
      </c>
      <c r="C76" s="23" t="s">
        <v>705</v>
      </c>
      <c r="D76" s="29">
        <v>9191259179</v>
      </c>
      <c r="E76" s="28">
        <v>42052</v>
      </c>
      <c r="F76" s="28"/>
      <c r="H76" s="27" t="s">
        <v>1468</v>
      </c>
      <c r="I76" s="27" t="str">
        <f t="shared" si="5"/>
        <v>N196N0D9</v>
      </c>
      <c r="J76" s="27"/>
      <c r="L76" s="23" t="str">
        <f t="shared" si="4"/>
        <v/>
      </c>
    </row>
    <row r="77" spans="1:12" x14ac:dyDescent="0.25">
      <c r="A77" s="23" t="s">
        <v>730</v>
      </c>
      <c r="B77" s="23" t="s">
        <v>31</v>
      </c>
      <c r="C77" s="23" t="s">
        <v>705</v>
      </c>
      <c r="D77" s="29">
        <v>2527682821</v>
      </c>
      <c r="E77" s="28">
        <v>37932</v>
      </c>
      <c r="F77" s="28"/>
      <c r="H77" s="27" t="s">
        <v>1069</v>
      </c>
      <c r="I77" s="27" t="str">
        <f t="shared" si="5"/>
        <v>252210D8</v>
      </c>
      <c r="J77" s="27"/>
      <c r="L77" s="23" t="str">
        <f t="shared" si="4"/>
        <v/>
      </c>
    </row>
    <row r="78" spans="1:12" x14ac:dyDescent="0.25">
      <c r="A78" s="23" t="s">
        <v>743</v>
      </c>
      <c r="B78" s="23" t="s">
        <v>31</v>
      </c>
      <c r="C78" s="23" t="s">
        <v>705</v>
      </c>
      <c r="D78" s="29">
        <v>9192526124</v>
      </c>
      <c r="E78" s="28">
        <v>37174</v>
      </c>
      <c r="F78" s="28"/>
      <c r="H78" s="27" t="s">
        <v>1467</v>
      </c>
      <c r="I78" s="27" t="str">
        <f t="shared" si="5"/>
        <v>N19647D6</v>
      </c>
      <c r="J78" s="27"/>
      <c r="L78" s="23" t="str">
        <f t="shared" si="4"/>
        <v/>
      </c>
    </row>
    <row r="79" spans="1:12" x14ac:dyDescent="0.25">
      <c r="A79" s="23" t="s">
        <v>757</v>
      </c>
      <c r="B79" s="23" t="s">
        <v>35</v>
      </c>
      <c r="C79" s="23" t="s">
        <v>705</v>
      </c>
      <c r="D79" s="29">
        <v>2526196095</v>
      </c>
      <c r="E79" s="28">
        <v>37815</v>
      </c>
      <c r="F79" s="28"/>
      <c r="H79" s="27" t="s">
        <v>833</v>
      </c>
      <c r="I79" s="27" t="str">
        <f t="shared" si="5"/>
        <v>N192N0D2</v>
      </c>
      <c r="J79" s="27"/>
      <c r="L79" s="23" t="str">
        <f t="shared" si="4"/>
        <v/>
      </c>
    </row>
    <row r="80" spans="1:12" x14ac:dyDescent="0.25">
      <c r="A80" s="23" t="s">
        <v>744</v>
      </c>
      <c r="B80" s="23" t="s">
        <v>31</v>
      </c>
      <c r="C80" s="23" t="s">
        <v>705</v>
      </c>
      <c r="D80" s="29">
        <v>2526576057</v>
      </c>
      <c r="E80" s="28">
        <v>42468</v>
      </c>
      <c r="F80" s="28"/>
      <c r="H80" s="27" t="s">
        <v>814</v>
      </c>
      <c r="I80" s="27" t="str">
        <f t="shared" si="5"/>
        <v>N1917ND1</v>
      </c>
      <c r="J80" s="27"/>
      <c r="L80" s="23" t="str">
        <f t="shared" si="4"/>
        <v/>
      </c>
    </row>
    <row r="81" spans="1:12" x14ac:dyDescent="0.25">
      <c r="A81" s="23" t="s">
        <v>755</v>
      </c>
      <c r="B81" s="23" t="s">
        <v>35</v>
      </c>
      <c r="C81" s="23" t="s">
        <v>705</v>
      </c>
      <c r="D81" s="29">
        <v>9192224790</v>
      </c>
      <c r="E81" s="28">
        <v>40937</v>
      </c>
      <c r="F81" s="28"/>
      <c r="H81" s="27" t="s">
        <v>1466</v>
      </c>
      <c r="I81" s="27" t="str">
        <f t="shared" si="5"/>
        <v>25277ND9</v>
      </c>
      <c r="J81" s="27"/>
      <c r="L81" s="23" t="str">
        <f t="shared" si="4"/>
        <v/>
      </c>
    </row>
    <row r="82" spans="1:12" x14ac:dyDescent="0.25">
      <c r="A82" s="23" t="s">
        <v>718</v>
      </c>
      <c r="B82" s="23" t="s">
        <v>35</v>
      </c>
      <c r="C82" s="23" t="s">
        <v>705</v>
      </c>
      <c r="D82" s="29">
        <v>9191629556</v>
      </c>
      <c r="E82" s="28">
        <v>37869</v>
      </c>
      <c r="F82" s="28"/>
      <c r="H82" s="27" t="s">
        <v>1465</v>
      </c>
      <c r="I82" s="27" t="str">
        <f t="shared" si="5"/>
        <v>252458D2</v>
      </c>
      <c r="J82" s="27"/>
      <c r="L82" s="23" t="str">
        <f t="shared" si="4"/>
        <v/>
      </c>
    </row>
    <row r="83" spans="1:12" x14ac:dyDescent="0.25">
      <c r="A83" s="23" t="s">
        <v>746</v>
      </c>
      <c r="B83" s="23" t="s">
        <v>31</v>
      </c>
      <c r="C83" s="23" t="s">
        <v>705</v>
      </c>
      <c r="D83" s="29">
        <v>2525165289</v>
      </c>
      <c r="E83" s="28">
        <v>38473</v>
      </c>
      <c r="F83" s="28"/>
      <c r="H83" s="27" t="s">
        <v>1464</v>
      </c>
      <c r="I83" s="27" t="str">
        <f t="shared" si="5"/>
        <v>252243DN</v>
      </c>
      <c r="J83" s="27"/>
      <c r="L83" s="23" t="str">
        <f t="shared" si="4"/>
        <v/>
      </c>
    </row>
    <row r="84" spans="1:12" x14ac:dyDescent="0.25">
      <c r="A84" s="23" t="s">
        <v>751</v>
      </c>
      <c r="B84" s="23" t="s">
        <v>40</v>
      </c>
      <c r="C84" s="23" t="s">
        <v>705</v>
      </c>
      <c r="D84" s="29">
        <v>2523040292</v>
      </c>
      <c r="E84" s="28">
        <v>35587</v>
      </c>
      <c r="F84" s="28"/>
      <c r="H84" s="27" t="s">
        <v>1337</v>
      </c>
      <c r="I84" s="27" t="str">
        <f t="shared" si="5"/>
        <v>N19377D5</v>
      </c>
      <c r="J84" s="27"/>
      <c r="L84" s="23" t="str">
        <f t="shared" si="4"/>
        <v/>
      </c>
    </row>
    <row r="85" spans="1:12" x14ac:dyDescent="0.25">
      <c r="A85" s="23" t="s">
        <v>762</v>
      </c>
      <c r="B85" s="23" t="s">
        <v>2947</v>
      </c>
      <c r="C85" s="23" t="s">
        <v>705</v>
      </c>
      <c r="D85" s="29">
        <v>2528033253</v>
      </c>
      <c r="E85" s="28">
        <v>37484</v>
      </c>
      <c r="F85" s="28"/>
      <c r="H85" s="27" t="s">
        <v>1463</v>
      </c>
      <c r="I85" s="27" t="str">
        <f t="shared" si="5"/>
        <v>2524N9D2</v>
      </c>
      <c r="J85" s="27"/>
      <c r="L85" s="23" t="str">
        <f t="shared" si="4"/>
        <v/>
      </c>
    </row>
    <row r="86" spans="1:12" x14ac:dyDescent="0.25">
      <c r="A86" s="23" t="s">
        <v>714</v>
      </c>
      <c r="B86" s="23" t="s">
        <v>31</v>
      </c>
      <c r="C86" s="23" t="s">
        <v>705</v>
      </c>
      <c r="D86" s="29">
        <v>2524633649</v>
      </c>
      <c r="E86" s="28">
        <v>35542</v>
      </c>
      <c r="F86" s="28"/>
      <c r="H86" s="27" t="s">
        <v>1462</v>
      </c>
      <c r="I86" s="27" t="str">
        <f t="shared" si="5"/>
        <v>N19378D7</v>
      </c>
      <c r="J86" s="27"/>
      <c r="L86" s="23" t="str">
        <f t="shared" si="4"/>
        <v/>
      </c>
    </row>
    <row r="87" spans="1:12" x14ac:dyDescent="0.25">
      <c r="A87" s="23" t="s">
        <v>740</v>
      </c>
      <c r="B87" s="23" t="s">
        <v>35</v>
      </c>
      <c r="C87" s="23" t="s">
        <v>705</v>
      </c>
      <c r="D87" s="29">
        <v>9196224056</v>
      </c>
      <c r="E87" s="28">
        <v>41889</v>
      </c>
      <c r="F87" s="28"/>
      <c r="H87" s="27" t="s">
        <v>1461</v>
      </c>
      <c r="I87" s="27" t="str">
        <f t="shared" si="5"/>
        <v>N19474D4</v>
      </c>
      <c r="J87" s="27"/>
      <c r="L87" s="23" t="str">
        <f t="shared" si="4"/>
        <v/>
      </c>
    </row>
    <row r="88" spans="1:12" x14ac:dyDescent="0.25">
      <c r="A88" s="23" t="s">
        <v>741</v>
      </c>
      <c r="B88" s="23" t="s">
        <v>35</v>
      </c>
      <c r="C88" s="23" t="s">
        <v>705</v>
      </c>
      <c r="D88" s="29">
        <v>9193848677</v>
      </c>
      <c r="E88" s="28">
        <v>38054</v>
      </c>
      <c r="F88" s="28"/>
      <c r="H88" s="27" t="s">
        <v>1460</v>
      </c>
      <c r="I88" s="27" t="str">
        <f t="shared" si="5"/>
        <v>252436D1</v>
      </c>
      <c r="J88" s="27"/>
      <c r="L88" s="23" t="str">
        <f t="shared" si="4"/>
        <v/>
      </c>
    </row>
    <row r="89" spans="1:12" x14ac:dyDescent="0.25">
      <c r="A89" s="23" t="s">
        <v>710</v>
      </c>
      <c r="B89" s="23" t="s">
        <v>31</v>
      </c>
      <c r="C89" s="23" t="s">
        <v>705</v>
      </c>
      <c r="D89" s="29">
        <v>9194416232</v>
      </c>
      <c r="E89" s="28">
        <v>42259</v>
      </c>
      <c r="F89" s="28"/>
      <c r="H89" s="27" t="s">
        <v>1459</v>
      </c>
      <c r="I89" s="27" t="str">
        <f t="shared" si="5"/>
        <v>N19756D5</v>
      </c>
      <c r="J89" s="27"/>
      <c r="L89" s="23" t="str">
        <f t="shared" si="4"/>
        <v/>
      </c>
    </row>
    <row r="90" spans="1:12" x14ac:dyDescent="0.25">
      <c r="A90" s="23" t="s">
        <v>722</v>
      </c>
      <c r="B90" s="23" t="s">
        <v>35</v>
      </c>
      <c r="C90" s="23" t="s">
        <v>705</v>
      </c>
      <c r="D90" s="29">
        <v>2522636516</v>
      </c>
      <c r="E90" s="28">
        <v>37086</v>
      </c>
      <c r="F90" s="28"/>
      <c r="H90" s="27" t="s">
        <v>1458</v>
      </c>
      <c r="I90" s="27" t="str">
        <f t="shared" si="5"/>
        <v>252657D7</v>
      </c>
      <c r="J90" s="27"/>
      <c r="L90" s="23" t="str">
        <f t="shared" si="4"/>
        <v/>
      </c>
    </row>
    <row r="91" spans="1:12" x14ac:dyDescent="0.25">
      <c r="A91" s="23" t="s">
        <v>761</v>
      </c>
      <c r="B91" s="23" t="s">
        <v>31</v>
      </c>
      <c r="C91" s="23" t="s">
        <v>705</v>
      </c>
      <c r="D91" s="29">
        <v>2525777345</v>
      </c>
      <c r="E91" s="28">
        <v>39752</v>
      </c>
      <c r="F91" s="28"/>
      <c r="H91" s="27" t="s">
        <v>1457</v>
      </c>
      <c r="I91" s="27" t="str">
        <f t="shared" si="5"/>
        <v>N192N7D6</v>
      </c>
      <c r="J91" s="27"/>
      <c r="L91" s="23" t="str">
        <f t="shared" si="4"/>
        <v/>
      </c>
    </row>
    <row r="92" spans="1:12" x14ac:dyDescent="0.25">
      <c r="A92" s="23" t="s">
        <v>742</v>
      </c>
      <c r="B92" s="23" t="s">
        <v>31</v>
      </c>
      <c r="C92" s="23" t="s">
        <v>705</v>
      </c>
      <c r="D92" s="29">
        <v>2525295649</v>
      </c>
      <c r="E92" s="28">
        <v>37053</v>
      </c>
      <c r="F92" s="28"/>
      <c r="H92" s="27" t="s">
        <v>1456</v>
      </c>
      <c r="I92" s="27" t="str">
        <f t="shared" si="5"/>
        <v>25244ND2</v>
      </c>
      <c r="J92" s="27"/>
      <c r="L92" s="23" t="str">
        <f t="shared" si="4"/>
        <v/>
      </c>
    </row>
    <row r="93" spans="1:12" x14ac:dyDescent="0.25">
      <c r="A93" s="23" t="s">
        <v>715</v>
      </c>
      <c r="B93" s="23" t="s">
        <v>31</v>
      </c>
      <c r="C93" s="23" t="s">
        <v>705</v>
      </c>
      <c r="D93" s="29">
        <v>2526711140</v>
      </c>
      <c r="E93" s="28">
        <v>42241</v>
      </c>
      <c r="F93" s="28"/>
      <c r="H93" s="27" t="s">
        <v>1455</v>
      </c>
      <c r="I93" s="27" t="str">
        <f t="shared" si="5"/>
        <v>25258ND5</v>
      </c>
      <c r="J93" s="27"/>
      <c r="L93" s="23" t="str">
        <f t="shared" si="4"/>
        <v/>
      </c>
    </row>
    <row r="94" spans="1:12" x14ac:dyDescent="0.25">
      <c r="A94" s="23" t="s">
        <v>724</v>
      </c>
      <c r="B94" s="23" t="s">
        <v>31</v>
      </c>
      <c r="C94" s="23" t="s">
        <v>705</v>
      </c>
      <c r="D94" s="29">
        <v>2524125146</v>
      </c>
      <c r="E94" s="28">
        <v>39927</v>
      </c>
      <c r="F94" s="28"/>
      <c r="H94" s="27" t="s">
        <v>1454</v>
      </c>
      <c r="I94" s="27" t="str">
        <f t="shared" si="5"/>
        <v>N19234D3</v>
      </c>
      <c r="J94" s="27"/>
      <c r="L94" s="23" t="str">
        <f t="shared" si="4"/>
        <v/>
      </c>
    </row>
    <row r="95" spans="1:12" x14ac:dyDescent="0.25">
      <c r="A95" s="23" t="s">
        <v>754</v>
      </c>
      <c r="B95" s="23" t="s">
        <v>35</v>
      </c>
      <c r="C95" s="23" t="s">
        <v>705</v>
      </c>
      <c r="D95" s="29">
        <v>2525829090</v>
      </c>
      <c r="E95" s="28">
        <v>35948</v>
      </c>
      <c r="F95" s="28"/>
      <c r="H95" s="27" t="s">
        <v>1453</v>
      </c>
      <c r="I95" s="27" t="str">
        <f t="shared" si="5"/>
        <v>252446D7</v>
      </c>
      <c r="J95" s="27"/>
      <c r="L95" s="23" t="str">
        <f t="shared" si="4"/>
        <v/>
      </c>
    </row>
    <row r="96" spans="1:12" x14ac:dyDescent="0.25">
      <c r="A96" s="23" t="s">
        <v>720</v>
      </c>
      <c r="B96" s="23" t="s">
        <v>40</v>
      </c>
      <c r="C96" s="23" t="s">
        <v>705</v>
      </c>
      <c r="D96" s="29">
        <v>2524924736</v>
      </c>
      <c r="E96" s="28">
        <v>38454</v>
      </c>
      <c r="F96" s="28"/>
      <c r="H96" s="27" t="s">
        <v>1452</v>
      </c>
      <c r="I96" s="27" t="str">
        <f t="shared" si="5"/>
        <v>N19753D7</v>
      </c>
      <c r="J96" s="27"/>
      <c r="L96" s="23" t="str">
        <f t="shared" si="4"/>
        <v/>
      </c>
    </row>
    <row r="97" spans="1:12" x14ac:dyDescent="0.25">
      <c r="A97" s="23" t="s">
        <v>697</v>
      </c>
      <c r="B97" s="23" t="s">
        <v>35</v>
      </c>
      <c r="C97" s="23" t="s">
        <v>696</v>
      </c>
      <c r="D97" s="29">
        <v>9197146686</v>
      </c>
      <c r="E97" s="28">
        <v>42220</v>
      </c>
      <c r="F97" s="28"/>
      <c r="H97" s="27" t="s">
        <v>1451</v>
      </c>
      <c r="I97" s="27" t="str">
        <f t="shared" si="5"/>
        <v>252742D2</v>
      </c>
      <c r="J97" s="27"/>
      <c r="L97" s="23" t="str">
        <f t="shared" si="4"/>
        <v/>
      </c>
    </row>
    <row r="98" spans="1:12" x14ac:dyDescent="0.25">
      <c r="A98" s="23" t="s">
        <v>701</v>
      </c>
      <c r="B98" s="23" t="s">
        <v>31</v>
      </c>
      <c r="C98" s="23" t="s">
        <v>696</v>
      </c>
      <c r="D98" s="29">
        <v>9194125294</v>
      </c>
      <c r="E98" s="28">
        <v>41890</v>
      </c>
      <c r="F98" s="28"/>
      <c r="H98" s="27" t="s">
        <v>1450</v>
      </c>
      <c r="I98" s="27" t="str">
        <f t="shared" si="5"/>
        <v>2523N1D8</v>
      </c>
      <c r="J98" s="27"/>
      <c r="L98" s="23" t="str">
        <f t="shared" si="4"/>
        <v/>
      </c>
    </row>
    <row r="99" spans="1:12" x14ac:dyDescent="0.25">
      <c r="A99" s="23" t="s">
        <v>704</v>
      </c>
      <c r="B99" s="23" t="s">
        <v>31</v>
      </c>
      <c r="C99" s="23" t="s">
        <v>696</v>
      </c>
      <c r="D99" s="29">
        <v>2521656242</v>
      </c>
      <c r="E99" s="28">
        <v>39850</v>
      </c>
      <c r="F99" s="28"/>
      <c r="H99" s="27" t="s">
        <v>1449</v>
      </c>
      <c r="I99" s="27" t="str">
        <f t="shared" si="5"/>
        <v>N1982ND9</v>
      </c>
      <c r="J99" s="27"/>
      <c r="L99" s="23" t="str">
        <f t="shared" si="4"/>
        <v/>
      </c>
    </row>
    <row r="100" spans="1:12" x14ac:dyDescent="0.25">
      <c r="A100" s="23" t="s">
        <v>702</v>
      </c>
      <c r="B100" s="23" t="s">
        <v>35</v>
      </c>
      <c r="C100" s="23" t="s">
        <v>696</v>
      </c>
      <c r="D100" s="29">
        <v>2523173691</v>
      </c>
      <c r="E100" s="28">
        <v>40722</v>
      </c>
      <c r="F100" s="28"/>
      <c r="H100" s="27" t="s">
        <v>1448</v>
      </c>
      <c r="I100" s="27" t="str">
        <f t="shared" si="5"/>
        <v>N19786DN</v>
      </c>
      <c r="J100" s="27"/>
      <c r="L100" s="23" t="str">
        <f t="shared" si="4"/>
        <v/>
      </c>
    </row>
    <row r="101" spans="1:12" x14ac:dyDescent="0.25">
      <c r="A101" s="23" t="s">
        <v>700</v>
      </c>
      <c r="B101" s="23" t="s">
        <v>2947</v>
      </c>
      <c r="C101" s="23" t="s">
        <v>696</v>
      </c>
      <c r="D101" s="29">
        <v>2524663056</v>
      </c>
      <c r="E101" s="28">
        <v>42472</v>
      </c>
      <c r="F101" s="28"/>
      <c r="H101" s="27" t="s">
        <v>1447</v>
      </c>
      <c r="I101" s="27" t="str">
        <f t="shared" si="5"/>
        <v>N194N4D1</v>
      </c>
      <c r="J101" s="27"/>
      <c r="L101" s="23" t="str">
        <f t="shared" si="4"/>
        <v/>
      </c>
    </row>
    <row r="102" spans="1:12" x14ac:dyDescent="0.25">
      <c r="A102" s="23" t="s">
        <v>703</v>
      </c>
      <c r="B102" s="23" t="s">
        <v>31</v>
      </c>
      <c r="C102" s="23" t="s">
        <v>696</v>
      </c>
      <c r="D102" s="29">
        <v>2527474942</v>
      </c>
      <c r="E102" s="28">
        <v>40364</v>
      </c>
      <c r="F102" s="28"/>
      <c r="H102" s="27" t="s">
        <v>1446</v>
      </c>
      <c r="I102" s="27" t="str">
        <f t="shared" si="5"/>
        <v>252142D1</v>
      </c>
      <c r="J102" s="27"/>
      <c r="L102" s="23" t="str">
        <f t="shared" si="4"/>
        <v/>
      </c>
    </row>
    <row r="103" spans="1:12" x14ac:dyDescent="0.25">
      <c r="A103" s="23" t="s">
        <v>698</v>
      </c>
      <c r="B103" s="23" t="s">
        <v>31</v>
      </c>
      <c r="C103" s="23" t="s">
        <v>696</v>
      </c>
      <c r="D103" s="29">
        <v>9192824485</v>
      </c>
      <c r="E103" s="28">
        <v>41355</v>
      </c>
      <c r="F103" s="28"/>
      <c r="H103" s="27" t="s">
        <v>1445</v>
      </c>
      <c r="I103" s="27" t="str">
        <f t="shared" si="5"/>
        <v>N19285D4</v>
      </c>
      <c r="J103" s="27"/>
      <c r="L103" s="23" t="str">
        <f t="shared" si="4"/>
        <v/>
      </c>
    </row>
    <row r="104" spans="1:12" x14ac:dyDescent="0.25">
      <c r="A104" s="23" t="s">
        <v>699</v>
      </c>
      <c r="B104" s="23" t="s">
        <v>35</v>
      </c>
      <c r="C104" s="23" t="s">
        <v>696</v>
      </c>
      <c r="D104" s="29">
        <v>9198310129</v>
      </c>
      <c r="E104" s="28">
        <v>41496</v>
      </c>
      <c r="F104" s="28"/>
      <c r="H104" s="27" t="s">
        <v>1444</v>
      </c>
      <c r="I104" s="27" t="str">
        <f t="shared" si="5"/>
        <v>252456D4</v>
      </c>
      <c r="J104" s="27"/>
      <c r="L104" s="23" t="str">
        <f t="shared" si="4"/>
        <v/>
      </c>
    </row>
    <row r="105" spans="1:12" x14ac:dyDescent="0.25">
      <c r="A105" s="23" t="s">
        <v>695</v>
      </c>
      <c r="B105" s="23" t="s">
        <v>2947</v>
      </c>
      <c r="C105" s="23" t="s">
        <v>686</v>
      </c>
      <c r="D105" s="29">
        <v>9198824849</v>
      </c>
      <c r="E105" s="28">
        <v>42483</v>
      </c>
      <c r="F105" s="28"/>
      <c r="H105" s="27" t="s">
        <v>1443</v>
      </c>
      <c r="I105" s="27" t="str">
        <f t="shared" si="5"/>
        <v>N19337D2</v>
      </c>
      <c r="J105" s="27"/>
      <c r="L105" s="23" t="str">
        <f t="shared" si="4"/>
        <v/>
      </c>
    </row>
    <row r="106" spans="1:12" x14ac:dyDescent="0.25">
      <c r="A106" s="23" t="s">
        <v>694</v>
      </c>
      <c r="B106" s="23" t="s">
        <v>31</v>
      </c>
      <c r="C106" s="23" t="s">
        <v>686</v>
      </c>
      <c r="D106" s="29">
        <v>2524752921</v>
      </c>
      <c r="E106" s="28">
        <v>38216</v>
      </c>
      <c r="F106" s="28"/>
      <c r="H106" s="27" t="s">
        <v>1442</v>
      </c>
      <c r="I106" s="27" t="str">
        <f t="shared" si="5"/>
        <v>252672D4</v>
      </c>
      <c r="J106" s="27"/>
      <c r="L106" s="23" t="str">
        <f t="shared" si="4"/>
        <v/>
      </c>
    </row>
    <row r="107" spans="1:12" x14ac:dyDescent="0.25">
      <c r="A107" s="23" t="s">
        <v>689</v>
      </c>
      <c r="B107" s="23" t="s">
        <v>31</v>
      </c>
      <c r="C107" s="23" t="s">
        <v>686</v>
      </c>
      <c r="D107" s="29">
        <v>9193517837</v>
      </c>
      <c r="E107" s="28">
        <v>37416</v>
      </c>
      <c r="F107" s="28"/>
      <c r="H107" s="27" t="s">
        <v>1441</v>
      </c>
      <c r="I107" s="27" t="str">
        <f t="shared" si="5"/>
        <v>N19285D3</v>
      </c>
      <c r="J107" s="27"/>
      <c r="L107" s="23" t="str">
        <f t="shared" si="4"/>
        <v/>
      </c>
    </row>
    <row r="108" spans="1:12" x14ac:dyDescent="0.25">
      <c r="A108" s="23" t="s">
        <v>693</v>
      </c>
      <c r="B108" s="23" t="s">
        <v>31</v>
      </c>
      <c r="C108" s="23" t="s">
        <v>686</v>
      </c>
      <c r="D108" s="29">
        <v>2524747044</v>
      </c>
      <c r="E108" s="28">
        <v>35038</v>
      </c>
      <c r="F108" s="28"/>
      <c r="H108" s="27" t="s">
        <v>1440</v>
      </c>
      <c r="I108" s="27" t="str">
        <f t="shared" si="5"/>
        <v>252437D1</v>
      </c>
      <c r="J108" s="27"/>
      <c r="L108" s="23" t="str">
        <f t="shared" si="4"/>
        <v/>
      </c>
    </row>
    <row r="109" spans="1:12" x14ac:dyDescent="0.25">
      <c r="A109" s="23" t="s">
        <v>692</v>
      </c>
      <c r="B109" s="23" t="s">
        <v>31</v>
      </c>
      <c r="C109" s="23" t="s">
        <v>686</v>
      </c>
      <c r="D109" s="29">
        <v>2526092172</v>
      </c>
      <c r="E109" s="28">
        <v>38149</v>
      </c>
      <c r="F109" s="28"/>
      <c r="H109" s="27" t="s">
        <v>1439</v>
      </c>
      <c r="I109" s="27" t="str">
        <f t="shared" si="5"/>
        <v>252421D5</v>
      </c>
      <c r="J109" s="27"/>
      <c r="L109" s="23" t="str">
        <f t="shared" si="4"/>
        <v/>
      </c>
    </row>
    <row r="110" spans="1:12" x14ac:dyDescent="0.25">
      <c r="A110" s="23" t="s">
        <v>690</v>
      </c>
      <c r="B110" s="23" t="s">
        <v>31</v>
      </c>
      <c r="C110" s="23" t="s">
        <v>686</v>
      </c>
      <c r="D110" s="29">
        <v>2527405629</v>
      </c>
      <c r="E110" s="28">
        <v>41114</v>
      </c>
      <c r="F110" s="28"/>
      <c r="H110" s="27" t="s">
        <v>1438</v>
      </c>
      <c r="I110" s="27" t="str">
        <f t="shared" si="5"/>
        <v>25272ND3</v>
      </c>
      <c r="J110" s="27"/>
      <c r="L110" s="23" t="str">
        <f t="shared" si="4"/>
        <v/>
      </c>
    </row>
    <row r="111" spans="1:12" x14ac:dyDescent="0.25">
      <c r="A111" s="23" t="s">
        <v>691</v>
      </c>
      <c r="B111" s="23" t="s">
        <v>31</v>
      </c>
      <c r="C111" s="23" t="s">
        <v>686</v>
      </c>
      <c r="D111" s="29">
        <v>2524106437</v>
      </c>
      <c r="E111" s="28">
        <v>37481</v>
      </c>
      <c r="F111" s="28"/>
      <c r="H111" s="27" t="s">
        <v>1437</v>
      </c>
      <c r="I111" s="27" t="str">
        <f t="shared" si="5"/>
        <v>N19445D2</v>
      </c>
      <c r="J111" s="27"/>
      <c r="L111" s="23" t="str">
        <f t="shared" si="4"/>
        <v/>
      </c>
    </row>
    <row r="112" spans="1:12" x14ac:dyDescent="0.25">
      <c r="A112" s="23" t="s">
        <v>687</v>
      </c>
      <c r="B112" s="23" t="s">
        <v>2947</v>
      </c>
      <c r="C112" s="23" t="s">
        <v>686</v>
      </c>
      <c r="D112" s="29">
        <v>9192229885</v>
      </c>
      <c r="E112" s="28">
        <v>42539</v>
      </c>
      <c r="F112" s="28"/>
      <c r="H112" s="27" t="s">
        <v>1436</v>
      </c>
      <c r="I112" s="27" t="str">
        <f t="shared" si="5"/>
        <v>252444D8</v>
      </c>
      <c r="J112" s="27"/>
      <c r="L112" s="23" t="str">
        <f t="shared" si="4"/>
        <v/>
      </c>
    </row>
    <row r="113" spans="1:12" x14ac:dyDescent="0.25">
      <c r="A113" s="23" t="s">
        <v>688</v>
      </c>
      <c r="B113" s="23" t="s">
        <v>40</v>
      </c>
      <c r="C113" s="23" t="s">
        <v>686</v>
      </c>
      <c r="D113" s="29">
        <v>9194944945</v>
      </c>
      <c r="E113" s="28">
        <v>42280</v>
      </c>
      <c r="F113" s="28"/>
      <c r="H113" s="27" t="s">
        <v>1435</v>
      </c>
      <c r="I113" s="27" t="str">
        <f t="shared" si="5"/>
        <v>N1984ND1</v>
      </c>
      <c r="J113" s="27"/>
      <c r="L113" s="23" t="str">
        <f t="shared" si="4"/>
        <v/>
      </c>
    </row>
    <row r="114" spans="1:12" x14ac:dyDescent="0.25">
      <c r="A114" s="23" t="s">
        <v>683</v>
      </c>
      <c r="B114" s="23" t="s">
        <v>2947</v>
      </c>
      <c r="C114" s="23" t="s">
        <v>666</v>
      </c>
      <c r="D114" s="29">
        <v>2525724528</v>
      </c>
      <c r="E114" s="28">
        <v>38324</v>
      </c>
      <c r="F114" s="28"/>
      <c r="H114" s="27" t="s">
        <v>1434</v>
      </c>
      <c r="I114" s="27" t="str">
        <f t="shared" si="5"/>
        <v>252601D4</v>
      </c>
      <c r="J114" s="27"/>
      <c r="L114" s="23" t="str">
        <f t="shared" si="4"/>
        <v/>
      </c>
    </row>
    <row r="115" spans="1:12" x14ac:dyDescent="0.25">
      <c r="A115" s="23" t="s">
        <v>685</v>
      </c>
      <c r="B115" s="23" t="s">
        <v>35</v>
      </c>
      <c r="C115" s="23" t="s">
        <v>666</v>
      </c>
      <c r="D115" s="29">
        <v>2523373445</v>
      </c>
      <c r="E115" s="28">
        <v>38309</v>
      </c>
      <c r="F115" s="28"/>
      <c r="H115" s="27" t="s">
        <v>1433</v>
      </c>
      <c r="I115" s="27" t="str">
        <f t="shared" si="5"/>
        <v>252513D1</v>
      </c>
      <c r="J115" s="27"/>
      <c r="L115" s="23" t="str">
        <f t="shared" si="4"/>
        <v/>
      </c>
    </row>
    <row r="116" spans="1:12" x14ac:dyDescent="0.25">
      <c r="A116" s="23" t="s">
        <v>678</v>
      </c>
      <c r="B116" s="23" t="s">
        <v>31</v>
      </c>
      <c r="C116" s="23" t="s">
        <v>666</v>
      </c>
      <c r="D116" s="29">
        <v>2523748373</v>
      </c>
      <c r="E116" s="28">
        <v>38044</v>
      </c>
      <c r="F116" s="28"/>
      <c r="H116" s="27" t="s">
        <v>1432</v>
      </c>
      <c r="I116" s="27" t="str">
        <f t="shared" si="5"/>
        <v>N19457D1</v>
      </c>
      <c r="J116" s="27"/>
      <c r="L116" s="23" t="str">
        <f t="shared" si="4"/>
        <v/>
      </c>
    </row>
    <row r="117" spans="1:12" x14ac:dyDescent="0.25">
      <c r="A117" s="23" t="s">
        <v>675</v>
      </c>
      <c r="B117" s="23" t="s">
        <v>31</v>
      </c>
      <c r="C117" s="23" t="s">
        <v>666</v>
      </c>
      <c r="D117" s="29">
        <v>2528440900</v>
      </c>
      <c r="E117" s="28">
        <v>39579</v>
      </c>
      <c r="F117" s="28"/>
      <c r="H117" s="27" t="s">
        <v>1431</v>
      </c>
      <c r="I117" s="27" t="str">
        <f t="shared" si="5"/>
        <v>252255D1</v>
      </c>
      <c r="J117" s="27"/>
      <c r="L117" s="23" t="str">
        <f t="shared" si="4"/>
        <v/>
      </c>
    </row>
    <row r="118" spans="1:12" x14ac:dyDescent="0.25">
      <c r="A118" s="23" t="s">
        <v>670</v>
      </c>
      <c r="B118" s="23" t="s">
        <v>40</v>
      </c>
      <c r="C118" s="23" t="s">
        <v>666</v>
      </c>
      <c r="D118" s="29">
        <v>2521282202</v>
      </c>
      <c r="E118" s="28">
        <v>35150</v>
      </c>
      <c r="F118" s="28"/>
      <c r="H118" s="27" t="s">
        <v>1430</v>
      </c>
      <c r="I118" s="27" t="str">
        <f t="shared" si="5"/>
        <v>252636D8</v>
      </c>
      <c r="J118" s="27"/>
      <c r="L118" s="23" t="str">
        <f t="shared" si="4"/>
        <v/>
      </c>
    </row>
    <row r="119" spans="1:12" x14ac:dyDescent="0.25">
      <c r="A119" s="23" t="s">
        <v>677</v>
      </c>
      <c r="B119" s="23" t="s">
        <v>40</v>
      </c>
      <c r="C119" s="23" t="s">
        <v>666</v>
      </c>
      <c r="D119" s="29">
        <v>9193451072</v>
      </c>
      <c r="E119" s="28">
        <v>37640</v>
      </c>
      <c r="F119" s="28"/>
      <c r="H119" s="27" t="s">
        <v>1429</v>
      </c>
      <c r="I119" s="27" t="str">
        <f t="shared" si="5"/>
        <v>252825D8</v>
      </c>
      <c r="J119" s="27"/>
      <c r="L119" s="23" t="str">
        <f t="shared" si="4"/>
        <v/>
      </c>
    </row>
    <row r="120" spans="1:12" x14ac:dyDescent="0.25">
      <c r="A120" s="23" t="s">
        <v>669</v>
      </c>
      <c r="B120" s="23" t="s">
        <v>35</v>
      </c>
      <c r="C120" s="23" t="s">
        <v>666</v>
      </c>
      <c r="D120" s="29">
        <v>2527230063</v>
      </c>
      <c r="E120" s="28">
        <v>37926</v>
      </c>
      <c r="F120" s="28"/>
      <c r="H120" s="27" t="s">
        <v>1428</v>
      </c>
      <c r="I120" s="27" t="str">
        <f t="shared" si="5"/>
        <v>N19248D6</v>
      </c>
      <c r="J120" s="27"/>
      <c r="L120" s="23" t="str">
        <f t="shared" si="4"/>
        <v/>
      </c>
    </row>
    <row r="121" spans="1:12" x14ac:dyDescent="0.25">
      <c r="A121" s="23" t="s">
        <v>680</v>
      </c>
      <c r="B121" s="23" t="s">
        <v>31</v>
      </c>
      <c r="C121" s="23" t="s">
        <v>666</v>
      </c>
      <c r="D121" s="29">
        <v>2526742736</v>
      </c>
      <c r="E121" s="28">
        <v>37454</v>
      </c>
      <c r="F121" s="28"/>
      <c r="H121" s="27" t="s">
        <v>1427</v>
      </c>
      <c r="I121" s="27" t="str">
        <f t="shared" si="5"/>
        <v>N19702D3</v>
      </c>
      <c r="J121" s="27"/>
      <c r="L121" s="23" t="str">
        <f t="shared" si="4"/>
        <v/>
      </c>
    </row>
    <row r="122" spans="1:12" x14ac:dyDescent="0.25">
      <c r="A122" s="23" t="s">
        <v>671</v>
      </c>
      <c r="B122" s="23" t="s">
        <v>35</v>
      </c>
      <c r="C122" s="23" t="s">
        <v>666</v>
      </c>
      <c r="D122" s="29">
        <v>9192387348</v>
      </c>
      <c r="E122" s="28">
        <v>37117</v>
      </c>
      <c r="F122" s="28"/>
      <c r="H122" s="27" t="s">
        <v>1426</v>
      </c>
      <c r="I122" s="27" t="str">
        <f t="shared" si="5"/>
        <v>252763D5</v>
      </c>
      <c r="J122" s="27"/>
      <c r="L122" s="23" t="str">
        <f t="shared" si="4"/>
        <v/>
      </c>
    </row>
    <row r="123" spans="1:12" x14ac:dyDescent="0.25">
      <c r="A123" s="23" t="s">
        <v>674</v>
      </c>
      <c r="B123" s="23" t="s">
        <v>35</v>
      </c>
      <c r="C123" s="23" t="s">
        <v>666</v>
      </c>
      <c r="D123" s="29">
        <v>2522715355</v>
      </c>
      <c r="E123" s="28">
        <v>38143</v>
      </c>
      <c r="F123" s="28"/>
      <c r="H123" s="27" t="s">
        <v>1425</v>
      </c>
      <c r="I123" s="27" t="str">
        <f t="shared" si="5"/>
        <v>N19155D4</v>
      </c>
      <c r="J123" s="27"/>
      <c r="L123" s="23" t="str">
        <f t="shared" si="4"/>
        <v/>
      </c>
    </row>
    <row r="124" spans="1:12" x14ac:dyDescent="0.25">
      <c r="A124" s="23" t="s">
        <v>673</v>
      </c>
      <c r="B124" s="23" t="s">
        <v>35</v>
      </c>
      <c r="C124" s="23" t="s">
        <v>666</v>
      </c>
      <c r="D124" s="29">
        <v>2528577225</v>
      </c>
      <c r="E124" s="28">
        <v>39634</v>
      </c>
      <c r="F124" s="28"/>
      <c r="H124" s="27" t="s">
        <v>1424</v>
      </c>
      <c r="I124" s="27" t="str">
        <f t="shared" si="5"/>
        <v>252345D4</v>
      </c>
      <c r="J124" s="27"/>
      <c r="L124" s="23" t="str">
        <f t="shared" si="4"/>
        <v/>
      </c>
    </row>
    <row r="125" spans="1:12" x14ac:dyDescent="0.25">
      <c r="A125" s="23" t="s">
        <v>679</v>
      </c>
      <c r="B125" s="23" t="s">
        <v>35</v>
      </c>
      <c r="C125" s="23" t="s">
        <v>666</v>
      </c>
      <c r="D125" s="30">
        <v>2526738901</v>
      </c>
      <c r="E125" s="28">
        <v>35212</v>
      </c>
      <c r="F125" s="28"/>
      <c r="H125" s="27" t="s">
        <v>1423</v>
      </c>
      <c r="I125" s="27" t="str">
        <f t="shared" si="5"/>
        <v>252528D7</v>
      </c>
      <c r="J125" s="27"/>
      <c r="L125" s="23" t="str">
        <f t="shared" si="4"/>
        <v/>
      </c>
    </row>
    <row r="126" spans="1:12" x14ac:dyDescent="0.25">
      <c r="A126" s="23" t="s">
        <v>682</v>
      </c>
      <c r="B126" s="23" t="s">
        <v>31</v>
      </c>
      <c r="C126" s="23" t="s">
        <v>666</v>
      </c>
      <c r="D126" s="29">
        <v>9196756847</v>
      </c>
      <c r="E126" s="28">
        <v>35790</v>
      </c>
      <c r="F126" s="28"/>
      <c r="H126" s="27" t="s">
        <v>1422</v>
      </c>
      <c r="I126" s="27" t="str">
        <f t="shared" si="5"/>
        <v>N19647D2</v>
      </c>
      <c r="J126" s="27"/>
      <c r="L126" s="23" t="str">
        <f t="shared" si="4"/>
        <v/>
      </c>
    </row>
    <row r="127" spans="1:12" x14ac:dyDescent="0.25">
      <c r="A127" s="23" t="s">
        <v>668</v>
      </c>
      <c r="B127" s="23" t="s">
        <v>31</v>
      </c>
      <c r="C127" s="23" t="s">
        <v>666</v>
      </c>
      <c r="D127" s="29">
        <v>9197111802</v>
      </c>
      <c r="E127" s="28">
        <v>38236</v>
      </c>
      <c r="F127" s="28"/>
      <c r="H127" s="27" t="s">
        <v>1421</v>
      </c>
      <c r="I127" s="27" t="str">
        <f t="shared" si="5"/>
        <v>N19372D4</v>
      </c>
      <c r="J127" s="27"/>
      <c r="L127" s="23" t="str">
        <f t="shared" si="4"/>
        <v/>
      </c>
    </row>
    <row r="128" spans="1:12" x14ac:dyDescent="0.25">
      <c r="A128" s="23" t="s">
        <v>684</v>
      </c>
      <c r="B128" s="23" t="s">
        <v>31</v>
      </c>
      <c r="C128" s="23" t="s">
        <v>666</v>
      </c>
      <c r="D128" s="29">
        <v>9191653055</v>
      </c>
      <c r="E128" s="28">
        <v>35414</v>
      </c>
      <c r="F128" s="28"/>
      <c r="H128" s="27" t="s">
        <v>1420</v>
      </c>
      <c r="I128" s="27" t="str">
        <f t="shared" si="5"/>
        <v>252322D2</v>
      </c>
      <c r="J128" s="27"/>
      <c r="L128" s="23" t="str">
        <f t="shared" si="4"/>
        <v/>
      </c>
    </row>
    <row r="129" spans="1:12" x14ac:dyDescent="0.25">
      <c r="A129" s="23" t="s">
        <v>672</v>
      </c>
      <c r="B129" s="23" t="s">
        <v>2947</v>
      </c>
      <c r="C129" s="23" t="s">
        <v>666</v>
      </c>
      <c r="D129" s="29">
        <v>9194983657</v>
      </c>
      <c r="E129" s="28">
        <v>35961</v>
      </c>
      <c r="F129" s="28"/>
      <c r="H129" s="27" t="s">
        <v>1419</v>
      </c>
      <c r="I129" s="27" t="str">
        <f t="shared" si="5"/>
        <v>252373DN</v>
      </c>
      <c r="J129" s="27"/>
      <c r="L129" s="23" t="str">
        <f t="shared" si="4"/>
        <v/>
      </c>
    </row>
    <row r="130" spans="1:12" x14ac:dyDescent="0.25">
      <c r="A130" s="23" t="s">
        <v>681</v>
      </c>
      <c r="B130" s="23" t="s">
        <v>31</v>
      </c>
      <c r="C130" s="23" t="s">
        <v>666</v>
      </c>
      <c r="D130" s="29">
        <v>2525786813</v>
      </c>
      <c r="E130" s="28">
        <v>35580</v>
      </c>
      <c r="F130" s="28"/>
      <c r="H130" s="27" t="s">
        <v>1418</v>
      </c>
      <c r="I130" s="27" t="str">
        <f t="shared" si="5"/>
        <v>252102D3</v>
      </c>
      <c r="J130" s="27"/>
      <c r="L130" s="23" t="str">
        <f t="shared" si="4"/>
        <v/>
      </c>
    </row>
    <row r="131" spans="1:12" x14ac:dyDescent="0.25">
      <c r="A131" s="23" t="s">
        <v>676</v>
      </c>
      <c r="B131" s="23" t="s">
        <v>35</v>
      </c>
      <c r="C131" s="23" t="s">
        <v>666</v>
      </c>
      <c r="D131" s="29">
        <v>9191472895</v>
      </c>
      <c r="E131" s="28">
        <v>37704</v>
      </c>
      <c r="F131" s="28"/>
      <c r="H131" s="27" t="s">
        <v>1417</v>
      </c>
      <c r="I131" s="27" t="str">
        <f t="shared" si="5"/>
        <v>N191N5D4</v>
      </c>
      <c r="J131" s="27"/>
      <c r="L131" s="23" t="str">
        <f t="shared" si="4"/>
        <v/>
      </c>
    </row>
    <row r="132" spans="1:12" x14ac:dyDescent="0.25">
      <c r="A132" s="23" t="s">
        <v>667</v>
      </c>
      <c r="B132" s="23" t="s">
        <v>31</v>
      </c>
      <c r="C132" s="23" t="s">
        <v>666</v>
      </c>
      <c r="D132" s="29">
        <v>2523327522</v>
      </c>
      <c r="E132" s="28">
        <v>39080</v>
      </c>
      <c r="F132" s="28"/>
      <c r="H132" s="27" t="s">
        <v>1416</v>
      </c>
      <c r="I132" s="27" t="str">
        <f t="shared" si="5"/>
        <v>252800D8</v>
      </c>
      <c r="J132" s="27"/>
      <c r="L132" s="23" t="str">
        <f t="shared" ref="L132:L195" si="6">SUBSTITUTE(SUBSTITUTE(K132,"*",0),"?",1)</f>
        <v/>
      </c>
    </row>
    <row r="133" spans="1:12" x14ac:dyDescent="0.25">
      <c r="A133" s="23" t="s">
        <v>664</v>
      </c>
      <c r="B133" s="23" t="s">
        <v>31</v>
      </c>
      <c r="C133" s="23" t="s">
        <v>660</v>
      </c>
      <c r="D133" s="29">
        <v>9196082608</v>
      </c>
      <c r="E133" s="28">
        <v>42367</v>
      </c>
      <c r="F133" s="28"/>
      <c r="H133" s="27" t="s">
        <v>1415</v>
      </c>
      <c r="I133" s="27" t="str">
        <f t="shared" si="5"/>
        <v>N19682D7</v>
      </c>
      <c r="J133" s="27"/>
      <c r="L133" s="23" t="str">
        <f t="shared" si="6"/>
        <v/>
      </c>
    </row>
    <row r="134" spans="1:12" x14ac:dyDescent="0.25">
      <c r="A134" s="23" t="s">
        <v>661</v>
      </c>
      <c r="B134" s="23" t="s">
        <v>35</v>
      </c>
      <c r="C134" s="23" t="s">
        <v>660</v>
      </c>
      <c r="D134" s="29">
        <v>9191299076</v>
      </c>
      <c r="E134" s="28">
        <v>40494</v>
      </c>
      <c r="F134" s="28"/>
      <c r="H134" s="27" t="s">
        <v>1414</v>
      </c>
      <c r="I134" s="27" t="str">
        <f t="shared" ref="I134:I197" si="7">SUBSTITUTE(SUBSTITUTE(H134,9,"N",1),9,"N",2)</f>
        <v>N19176D8</v>
      </c>
      <c r="J134" s="27"/>
      <c r="L134" s="23" t="str">
        <f t="shared" si="6"/>
        <v/>
      </c>
    </row>
    <row r="135" spans="1:12" x14ac:dyDescent="0.25">
      <c r="A135" s="23" t="s">
        <v>1413</v>
      </c>
      <c r="B135" s="23" t="s">
        <v>31</v>
      </c>
      <c r="C135" s="23" t="s">
        <v>660</v>
      </c>
      <c r="D135" s="29">
        <v>2527838614</v>
      </c>
      <c r="E135" s="28">
        <v>40554</v>
      </c>
      <c r="F135" s="28"/>
      <c r="H135" s="27" t="s">
        <v>1412</v>
      </c>
      <c r="I135" s="27" t="str">
        <f t="shared" si="7"/>
        <v>252714D1</v>
      </c>
      <c r="J135" s="27"/>
      <c r="L135" s="23" t="str">
        <f t="shared" si="6"/>
        <v/>
      </c>
    </row>
    <row r="136" spans="1:12" x14ac:dyDescent="0.25">
      <c r="A136" s="23" t="s">
        <v>662</v>
      </c>
      <c r="B136" s="23" t="s">
        <v>31</v>
      </c>
      <c r="C136" s="23" t="s">
        <v>660</v>
      </c>
      <c r="D136" s="29">
        <v>2521696804</v>
      </c>
      <c r="E136" s="28">
        <v>37296</v>
      </c>
      <c r="F136" s="28"/>
      <c r="H136" s="27" t="s">
        <v>1411</v>
      </c>
      <c r="I136" s="27" t="str">
        <f t="shared" si="7"/>
        <v>N19608D7</v>
      </c>
      <c r="J136" s="27"/>
      <c r="L136" s="23" t="str">
        <f t="shared" si="6"/>
        <v/>
      </c>
    </row>
    <row r="137" spans="1:12" x14ac:dyDescent="0.25">
      <c r="A137" s="23" t="s">
        <v>663</v>
      </c>
      <c r="B137" s="23" t="s">
        <v>31</v>
      </c>
      <c r="C137" s="23" t="s">
        <v>660</v>
      </c>
      <c r="D137" s="29">
        <v>9196188082</v>
      </c>
      <c r="E137" s="28">
        <v>38536</v>
      </c>
      <c r="F137" s="28"/>
      <c r="H137" s="27" t="s">
        <v>1410</v>
      </c>
      <c r="I137" s="27" t="str">
        <f t="shared" si="7"/>
        <v>252104D8</v>
      </c>
      <c r="J137" s="27"/>
      <c r="L137" s="23" t="str">
        <f t="shared" si="6"/>
        <v/>
      </c>
    </row>
    <row r="138" spans="1:12" x14ac:dyDescent="0.25">
      <c r="A138" s="23" t="s">
        <v>658</v>
      </c>
      <c r="B138" s="23" t="s">
        <v>31</v>
      </c>
      <c r="C138" s="23" t="s">
        <v>15</v>
      </c>
      <c r="D138" s="29">
        <v>9193089561</v>
      </c>
      <c r="E138" s="28">
        <v>40720</v>
      </c>
      <c r="F138" s="28"/>
      <c r="H138" s="27" t="s">
        <v>1409</v>
      </c>
      <c r="I138" s="27" t="str">
        <f t="shared" si="7"/>
        <v>N19181D2</v>
      </c>
      <c r="J138" s="27"/>
      <c r="L138" s="23" t="str">
        <f t="shared" si="6"/>
        <v/>
      </c>
    </row>
    <row r="139" spans="1:12" x14ac:dyDescent="0.25">
      <c r="A139" s="23" t="s">
        <v>623</v>
      </c>
      <c r="B139" s="23" t="s">
        <v>35</v>
      </c>
      <c r="C139" s="23" t="s">
        <v>15</v>
      </c>
      <c r="D139" s="29">
        <v>9196126835</v>
      </c>
      <c r="E139" s="28">
        <v>36879</v>
      </c>
      <c r="F139" s="28"/>
      <c r="H139" s="27" t="s">
        <v>1408</v>
      </c>
      <c r="I139" s="27" t="str">
        <f t="shared" si="7"/>
        <v>N194N3D2</v>
      </c>
      <c r="J139" s="27"/>
      <c r="L139" s="23" t="str">
        <f t="shared" si="6"/>
        <v/>
      </c>
    </row>
    <row r="140" spans="1:12" x14ac:dyDescent="0.25">
      <c r="A140" s="23" t="s">
        <v>643</v>
      </c>
      <c r="B140" s="23" t="s">
        <v>31</v>
      </c>
      <c r="C140" s="23" t="s">
        <v>15</v>
      </c>
      <c r="D140" s="29">
        <v>2524697218</v>
      </c>
      <c r="E140" s="28">
        <v>37956</v>
      </c>
      <c r="F140" s="28"/>
      <c r="H140" s="27" t="s">
        <v>1407</v>
      </c>
      <c r="I140" s="27" t="str">
        <f t="shared" si="7"/>
        <v>N19867D2</v>
      </c>
      <c r="J140" s="27"/>
      <c r="L140" s="23" t="str">
        <f t="shared" si="6"/>
        <v/>
      </c>
    </row>
    <row r="141" spans="1:12" x14ac:dyDescent="0.25">
      <c r="A141" s="23" t="s">
        <v>655</v>
      </c>
      <c r="B141" s="23" t="s">
        <v>31</v>
      </c>
      <c r="C141" s="23" t="s">
        <v>15</v>
      </c>
      <c r="D141" s="29">
        <v>2526500529</v>
      </c>
      <c r="E141" s="28">
        <v>42366</v>
      </c>
      <c r="F141" s="28"/>
      <c r="H141" s="27" t="s">
        <v>1406</v>
      </c>
      <c r="I141" s="27" t="str">
        <f t="shared" si="7"/>
        <v>252146D3</v>
      </c>
      <c r="J141" s="27"/>
      <c r="L141" s="23" t="str">
        <f t="shared" si="6"/>
        <v/>
      </c>
    </row>
    <row r="142" spans="1:12" x14ac:dyDescent="0.25">
      <c r="A142" s="23" t="s">
        <v>622</v>
      </c>
      <c r="B142" s="23" t="s">
        <v>40</v>
      </c>
      <c r="C142" s="23" t="s">
        <v>15</v>
      </c>
      <c r="D142" s="29">
        <v>9195968632</v>
      </c>
      <c r="E142" s="28">
        <v>41860</v>
      </c>
      <c r="F142" s="28"/>
      <c r="H142" s="27" t="s">
        <v>1405</v>
      </c>
      <c r="I142" s="27" t="str">
        <f t="shared" si="7"/>
        <v>252717D3</v>
      </c>
      <c r="J142" s="27"/>
      <c r="L142" s="23" t="str">
        <f t="shared" si="6"/>
        <v/>
      </c>
    </row>
    <row r="143" spans="1:12" x14ac:dyDescent="0.25">
      <c r="A143" s="23" t="s">
        <v>633</v>
      </c>
      <c r="B143" s="23" t="s">
        <v>35</v>
      </c>
      <c r="C143" s="23" t="s">
        <v>15</v>
      </c>
      <c r="D143" s="29">
        <v>2521156902</v>
      </c>
      <c r="E143" s="28">
        <v>42226</v>
      </c>
      <c r="F143" s="28"/>
      <c r="H143" s="27" t="s">
        <v>1404</v>
      </c>
      <c r="I143" s="27" t="str">
        <f t="shared" si="7"/>
        <v>N19361D6</v>
      </c>
      <c r="J143" s="27"/>
      <c r="L143" s="23" t="str">
        <f t="shared" si="6"/>
        <v/>
      </c>
    </row>
    <row r="144" spans="1:12" x14ac:dyDescent="0.25">
      <c r="A144" s="23" t="s">
        <v>638</v>
      </c>
      <c r="B144" s="23" t="s">
        <v>31</v>
      </c>
      <c r="C144" s="23" t="s">
        <v>15</v>
      </c>
      <c r="D144" s="29">
        <v>9195876028</v>
      </c>
      <c r="E144" s="28">
        <v>37468</v>
      </c>
      <c r="F144" s="28"/>
      <c r="H144" s="27" t="s">
        <v>1403</v>
      </c>
      <c r="I144" s="27" t="str">
        <f t="shared" si="7"/>
        <v>N19782D1</v>
      </c>
      <c r="J144" s="27"/>
      <c r="L144" s="23" t="str">
        <f t="shared" si="6"/>
        <v/>
      </c>
    </row>
    <row r="145" spans="1:12" x14ac:dyDescent="0.25">
      <c r="A145" s="23" t="s">
        <v>631</v>
      </c>
      <c r="B145" s="23" t="s">
        <v>31</v>
      </c>
      <c r="C145" s="23" t="s">
        <v>15</v>
      </c>
      <c r="D145" s="29">
        <v>9191999230</v>
      </c>
      <c r="E145" s="28">
        <v>35372</v>
      </c>
      <c r="F145" s="28"/>
      <c r="H145" s="27" t="s">
        <v>1402</v>
      </c>
      <c r="I145" s="27" t="str">
        <f t="shared" si="7"/>
        <v>N19640D3</v>
      </c>
      <c r="J145" s="27"/>
      <c r="L145" s="23" t="str">
        <f t="shared" si="6"/>
        <v/>
      </c>
    </row>
    <row r="146" spans="1:12" x14ac:dyDescent="0.25">
      <c r="A146" s="23" t="s">
        <v>629</v>
      </c>
      <c r="B146" s="23" t="s">
        <v>31</v>
      </c>
      <c r="C146" s="23" t="s">
        <v>15</v>
      </c>
      <c r="D146" s="29">
        <v>9194194193</v>
      </c>
      <c r="E146" s="28">
        <v>37051</v>
      </c>
      <c r="F146" s="28"/>
      <c r="H146" s="27" t="s">
        <v>1401</v>
      </c>
      <c r="I146" s="27" t="str">
        <f t="shared" si="7"/>
        <v>N19186D5</v>
      </c>
      <c r="J146" s="27"/>
      <c r="L146" s="23" t="str">
        <f t="shared" si="6"/>
        <v/>
      </c>
    </row>
    <row r="147" spans="1:12" x14ac:dyDescent="0.25">
      <c r="A147" s="23" t="s">
        <v>642</v>
      </c>
      <c r="B147" s="23" t="s">
        <v>31</v>
      </c>
      <c r="C147" s="23" t="s">
        <v>15</v>
      </c>
      <c r="D147" s="29">
        <v>2527553017</v>
      </c>
      <c r="E147" s="28">
        <v>39255</v>
      </c>
      <c r="F147" s="28"/>
      <c r="H147" s="27" t="s">
        <v>1400</v>
      </c>
      <c r="I147" s="27" t="str">
        <f t="shared" si="7"/>
        <v>N19528D5</v>
      </c>
      <c r="J147" s="27"/>
      <c r="L147" s="23" t="str">
        <f t="shared" si="6"/>
        <v/>
      </c>
    </row>
    <row r="148" spans="1:12" x14ac:dyDescent="0.25">
      <c r="A148" s="23" t="s">
        <v>625</v>
      </c>
      <c r="B148" s="23" t="s">
        <v>31</v>
      </c>
      <c r="C148" s="23" t="s">
        <v>15</v>
      </c>
      <c r="D148" s="29">
        <v>2524442207</v>
      </c>
      <c r="E148" s="28">
        <v>42437</v>
      </c>
      <c r="F148" s="28"/>
      <c r="H148" s="27" t="s">
        <v>1399</v>
      </c>
      <c r="I148" s="27" t="str">
        <f t="shared" si="7"/>
        <v>N19532D8</v>
      </c>
      <c r="J148" s="27"/>
      <c r="L148" s="23" t="str">
        <f t="shared" si="6"/>
        <v/>
      </c>
    </row>
    <row r="149" spans="1:12" x14ac:dyDescent="0.25">
      <c r="A149" s="23" t="s">
        <v>649</v>
      </c>
      <c r="B149" s="23" t="s">
        <v>35</v>
      </c>
      <c r="C149" s="23" t="s">
        <v>15</v>
      </c>
      <c r="D149" s="29">
        <v>2527135797</v>
      </c>
      <c r="E149" s="28">
        <v>37906</v>
      </c>
      <c r="F149" s="28"/>
      <c r="H149" s="27" t="s">
        <v>1398</v>
      </c>
      <c r="I149" s="27" t="str">
        <f t="shared" si="7"/>
        <v>252102D2</v>
      </c>
      <c r="J149" s="27"/>
      <c r="L149" s="23" t="str">
        <f t="shared" si="6"/>
        <v/>
      </c>
    </row>
    <row r="150" spans="1:12" x14ac:dyDescent="0.25">
      <c r="A150" s="23" t="s">
        <v>637</v>
      </c>
      <c r="B150" s="23" t="s">
        <v>35</v>
      </c>
      <c r="C150" s="23" t="s">
        <v>15</v>
      </c>
      <c r="D150" s="29">
        <v>2522612740</v>
      </c>
      <c r="E150" s="28">
        <v>36128</v>
      </c>
      <c r="F150" s="28"/>
      <c r="H150" s="27" t="s">
        <v>1397</v>
      </c>
      <c r="I150" s="27" t="str">
        <f t="shared" si="7"/>
        <v>252345D2</v>
      </c>
      <c r="J150" s="27"/>
      <c r="L150" s="23" t="str">
        <f t="shared" si="6"/>
        <v/>
      </c>
    </row>
    <row r="151" spans="1:12" x14ac:dyDescent="0.25">
      <c r="A151" s="23" t="s">
        <v>641</v>
      </c>
      <c r="B151" s="23" t="s">
        <v>31</v>
      </c>
      <c r="C151" s="23" t="s">
        <v>15</v>
      </c>
      <c r="D151" s="29">
        <v>2525317859</v>
      </c>
      <c r="E151" s="28">
        <v>40102</v>
      </c>
      <c r="F151" s="28"/>
      <c r="H151" s="27" t="s">
        <v>1396</v>
      </c>
      <c r="I151" s="27" t="str">
        <f t="shared" si="7"/>
        <v>N195N9D5</v>
      </c>
      <c r="J151" s="27"/>
      <c r="L151" s="23" t="str">
        <f t="shared" si="6"/>
        <v/>
      </c>
    </row>
    <row r="152" spans="1:12" x14ac:dyDescent="0.25">
      <c r="A152" s="23" t="s">
        <v>650</v>
      </c>
      <c r="B152" s="23" t="s">
        <v>2947</v>
      </c>
      <c r="C152" s="23" t="s">
        <v>15</v>
      </c>
      <c r="D152" s="29">
        <v>2523919445</v>
      </c>
      <c r="E152" s="28">
        <v>35676</v>
      </c>
      <c r="F152" s="28"/>
      <c r="H152" s="27" t="s">
        <v>1395</v>
      </c>
      <c r="I152" s="27" t="str">
        <f t="shared" si="7"/>
        <v>2522N1D4</v>
      </c>
      <c r="J152" s="27"/>
      <c r="L152" s="23" t="str">
        <f t="shared" si="6"/>
        <v/>
      </c>
    </row>
    <row r="153" spans="1:12" x14ac:dyDescent="0.25">
      <c r="A153" s="23" t="s">
        <v>636</v>
      </c>
      <c r="B153" s="23" t="s">
        <v>31</v>
      </c>
      <c r="C153" s="23" t="s">
        <v>15</v>
      </c>
      <c r="D153" s="29">
        <v>2526166452</v>
      </c>
      <c r="E153" s="28">
        <v>37220</v>
      </c>
      <c r="F153" s="28"/>
      <c r="H153" s="27" t="s">
        <v>1394</v>
      </c>
      <c r="I153" s="27" t="str">
        <f t="shared" si="7"/>
        <v>N195N5D6</v>
      </c>
      <c r="J153" s="27"/>
      <c r="L153" s="23" t="str">
        <f t="shared" si="6"/>
        <v/>
      </c>
    </row>
    <row r="154" spans="1:12" x14ac:dyDescent="0.25">
      <c r="A154" s="23" t="s">
        <v>657</v>
      </c>
      <c r="B154" s="23" t="s">
        <v>35</v>
      </c>
      <c r="C154" s="23" t="s">
        <v>15</v>
      </c>
      <c r="D154" s="29">
        <v>9198865267</v>
      </c>
      <c r="E154" s="28">
        <v>39608</v>
      </c>
      <c r="F154" s="28"/>
      <c r="H154" s="27" t="s">
        <v>1393</v>
      </c>
      <c r="I154" s="27" t="str">
        <f t="shared" si="7"/>
        <v>N197N8D1</v>
      </c>
      <c r="J154" s="27"/>
      <c r="L154" s="23" t="str">
        <f t="shared" si="6"/>
        <v/>
      </c>
    </row>
    <row r="155" spans="1:12" x14ac:dyDescent="0.25">
      <c r="A155" s="23" t="s">
        <v>634</v>
      </c>
      <c r="B155" s="23" t="s">
        <v>35</v>
      </c>
      <c r="C155" s="23" t="s">
        <v>15</v>
      </c>
      <c r="D155" s="29">
        <v>9196097340</v>
      </c>
      <c r="E155" s="28">
        <v>36728</v>
      </c>
      <c r="F155" s="28"/>
      <c r="H155" s="27" t="s">
        <v>1392</v>
      </c>
      <c r="I155" s="27" t="str">
        <f t="shared" si="7"/>
        <v>2527N7D3</v>
      </c>
      <c r="J155" s="27"/>
      <c r="L155" s="23" t="str">
        <f t="shared" si="6"/>
        <v/>
      </c>
    </row>
    <row r="156" spans="1:12" x14ac:dyDescent="0.25">
      <c r="A156" s="23" t="s">
        <v>632</v>
      </c>
      <c r="B156" s="23" t="s">
        <v>2947</v>
      </c>
      <c r="C156" s="23" t="s">
        <v>15</v>
      </c>
      <c r="D156" s="29">
        <v>2524562999</v>
      </c>
      <c r="E156" s="28">
        <v>41735</v>
      </c>
      <c r="F156" s="28"/>
      <c r="H156" s="27" t="s">
        <v>1391</v>
      </c>
      <c r="I156" s="27" t="str">
        <f t="shared" si="7"/>
        <v>25255ND3</v>
      </c>
      <c r="J156" s="27"/>
      <c r="L156" s="23" t="str">
        <f t="shared" si="6"/>
        <v/>
      </c>
    </row>
    <row r="157" spans="1:12" x14ac:dyDescent="0.25">
      <c r="A157" s="23" t="s">
        <v>635</v>
      </c>
      <c r="B157" s="23" t="s">
        <v>2947</v>
      </c>
      <c r="C157" s="23" t="s">
        <v>15</v>
      </c>
      <c r="D157" s="29">
        <v>9197508998</v>
      </c>
      <c r="E157" s="28">
        <v>37153</v>
      </c>
      <c r="F157" s="28"/>
      <c r="H157" s="27" t="s">
        <v>1390</v>
      </c>
      <c r="I157" s="27" t="str">
        <f t="shared" si="7"/>
        <v>N19130D7</v>
      </c>
      <c r="J157" s="27"/>
      <c r="L157" s="23" t="str">
        <f t="shared" si="6"/>
        <v/>
      </c>
    </row>
    <row r="158" spans="1:12" x14ac:dyDescent="0.25">
      <c r="A158" s="23" t="s">
        <v>624</v>
      </c>
      <c r="B158" s="23" t="s">
        <v>31</v>
      </c>
      <c r="C158" s="23" t="s">
        <v>15</v>
      </c>
      <c r="D158" s="29">
        <v>2522338778</v>
      </c>
      <c r="E158" s="28">
        <v>35890</v>
      </c>
      <c r="F158" s="28"/>
      <c r="H158" s="27" t="s">
        <v>1389</v>
      </c>
      <c r="I158" s="27" t="str">
        <f t="shared" si="7"/>
        <v>252755D6</v>
      </c>
      <c r="J158" s="27"/>
      <c r="L158" s="23" t="str">
        <f t="shared" si="6"/>
        <v/>
      </c>
    </row>
    <row r="159" spans="1:12" x14ac:dyDescent="0.25">
      <c r="A159" s="23" t="s">
        <v>651</v>
      </c>
      <c r="B159" s="23" t="s">
        <v>31</v>
      </c>
      <c r="C159" s="23" t="s">
        <v>15</v>
      </c>
      <c r="D159" s="29">
        <v>2526563683</v>
      </c>
      <c r="E159" s="28">
        <v>35084</v>
      </c>
      <c r="F159" s="28"/>
      <c r="H159" s="27" t="s">
        <v>1388</v>
      </c>
      <c r="I159" s="27" t="str">
        <f t="shared" si="7"/>
        <v>N1942ND7</v>
      </c>
      <c r="J159" s="27"/>
      <c r="L159" s="23" t="str">
        <f t="shared" si="6"/>
        <v/>
      </c>
    </row>
    <row r="160" spans="1:12" x14ac:dyDescent="0.25">
      <c r="A160" s="23" t="s">
        <v>640</v>
      </c>
      <c r="B160" s="23" t="s">
        <v>2947</v>
      </c>
      <c r="C160" s="23" t="s">
        <v>15</v>
      </c>
      <c r="D160" s="29">
        <v>9191559081</v>
      </c>
      <c r="E160" s="28">
        <v>37037</v>
      </c>
      <c r="F160" s="28"/>
      <c r="H160" s="27" t="s">
        <v>1387</v>
      </c>
      <c r="I160" s="27" t="str">
        <f t="shared" si="7"/>
        <v>252687D2</v>
      </c>
      <c r="J160" s="27"/>
      <c r="L160" s="23" t="str">
        <f t="shared" si="6"/>
        <v/>
      </c>
    </row>
    <row r="161" spans="1:12" x14ac:dyDescent="0.25">
      <c r="A161" s="23" t="s">
        <v>644</v>
      </c>
      <c r="B161" s="23" t="s">
        <v>31</v>
      </c>
      <c r="C161" s="23" t="s">
        <v>15</v>
      </c>
      <c r="D161" s="29">
        <v>9195508095</v>
      </c>
      <c r="E161" s="28">
        <v>38610</v>
      </c>
      <c r="F161" s="28"/>
      <c r="H161" s="27" t="s">
        <v>1386</v>
      </c>
      <c r="I161" s="27" t="str">
        <f t="shared" si="7"/>
        <v>252240DN</v>
      </c>
      <c r="J161" s="27"/>
      <c r="L161" s="23" t="str">
        <f t="shared" si="6"/>
        <v/>
      </c>
    </row>
    <row r="162" spans="1:12" x14ac:dyDescent="0.25">
      <c r="A162" s="23" t="s">
        <v>647</v>
      </c>
      <c r="B162" s="23" t="s">
        <v>40</v>
      </c>
      <c r="C162" s="23" t="s">
        <v>15</v>
      </c>
      <c r="D162" s="29">
        <v>2522381391</v>
      </c>
      <c r="E162" s="28">
        <v>38230</v>
      </c>
      <c r="F162" s="28"/>
      <c r="H162" s="27" t="s">
        <v>1385</v>
      </c>
      <c r="I162" s="27" t="str">
        <f t="shared" si="7"/>
        <v>252652D8</v>
      </c>
      <c r="J162" s="27"/>
      <c r="L162" s="23" t="str">
        <f t="shared" si="6"/>
        <v/>
      </c>
    </row>
    <row r="163" spans="1:12" x14ac:dyDescent="0.25">
      <c r="A163" s="23" t="s">
        <v>648</v>
      </c>
      <c r="B163" s="23" t="s">
        <v>31</v>
      </c>
      <c r="C163" s="23" t="s">
        <v>15</v>
      </c>
      <c r="D163" s="29">
        <v>2523938131</v>
      </c>
      <c r="E163" s="28">
        <v>38381</v>
      </c>
      <c r="F163" s="28"/>
      <c r="H163" s="27" t="s">
        <v>1384</v>
      </c>
      <c r="I163" s="27" t="str">
        <f t="shared" si="7"/>
        <v>252418D6</v>
      </c>
      <c r="J163" s="27"/>
      <c r="L163" s="23" t="str">
        <f t="shared" si="6"/>
        <v/>
      </c>
    </row>
    <row r="164" spans="1:12" x14ac:dyDescent="0.25">
      <c r="A164" s="23" t="s">
        <v>626</v>
      </c>
      <c r="B164" s="23" t="s">
        <v>31</v>
      </c>
      <c r="C164" s="23" t="s">
        <v>15</v>
      </c>
      <c r="D164" s="29">
        <v>2527102355</v>
      </c>
      <c r="E164" s="28">
        <v>37572</v>
      </c>
      <c r="F164" s="28"/>
      <c r="H164" s="27" t="s">
        <v>1383</v>
      </c>
      <c r="I164" s="27" t="str">
        <f t="shared" si="7"/>
        <v>N19635D1</v>
      </c>
      <c r="J164" s="27"/>
      <c r="L164" s="23" t="str">
        <f t="shared" si="6"/>
        <v/>
      </c>
    </row>
    <row r="165" spans="1:12" x14ac:dyDescent="0.25">
      <c r="A165" s="23" t="s">
        <v>659</v>
      </c>
      <c r="B165" s="23" t="s">
        <v>2947</v>
      </c>
      <c r="C165" s="23" t="s">
        <v>15</v>
      </c>
      <c r="D165" s="29">
        <v>2521614846</v>
      </c>
      <c r="E165" s="28">
        <v>36722</v>
      </c>
      <c r="F165" s="28"/>
      <c r="H165" s="27" t="s">
        <v>1382</v>
      </c>
      <c r="I165" s="27" t="str">
        <f t="shared" si="7"/>
        <v>252704D2</v>
      </c>
      <c r="J165" s="27"/>
      <c r="L165" s="23" t="str">
        <f t="shared" si="6"/>
        <v/>
      </c>
    </row>
    <row r="166" spans="1:12" x14ac:dyDescent="0.25">
      <c r="A166" s="23" t="s">
        <v>654</v>
      </c>
      <c r="B166" s="23" t="s">
        <v>35</v>
      </c>
      <c r="C166" s="23" t="s">
        <v>15</v>
      </c>
      <c r="D166" s="29">
        <v>2522969056</v>
      </c>
      <c r="E166" s="28">
        <v>35916</v>
      </c>
      <c r="F166" s="28"/>
      <c r="H166" s="27" t="s">
        <v>1381</v>
      </c>
      <c r="I166" s="27" t="str">
        <f t="shared" si="7"/>
        <v>25262ND1</v>
      </c>
      <c r="J166" s="27"/>
      <c r="L166" s="23" t="str">
        <f t="shared" si="6"/>
        <v/>
      </c>
    </row>
    <row r="167" spans="1:12" x14ac:dyDescent="0.25">
      <c r="A167" s="23" t="s">
        <v>652</v>
      </c>
      <c r="B167" s="23" t="s">
        <v>35</v>
      </c>
      <c r="C167" s="23" t="s">
        <v>15</v>
      </c>
      <c r="D167" s="29">
        <v>9197288082</v>
      </c>
      <c r="E167" s="28">
        <v>42203</v>
      </c>
      <c r="F167" s="28"/>
      <c r="H167" s="27" t="s">
        <v>1380</v>
      </c>
      <c r="I167" s="27" t="str">
        <f t="shared" si="7"/>
        <v>252683D5</v>
      </c>
      <c r="J167" s="27"/>
      <c r="L167" s="23" t="str">
        <f t="shared" si="6"/>
        <v/>
      </c>
    </row>
    <row r="168" spans="1:12" x14ac:dyDescent="0.25">
      <c r="A168" s="23" t="s">
        <v>639</v>
      </c>
      <c r="B168" s="23" t="s">
        <v>31</v>
      </c>
      <c r="C168" s="23" t="s">
        <v>15</v>
      </c>
      <c r="D168" s="29">
        <v>9191534053</v>
      </c>
      <c r="E168" s="28">
        <v>35839</v>
      </c>
      <c r="F168" s="28"/>
      <c r="H168" s="27" t="s">
        <v>1379</v>
      </c>
      <c r="I168" s="27" t="str">
        <f t="shared" si="7"/>
        <v>N19153D2</v>
      </c>
      <c r="J168" s="27"/>
      <c r="L168" s="23" t="str">
        <f t="shared" si="6"/>
        <v/>
      </c>
    </row>
    <row r="169" spans="1:12" x14ac:dyDescent="0.25">
      <c r="A169" s="23" t="s">
        <v>646</v>
      </c>
      <c r="B169" s="23" t="s">
        <v>35</v>
      </c>
      <c r="C169" s="23" t="s">
        <v>15</v>
      </c>
      <c r="D169" s="29">
        <v>2526053287</v>
      </c>
      <c r="E169" s="28">
        <v>35391</v>
      </c>
      <c r="F169" s="28"/>
      <c r="H169" s="27" t="s">
        <v>846</v>
      </c>
      <c r="I169" s="27" t="str">
        <f t="shared" si="7"/>
        <v>N19650D4</v>
      </c>
      <c r="J169" s="27"/>
      <c r="L169" s="23" t="str">
        <f t="shared" si="6"/>
        <v/>
      </c>
    </row>
    <row r="170" spans="1:12" x14ac:dyDescent="0.25">
      <c r="A170" s="23" t="s">
        <v>627</v>
      </c>
      <c r="B170" s="23" t="s">
        <v>35</v>
      </c>
      <c r="C170" s="23" t="s">
        <v>15</v>
      </c>
      <c r="D170" s="29">
        <v>2527051004</v>
      </c>
      <c r="E170" s="28">
        <v>42021</v>
      </c>
      <c r="F170" s="28"/>
      <c r="H170" s="27" t="s">
        <v>1378</v>
      </c>
      <c r="I170" s="27" t="str">
        <f t="shared" si="7"/>
        <v>252331D6</v>
      </c>
      <c r="J170" s="27"/>
      <c r="L170" s="23" t="str">
        <f t="shared" si="6"/>
        <v/>
      </c>
    </row>
    <row r="171" spans="1:12" x14ac:dyDescent="0.25">
      <c r="A171" s="23" t="s">
        <v>656</v>
      </c>
      <c r="B171" s="23" t="s">
        <v>31</v>
      </c>
      <c r="C171" s="23" t="s">
        <v>15</v>
      </c>
      <c r="D171" s="29">
        <v>9197226463</v>
      </c>
      <c r="E171" s="28">
        <v>38049</v>
      </c>
      <c r="F171" s="28"/>
      <c r="H171" s="27" t="s">
        <v>1377</v>
      </c>
      <c r="I171" s="27" t="str">
        <f t="shared" si="7"/>
        <v>N19763D2</v>
      </c>
      <c r="J171" s="27"/>
      <c r="L171" s="23" t="str">
        <f t="shared" si="6"/>
        <v/>
      </c>
    </row>
    <row r="172" spans="1:12" x14ac:dyDescent="0.25">
      <c r="A172" s="23" t="s">
        <v>645</v>
      </c>
      <c r="B172" s="23" t="s">
        <v>31</v>
      </c>
      <c r="C172" s="23" t="s">
        <v>15</v>
      </c>
      <c r="D172" s="29">
        <v>9196514650</v>
      </c>
      <c r="E172" s="28">
        <v>36180</v>
      </c>
      <c r="F172" s="28"/>
      <c r="H172" s="27" t="s">
        <v>1376</v>
      </c>
      <c r="I172" s="27" t="str">
        <f t="shared" si="7"/>
        <v>252407D3</v>
      </c>
      <c r="J172" s="27"/>
      <c r="L172" s="23" t="str">
        <f t="shared" si="6"/>
        <v/>
      </c>
    </row>
    <row r="173" spans="1:12" x14ac:dyDescent="0.25">
      <c r="A173" s="23" t="s">
        <v>630</v>
      </c>
      <c r="B173" s="23" t="s">
        <v>31</v>
      </c>
      <c r="C173" s="23" t="s">
        <v>15</v>
      </c>
      <c r="D173" s="29">
        <v>9194323329</v>
      </c>
      <c r="E173" s="28">
        <v>35046</v>
      </c>
      <c r="F173" s="28"/>
      <c r="H173" s="27" t="s">
        <v>1375</v>
      </c>
      <c r="I173" s="27" t="str">
        <f t="shared" si="7"/>
        <v>252278D2</v>
      </c>
      <c r="J173" s="27"/>
      <c r="L173" s="23" t="str">
        <f t="shared" si="6"/>
        <v/>
      </c>
    </row>
    <row r="174" spans="1:12" x14ac:dyDescent="0.25">
      <c r="A174" s="23" t="s">
        <v>653</v>
      </c>
      <c r="B174" s="23" t="s">
        <v>31</v>
      </c>
      <c r="C174" s="23" t="s">
        <v>15</v>
      </c>
      <c r="D174" s="29">
        <v>9195394899</v>
      </c>
      <c r="E174" s="28">
        <v>36053</v>
      </c>
      <c r="F174" s="28"/>
      <c r="H174" s="27" t="s">
        <v>1374</v>
      </c>
      <c r="I174" s="27" t="str">
        <f t="shared" si="7"/>
        <v>2524N9D8</v>
      </c>
      <c r="J174" s="27"/>
      <c r="L174" s="23" t="str">
        <f t="shared" si="6"/>
        <v/>
      </c>
    </row>
    <row r="175" spans="1:12" x14ac:dyDescent="0.25">
      <c r="A175" s="23" t="s">
        <v>628</v>
      </c>
      <c r="B175" s="23" t="s">
        <v>35</v>
      </c>
      <c r="C175" s="23" t="s">
        <v>15</v>
      </c>
      <c r="D175" s="29">
        <v>9191264786</v>
      </c>
      <c r="E175" s="28">
        <v>36738</v>
      </c>
      <c r="F175" s="28"/>
      <c r="H175" s="27" t="s">
        <v>1373</v>
      </c>
      <c r="I175" s="27" t="str">
        <f t="shared" si="7"/>
        <v>252256DN</v>
      </c>
      <c r="J175" s="27"/>
      <c r="L175" s="23" t="str">
        <f t="shared" si="6"/>
        <v/>
      </c>
    </row>
    <row r="176" spans="1:12" x14ac:dyDescent="0.25">
      <c r="A176" s="23" t="s">
        <v>617</v>
      </c>
      <c r="B176" s="23" t="s">
        <v>31</v>
      </c>
      <c r="C176" s="23" t="s">
        <v>613</v>
      </c>
      <c r="D176" s="29">
        <v>9191351512</v>
      </c>
      <c r="E176" s="28">
        <v>39010</v>
      </c>
      <c r="F176" s="28"/>
      <c r="H176" s="27" t="s">
        <v>1372</v>
      </c>
      <c r="I176" s="27" t="str">
        <f t="shared" si="7"/>
        <v>252767D4</v>
      </c>
      <c r="J176" s="27"/>
      <c r="L176" s="23" t="str">
        <f t="shared" si="6"/>
        <v/>
      </c>
    </row>
    <row r="177" spans="1:12" x14ac:dyDescent="0.25">
      <c r="A177" s="23" t="s">
        <v>620</v>
      </c>
      <c r="B177" s="23" t="s">
        <v>31</v>
      </c>
      <c r="C177" s="23" t="s">
        <v>613</v>
      </c>
      <c r="D177" s="29">
        <v>9196632360</v>
      </c>
      <c r="E177" s="28">
        <v>35352</v>
      </c>
      <c r="F177" s="28"/>
      <c r="H177" s="27" t="s">
        <v>1371</v>
      </c>
      <c r="I177" s="27" t="str">
        <f t="shared" si="7"/>
        <v>N19758D6</v>
      </c>
      <c r="J177" s="27"/>
      <c r="L177" s="23" t="str">
        <f t="shared" si="6"/>
        <v/>
      </c>
    </row>
    <row r="178" spans="1:12" x14ac:dyDescent="0.25">
      <c r="A178" s="23" t="s">
        <v>618</v>
      </c>
      <c r="B178" s="23" t="s">
        <v>35</v>
      </c>
      <c r="C178" s="23" t="s">
        <v>613</v>
      </c>
      <c r="D178" s="29">
        <v>9197173558</v>
      </c>
      <c r="E178" s="28">
        <v>42230</v>
      </c>
      <c r="F178" s="28"/>
      <c r="H178" s="27" t="s">
        <v>1370</v>
      </c>
      <c r="I178" s="27" t="str">
        <f t="shared" si="7"/>
        <v>N19660D6</v>
      </c>
      <c r="J178" s="27"/>
      <c r="L178" s="23" t="str">
        <f t="shared" si="6"/>
        <v/>
      </c>
    </row>
    <row r="179" spans="1:12" x14ac:dyDescent="0.25">
      <c r="A179" s="23" t="s">
        <v>615</v>
      </c>
      <c r="B179" s="23" t="s">
        <v>40</v>
      </c>
      <c r="C179" s="23" t="s">
        <v>613</v>
      </c>
      <c r="D179" s="29">
        <v>2525610944</v>
      </c>
      <c r="E179" s="28">
        <v>38486</v>
      </c>
      <c r="F179" s="28"/>
      <c r="H179" s="27" t="s">
        <v>837</v>
      </c>
      <c r="I179" s="27" t="str">
        <f t="shared" si="7"/>
        <v>N19678D5</v>
      </c>
      <c r="J179" s="27"/>
      <c r="L179" s="23" t="str">
        <f t="shared" si="6"/>
        <v/>
      </c>
    </row>
    <row r="180" spans="1:12" x14ac:dyDescent="0.25">
      <c r="A180" s="23" t="s">
        <v>621</v>
      </c>
      <c r="B180" s="23" t="s">
        <v>2947</v>
      </c>
      <c r="C180" s="23" t="s">
        <v>613</v>
      </c>
      <c r="D180" s="29">
        <v>2527577867</v>
      </c>
      <c r="E180" s="28">
        <v>36368</v>
      </c>
      <c r="F180" s="28"/>
      <c r="H180" s="27" t="s">
        <v>1369</v>
      </c>
      <c r="I180" s="27" t="str">
        <f t="shared" si="7"/>
        <v>N19112D8</v>
      </c>
      <c r="J180" s="27"/>
      <c r="L180" s="23" t="str">
        <f t="shared" si="6"/>
        <v/>
      </c>
    </row>
    <row r="181" spans="1:12" x14ac:dyDescent="0.25">
      <c r="A181" s="23" t="s">
        <v>614</v>
      </c>
      <c r="B181" s="23" t="s">
        <v>2947</v>
      </c>
      <c r="C181" s="23" t="s">
        <v>613</v>
      </c>
      <c r="D181" s="29">
        <v>9191715499</v>
      </c>
      <c r="E181" s="28">
        <v>39472</v>
      </c>
      <c r="F181" s="28"/>
      <c r="H181" s="27" t="s">
        <v>1368</v>
      </c>
      <c r="I181" s="27" t="str">
        <f t="shared" si="7"/>
        <v>N191N9D2</v>
      </c>
      <c r="J181" s="27"/>
      <c r="L181" s="23" t="str">
        <f t="shared" si="6"/>
        <v/>
      </c>
    </row>
    <row r="182" spans="1:12" x14ac:dyDescent="0.25">
      <c r="A182" s="23" t="s">
        <v>619</v>
      </c>
      <c r="B182" s="23" t="s">
        <v>40</v>
      </c>
      <c r="C182" s="23" t="s">
        <v>613</v>
      </c>
      <c r="D182" s="29">
        <v>2526739978</v>
      </c>
      <c r="E182" s="28">
        <v>39913</v>
      </c>
      <c r="F182" s="28"/>
      <c r="H182" s="27" t="s">
        <v>1367</v>
      </c>
      <c r="I182" s="27" t="str">
        <f t="shared" si="7"/>
        <v>252678D2</v>
      </c>
      <c r="J182" s="27"/>
      <c r="L182" s="23" t="str">
        <f t="shared" si="6"/>
        <v/>
      </c>
    </row>
    <row r="183" spans="1:12" x14ac:dyDescent="0.25">
      <c r="A183" s="23" t="s">
        <v>616</v>
      </c>
      <c r="B183" s="23" t="s">
        <v>35</v>
      </c>
      <c r="C183" s="23" t="s">
        <v>613</v>
      </c>
      <c r="D183" s="29">
        <v>9196681578</v>
      </c>
      <c r="E183" s="28">
        <v>38640</v>
      </c>
      <c r="F183" s="28"/>
      <c r="H183" s="27" t="s">
        <v>1366</v>
      </c>
      <c r="I183" s="27" t="str">
        <f t="shared" si="7"/>
        <v>252544D5</v>
      </c>
      <c r="J183" s="27"/>
      <c r="L183" s="23" t="str">
        <f t="shared" si="6"/>
        <v/>
      </c>
    </row>
    <row r="184" spans="1:12" x14ac:dyDescent="0.25">
      <c r="A184" s="23" t="s">
        <v>576</v>
      </c>
      <c r="B184" s="23" t="s">
        <v>40</v>
      </c>
      <c r="C184" s="23" t="s">
        <v>460</v>
      </c>
      <c r="D184" s="29">
        <v>9195627374</v>
      </c>
      <c r="E184" s="28">
        <v>41714</v>
      </c>
      <c r="F184" s="28"/>
      <c r="H184" s="27" t="s">
        <v>1365</v>
      </c>
      <c r="I184" s="27" t="str">
        <f t="shared" si="7"/>
        <v>N1975ND4</v>
      </c>
      <c r="J184" s="27"/>
      <c r="L184" s="23" t="str">
        <f t="shared" si="6"/>
        <v/>
      </c>
    </row>
    <row r="185" spans="1:12" x14ac:dyDescent="0.25">
      <c r="A185" s="23" t="s">
        <v>521</v>
      </c>
      <c r="B185" s="23" t="s">
        <v>35</v>
      </c>
      <c r="C185" s="23" t="s">
        <v>460</v>
      </c>
      <c r="D185" s="29">
        <v>2526228199</v>
      </c>
      <c r="E185" s="28">
        <v>39866</v>
      </c>
      <c r="F185" s="28"/>
      <c r="H185" s="27" t="s">
        <v>1364</v>
      </c>
      <c r="I185" s="27" t="str">
        <f t="shared" si="7"/>
        <v>252864D4</v>
      </c>
      <c r="J185" s="27"/>
      <c r="L185" s="23" t="str">
        <f t="shared" si="6"/>
        <v/>
      </c>
    </row>
    <row r="186" spans="1:12" x14ac:dyDescent="0.25">
      <c r="A186" s="23" t="s">
        <v>514</v>
      </c>
      <c r="B186" s="23" t="s">
        <v>35</v>
      </c>
      <c r="C186" s="23" t="s">
        <v>460</v>
      </c>
      <c r="D186" s="29">
        <v>9197950668</v>
      </c>
      <c r="E186" s="28">
        <v>38696</v>
      </c>
      <c r="F186" s="28"/>
      <c r="H186" s="27" t="s">
        <v>1363</v>
      </c>
      <c r="I186" s="27" t="str">
        <f t="shared" si="7"/>
        <v>N194N6D5</v>
      </c>
      <c r="J186" s="27"/>
      <c r="L186" s="23" t="str">
        <f t="shared" si="6"/>
        <v/>
      </c>
    </row>
    <row r="187" spans="1:12" x14ac:dyDescent="0.25">
      <c r="A187" s="23" t="s">
        <v>565</v>
      </c>
      <c r="B187" s="23" t="s">
        <v>31</v>
      </c>
      <c r="C187" s="23" t="s">
        <v>460</v>
      </c>
      <c r="D187" s="29">
        <v>9197362525</v>
      </c>
      <c r="E187" s="28">
        <v>42570</v>
      </c>
      <c r="F187" s="28"/>
      <c r="H187" s="27" t="s">
        <v>1362</v>
      </c>
      <c r="I187" s="27" t="str">
        <f t="shared" si="7"/>
        <v>N19861DN</v>
      </c>
      <c r="J187" s="27"/>
      <c r="L187" s="23" t="str">
        <f t="shared" si="6"/>
        <v/>
      </c>
    </row>
    <row r="188" spans="1:12" x14ac:dyDescent="0.25">
      <c r="A188" s="23" t="s">
        <v>525</v>
      </c>
      <c r="B188" s="23" t="s">
        <v>31</v>
      </c>
      <c r="C188" s="23" t="s">
        <v>460</v>
      </c>
      <c r="D188" s="29">
        <v>9192212512</v>
      </c>
      <c r="E188" s="28">
        <v>37155</v>
      </c>
      <c r="F188" s="28"/>
      <c r="H188" s="27" t="s">
        <v>1361</v>
      </c>
      <c r="I188" s="27" t="str">
        <f t="shared" si="7"/>
        <v>N19180D1</v>
      </c>
      <c r="J188" s="27"/>
      <c r="L188" s="23" t="str">
        <f t="shared" si="6"/>
        <v/>
      </c>
    </row>
    <row r="189" spans="1:12" x14ac:dyDescent="0.25">
      <c r="A189" s="23" t="s">
        <v>542</v>
      </c>
      <c r="B189" s="23" t="s">
        <v>40</v>
      </c>
      <c r="C189" s="23" t="s">
        <v>460</v>
      </c>
      <c r="D189" s="29">
        <v>2521810581</v>
      </c>
      <c r="E189" s="28">
        <v>38034</v>
      </c>
      <c r="F189" s="28"/>
      <c r="H189" s="27" t="s">
        <v>1360</v>
      </c>
      <c r="I189" s="27" t="str">
        <f t="shared" si="7"/>
        <v>252415D8</v>
      </c>
      <c r="J189" s="27"/>
      <c r="L189" s="23" t="str">
        <f t="shared" si="6"/>
        <v/>
      </c>
    </row>
    <row r="190" spans="1:12" x14ac:dyDescent="0.25">
      <c r="A190" s="23" t="s">
        <v>566</v>
      </c>
      <c r="B190" s="23" t="s">
        <v>31</v>
      </c>
      <c r="C190" s="23" t="s">
        <v>460</v>
      </c>
      <c r="D190" s="29">
        <v>9197848542</v>
      </c>
      <c r="E190" s="28">
        <v>37976</v>
      </c>
      <c r="F190" s="28"/>
      <c r="H190" s="27" t="s">
        <v>1359</v>
      </c>
      <c r="I190" s="27" t="str">
        <f t="shared" si="7"/>
        <v>N19883D6</v>
      </c>
      <c r="J190" s="27"/>
      <c r="L190" s="23" t="str">
        <f t="shared" si="6"/>
        <v/>
      </c>
    </row>
    <row r="191" spans="1:12" x14ac:dyDescent="0.25">
      <c r="A191" s="23" t="s">
        <v>562</v>
      </c>
      <c r="B191" s="23" t="s">
        <v>31</v>
      </c>
      <c r="C191" s="23" t="s">
        <v>460</v>
      </c>
      <c r="D191" s="29">
        <v>9194018412</v>
      </c>
      <c r="E191" s="28">
        <v>37166</v>
      </c>
      <c r="F191" s="28"/>
      <c r="H191" s="27" t="s">
        <v>1358</v>
      </c>
      <c r="I191" s="27" t="str">
        <f t="shared" si="7"/>
        <v>252785DN</v>
      </c>
      <c r="J191" s="27"/>
      <c r="L191" s="23" t="str">
        <f t="shared" si="6"/>
        <v/>
      </c>
    </row>
    <row r="192" spans="1:12" x14ac:dyDescent="0.25">
      <c r="A192" s="23" t="s">
        <v>498</v>
      </c>
      <c r="B192" s="23" t="s">
        <v>31</v>
      </c>
      <c r="C192" s="23" t="s">
        <v>460</v>
      </c>
      <c r="D192" s="29">
        <v>9192712826</v>
      </c>
      <c r="E192" s="28">
        <v>37556</v>
      </c>
      <c r="F192" s="28"/>
      <c r="H192" s="27" t="s">
        <v>1357</v>
      </c>
      <c r="I192" s="27" t="str">
        <f t="shared" si="7"/>
        <v>252428D8</v>
      </c>
      <c r="J192" s="27"/>
      <c r="L192" s="23" t="str">
        <f t="shared" si="6"/>
        <v/>
      </c>
    </row>
    <row r="193" spans="1:12" x14ac:dyDescent="0.25">
      <c r="A193" s="23" t="s">
        <v>528</v>
      </c>
      <c r="B193" s="23" t="s">
        <v>35</v>
      </c>
      <c r="C193" s="23" t="s">
        <v>460</v>
      </c>
      <c r="D193" s="29">
        <v>2524919418</v>
      </c>
      <c r="E193" s="28">
        <v>37346</v>
      </c>
      <c r="F193" s="28"/>
      <c r="H193" s="27" t="s">
        <v>1356</v>
      </c>
      <c r="I193" s="27" t="str">
        <f t="shared" si="7"/>
        <v>N191N6D6</v>
      </c>
      <c r="J193" s="27"/>
      <c r="L193" s="23" t="str">
        <f t="shared" si="6"/>
        <v/>
      </c>
    </row>
    <row r="194" spans="1:12" x14ac:dyDescent="0.25">
      <c r="A194" s="23" t="s">
        <v>473</v>
      </c>
      <c r="B194" s="23" t="s">
        <v>2947</v>
      </c>
      <c r="C194" s="23" t="s">
        <v>460</v>
      </c>
      <c r="D194" s="29">
        <v>9193164024</v>
      </c>
      <c r="E194" s="28">
        <v>36550</v>
      </c>
      <c r="F194" s="28"/>
      <c r="H194" s="27" t="s">
        <v>1355</v>
      </c>
      <c r="I194" s="27" t="str">
        <f t="shared" si="7"/>
        <v>N19685D3</v>
      </c>
      <c r="J194" s="27"/>
      <c r="L194" s="23" t="str">
        <f t="shared" si="6"/>
        <v/>
      </c>
    </row>
    <row r="195" spans="1:12" x14ac:dyDescent="0.25">
      <c r="A195" s="23" t="s">
        <v>501</v>
      </c>
      <c r="B195" s="23" t="s">
        <v>31</v>
      </c>
      <c r="C195" s="23" t="s">
        <v>460</v>
      </c>
      <c r="D195" s="29">
        <v>9193883356</v>
      </c>
      <c r="E195" s="28">
        <v>37496</v>
      </c>
      <c r="F195" s="28"/>
      <c r="H195" s="27" t="s">
        <v>1354</v>
      </c>
      <c r="I195" s="27" t="str">
        <f t="shared" si="7"/>
        <v>N19358D3</v>
      </c>
      <c r="J195" s="27"/>
      <c r="L195" s="23" t="str">
        <f t="shared" si="6"/>
        <v/>
      </c>
    </row>
    <row r="196" spans="1:12" x14ac:dyDescent="0.25">
      <c r="A196" s="23" t="s">
        <v>463</v>
      </c>
      <c r="B196" s="23" t="s">
        <v>35</v>
      </c>
      <c r="C196" s="23" t="s">
        <v>460</v>
      </c>
      <c r="D196" s="29">
        <v>2526505454</v>
      </c>
      <c r="E196" s="28">
        <v>39293</v>
      </c>
      <c r="F196" s="28"/>
      <c r="H196" s="27" t="s">
        <v>1353</v>
      </c>
      <c r="I196" s="27" t="str">
        <f t="shared" si="7"/>
        <v>252160D8</v>
      </c>
      <c r="J196" s="27"/>
      <c r="L196" s="23" t="str">
        <f t="shared" ref="L196:L259" si="8">SUBSTITUTE(SUBSTITUTE(K196,"*",0),"?",1)</f>
        <v/>
      </c>
    </row>
    <row r="197" spans="1:12" x14ac:dyDescent="0.25">
      <c r="A197" s="23" t="s">
        <v>575</v>
      </c>
      <c r="B197" s="23" t="s">
        <v>35</v>
      </c>
      <c r="C197" s="23" t="s">
        <v>460</v>
      </c>
      <c r="D197" s="29">
        <v>9193557946</v>
      </c>
      <c r="E197" s="28">
        <v>37894</v>
      </c>
      <c r="F197" s="28"/>
      <c r="H197" s="27" t="s">
        <v>1352</v>
      </c>
      <c r="I197" s="27" t="str">
        <f t="shared" si="7"/>
        <v>N19418D8</v>
      </c>
      <c r="J197" s="27"/>
      <c r="L197" s="23" t="str">
        <f t="shared" si="8"/>
        <v/>
      </c>
    </row>
    <row r="198" spans="1:12" x14ac:dyDescent="0.25">
      <c r="A198" s="23" t="s">
        <v>466</v>
      </c>
      <c r="B198" s="23" t="s">
        <v>35</v>
      </c>
      <c r="C198" s="23" t="s">
        <v>460</v>
      </c>
      <c r="D198" s="29">
        <v>2523922629</v>
      </c>
      <c r="E198" s="28">
        <v>37316</v>
      </c>
      <c r="F198" s="28"/>
      <c r="H198" s="27" t="s">
        <v>1351</v>
      </c>
      <c r="I198" s="27" t="str">
        <f t="shared" ref="I198:I261" si="9">SUBSTITUTE(SUBSTITUTE(H198,9,"N",1),9,"N",2)</f>
        <v>252520D8</v>
      </c>
      <c r="J198" s="27"/>
      <c r="L198" s="23" t="str">
        <f t="shared" si="8"/>
        <v/>
      </c>
    </row>
    <row r="199" spans="1:12" x14ac:dyDescent="0.25">
      <c r="A199" s="23" t="s">
        <v>479</v>
      </c>
      <c r="B199" s="23" t="s">
        <v>35</v>
      </c>
      <c r="C199" s="23" t="s">
        <v>460</v>
      </c>
      <c r="D199" s="29">
        <v>9197775023</v>
      </c>
      <c r="E199" s="28">
        <v>38604</v>
      </c>
      <c r="F199" s="28"/>
      <c r="H199" s="27" t="s">
        <v>1350</v>
      </c>
      <c r="I199" s="27" t="str">
        <f t="shared" si="9"/>
        <v>252524DN</v>
      </c>
      <c r="J199" s="27"/>
      <c r="L199" s="23" t="str">
        <f t="shared" si="8"/>
        <v/>
      </c>
    </row>
    <row r="200" spans="1:12" x14ac:dyDescent="0.25">
      <c r="A200" s="23" t="s">
        <v>586</v>
      </c>
      <c r="B200" s="23" t="s">
        <v>31</v>
      </c>
      <c r="C200" s="23" t="s">
        <v>460</v>
      </c>
      <c r="D200" s="29">
        <v>2524252315</v>
      </c>
      <c r="E200" s="28">
        <v>37768</v>
      </c>
      <c r="F200" s="28"/>
      <c r="H200" s="27" t="s">
        <v>1349</v>
      </c>
      <c r="I200" s="27" t="str">
        <f t="shared" si="9"/>
        <v>N1988ND3</v>
      </c>
      <c r="J200" s="27"/>
      <c r="L200" s="23" t="str">
        <f t="shared" si="8"/>
        <v/>
      </c>
    </row>
    <row r="201" spans="1:12" x14ac:dyDescent="0.25">
      <c r="A201" s="23" t="s">
        <v>535</v>
      </c>
      <c r="B201" s="23" t="s">
        <v>31</v>
      </c>
      <c r="C201" s="23" t="s">
        <v>460</v>
      </c>
      <c r="D201" s="29">
        <v>2521257896</v>
      </c>
      <c r="E201" s="28">
        <v>39361</v>
      </c>
      <c r="F201" s="28"/>
      <c r="H201" s="27" t="s">
        <v>1348</v>
      </c>
      <c r="I201" s="27" t="str">
        <f t="shared" si="9"/>
        <v>N1923ND5</v>
      </c>
      <c r="J201" s="27"/>
      <c r="L201" s="23" t="str">
        <f t="shared" si="8"/>
        <v/>
      </c>
    </row>
    <row r="202" spans="1:12" x14ac:dyDescent="0.25">
      <c r="A202" s="23" t="s">
        <v>549</v>
      </c>
      <c r="B202" s="23" t="s">
        <v>31</v>
      </c>
      <c r="C202" s="23" t="s">
        <v>460</v>
      </c>
      <c r="D202" s="29">
        <v>9193547588</v>
      </c>
      <c r="E202" s="28">
        <v>41279</v>
      </c>
      <c r="F202" s="28"/>
      <c r="H202" s="27" t="s">
        <v>1347</v>
      </c>
      <c r="I202" s="27" t="str">
        <f t="shared" si="9"/>
        <v>N19817D5</v>
      </c>
      <c r="J202" s="27"/>
      <c r="L202" s="23" t="str">
        <f t="shared" si="8"/>
        <v/>
      </c>
    </row>
    <row r="203" spans="1:12" x14ac:dyDescent="0.25">
      <c r="A203" s="23" t="s">
        <v>609</v>
      </c>
      <c r="B203" s="23" t="s">
        <v>35</v>
      </c>
      <c r="C203" s="23" t="s">
        <v>460</v>
      </c>
      <c r="D203" s="29">
        <v>2527358099</v>
      </c>
      <c r="E203" s="28">
        <v>42416</v>
      </c>
      <c r="F203" s="28"/>
      <c r="H203" s="27" t="s">
        <v>1346</v>
      </c>
      <c r="I203" s="27" t="str">
        <f t="shared" si="9"/>
        <v>N19308D3</v>
      </c>
      <c r="J203" s="27"/>
      <c r="L203" s="23" t="str">
        <f t="shared" si="8"/>
        <v/>
      </c>
    </row>
    <row r="204" spans="1:12" x14ac:dyDescent="0.25">
      <c r="A204" s="23" t="s">
        <v>551</v>
      </c>
      <c r="B204" s="23" t="s">
        <v>31</v>
      </c>
      <c r="C204" s="23" t="s">
        <v>460</v>
      </c>
      <c r="D204" s="29">
        <v>2524854867</v>
      </c>
      <c r="E204" s="28">
        <v>41357</v>
      </c>
      <c r="F204" s="28"/>
      <c r="H204" s="27" t="s">
        <v>1345</v>
      </c>
      <c r="I204" s="27" t="str">
        <f t="shared" si="9"/>
        <v>252800D5</v>
      </c>
      <c r="J204" s="27"/>
      <c r="L204" s="23" t="str">
        <f t="shared" si="8"/>
        <v/>
      </c>
    </row>
    <row r="205" spans="1:12" x14ac:dyDescent="0.25">
      <c r="A205" s="23" t="s">
        <v>573</v>
      </c>
      <c r="B205" s="23" t="s">
        <v>31</v>
      </c>
      <c r="C205" s="23" t="s">
        <v>460</v>
      </c>
      <c r="D205" s="29">
        <v>2524248455</v>
      </c>
      <c r="E205" s="28">
        <v>38674</v>
      </c>
      <c r="F205" s="28"/>
      <c r="H205" s="27" t="s">
        <v>1344</v>
      </c>
      <c r="I205" s="27" t="str">
        <f t="shared" si="9"/>
        <v>N19272D8</v>
      </c>
      <c r="J205" s="27"/>
      <c r="L205" s="23" t="str">
        <f t="shared" si="8"/>
        <v/>
      </c>
    </row>
    <row r="206" spans="1:12" x14ac:dyDescent="0.25">
      <c r="A206" s="23" t="s">
        <v>526</v>
      </c>
      <c r="B206" s="23" t="s">
        <v>31</v>
      </c>
      <c r="C206" s="23" t="s">
        <v>460</v>
      </c>
      <c r="D206" s="29">
        <v>9198213594</v>
      </c>
      <c r="E206" s="28">
        <v>42601</v>
      </c>
      <c r="F206" s="28"/>
      <c r="H206" s="27" t="s">
        <v>1343</v>
      </c>
      <c r="I206" s="27" t="str">
        <f t="shared" si="9"/>
        <v>252837D5</v>
      </c>
      <c r="J206" s="27"/>
      <c r="L206" s="23" t="str">
        <f t="shared" si="8"/>
        <v/>
      </c>
    </row>
    <row r="207" spans="1:12" x14ac:dyDescent="0.25">
      <c r="A207" s="23" t="s">
        <v>505</v>
      </c>
      <c r="B207" s="23" t="s">
        <v>31</v>
      </c>
      <c r="C207" s="23" t="s">
        <v>460</v>
      </c>
      <c r="D207" s="29">
        <v>9191397811</v>
      </c>
      <c r="E207" s="28">
        <v>38240</v>
      </c>
      <c r="F207" s="28"/>
      <c r="H207" s="27" t="s">
        <v>1342</v>
      </c>
      <c r="I207" s="27" t="str">
        <f t="shared" si="9"/>
        <v>N19730D6</v>
      </c>
      <c r="J207" s="27"/>
      <c r="L207" s="23" t="str">
        <f t="shared" si="8"/>
        <v/>
      </c>
    </row>
    <row r="208" spans="1:12" x14ac:dyDescent="0.25">
      <c r="A208" s="23" t="s">
        <v>563</v>
      </c>
      <c r="B208" s="23" t="s">
        <v>35</v>
      </c>
      <c r="C208" s="23" t="s">
        <v>460</v>
      </c>
      <c r="D208" s="29">
        <v>9194944596</v>
      </c>
      <c r="E208" s="28">
        <v>35946</v>
      </c>
      <c r="F208" s="28"/>
      <c r="H208" s="27" t="s">
        <v>1317</v>
      </c>
      <c r="I208" s="27" t="str">
        <f t="shared" si="9"/>
        <v>N19111D3</v>
      </c>
      <c r="J208" s="27"/>
      <c r="L208" s="23" t="str">
        <f t="shared" si="8"/>
        <v/>
      </c>
    </row>
    <row r="209" spans="1:12" x14ac:dyDescent="0.25">
      <c r="A209" s="23" t="s">
        <v>475</v>
      </c>
      <c r="B209" s="23" t="s">
        <v>31</v>
      </c>
      <c r="C209" s="23" t="s">
        <v>460</v>
      </c>
      <c r="D209" s="29">
        <v>9197662359</v>
      </c>
      <c r="E209" s="28">
        <v>35580</v>
      </c>
      <c r="F209" s="28"/>
      <c r="H209" s="27" t="s">
        <v>1341</v>
      </c>
      <c r="I209" s="27" t="str">
        <f t="shared" si="9"/>
        <v>252165D5</v>
      </c>
      <c r="J209" s="27"/>
      <c r="L209" s="23" t="str">
        <f t="shared" si="8"/>
        <v/>
      </c>
    </row>
    <row r="210" spans="1:12" x14ac:dyDescent="0.25">
      <c r="A210" s="23" t="s">
        <v>511</v>
      </c>
      <c r="B210" s="23" t="s">
        <v>31</v>
      </c>
      <c r="C210" s="23" t="s">
        <v>460</v>
      </c>
      <c r="D210" s="29">
        <v>9191163627</v>
      </c>
      <c r="E210" s="28">
        <v>36848</v>
      </c>
      <c r="F210" s="28"/>
      <c r="H210" s="27" t="s">
        <v>1340</v>
      </c>
      <c r="I210" s="27" t="str">
        <f t="shared" si="9"/>
        <v>252201D5</v>
      </c>
      <c r="J210" s="27"/>
      <c r="L210" s="23" t="str">
        <f t="shared" si="8"/>
        <v/>
      </c>
    </row>
    <row r="211" spans="1:12" x14ac:dyDescent="0.25">
      <c r="A211" s="23" t="s">
        <v>595</v>
      </c>
      <c r="B211" s="23" t="s">
        <v>31</v>
      </c>
      <c r="C211" s="23" t="s">
        <v>460</v>
      </c>
      <c r="D211" s="29">
        <v>9196969994</v>
      </c>
      <c r="E211" s="28">
        <v>42142</v>
      </c>
      <c r="F211" s="28"/>
      <c r="H211" s="27" t="s">
        <v>1339</v>
      </c>
      <c r="I211" s="27" t="str">
        <f t="shared" si="9"/>
        <v>N19106D2</v>
      </c>
      <c r="J211" s="27"/>
      <c r="L211" s="23" t="str">
        <f t="shared" si="8"/>
        <v/>
      </c>
    </row>
    <row r="212" spans="1:12" x14ac:dyDescent="0.25">
      <c r="A212" s="23" t="s">
        <v>522</v>
      </c>
      <c r="B212" s="23" t="s">
        <v>35</v>
      </c>
      <c r="C212" s="23" t="s">
        <v>460</v>
      </c>
      <c r="D212" s="29">
        <v>2521280865</v>
      </c>
      <c r="E212" s="28">
        <v>35998</v>
      </c>
      <c r="F212" s="28"/>
      <c r="H212" s="27" t="s">
        <v>1338</v>
      </c>
      <c r="I212" s="27" t="str">
        <f t="shared" si="9"/>
        <v>252546D1</v>
      </c>
      <c r="J212" s="27"/>
      <c r="L212" s="23" t="str">
        <f t="shared" si="8"/>
        <v/>
      </c>
    </row>
    <row r="213" spans="1:12" x14ac:dyDescent="0.25">
      <c r="A213" s="23" t="s">
        <v>578</v>
      </c>
      <c r="B213" s="23" t="s">
        <v>31</v>
      </c>
      <c r="C213" s="23" t="s">
        <v>460</v>
      </c>
      <c r="D213" s="29">
        <v>9198413271</v>
      </c>
      <c r="E213" s="28">
        <v>37493</v>
      </c>
      <c r="F213" s="28"/>
      <c r="H213" s="27" t="s">
        <v>1337</v>
      </c>
      <c r="I213" s="27" t="str">
        <f t="shared" si="9"/>
        <v>N19377D5</v>
      </c>
      <c r="J213" s="27"/>
      <c r="L213" s="23" t="str">
        <f t="shared" si="8"/>
        <v/>
      </c>
    </row>
    <row r="214" spans="1:12" x14ac:dyDescent="0.25">
      <c r="A214" s="23" t="s">
        <v>469</v>
      </c>
      <c r="B214" s="23" t="s">
        <v>40</v>
      </c>
      <c r="C214" s="23" t="s">
        <v>460</v>
      </c>
      <c r="D214" s="29">
        <v>9193184277</v>
      </c>
      <c r="E214" s="28">
        <v>37457</v>
      </c>
      <c r="F214" s="28"/>
      <c r="H214" s="27" t="s">
        <v>1336</v>
      </c>
      <c r="I214" s="27" t="str">
        <f t="shared" si="9"/>
        <v>N195N2D7</v>
      </c>
      <c r="J214" s="27"/>
      <c r="L214" s="23" t="str">
        <f t="shared" si="8"/>
        <v/>
      </c>
    </row>
    <row r="215" spans="1:12" x14ac:dyDescent="0.25">
      <c r="A215" s="23" t="s">
        <v>534</v>
      </c>
      <c r="B215" s="23" t="s">
        <v>35</v>
      </c>
      <c r="C215" s="23" t="s">
        <v>460</v>
      </c>
      <c r="D215" s="29">
        <v>9198367725</v>
      </c>
      <c r="E215" s="28">
        <v>37959</v>
      </c>
      <c r="F215" s="28"/>
      <c r="H215" s="27" t="s">
        <v>1335</v>
      </c>
      <c r="I215" s="27" t="str">
        <f t="shared" si="9"/>
        <v>2528N8D5</v>
      </c>
      <c r="J215" s="27"/>
      <c r="L215" s="23" t="str">
        <f t="shared" si="8"/>
        <v/>
      </c>
    </row>
    <row r="216" spans="1:12" x14ac:dyDescent="0.25">
      <c r="A216" s="23" t="s">
        <v>571</v>
      </c>
      <c r="B216" s="23" t="s">
        <v>31</v>
      </c>
      <c r="C216" s="23" t="s">
        <v>460</v>
      </c>
      <c r="D216" s="29">
        <v>2522433774</v>
      </c>
      <c r="E216" s="28">
        <v>40776</v>
      </c>
      <c r="F216" s="28"/>
      <c r="H216" s="27" t="s">
        <v>1334</v>
      </c>
      <c r="I216" s="27" t="str">
        <f t="shared" si="9"/>
        <v>N193N2D8</v>
      </c>
      <c r="J216" s="27"/>
      <c r="L216" s="23" t="str">
        <f t="shared" si="8"/>
        <v/>
      </c>
    </row>
    <row r="217" spans="1:12" x14ac:dyDescent="0.25">
      <c r="A217" s="23" t="s">
        <v>607</v>
      </c>
      <c r="B217" s="23" t="s">
        <v>31</v>
      </c>
      <c r="C217" s="23" t="s">
        <v>460</v>
      </c>
      <c r="D217" s="29">
        <v>9193386758</v>
      </c>
      <c r="E217" s="28">
        <v>40344</v>
      </c>
      <c r="F217" s="28"/>
      <c r="H217" s="27" t="s">
        <v>1333</v>
      </c>
      <c r="I217" s="27" t="str">
        <f t="shared" si="9"/>
        <v>252127D7</v>
      </c>
      <c r="J217" s="27"/>
      <c r="L217" s="23" t="str">
        <f t="shared" si="8"/>
        <v/>
      </c>
    </row>
    <row r="218" spans="1:12" x14ac:dyDescent="0.25">
      <c r="A218" s="23" t="s">
        <v>561</v>
      </c>
      <c r="B218" s="23" t="s">
        <v>40</v>
      </c>
      <c r="C218" s="23" t="s">
        <v>460</v>
      </c>
      <c r="D218" s="29">
        <v>2524999647</v>
      </c>
      <c r="E218" s="28">
        <v>38272</v>
      </c>
      <c r="F218" s="28"/>
      <c r="H218" s="27" t="s">
        <v>1332</v>
      </c>
      <c r="I218" s="27" t="str">
        <f t="shared" si="9"/>
        <v>252222D6</v>
      </c>
      <c r="J218" s="27"/>
      <c r="L218" s="23" t="str">
        <f t="shared" si="8"/>
        <v/>
      </c>
    </row>
    <row r="219" spans="1:12" x14ac:dyDescent="0.25">
      <c r="A219" s="23" t="s">
        <v>495</v>
      </c>
      <c r="B219" s="23" t="s">
        <v>35</v>
      </c>
      <c r="C219" s="23" t="s">
        <v>460</v>
      </c>
      <c r="D219" s="29">
        <v>9196194175</v>
      </c>
      <c r="E219" s="28">
        <v>38317</v>
      </c>
      <c r="F219" s="28"/>
      <c r="H219" s="27" t="s">
        <v>1331</v>
      </c>
      <c r="I219" s="27" t="str">
        <f t="shared" si="9"/>
        <v>252654D7</v>
      </c>
      <c r="J219" s="27"/>
      <c r="L219" s="23" t="str">
        <f t="shared" si="8"/>
        <v/>
      </c>
    </row>
    <row r="220" spans="1:12" x14ac:dyDescent="0.25">
      <c r="A220" s="23" t="s">
        <v>486</v>
      </c>
      <c r="B220" s="23" t="s">
        <v>31</v>
      </c>
      <c r="C220" s="23" t="s">
        <v>460</v>
      </c>
      <c r="D220" s="29">
        <v>2525725646</v>
      </c>
      <c r="E220" s="28">
        <v>36752</v>
      </c>
      <c r="F220" s="28"/>
      <c r="H220" s="27" t="s">
        <v>1330</v>
      </c>
      <c r="I220" s="27" t="str">
        <f t="shared" si="9"/>
        <v>252460D3</v>
      </c>
      <c r="J220" s="27"/>
      <c r="L220" s="23" t="str">
        <f t="shared" si="8"/>
        <v/>
      </c>
    </row>
    <row r="221" spans="1:12" x14ac:dyDescent="0.25">
      <c r="A221" s="23" t="s">
        <v>548</v>
      </c>
      <c r="B221" s="23" t="s">
        <v>31</v>
      </c>
      <c r="C221" s="23" t="s">
        <v>460</v>
      </c>
      <c r="D221" s="29">
        <v>2523122603</v>
      </c>
      <c r="E221" s="28">
        <v>40288</v>
      </c>
      <c r="F221" s="28"/>
      <c r="H221" s="27" t="s">
        <v>1329</v>
      </c>
      <c r="I221" s="27" t="str">
        <f t="shared" si="9"/>
        <v>N19608D6</v>
      </c>
      <c r="J221" s="27"/>
      <c r="L221" s="23" t="str">
        <f t="shared" si="8"/>
        <v/>
      </c>
    </row>
    <row r="222" spans="1:12" x14ac:dyDescent="0.25">
      <c r="A222" s="23" t="s">
        <v>608</v>
      </c>
      <c r="B222" s="23" t="s">
        <v>31</v>
      </c>
      <c r="C222" s="23" t="s">
        <v>460</v>
      </c>
      <c r="D222" s="29">
        <v>2523431009</v>
      </c>
      <c r="E222" s="28">
        <v>38068</v>
      </c>
      <c r="F222" s="28"/>
      <c r="H222" s="27" t="s">
        <v>1328</v>
      </c>
      <c r="I222" s="27" t="str">
        <f t="shared" si="9"/>
        <v>N19308DN</v>
      </c>
      <c r="J222" s="27"/>
      <c r="L222" s="23" t="str">
        <f t="shared" si="8"/>
        <v/>
      </c>
    </row>
    <row r="223" spans="1:12" x14ac:dyDescent="0.25">
      <c r="A223" s="23" t="s">
        <v>507</v>
      </c>
      <c r="B223" s="23" t="s">
        <v>2947</v>
      </c>
      <c r="C223" s="23" t="s">
        <v>460</v>
      </c>
      <c r="D223" s="29">
        <v>2526966637</v>
      </c>
      <c r="E223" s="28">
        <v>38327</v>
      </c>
      <c r="F223" s="28"/>
      <c r="H223" s="27" t="s">
        <v>1327</v>
      </c>
      <c r="I223" s="27" t="str">
        <f t="shared" si="9"/>
        <v>N19725D2</v>
      </c>
      <c r="J223" s="27"/>
      <c r="L223" s="23" t="str">
        <f t="shared" si="8"/>
        <v/>
      </c>
    </row>
    <row r="224" spans="1:12" x14ac:dyDescent="0.25">
      <c r="A224" s="23" t="s">
        <v>480</v>
      </c>
      <c r="B224" s="23" t="s">
        <v>35</v>
      </c>
      <c r="C224" s="23" t="s">
        <v>460</v>
      </c>
      <c r="D224" s="29">
        <v>9196607355</v>
      </c>
      <c r="E224" s="28">
        <v>38671</v>
      </c>
      <c r="F224" s="28"/>
      <c r="H224" s="27" t="s">
        <v>1326</v>
      </c>
      <c r="I224" s="27" t="str">
        <f t="shared" si="9"/>
        <v>252620DN</v>
      </c>
      <c r="J224" s="27"/>
      <c r="L224" s="23" t="str">
        <f t="shared" si="8"/>
        <v/>
      </c>
    </row>
    <row r="225" spans="1:12" x14ac:dyDescent="0.25">
      <c r="A225" s="23" t="s">
        <v>503</v>
      </c>
      <c r="B225" s="23" t="s">
        <v>31</v>
      </c>
      <c r="C225" s="23" t="s">
        <v>460</v>
      </c>
      <c r="D225" s="29">
        <v>2527710498</v>
      </c>
      <c r="E225" s="28">
        <v>37558</v>
      </c>
      <c r="F225" s="28"/>
      <c r="H225" s="27" t="s">
        <v>1325</v>
      </c>
      <c r="I225" s="27" t="str">
        <f t="shared" si="9"/>
        <v>N19203D3</v>
      </c>
      <c r="J225" s="27"/>
      <c r="L225" s="23" t="str">
        <f t="shared" si="8"/>
        <v/>
      </c>
    </row>
    <row r="226" spans="1:12" x14ac:dyDescent="0.25">
      <c r="A226" s="23" t="s">
        <v>568</v>
      </c>
      <c r="B226" s="23" t="s">
        <v>35</v>
      </c>
      <c r="C226" s="23" t="s">
        <v>460</v>
      </c>
      <c r="D226" s="29">
        <v>2527172882</v>
      </c>
      <c r="E226" s="28">
        <v>39787</v>
      </c>
      <c r="F226" s="28"/>
      <c r="H226" s="27" t="s">
        <v>1324</v>
      </c>
      <c r="I226" s="27" t="str">
        <f t="shared" si="9"/>
        <v>N1948ND3</v>
      </c>
      <c r="J226" s="27"/>
      <c r="L226" s="23" t="str">
        <f t="shared" si="8"/>
        <v/>
      </c>
    </row>
    <row r="227" spans="1:12" x14ac:dyDescent="0.25">
      <c r="A227" s="23" t="s">
        <v>545</v>
      </c>
      <c r="B227" s="23" t="s">
        <v>35</v>
      </c>
      <c r="C227" s="23" t="s">
        <v>460</v>
      </c>
      <c r="D227" s="29">
        <v>2522064219</v>
      </c>
      <c r="E227" s="28">
        <v>38422</v>
      </c>
      <c r="F227" s="28"/>
      <c r="H227" s="27" t="s">
        <v>1323</v>
      </c>
      <c r="I227" s="27" t="str">
        <f t="shared" si="9"/>
        <v>N1983ND3</v>
      </c>
      <c r="J227" s="27"/>
      <c r="L227" s="23" t="str">
        <f t="shared" si="8"/>
        <v/>
      </c>
    </row>
    <row r="228" spans="1:12" x14ac:dyDescent="0.25">
      <c r="A228" s="23" t="s">
        <v>598</v>
      </c>
      <c r="B228" s="23" t="s">
        <v>31</v>
      </c>
      <c r="C228" s="23" t="s">
        <v>460</v>
      </c>
      <c r="D228" s="29">
        <v>9192168237</v>
      </c>
      <c r="E228" s="28">
        <v>36987</v>
      </c>
      <c r="F228" s="28"/>
      <c r="H228" s="27" t="s">
        <v>1322</v>
      </c>
      <c r="I228" s="27" t="str">
        <f t="shared" si="9"/>
        <v>N19662D6</v>
      </c>
      <c r="J228" s="27"/>
      <c r="L228" s="23" t="str">
        <f t="shared" si="8"/>
        <v/>
      </c>
    </row>
    <row r="229" spans="1:12" x14ac:dyDescent="0.25">
      <c r="A229" s="23" t="s">
        <v>483</v>
      </c>
      <c r="B229" s="23" t="s">
        <v>31</v>
      </c>
      <c r="C229" s="23" t="s">
        <v>460</v>
      </c>
      <c r="D229" s="29">
        <v>9194888110</v>
      </c>
      <c r="E229" s="28">
        <v>38398</v>
      </c>
      <c r="F229" s="28"/>
      <c r="H229" s="27" t="s">
        <v>1321</v>
      </c>
      <c r="I229" s="27" t="str">
        <f t="shared" si="9"/>
        <v>252342D7</v>
      </c>
      <c r="J229" s="27"/>
      <c r="L229" s="23" t="str">
        <f t="shared" si="8"/>
        <v/>
      </c>
    </row>
    <row r="230" spans="1:12" x14ac:dyDescent="0.25">
      <c r="A230" s="23" t="s">
        <v>496</v>
      </c>
      <c r="B230" s="23" t="s">
        <v>35</v>
      </c>
      <c r="C230" s="23" t="s">
        <v>460</v>
      </c>
      <c r="D230" s="29">
        <v>9191806180</v>
      </c>
      <c r="E230" s="28">
        <v>37418</v>
      </c>
      <c r="F230" s="28"/>
      <c r="H230" s="27" t="s">
        <v>1320</v>
      </c>
      <c r="I230" s="27" t="str">
        <f t="shared" si="9"/>
        <v>N19871D8</v>
      </c>
      <c r="J230" s="27"/>
      <c r="L230" s="23" t="str">
        <f t="shared" si="8"/>
        <v/>
      </c>
    </row>
    <row r="231" spans="1:12" x14ac:dyDescent="0.25">
      <c r="A231" s="23" t="s">
        <v>599</v>
      </c>
      <c r="B231" s="23" t="s">
        <v>35</v>
      </c>
      <c r="C231" s="23" t="s">
        <v>460</v>
      </c>
      <c r="D231" s="29">
        <v>9194361873</v>
      </c>
      <c r="E231" s="28">
        <v>35786</v>
      </c>
      <c r="F231" s="28"/>
      <c r="H231" s="27" t="s">
        <v>1319</v>
      </c>
      <c r="I231" s="27" t="str">
        <f t="shared" si="9"/>
        <v>N19356D8</v>
      </c>
      <c r="J231" s="27"/>
      <c r="L231" s="23" t="str">
        <f t="shared" si="8"/>
        <v/>
      </c>
    </row>
    <row r="232" spans="1:12" x14ac:dyDescent="0.25">
      <c r="A232" s="23" t="s">
        <v>497</v>
      </c>
      <c r="B232" s="23" t="s">
        <v>31</v>
      </c>
      <c r="C232" s="23" t="s">
        <v>460</v>
      </c>
      <c r="D232" s="29">
        <v>9198253211</v>
      </c>
      <c r="E232" s="28">
        <v>37662</v>
      </c>
      <c r="F232" s="28"/>
      <c r="H232" s="27" t="s">
        <v>1318</v>
      </c>
      <c r="I232" s="27" t="str">
        <f t="shared" si="9"/>
        <v>25287ND4</v>
      </c>
      <c r="J232" s="27"/>
      <c r="L232" s="23" t="str">
        <f t="shared" si="8"/>
        <v/>
      </c>
    </row>
    <row r="233" spans="1:12" x14ac:dyDescent="0.25">
      <c r="A233" s="23" t="s">
        <v>584</v>
      </c>
      <c r="B233" s="23" t="s">
        <v>35</v>
      </c>
      <c r="C233" s="23" t="s">
        <v>460</v>
      </c>
      <c r="D233" s="29">
        <v>9198426889</v>
      </c>
      <c r="E233" s="28">
        <v>41797</v>
      </c>
      <c r="F233" s="28"/>
      <c r="H233" s="27" t="s">
        <v>1317</v>
      </c>
      <c r="I233" s="27" t="str">
        <f t="shared" si="9"/>
        <v>N19111D3</v>
      </c>
      <c r="J233" s="27"/>
      <c r="L233" s="23" t="str">
        <f t="shared" si="8"/>
        <v/>
      </c>
    </row>
    <row r="234" spans="1:12" x14ac:dyDescent="0.25">
      <c r="A234" s="23" t="s">
        <v>606</v>
      </c>
      <c r="B234" s="23" t="s">
        <v>2947</v>
      </c>
      <c r="C234" s="23" t="s">
        <v>460</v>
      </c>
      <c r="D234" s="29">
        <v>2528155179</v>
      </c>
      <c r="E234" s="28">
        <v>38236</v>
      </c>
      <c r="F234" s="28"/>
      <c r="H234" s="27" t="s">
        <v>1316</v>
      </c>
      <c r="I234" s="27" t="str">
        <f t="shared" si="9"/>
        <v>N19723D4</v>
      </c>
      <c r="J234" s="27"/>
      <c r="L234" s="23" t="str">
        <f t="shared" si="8"/>
        <v/>
      </c>
    </row>
    <row r="235" spans="1:12" x14ac:dyDescent="0.25">
      <c r="A235" s="23" t="s">
        <v>544</v>
      </c>
      <c r="B235" s="23" t="s">
        <v>31</v>
      </c>
      <c r="C235" s="23" t="s">
        <v>460</v>
      </c>
      <c r="D235" s="29">
        <v>2521408985</v>
      </c>
      <c r="E235" s="28">
        <v>41663</v>
      </c>
      <c r="F235" s="28"/>
      <c r="H235" s="27" t="s">
        <v>1315</v>
      </c>
      <c r="I235" s="27" t="str">
        <f t="shared" si="9"/>
        <v>252707D1</v>
      </c>
      <c r="J235" s="27"/>
      <c r="L235" s="23" t="str">
        <f t="shared" si="8"/>
        <v/>
      </c>
    </row>
    <row r="236" spans="1:12" x14ac:dyDescent="0.25">
      <c r="A236" s="23" t="s">
        <v>558</v>
      </c>
      <c r="B236" s="23" t="s">
        <v>31</v>
      </c>
      <c r="C236" s="23" t="s">
        <v>460</v>
      </c>
      <c r="D236" s="29">
        <v>9198294156</v>
      </c>
      <c r="E236" s="28">
        <v>36991</v>
      </c>
      <c r="F236" s="28"/>
      <c r="H236" s="27" t="s">
        <v>1314</v>
      </c>
      <c r="I236" s="27" t="str">
        <f t="shared" si="9"/>
        <v>252274D4</v>
      </c>
      <c r="J236" s="27"/>
      <c r="L236" s="23" t="str">
        <f t="shared" si="8"/>
        <v/>
      </c>
    </row>
    <row r="237" spans="1:12" x14ac:dyDescent="0.25">
      <c r="A237" s="23" t="s">
        <v>556</v>
      </c>
      <c r="B237" s="23" t="s">
        <v>35</v>
      </c>
      <c r="C237" s="23" t="s">
        <v>460</v>
      </c>
      <c r="D237" s="29">
        <v>9193708610</v>
      </c>
      <c r="E237" s="28">
        <v>37964</v>
      </c>
      <c r="F237" s="28"/>
      <c r="H237" s="27" t="s">
        <v>1313</v>
      </c>
      <c r="I237" s="27" t="str">
        <f t="shared" si="9"/>
        <v>N19322D6</v>
      </c>
      <c r="J237" s="27"/>
      <c r="L237" s="23" t="str">
        <f t="shared" si="8"/>
        <v/>
      </c>
    </row>
    <row r="238" spans="1:12" x14ac:dyDescent="0.25">
      <c r="A238" s="23" t="s">
        <v>516</v>
      </c>
      <c r="B238" s="23" t="s">
        <v>31</v>
      </c>
      <c r="C238" s="23" t="s">
        <v>460</v>
      </c>
      <c r="D238" s="29">
        <v>2525918708</v>
      </c>
      <c r="E238" s="28">
        <v>37963</v>
      </c>
      <c r="F238" s="28"/>
      <c r="H238" s="27" t="s">
        <v>1312</v>
      </c>
      <c r="I238" s="27" t="str">
        <f t="shared" si="9"/>
        <v>N19552D5</v>
      </c>
      <c r="J238" s="27"/>
      <c r="L238" s="23" t="str">
        <f t="shared" si="8"/>
        <v/>
      </c>
    </row>
    <row r="239" spans="1:12" x14ac:dyDescent="0.25">
      <c r="A239" s="23" t="s">
        <v>464</v>
      </c>
      <c r="B239" s="23" t="s">
        <v>2947</v>
      </c>
      <c r="C239" s="23" t="s">
        <v>460</v>
      </c>
      <c r="D239" s="29">
        <v>9198082183</v>
      </c>
      <c r="E239" s="28">
        <v>37774</v>
      </c>
      <c r="F239" s="28"/>
      <c r="H239" s="27" t="s">
        <v>1311</v>
      </c>
      <c r="I239" s="27" t="str">
        <f t="shared" si="9"/>
        <v>252417D3</v>
      </c>
      <c r="J239" s="27"/>
      <c r="L239" s="23" t="str">
        <f t="shared" si="8"/>
        <v/>
      </c>
    </row>
    <row r="240" spans="1:12" x14ac:dyDescent="0.25">
      <c r="A240" s="23" t="s">
        <v>529</v>
      </c>
      <c r="B240" s="23" t="s">
        <v>31</v>
      </c>
      <c r="C240" s="23" t="s">
        <v>460</v>
      </c>
      <c r="D240" s="29">
        <v>2528652588</v>
      </c>
      <c r="E240" s="28">
        <v>39035</v>
      </c>
      <c r="F240" s="28"/>
      <c r="H240" s="27" t="s">
        <v>1310</v>
      </c>
      <c r="I240" s="27" t="str">
        <f t="shared" si="9"/>
        <v>252487D4</v>
      </c>
      <c r="J240" s="27"/>
      <c r="L240" s="23" t="str">
        <f t="shared" si="8"/>
        <v/>
      </c>
    </row>
    <row r="241" spans="1:12" x14ac:dyDescent="0.25">
      <c r="A241" s="23" t="s">
        <v>506</v>
      </c>
      <c r="B241" s="23" t="s">
        <v>35</v>
      </c>
      <c r="C241" s="23" t="s">
        <v>460</v>
      </c>
      <c r="D241" s="29">
        <v>9191449596</v>
      </c>
      <c r="E241" s="28">
        <v>39601</v>
      </c>
      <c r="F241" s="28"/>
      <c r="H241" s="27" t="s">
        <v>1309</v>
      </c>
      <c r="I241" s="27" t="str">
        <f t="shared" si="9"/>
        <v>252471D3</v>
      </c>
      <c r="J241" s="27"/>
      <c r="L241" s="23" t="str">
        <f t="shared" si="8"/>
        <v/>
      </c>
    </row>
    <row r="242" spans="1:12" x14ac:dyDescent="0.25">
      <c r="A242" s="23" t="s">
        <v>500</v>
      </c>
      <c r="B242" s="23" t="s">
        <v>40</v>
      </c>
      <c r="C242" s="23" t="s">
        <v>460</v>
      </c>
      <c r="D242" s="29">
        <v>2524442142</v>
      </c>
      <c r="E242" s="28">
        <v>35718</v>
      </c>
      <c r="F242" s="28"/>
      <c r="H242" s="27" t="s">
        <v>1308</v>
      </c>
      <c r="I242" s="27" t="str">
        <f t="shared" si="9"/>
        <v>N198N4D6</v>
      </c>
      <c r="J242" s="27"/>
      <c r="L242" s="23" t="str">
        <f t="shared" si="8"/>
        <v/>
      </c>
    </row>
    <row r="243" spans="1:12" x14ac:dyDescent="0.25">
      <c r="A243" s="23" t="s">
        <v>512</v>
      </c>
      <c r="B243" s="23" t="s">
        <v>31</v>
      </c>
      <c r="C243" s="23" t="s">
        <v>460</v>
      </c>
      <c r="D243" s="29">
        <v>2524785979</v>
      </c>
      <c r="E243" s="28">
        <v>36508</v>
      </c>
      <c r="F243" s="28"/>
      <c r="H243" s="27" t="s">
        <v>1307</v>
      </c>
      <c r="I243" s="27" t="str">
        <f t="shared" si="9"/>
        <v>252442D6</v>
      </c>
      <c r="J243" s="27"/>
      <c r="L243" s="23" t="str">
        <f t="shared" si="8"/>
        <v/>
      </c>
    </row>
    <row r="244" spans="1:12" x14ac:dyDescent="0.25">
      <c r="A244" s="23" t="s">
        <v>539</v>
      </c>
      <c r="B244" s="23" t="s">
        <v>31</v>
      </c>
      <c r="C244" s="23" t="s">
        <v>460</v>
      </c>
      <c r="D244" s="29">
        <v>2523909820</v>
      </c>
      <c r="E244" s="28">
        <v>38285</v>
      </c>
      <c r="F244" s="28"/>
      <c r="H244" s="27" t="s">
        <v>1306</v>
      </c>
      <c r="I244" s="27" t="str">
        <f t="shared" si="9"/>
        <v>252286D2</v>
      </c>
      <c r="J244" s="27"/>
      <c r="L244" s="23" t="str">
        <f t="shared" si="8"/>
        <v/>
      </c>
    </row>
    <row r="245" spans="1:12" x14ac:dyDescent="0.25">
      <c r="A245" s="23" t="s">
        <v>489</v>
      </c>
      <c r="B245" s="23" t="s">
        <v>31</v>
      </c>
      <c r="C245" s="23" t="s">
        <v>460</v>
      </c>
      <c r="D245" s="29">
        <v>9191308831</v>
      </c>
      <c r="E245" s="28">
        <v>37328</v>
      </c>
      <c r="F245" s="28"/>
      <c r="H245" s="27" t="s">
        <v>1305</v>
      </c>
      <c r="I245" s="27" t="str">
        <f t="shared" si="9"/>
        <v>N19212D8</v>
      </c>
      <c r="J245" s="27"/>
      <c r="L245" s="23" t="str">
        <f t="shared" si="8"/>
        <v/>
      </c>
    </row>
    <row r="246" spans="1:12" x14ac:dyDescent="0.25">
      <c r="A246" s="23" t="s">
        <v>580</v>
      </c>
      <c r="B246" s="23" t="s">
        <v>31</v>
      </c>
      <c r="C246" s="23" t="s">
        <v>460</v>
      </c>
      <c r="D246" s="29">
        <v>9191591006</v>
      </c>
      <c r="E246" s="28">
        <v>36371</v>
      </c>
      <c r="F246" s="28"/>
      <c r="H246" s="27" t="s">
        <v>1304</v>
      </c>
      <c r="I246" s="27" t="str">
        <f t="shared" si="9"/>
        <v>N19236D7</v>
      </c>
      <c r="J246" s="27"/>
      <c r="L246" s="23" t="str">
        <f t="shared" si="8"/>
        <v/>
      </c>
    </row>
    <row r="247" spans="1:12" x14ac:dyDescent="0.25">
      <c r="A247" s="23" t="s">
        <v>490</v>
      </c>
      <c r="B247" s="23" t="s">
        <v>35</v>
      </c>
      <c r="C247" s="23" t="s">
        <v>460</v>
      </c>
      <c r="D247" s="29">
        <v>9191847141</v>
      </c>
      <c r="E247" s="28">
        <v>40841</v>
      </c>
      <c r="F247" s="28"/>
      <c r="H247" s="27" t="s">
        <v>1303</v>
      </c>
      <c r="I247" s="27" t="str">
        <f t="shared" si="9"/>
        <v>N19412D5</v>
      </c>
      <c r="J247" s="27"/>
      <c r="L247" s="23" t="str">
        <f t="shared" si="8"/>
        <v/>
      </c>
    </row>
    <row r="248" spans="1:12" x14ac:dyDescent="0.25">
      <c r="A248" s="23" t="s">
        <v>494</v>
      </c>
      <c r="B248" s="23" t="s">
        <v>35</v>
      </c>
      <c r="C248" s="23" t="s">
        <v>460</v>
      </c>
      <c r="D248" s="29">
        <v>2525185281</v>
      </c>
      <c r="E248" s="28">
        <v>36116</v>
      </c>
      <c r="F248" s="28"/>
      <c r="H248" s="27" t="s">
        <v>1302</v>
      </c>
      <c r="I248" s="27" t="str">
        <f t="shared" si="9"/>
        <v>N19346D8</v>
      </c>
      <c r="J248" s="27"/>
      <c r="L248" s="23" t="str">
        <f t="shared" si="8"/>
        <v/>
      </c>
    </row>
    <row r="249" spans="1:12" x14ac:dyDescent="0.25">
      <c r="A249" s="23" t="s">
        <v>577</v>
      </c>
      <c r="B249" s="23" t="s">
        <v>31</v>
      </c>
      <c r="C249" s="23" t="s">
        <v>460</v>
      </c>
      <c r="D249" s="29">
        <v>2528159919</v>
      </c>
      <c r="E249" s="28">
        <v>38665</v>
      </c>
      <c r="F249" s="28"/>
      <c r="H249" s="27" t="s">
        <v>1301</v>
      </c>
      <c r="I249" s="27" t="str">
        <f t="shared" si="9"/>
        <v>N1937ND5</v>
      </c>
      <c r="J249" s="27"/>
      <c r="L249" s="23" t="str">
        <f t="shared" si="8"/>
        <v/>
      </c>
    </row>
    <row r="250" spans="1:12" x14ac:dyDescent="0.25">
      <c r="A250" s="23" t="s">
        <v>530</v>
      </c>
      <c r="B250" s="23" t="s">
        <v>31</v>
      </c>
      <c r="C250" s="23" t="s">
        <v>460</v>
      </c>
      <c r="D250" s="29">
        <v>9195043141</v>
      </c>
      <c r="E250" s="28">
        <v>37670</v>
      </c>
      <c r="F250" s="28"/>
      <c r="H250" s="27" t="s">
        <v>1300</v>
      </c>
      <c r="I250" s="27" t="str">
        <f t="shared" si="9"/>
        <v>252552D6</v>
      </c>
      <c r="J250" s="27"/>
      <c r="L250" s="23" t="str">
        <f t="shared" si="8"/>
        <v/>
      </c>
    </row>
    <row r="251" spans="1:12" x14ac:dyDescent="0.25">
      <c r="A251" s="23" t="s">
        <v>552</v>
      </c>
      <c r="B251" s="23" t="s">
        <v>35</v>
      </c>
      <c r="C251" s="23" t="s">
        <v>460</v>
      </c>
      <c r="D251" s="29">
        <v>9195089157</v>
      </c>
      <c r="E251" s="28">
        <v>37939</v>
      </c>
      <c r="F251" s="28"/>
      <c r="H251" s="27" t="s">
        <v>1299</v>
      </c>
      <c r="I251" s="27" t="str">
        <f t="shared" si="9"/>
        <v>2528N5D3</v>
      </c>
      <c r="J251" s="27"/>
      <c r="L251" s="23" t="str">
        <f t="shared" si="8"/>
        <v/>
      </c>
    </row>
    <row r="252" spans="1:12" x14ac:dyDescent="0.25">
      <c r="A252" s="23" t="s">
        <v>604</v>
      </c>
      <c r="B252" s="23" t="s">
        <v>31</v>
      </c>
      <c r="C252" s="23" t="s">
        <v>460</v>
      </c>
      <c r="D252" s="29">
        <v>2527061632</v>
      </c>
      <c r="E252" s="28">
        <v>37323</v>
      </c>
      <c r="F252" s="28"/>
      <c r="H252" s="27" t="s">
        <v>1298</v>
      </c>
      <c r="I252" s="27" t="str">
        <f t="shared" si="9"/>
        <v>252447D8</v>
      </c>
      <c r="J252" s="27"/>
      <c r="L252" s="23" t="str">
        <f t="shared" si="8"/>
        <v/>
      </c>
    </row>
    <row r="253" spans="1:12" x14ac:dyDescent="0.25">
      <c r="A253" s="23" t="s">
        <v>471</v>
      </c>
      <c r="B253" s="23" t="s">
        <v>31</v>
      </c>
      <c r="C253" s="23" t="s">
        <v>460</v>
      </c>
      <c r="D253" s="29">
        <v>9195592950</v>
      </c>
      <c r="E253" s="28">
        <v>39903</v>
      </c>
      <c r="F253" s="28"/>
      <c r="H253" s="27" t="s">
        <v>1297</v>
      </c>
      <c r="I253" s="27" t="str">
        <f t="shared" si="9"/>
        <v>2521N6D3</v>
      </c>
      <c r="J253" s="27"/>
      <c r="L253" s="23" t="str">
        <f t="shared" si="8"/>
        <v/>
      </c>
    </row>
    <row r="254" spans="1:12" x14ac:dyDescent="0.25">
      <c r="A254" s="23" t="s">
        <v>524</v>
      </c>
      <c r="B254" s="23" t="s">
        <v>31</v>
      </c>
      <c r="C254" s="23" t="s">
        <v>460</v>
      </c>
      <c r="D254" s="29">
        <v>9198038161</v>
      </c>
      <c r="E254" s="28">
        <v>35960</v>
      </c>
      <c r="F254" s="28"/>
      <c r="H254" s="27" t="s">
        <v>1296</v>
      </c>
      <c r="I254" s="27" t="str">
        <f t="shared" si="9"/>
        <v>N19244D3</v>
      </c>
      <c r="J254" s="27"/>
      <c r="L254" s="23" t="str">
        <f t="shared" si="8"/>
        <v/>
      </c>
    </row>
    <row r="255" spans="1:12" x14ac:dyDescent="0.25">
      <c r="A255" s="23" t="s">
        <v>533</v>
      </c>
      <c r="B255" s="23" t="s">
        <v>35</v>
      </c>
      <c r="C255" s="23" t="s">
        <v>460</v>
      </c>
      <c r="D255" s="29">
        <v>9193392642</v>
      </c>
      <c r="E255" s="28">
        <v>36232</v>
      </c>
      <c r="F255" s="28"/>
      <c r="H255" s="27" t="s">
        <v>1295</v>
      </c>
      <c r="I255" s="27" t="str">
        <f t="shared" si="9"/>
        <v>N19675DN</v>
      </c>
      <c r="J255" s="27"/>
      <c r="L255" s="23" t="str">
        <f t="shared" si="8"/>
        <v/>
      </c>
    </row>
    <row r="256" spans="1:12" x14ac:dyDescent="0.25">
      <c r="A256" s="23" t="s">
        <v>601</v>
      </c>
      <c r="B256" s="23" t="s">
        <v>31</v>
      </c>
      <c r="C256" s="23" t="s">
        <v>460</v>
      </c>
      <c r="D256" s="29">
        <v>9196422185</v>
      </c>
      <c r="E256" s="28">
        <v>40344</v>
      </c>
      <c r="F256" s="28"/>
      <c r="H256" s="27" t="s">
        <v>1294</v>
      </c>
      <c r="I256" s="27" t="str">
        <f t="shared" si="9"/>
        <v>252581D7</v>
      </c>
      <c r="J256" s="27"/>
      <c r="L256" s="23" t="str">
        <f t="shared" si="8"/>
        <v/>
      </c>
    </row>
    <row r="257" spans="1:12" x14ac:dyDescent="0.25">
      <c r="A257" s="23" t="s">
        <v>560</v>
      </c>
      <c r="B257" s="23" t="s">
        <v>2947</v>
      </c>
      <c r="C257" s="23" t="s">
        <v>460</v>
      </c>
      <c r="D257" s="29">
        <v>9198979762</v>
      </c>
      <c r="E257" s="28">
        <v>39587</v>
      </c>
      <c r="F257" s="28"/>
      <c r="H257" s="27" t="s">
        <v>1293</v>
      </c>
      <c r="I257" s="27" t="str">
        <f t="shared" si="9"/>
        <v>N19226D8</v>
      </c>
      <c r="J257" s="27"/>
      <c r="L257" s="23" t="str">
        <f t="shared" si="8"/>
        <v/>
      </c>
    </row>
    <row r="258" spans="1:12" x14ac:dyDescent="0.25">
      <c r="A258" s="23" t="s">
        <v>487</v>
      </c>
      <c r="B258" s="23" t="s">
        <v>31</v>
      </c>
      <c r="C258" s="23" t="s">
        <v>460</v>
      </c>
      <c r="D258" s="29">
        <v>2524627771</v>
      </c>
      <c r="E258" s="28">
        <v>42237</v>
      </c>
      <c r="F258" s="28"/>
      <c r="H258" s="27" t="s">
        <v>1292</v>
      </c>
      <c r="I258" s="27" t="str">
        <f t="shared" si="9"/>
        <v>2527N8D8</v>
      </c>
      <c r="J258" s="27"/>
      <c r="L258" s="23" t="str">
        <f t="shared" si="8"/>
        <v/>
      </c>
    </row>
    <row r="259" spans="1:12" x14ac:dyDescent="0.25">
      <c r="A259" s="23" t="s">
        <v>541</v>
      </c>
      <c r="B259" s="23" t="s">
        <v>40</v>
      </c>
      <c r="C259" s="23" t="s">
        <v>460</v>
      </c>
      <c r="D259" s="29">
        <v>9194897618</v>
      </c>
      <c r="E259" s="28">
        <v>41054</v>
      </c>
      <c r="F259" s="28"/>
      <c r="H259" s="27" t="s">
        <v>1291</v>
      </c>
      <c r="I259" s="27" t="str">
        <f t="shared" si="9"/>
        <v>N19557D8</v>
      </c>
      <c r="J259" s="27"/>
      <c r="L259" s="23" t="str">
        <f t="shared" si="8"/>
        <v/>
      </c>
    </row>
    <row r="260" spans="1:12" x14ac:dyDescent="0.25">
      <c r="A260" s="23" t="s">
        <v>532</v>
      </c>
      <c r="B260" s="23" t="s">
        <v>31</v>
      </c>
      <c r="C260" s="23" t="s">
        <v>460</v>
      </c>
      <c r="D260" s="29">
        <v>9192474315</v>
      </c>
      <c r="E260" s="28">
        <v>38411</v>
      </c>
      <c r="F260" s="28"/>
      <c r="H260" s="27" t="s">
        <v>1290</v>
      </c>
      <c r="I260" s="27" t="str">
        <f t="shared" si="9"/>
        <v>252320D2</v>
      </c>
      <c r="J260" s="27"/>
      <c r="L260" s="23" t="str">
        <f t="shared" ref="L260:L323" si="10">SUBSTITUTE(SUBSTITUTE(K260,"*",0),"?",1)</f>
        <v/>
      </c>
    </row>
    <row r="261" spans="1:12" x14ac:dyDescent="0.25">
      <c r="A261" s="23" t="s">
        <v>472</v>
      </c>
      <c r="B261" s="23" t="s">
        <v>35</v>
      </c>
      <c r="C261" s="23" t="s">
        <v>460</v>
      </c>
      <c r="D261" s="29">
        <v>9192053579</v>
      </c>
      <c r="E261" s="28">
        <v>40504</v>
      </c>
      <c r="F261" s="28"/>
      <c r="H261" s="27" t="s">
        <v>1289</v>
      </c>
      <c r="I261" s="27" t="str">
        <f t="shared" si="9"/>
        <v>252332D2</v>
      </c>
      <c r="J261" s="27"/>
      <c r="L261" s="23" t="str">
        <f t="shared" si="10"/>
        <v/>
      </c>
    </row>
    <row r="262" spans="1:12" x14ac:dyDescent="0.25">
      <c r="A262" s="23" t="s">
        <v>611</v>
      </c>
      <c r="B262" s="23" t="s">
        <v>35</v>
      </c>
      <c r="C262" s="23" t="s">
        <v>460</v>
      </c>
      <c r="D262" s="29">
        <v>9195057530</v>
      </c>
      <c r="E262" s="28">
        <v>38685</v>
      </c>
      <c r="F262" s="28"/>
      <c r="H262" s="27" t="s">
        <v>1288</v>
      </c>
      <c r="I262" s="27" t="str">
        <f t="shared" ref="I262:I325" si="11">SUBSTITUTE(SUBSTITUTE(H262,9,"N",1),9,"N",2)</f>
        <v>25281ND1</v>
      </c>
      <c r="J262" s="27"/>
      <c r="L262" s="23" t="str">
        <f t="shared" si="10"/>
        <v/>
      </c>
    </row>
    <row r="263" spans="1:12" x14ac:dyDescent="0.25">
      <c r="A263" s="23" t="s">
        <v>593</v>
      </c>
      <c r="B263" s="23" t="s">
        <v>35</v>
      </c>
      <c r="C263" s="23" t="s">
        <v>460</v>
      </c>
      <c r="D263" s="29">
        <v>2527038033</v>
      </c>
      <c r="E263" s="28">
        <v>36638</v>
      </c>
      <c r="F263" s="28"/>
      <c r="H263" s="27" t="s">
        <v>1287</v>
      </c>
      <c r="I263" s="27" t="str">
        <f t="shared" si="11"/>
        <v>N19655D3</v>
      </c>
      <c r="J263" s="27"/>
      <c r="L263" s="23" t="str">
        <f t="shared" si="10"/>
        <v/>
      </c>
    </row>
    <row r="264" spans="1:12" x14ac:dyDescent="0.25">
      <c r="A264" s="23" t="s">
        <v>587</v>
      </c>
      <c r="B264" s="23" t="s">
        <v>31</v>
      </c>
      <c r="C264" s="23" t="s">
        <v>460</v>
      </c>
      <c r="D264" s="29">
        <v>9192672603</v>
      </c>
      <c r="E264" s="28">
        <v>35688</v>
      </c>
      <c r="F264" s="28"/>
      <c r="H264" s="27" t="s">
        <v>1286</v>
      </c>
      <c r="I264" s="27" t="str">
        <f t="shared" si="11"/>
        <v>252455D8</v>
      </c>
      <c r="J264" s="27"/>
      <c r="L264" s="23" t="str">
        <f t="shared" si="10"/>
        <v/>
      </c>
    </row>
    <row r="265" spans="1:12" x14ac:dyDescent="0.25">
      <c r="A265" s="23" t="s">
        <v>574</v>
      </c>
      <c r="B265" s="23" t="s">
        <v>35</v>
      </c>
      <c r="C265" s="23" t="s">
        <v>460</v>
      </c>
      <c r="D265" s="29">
        <v>2525035104</v>
      </c>
      <c r="E265" s="28">
        <v>42437</v>
      </c>
      <c r="F265" s="28"/>
      <c r="H265" s="27" t="s">
        <v>1285</v>
      </c>
      <c r="I265" s="27" t="str">
        <f t="shared" si="11"/>
        <v>252888D1</v>
      </c>
      <c r="J265" s="27"/>
      <c r="L265" s="23" t="str">
        <f t="shared" si="10"/>
        <v/>
      </c>
    </row>
    <row r="266" spans="1:12" x14ac:dyDescent="0.25">
      <c r="A266" s="23" t="s">
        <v>569</v>
      </c>
      <c r="B266" s="23" t="s">
        <v>31</v>
      </c>
      <c r="C266" s="23" t="s">
        <v>460</v>
      </c>
      <c r="D266" s="29">
        <v>2524249228</v>
      </c>
      <c r="E266" s="28">
        <v>38502</v>
      </c>
      <c r="F266" s="28"/>
      <c r="H266" s="27" t="s">
        <v>1284</v>
      </c>
      <c r="I266" s="27" t="str">
        <f t="shared" si="11"/>
        <v>N19534D8</v>
      </c>
      <c r="J266" s="27"/>
      <c r="L266" s="23" t="str">
        <f t="shared" si="10"/>
        <v/>
      </c>
    </row>
    <row r="267" spans="1:12" x14ac:dyDescent="0.25">
      <c r="A267" s="23" t="s">
        <v>527</v>
      </c>
      <c r="B267" s="23" t="s">
        <v>31</v>
      </c>
      <c r="C267" s="23" t="s">
        <v>460</v>
      </c>
      <c r="D267" s="29">
        <v>9193498222</v>
      </c>
      <c r="E267" s="28">
        <v>40788</v>
      </c>
      <c r="F267" s="28"/>
      <c r="H267" s="27" t="s">
        <v>1283</v>
      </c>
      <c r="I267" s="27" t="str">
        <f t="shared" si="11"/>
        <v>252226DN</v>
      </c>
      <c r="J267" s="27"/>
      <c r="L267" s="23" t="str">
        <f t="shared" si="10"/>
        <v/>
      </c>
    </row>
    <row r="268" spans="1:12" x14ac:dyDescent="0.25">
      <c r="A268" s="23" t="s">
        <v>564</v>
      </c>
      <c r="B268" s="23" t="s">
        <v>31</v>
      </c>
      <c r="C268" s="23" t="s">
        <v>460</v>
      </c>
      <c r="D268" s="29">
        <v>9195250630</v>
      </c>
      <c r="E268" s="28">
        <v>38051</v>
      </c>
      <c r="F268" s="28"/>
      <c r="H268" s="27" t="s">
        <v>1282</v>
      </c>
      <c r="I268" s="27" t="str">
        <f t="shared" si="11"/>
        <v>2525N1D6</v>
      </c>
      <c r="J268" s="27"/>
      <c r="L268" s="23" t="str">
        <f t="shared" si="10"/>
        <v/>
      </c>
    </row>
    <row r="269" spans="1:12" x14ac:dyDescent="0.25">
      <c r="A269" s="23" t="s">
        <v>477</v>
      </c>
      <c r="B269" s="23" t="s">
        <v>35</v>
      </c>
      <c r="C269" s="23" t="s">
        <v>460</v>
      </c>
      <c r="D269" s="29">
        <v>9197046530</v>
      </c>
      <c r="E269" s="28">
        <v>40011</v>
      </c>
      <c r="F269" s="28"/>
      <c r="H269" s="27" t="s">
        <v>1281</v>
      </c>
      <c r="I269" s="27" t="str">
        <f t="shared" si="11"/>
        <v>N19141D7</v>
      </c>
      <c r="J269" s="27"/>
      <c r="L269" s="23" t="str">
        <f t="shared" si="10"/>
        <v/>
      </c>
    </row>
    <row r="270" spans="1:12" x14ac:dyDescent="0.25">
      <c r="A270" s="23" t="s">
        <v>492</v>
      </c>
      <c r="B270" s="23" t="s">
        <v>31</v>
      </c>
      <c r="C270" s="23" t="s">
        <v>460</v>
      </c>
      <c r="D270" s="29">
        <v>2525085320</v>
      </c>
      <c r="E270" s="28">
        <v>41422</v>
      </c>
      <c r="F270" s="28"/>
      <c r="H270" s="27" t="s">
        <v>1280</v>
      </c>
      <c r="I270" s="27" t="str">
        <f t="shared" si="11"/>
        <v>252634DN</v>
      </c>
      <c r="J270" s="27"/>
      <c r="L270" s="23" t="str">
        <f t="shared" si="10"/>
        <v/>
      </c>
    </row>
    <row r="271" spans="1:12" x14ac:dyDescent="0.25">
      <c r="A271" s="23" t="s">
        <v>523</v>
      </c>
      <c r="B271" s="23" t="s">
        <v>2947</v>
      </c>
      <c r="C271" s="23" t="s">
        <v>460</v>
      </c>
      <c r="D271" s="29">
        <v>9198999194</v>
      </c>
      <c r="E271" s="28">
        <v>36130</v>
      </c>
      <c r="F271" s="28"/>
      <c r="H271" s="27" t="s">
        <v>1279</v>
      </c>
      <c r="I271" s="27" t="str">
        <f t="shared" si="11"/>
        <v>N19435D8</v>
      </c>
      <c r="J271" s="27"/>
      <c r="L271" s="23" t="str">
        <f t="shared" si="10"/>
        <v/>
      </c>
    </row>
    <row r="272" spans="1:12" x14ac:dyDescent="0.25">
      <c r="A272" s="23" t="s">
        <v>502</v>
      </c>
      <c r="B272" s="23" t="s">
        <v>31</v>
      </c>
      <c r="C272" s="23" t="s">
        <v>460</v>
      </c>
      <c r="D272" s="29">
        <v>2525790872</v>
      </c>
      <c r="E272" s="28">
        <v>40631</v>
      </c>
      <c r="F272" s="28"/>
      <c r="H272" s="27" t="s">
        <v>1278</v>
      </c>
      <c r="I272" s="27" t="str">
        <f t="shared" si="11"/>
        <v>N198N4D8</v>
      </c>
      <c r="J272" s="27"/>
      <c r="L272" s="23" t="str">
        <f t="shared" si="10"/>
        <v/>
      </c>
    </row>
    <row r="273" spans="1:12" x14ac:dyDescent="0.25">
      <c r="A273" s="23" t="s">
        <v>488</v>
      </c>
      <c r="B273" s="23" t="s">
        <v>31</v>
      </c>
      <c r="C273" s="23" t="s">
        <v>460</v>
      </c>
      <c r="D273" s="29">
        <v>9194555389</v>
      </c>
      <c r="E273" s="28">
        <v>36035</v>
      </c>
      <c r="F273" s="28"/>
      <c r="H273" s="27" t="s">
        <v>1277</v>
      </c>
      <c r="I273" s="27" t="str">
        <f t="shared" si="11"/>
        <v>252133D1</v>
      </c>
      <c r="J273" s="27"/>
      <c r="L273" s="23" t="str">
        <f t="shared" si="10"/>
        <v/>
      </c>
    </row>
    <row r="274" spans="1:12" x14ac:dyDescent="0.25">
      <c r="A274" s="23" t="s">
        <v>553</v>
      </c>
      <c r="B274" s="23" t="s">
        <v>35</v>
      </c>
      <c r="C274" s="23" t="s">
        <v>460</v>
      </c>
      <c r="D274" s="29">
        <v>9196633751</v>
      </c>
      <c r="E274" s="28">
        <v>40256</v>
      </c>
      <c r="F274" s="28"/>
      <c r="H274" s="27" t="s">
        <v>1276</v>
      </c>
      <c r="I274" s="27" t="str">
        <f t="shared" si="11"/>
        <v>25247ND3</v>
      </c>
      <c r="J274" s="27"/>
      <c r="L274" s="23" t="str">
        <f t="shared" si="10"/>
        <v/>
      </c>
    </row>
    <row r="275" spans="1:12" x14ac:dyDescent="0.25">
      <c r="A275" s="23" t="s">
        <v>468</v>
      </c>
      <c r="B275" s="23" t="s">
        <v>31</v>
      </c>
      <c r="C275" s="23" t="s">
        <v>460</v>
      </c>
      <c r="D275" s="29">
        <v>9194733288</v>
      </c>
      <c r="E275" s="28">
        <v>39833</v>
      </c>
      <c r="F275" s="28"/>
      <c r="H275" s="27" t="s">
        <v>1275</v>
      </c>
      <c r="I275" s="27" t="str">
        <f t="shared" si="11"/>
        <v>N19127D5</v>
      </c>
      <c r="J275" s="27"/>
      <c r="L275" s="23" t="str">
        <f t="shared" si="10"/>
        <v/>
      </c>
    </row>
    <row r="276" spans="1:12" x14ac:dyDescent="0.25">
      <c r="A276" s="23" t="s">
        <v>610</v>
      </c>
      <c r="B276" s="23" t="s">
        <v>35</v>
      </c>
      <c r="C276" s="23" t="s">
        <v>460</v>
      </c>
      <c r="D276" s="29">
        <v>2523162442</v>
      </c>
      <c r="E276" s="28">
        <v>37152</v>
      </c>
      <c r="F276" s="28"/>
      <c r="H276" s="27" t="s">
        <v>1274</v>
      </c>
      <c r="I276" s="27" t="str">
        <f t="shared" si="11"/>
        <v>252263D2</v>
      </c>
      <c r="J276" s="27"/>
      <c r="L276" s="23" t="str">
        <f t="shared" si="10"/>
        <v/>
      </c>
    </row>
    <row r="277" spans="1:12" x14ac:dyDescent="0.25">
      <c r="A277" s="23" t="s">
        <v>585</v>
      </c>
      <c r="B277" s="23" t="s">
        <v>35</v>
      </c>
      <c r="C277" s="23" t="s">
        <v>460</v>
      </c>
      <c r="D277" s="29">
        <v>2525998691</v>
      </c>
      <c r="E277" s="28">
        <v>40474</v>
      </c>
      <c r="F277" s="28"/>
      <c r="H277" s="27" t="s">
        <v>1273</v>
      </c>
      <c r="I277" s="27" t="str">
        <f t="shared" si="11"/>
        <v>N19825D2</v>
      </c>
      <c r="J277" s="27"/>
      <c r="L277" s="23" t="str">
        <f t="shared" si="10"/>
        <v/>
      </c>
    </row>
    <row r="278" spans="1:12" x14ac:dyDescent="0.25">
      <c r="A278" s="23" t="s">
        <v>590</v>
      </c>
      <c r="B278" s="23" t="s">
        <v>2947</v>
      </c>
      <c r="C278" s="23" t="s">
        <v>460</v>
      </c>
      <c r="D278" s="29">
        <v>2521667727</v>
      </c>
      <c r="E278" s="28">
        <v>38571</v>
      </c>
      <c r="F278" s="28"/>
      <c r="H278" s="27" t="s">
        <v>1272</v>
      </c>
      <c r="I278" s="27" t="str">
        <f t="shared" si="11"/>
        <v>252508D1</v>
      </c>
      <c r="J278" s="27"/>
      <c r="L278" s="23" t="str">
        <f t="shared" si="10"/>
        <v/>
      </c>
    </row>
    <row r="279" spans="1:12" x14ac:dyDescent="0.25">
      <c r="A279" s="23" t="s">
        <v>509</v>
      </c>
      <c r="B279" s="23" t="s">
        <v>35</v>
      </c>
      <c r="C279" s="23" t="s">
        <v>460</v>
      </c>
      <c r="D279" s="29">
        <v>9193709408</v>
      </c>
      <c r="E279" s="28">
        <v>41505</v>
      </c>
      <c r="F279" s="28"/>
      <c r="H279" s="27" t="s">
        <v>1271</v>
      </c>
      <c r="I279" s="27" t="str">
        <f t="shared" si="11"/>
        <v>N19310D7</v>
      </c>
      <c r="J279" s="27"/>
      <c r="L279" s="23" t="str">
        <f t="shared" si="10"/>
        <v/>
      </c>
    </row>
    <row r="280" spans="1:12" x14ac:dyDescent="0.25">
      <c r="A280" s="23" t="s">
        <v>481</v>
      </c>
      <c r="B280" s="23" t="s">
        <v>31</v>
      </c>
      <c r="C280" s="23" t="s">
        <v>460</v>
      </c>
      <c r="D280" s="29">
        <v>2523454032</v>
      </c>
      <c r="E280" s="28">
        <v>38299</v>
      </c>
      <c r="F280" s="28"/>
      <c r="H280" s="27" t="s">
        <v>1270</v>
      </c>
      <c r="I280" s="27" t="str">
        <f t="shared" si="11"/>
        <v>N19675D5</v>
      </c>
      <c r="J280" s="27"/>
      <c r="L280" s="23" t="str">
        <f t="shared" si="10"/>
        <v/>
      </c>
    </row>
    <row r="281" spans="1:12" x14ac:dyDescent="0.25">
      <c r="A281" s="23" t="s">
        <v>476</v>
      </c>
      <c r="B281" s="23" t="s">
        <v>35</v>
      </c>
      <c r="C281" s="23" t="s">
        <v>460</v>
      </c>
      <c r="D281" s="29">
        <v>9192687844</v>
      </c>
      <c r="E281" s="28">
        <v>42647</v>
      </c>
      <c r="F281" s="28"/>
      <c r="H281" s="27" t="s">
        <v>1269</v>
      </c>
      <c r="I281" s="27" t="str">
        <f t="shared" si="11"/>
        <v>252637D8</v>
      </c>
      <c r="J281" s="27"/>
      <c r="L281" s="23" t="str">
        <f t="shared" si="10"/>
        <v/>
      </c>
    </row>
    <row r="282" spans="1:12" x14ac:dyDescent="0.25">
      <c r="A282" s="23" t="s">
        <v>603</v>
      </c>
      <c r="B282" s="23" t="s">
        <v>31</v>
      </c>
      <c r="C282" s="23" t="s">
        <v>460</v>
      </c>
      <c r="D282" s="29">
        <v>9196689962</v>
      </c>
      <c r="E282" s="28">
        <v>37123</v>
      </c>
      <c r="F282" s="28"/>
      <c r="H282" s="27" t="s">
        <v>1268</v>
      </c>
      <c r="I282" s="27" t="str">
        <f t="shared" si="11"/>
        <v>N19530D7</v>
      </c>
      <c r="J282" s="27"/>
      <c r="L282" s="23" t="str">
        <f t="shared" si="10"/>
        <v/>
      </c>
    </row>
    <row r="283" spans="1:12" x14ac:dyDescent="0.25">
      <c r="A283" s="23" t="s">
        <v>589</v>
      </c>
      <c r="B283" s="23" t="s">
        <v>35</v>
      </c>
      <c r="C283" s="23" t="s">
        <v>460</v>
      </c>
      <c r="D283" s="29">
        <v>9196410575</v>
      </c>
      <c r="E283" s="28">
        <v>35741</v>
      </c>
      <c r="F283" s="28"/>
      <c r="H283" s="27" t="s">
        <v>1267</v>
      </c>
      <c r="I283" s="27" t="str">
        <f t="shared" si="11"/>
        <v>N19768D4</v>
      </c>
      <c r="J283" s="27"/>
      <c r="L283" s="23" t="str">
        <f t="shared" si="10"/>
        <v/>
      </c>
    </row>
    <row r="284" spans="1:12" x14ac:dyDescent="0.25">
      <c r="A284" s="23" t="s">
        <v>513</v>
      </c>
      <c r="B284" s="23" t="s">
        <v>35</v>
      </c>
      <c r="C284" s="23" t="s">
        <v>460</v>
      </c>
      <c r="D284" s="29">
        <v>9198256039</v>
      </c>
      <c r="E284" s="28">
        <v>36392</v>
      </c>
      <c r="F284" s="28"/>
      <c r="H284" s="27" t="s">
        <v>975</v>
      </c>
      <c r="I284" s="27" t="str">
        <f t="shared" si="11"/>
        <v>252782D2</v>
      </c>
      <c r="J284" s="27"/>
      <c r="L284" s="23" t="str">
        <f t="shared" si="10"/>
        <v/>
      </c>
    </row>
    <row r="285" spans="1:12" x14ac:dyDescent="0.25">
      <c r="A285" s="23" t="s">
        <v>508</v>
      </c>
      <c r="B285" s="23" t="s">
        <v>31</v>
      </c>
      <c r="C285" s="23" t="s">
        <v>460</v>
      </c>
      <c r="D285" s="29">
        <v>2524138160</v>
      </c>
      <c r="E285" s="28">
        <v>39298</v>
      </c>
      <c r="F285" s="28"/>
      <c r="H285" s="27" t="s">
        <v>1266</v>
      </c>
      <c r="I285" s="27" t="str">
        <f t="shared" si="11"/>
        <v>N1927ND7</v>
      </c>
      <c r="J285" s="27"/>
      <c r="L285" s="23" t="str">
        <f t="shared" si="10"/>
        <v/>
      </c>
    </row>
    <row r="286" spans="1:12" x14ac:dyDescent="0.25">
      <c r="A286" s="23" t="s">
        <v>582</v>
      </c>
      <c r="B286" s="23" t="s">
        <v>40</v>
      </c>
      <c r="C286" s="23" t="s">
        <v>460</v>
      </c>
      <c r="D286" s="29">
        <v>2522263363</v>
      </c>
      <c r="E286" s="28">
        <v>37949</v>
      </c>
      <c r="F286" s="28"/>
      <c r="H286" s="27" t="s">
        <v>1265</v>
      </c>
      <c r="I286" s="27" t="str">
        <f t="shared" si="11"/>
        <v>N19854D7</v>
      </c>
      <c r="J286" s="27"/>
      <c r="L286" s="23" t="str">
        <f t="shared" si="10"/>
        <v/>
      </c>
    </row>
    <row r="287" spans="1:12" x14ac:dyDescent="0.25">
      <c r="A287" s="23" t="s">
        <v>597</v>
      </c>
      <c r="B287" s="23" t="s">
        <v>31</v>
      </c>
      <c r="C287" s="23" t="s">
        <v>460</v>
      </c>
      <c r="D287" s="29">
        <v>9194743535</v>
      </c>
      <c r="E287" s="28">
        <v>36118</v>
      </c>
      <c r="F287" s="28"/>
      <c r="H287" s="27" t="s">
        <v>1264</v>
      </c>
      <c r="I287" s="27" t="str">
        <f t="shared" si="11"/>
        <v>N19473DN</v>
      </c>
      <c r="J287" s="27"/>
      <c r="L287" s="23" t="str">
        <f t="shared" si="10"/>
        <v/>
      </c>
    </row>
    <row r="288" spans="1:12" x14ac:dyDescent="0.25">
      <c r="A288" s="23" t="s">
        <v>602</v>
      </c>
      <c r="B288" s="23" t="s">
        <v>31</v>
      </c>
      <c r="C288" s="23" t="s">
        <v>460</v>
      </c>
      <c r="D288" s="29">
        <v>9195267252</v>
      </c>
      <c r="E288" s="28">
        <v>40799</v>
      </c>
      <c r="F288" s="28"/>
      <c r="H288" s="27" t="s">
        <v>1263</v>
      </c>
      <c r="I288" s="27" t="str">
        <f t="shared" si="11"/>
        <v>N19742D1</v>
      </c>
      <c r="J288" s="27"/>
      <c r="L288" s="23" t="str">
        <f t="shared" si="10"/>
        <v/>
      </c>
    </row>
    <row r="289" spans="1:12" x14ac:dyDescent="0.25">
      <c r="A289" s="23" t="s">
        <v>538</v>
      </c>
      <c r="B289" s="23" t="s">
        <v>35</v>
      </c>
      <c r="C289" s="23" t="s">
        <v>460</v>
      </c>
      <c r="D289" s="29">
        <v>9196705508</v>
      </c>
      <c r="E289" s="28">
        <v>40040</v>
      </c>
      <c r="F289" s="28"/>
      <c r="H289" s="27" t="s">
        <v>1262</v>
      </c>
      <c r="I289" s="27" t="str">
        <f t="shared" si="11"/>
        <v>N1980ND7</v>
      </c>
      <c r="J289" s="27"/>
      <c r="L289" s="23" t="str">
        <f t="shared" si="10"/>
        <v/>
      </c>
    </row>
    <row r="290" spans="1:12" x14ac:dyDescent="0.25">
      <c r="A290" s="23" t="s">
        <v>594</v>
      </c>
      <c r="B290" s="23" t="s">
        <v>31</v>
      </c>
      <c r="C290" s="23" t="s">
        <v>460</v>
      </c>
      <c r="D290" s="29">
        <v>2522126686</v>
      </c>
      <c r="E290" s="28">
        <v>36450</v>
      </c>
      <c r="F290" s="28"/>
      <c r="H290" s="27" t="s">
        <v>1261</v>
      </c>
      <c r="I290" s="27" t="str">
        <f t="shared" si="11"/>
        <v>N19388D6</v>
      </c>
      <c r="J290" s="27"/>
      <c r="L290" s="23" t="str">
        <f t="shared" si="10"/>
        <v/>
      </c>
    </row>
    <row r="291" spans="1:12" x14ac:dyDescent="0.25">
      <c r="A291" s="23" t="s">
        <v>485</v>
      </c>
      <c r="B291" s="23" t="s">
        <v>35</v>
      </c>
      <c r="C291" s="23" t="s">
        <v>460</v>
      </c>
      <c r="D291" s="29">
        <v>2528973095</v>
      </c>
      <c r="E291" s="28">
        <v>38250</v>
      </c>
      <c r="F291" s="28"/>
      <c r="H291" s="27" t="s">
        <v>1260</v>
      </c>
      <c r="I291" s="27" t="str">
        <f t="shared" si="11"/>
        <v>N19324D1</v>
      </c>
      <c r="J291" s="27"/>
      <c r="L291" s="23" t="str">
        <f t="shared" si="10"/>
        <v/>
      </c>
    </row>
    <row r="292" spans="1:12" x14ac:dyDescent="0.25">
      <c r="A292" s="23" t="s">
        <v>596</v>
      </c>
      <c r="B292" s="23" t="s">
        <v>31</v>
      </c>
      <c r="C292" s="23" t="s">
        <v>460</v>
      </c>
      <c r="D292" s="29">
        <v>2528669137</v>
      </c>
      <c r="E292" s="28">
        <v>38165</v>
      </c>
      <c r="F292" s="28"/>
      <c r="H292" s="27" t="s">
        <v>1259</v>
      </c>
      <c r="I292" s="27" t="str">
        <f t="shared" si="11"/>
        <v>252272D8</v>
      </c>
      <c r="J292" s="27"/>
      <c r="L292" s="23" t="str">
        <f t="shared" si="10"/>
        <v/>
      </c>
    </row>
    <row r="293" spans="1:12" x14ac:dyDescent="0.25">
      <c r="A293" s="23" t="s">
        <v>467</v>
      </c>
      <c r="B293" s="23" t="s">
        <v>31</v>
      </c>
      <c r="C293" s="23" t="s">
        <v>460</v>
      </c>
      <c r="D293" s="29">
        <v>9197819805</v>
      </c>
      <c r="E293" s="28">
        <v>41315</v>
      </c>
      <c r="F293" s="28"/>
      <c r="H293" s="27" t="s">
        <v>1258</v>
      </c>
      <c r="I293" s="27" t="str">
        <f t="shared" si="11"/>
        <v>252125D2</v>
      </c>
      <c r="J293" s="27"/>
      <c r="L293" s="23" t="str">
        <f t="shared" si="10"/>
        <v/>
      </c>
    </row>
    <row r="294" spans="1:12" x14ac:dyDescent="0.25">
      <c r="A294" s="23" t="s">
        <v>543</v>
      </c>
      <c r="B294" s="23" t="s">
        <v>31</v>
      </c>
      <c r="C294" s="23" t="s">
        <v>460</v>
      </c>
      <c r="D294" s="29">
        <v>2525344270</v>
      </c>
      <c r="E294" s="28">
        <v>39476</v>
      </c>
      <c r="F294" s="28"/>
      <c r="H294" s="27" t="s">
        <v>1257</v>
      </c>
      <c r="I294" s="27" t="str">
        <f t="shared" si="11"/>
        <v>N19811D4</v>
      </c>
      <c r="J294" s="27"/>
      <c r="L294" s="23" t="str">
        <f t="shared" si="10"/>
        <v/>
      </c>
    </row>
    <row r="295" spans="1:12" x14ac:dyDescent="0.25">
      <c r="A295" s="23" t="s">
        <v>605</v>
      </c>
      <c r="B295" s="23" t="s">
        <v>2947</v>
      </c>
      <c r="C295" s="23" t="s">
        <v>460</v>
      </c>
      <c r="D295" s="29">
        <v>9192375580</v>
      </c>
      <c r="E295" s="28">
        <v>38389</v>
      </c>
      <c r="F295" s="28"/>
      <c r="H295" s="27" t="s">
        <v>1256</v>
      </c>
      <c r="I295" s="27" t="str">
        <f t="shared" si="11"/>
        <v>N19541D1</v>
      </c>
      <c r="J295" s="27"/>
      <c r="L295" s="23" t="str">
        <f t="shared" si="10"/>
        <v/>
      </c>
    </row>
    <row r="296" spans="1:12" x14ac:dyDescent="0.25">
      <c r="A296" s="23" t="s">
        <v>517</v>
      </c>
      <c r="B296" s="23" t="s">
        <v>2947</v>
      </c>
      <c r="C296" s="23" t="s">
        <v>460</v>
      </c>
      <c r="D296" s="29">
        <v>9192380636</v>
      </c>
      <c r="E296" s="28">
        <v>37156</v>
      </c>
      <c r="F296" s="28"/>
      <c r="H296" s="27" t="s">
        <v>1255</v>
      </c>
      <c r="I296" s="27" t="str">
        <f t="shared" si="11"/>
        <v>252181D4</v>
      </c>
      <c r="J296" s="27"/>
      <c r="L296" s="23" t="str">
        <f t="shared" si="10"/>
        <v/>
      </c>
    </row>
    <row r="297" spans="1:12" x14ac:dyDescent="0.25">
      <c r="A297" s="23" t="s">
        <v>540</v>
      </c>
      <c r="B297" s="23" t="s">
        <v>31</v>
      </c>
      <c r="C297" s="23" t="s">
        <v>460</v>
      </c>
      <c r="D297" s="29">
        <v>9195915044</v>
      </c>
      <c r="E297" s="28">
        <v>38380</v>
      </c>
      <c r="F297" s="28"/>
      <c r="H297" s="27" t="s">
        <v>1254</v>
      </c>
      <c r="I297" s="27" t="str">
        <f t="shared" si="11"/>
        <v>N19544D6</v>
      </c>
      <c r="J297" s="27"/>
      <c r="L297" s="23" t="str">
        <f t="shared" si="10"/>
        <v/>
      </c>
    </row>
    <row r="298" spans="1:12" x14ac:dyDescent="0.25">
      <c r="A298" s="23" t="s">
        <v>559</v>
      </c>
      <c r="B298" s="23" t="s">
        <v>31</v>
      </c>
      <c r="C298" s="23" t="s">
        <v>460</v>
      </c>
      <c r="D298" s="29">
        <v>9195228292</v>
      </c>
      <c r="E298" s="28">
        <v>37478</v>
      </c>
      <c r="F298" s="28"/>
      <c r="H298" s="27" t="s">
        <v>1253</v>
      </c>
      <c r="I298" s="27" t="str">
        <f t="shared" si="11"/>
        <v>N19280D4</v>
      </c>
      <c r="J298" s="27"/>
      <c r="L298" s="23" t="str">
        <f t="shared" si="10"/>
        <v/>
      </c>
    </row>
    <row r="299" spans="1:12" x14ac:dyDescent="0.25">
      <c r="A299" s="23" t="s">
        <v>579</v>
      </c>
      <c r="B299" s="23" t="s">
        <v>31</v>
      </c>
      <c r="C299" s="23" t="s">
        <v>460</v>
      </c>
      <c r="D299" s="29">
        <v>9192354572</v>
      </c>
      <c r="E299" s="28">
        <v>37797</v>
      </c>
      <c r="F299" s="28"/>
      <c r="H299" s="27" t="s">
        <v>1252</v>
      </c>
      <c r="I299" s="27" t="str">
        <f t="shared" si="11"/>
        <v>N19410D6</v>
      </c>
      <c r="J299" s="27"/>
      <c r="L299" s="23" t="str">
        <f t="shared" si="10"/>
        <v/>
      </c>
    </row>
    <row r="300" spans="1:12" x14ac:dyDescent="0.25">
      <c r="A300" s="23" t="s">
        <v>550</v>
      </c>
      <c r="B300" s="23" t="s">
        <v>31</v>
      </c>
      <c r="C300" s="23" t="s">
        <v>460</v>
      </c>
      <c r="D300" s="29">
        <v>2526657361</v>
      </c>
      <c r="E300" s="28">
        <v>38089</v>
      </c>
      <c r="F300" s="28"/>
      <c r="H300" s="27" t="s">
        <v>1251</v>
      </c>
      <c r="I300" s="27" t="str">
        <f t="shared" si="11"/>
        <v>252570D8</v>
      </c>
      <c r="J300" s="27"/>
      <c r="L300" s="23" t="str">
        <f t="shared" si="10"/>
        <v/>
      </c>
    </row>
    <row r="301" spans="1:12" x14ac:dyDescent="0.25">
      <c r="A301" s="23" t="s">
        <v>499</v>
      </c>
      <c r="B301" s="23" t="s">
        <v>31</v>
      </c>
      <c r="C301" s="23" t="s">
        <v>460</v>
      </c>
      <c r="D301" s="29">
        <v>9193302808</v>
      </c>
      <c r="E301" s="28">
        <v>35615</v>
      </c>
      <c r="F301" s="28"/>
      <c r="H301" s="27" t="s">
        <v>1250</v>
      </c>
      <c r="I301" s="27" t="str">
        <f t="shared" si="11"/>
        <v>N19488DN</v>
      </c>
      <c r="J301" s="27"/>
      <c r="L301" s="23" t="str">
        <f t="shared" si="10"/>
        <v/>
      </c>
    </row>
    <row r="302" spans="1:12" x14ac:dyDescent="0.25">
      <c r="A302" s="23" t="s">
        <v>570</v>
      </c>
      <c r="B302" s="23" t="s">
        <v>31</v>
      </c>
      <c r="C302" s="23" t="s">
        <v>460</v>
      </c>
      <c r="D302" s="29">
        <v>9192232339</v>
      </c>
      <c r="E302" s="28">
        <v>42170</v>
      </c>
      <c r="F302" s="28"/>
      <c r="H302" s="27" t="s">
        <v>1249</v>
      </c>
      <c r="I302" s="27" t="str">
        <f t="shared" si="11"/>
        <v>N19705D3</v>
      </c>
      <c r="J302" s="27"/>
      <c r="L302" s="23" t="str">
        <f t="shared" si="10"/>
        <v/>
      </c>
    </row>
    <row r="303" spans="1:12" x14ac:dyDescent="0.25">
      <c r="A303" s="23" t="s">
        <v>612</v>
      </c>
      <c r="B303" s="23" t="s">
        <v>31</v>
      </c>
      <c r="C303" s="23" t="s">
        <v>460</v>
      </c>
      <c r="D303" s="29">
        <v>9193695179</v>
      </c>
      <c r="E303" s="28">
        <v>37899</v>
      </c>
      <c r="F303" s="28"/>
      <c r="H303" s="27" t="s">
        <v>1248</v>
      </c>
      <c r="I303" s="27" t="str">
        <f t="shared" si="11"/>
        <v>252185D3</v>
      </c>
      <c r="J303" s="27"/>
      <c r="L303" s="23" t="str">
        <f t="shared" si="10"/>
        <v/>
      </c>
    </row>
    <row r="304" spans="1:12" x14ac:dyDescent="0.25">
      <c r="A304" s="23" t="s">
        <v>470</v>
      </c>
      <c r="B304" s="23" t="s">
        <v>31</v>
      </c>
      <c r="C304" s="23" t="s">
        <v>460</v>
      </c>
      <c r="D304" s="29">
        <v>2525228252</v>
      </c>
      <c r="E304" s="28">
        <v>37905</v>
      </c>
      <c r="F304" s="28"/>
      <c r="H304" s="27" t="s">
        <v>1247</v>
      </c>
      <c r="I304" s="27" t="str">
        <f t="shared" si="11"/>
        <v>2527N9DN</v>
      </c>
      <c r="J304" s="27"/>
      <c r="L304" s="23" t="str">
        <f t="shared" si="10"/>
        <v/>
      </c>
    </row>
    <row r="305" spans="1:12" x14ac:dyDescent="0.25">
      <c r="A305" s="23" t="s">
        <v>518</v>
      </c>
      <c r="B305" s="23" t="s">
        <v>35</v>
      </c>
      <c r="C305" s="23" t="s">
        <v>460</v>
      </c>
      <c r="D305" s="29">
        <v>9193204992</v>
      </c>
      <c r="E305" s="28">
        <v>38567</v>
      </c>
      <c r="F305" s="28"/>
      <c r="H305" s="27" t="s">
        <v>1246</v>
      </c>
      <c r="I305" s="27" t="str">
        <f t="shared" si="11"/>
        <v>N19342D2</v>
      </c>
      <c r="J305" s="27"/>
      <c r="L305" s="23" t="str">
        <f t="shared" si="10"/>
        <v/>
      </c>
    </row>
    <row r="306" spans="1:12" x14ac:dyDescent="0.25">
      <c r="A306" s="23" t="s">
        <v>557</v>
      </c>
      <c r="B306" s="23" t="s">
        <v>31</v>
      </c>
      <c r="C306" s="23" t="s">
        <v>460</v>
      </c>
      <c r="D306" s="29">
        <v>9191765611</v>
      </c>
      <c r="E306" s="28">
        <v>42545</v>
      </c>
      <c r="F306" s="28"/>
      <c r="H306" s="27" t="s">
        <v>1245</v>
      </c>
      <c r="I306" s="27" t="str">
        <f t="shared" si="11"/>
        <v>252304DN</v>
      </c>
      <c r="J306" s="27"/>
      <c r="L306" s="23" t="str">
        <f t="shared" si="10"/>
        <v/>
      </c>
    </row>
    <row r="307" spans="1:12" x14ac:dyDescent="0.25">
      <c r="A307" s="23" t="s">
        <v>588</v>
      </c>
      <c r="B307" s="23" t="s">
        <v>35</v>
      </c>
      <c r="C307" s="23" t="s">
        <v>460</v>
      </c>
      <c r="D307" s="29">
        <v>2522140101</v>
      </c>
      <c r="E307" s="28">
        <v>36020</v>
      </c>
      <c r="F307" s="28"/>
      <c r="H307" s="27" t="s">
        <v>1244</v>
      </c>
      <c r="I307" s="27" t="str">
        <f t="shared" si="11"/>
        <v>25232ND9</v>
      </c>
      <c r="J307" s="27"/>
      <c r="L307" s="23" t="str">
        <f t="shared" si="10"/>
        <v/>
      </c>
    </row>
    <row r="308" spans="1:12" x14ac:dyDescent="0.25">
      <c r="A308" s="23" t="s">
        <v>491</v>
      </c>
      <c r="B308" s="23" t="s">
        <v>35</v>
      </c>
      <c r="C308" s="23" t="s">
        <v>460</v>
      </c>
      <c r="D308" s="29">
        <v>2527919826</v>
      </c>
      <c r="E308" s="28">
        <v>37327</v>
      </c>
      <c r="F308" s="28"/>
      <c r="H308" s="27" t="s">
        <v>1243</v>
      </c>
      <c r="I308" s="27" t="str">
        <f t="shared" si="11"/>
        <v>252732DN</v>
      </c>
      <c r="J308" s="27"/>
      <c r="L308" s="23" t="str">
        <f t="shared" si="10"/>
        <v/>
      </c>
    </row>
    <row r="309" spans="1:12" x14ac:dyDescent="0.25">
      <c r="A309" s="23" t="s">
        <v>462</v>
      </c>
      <c r="B309" s="23" t="s">
        <v>2947</v>
      </c>
      <c r="C309" s="23" t="s">
        <v>460</v>
      </c>
      <c r="D309" s="29">
        <v>2527461285</v>
      </c>
      <c r="E309" s="28">
        <v>38144</v>
      </c>
      <c r="F309" s="28"/>
      <c r="H309" s="27" t="s">
        <v>1242</v>
      </c>
      <c r="I309" s="27" t="str">
        <f t="shared" si="11"/>
        <v>252726D1</v>
      </c>
      <c r="J309" s="27"/>
      <c r="L309" s="23" t="str">
        <f t="shared" si="10"/>
        <v/>
      </c>
    </row>
    <row r="310" spans="1:12" x14ac:dyDescent="0.25">
      <c r="A310" s="23" t="s">
        <v>478</v>
      </c>
      <c r="B310" s="23" t="s">
        <v>35</v>
      </c>
      <c r="C310" s="23" t="s">
        <v>460</v>
      </c>
      <c r="D310" s="29">
        <v>9195197037</v>
      </c>
      <c r="E310" s="28">
        <v>40288</v>
      </c>
      <c r="F310" s="28"/>
      <c r="H310" s="27" t="s">
        <v>1241</v>
      </c>
      <c r="I310" s="27" t="str">
        <f t="shared" si="11"/>
        <v>N19131D8</v>
      </c>
      <c r="J310" s="27"/>
      <c r="L310" s="23" t="str">
        <f t="shared" si="10"/>
        <v/>
      </c>
    </row>
    <row r="311" spans="1:12" x14ac:dyDescent="0.25">
      <c r="A311" s="23" t="s">
        <v>554</v>
      </c>
      <c r="B311" s="23" t="s">
        <v>40</v>
      </c>
      <c r="C311" s="23" t="s">
        <v>460</v>
      </c>
      <c r="D311" s="29">
        <v>2528405900</v>
      </c>
      <c r="E311" s="28">
        <v>37796</v>
      </c>
      <c r="F311" s="28"/>
      <c r="H311" s="27" t="s">
        <v>1240</v>
      </c>
      <c r="I311" s="27" t="str">
        <f t="shared" si="11"/>
        <v>N19514D4</v>
      </c>
      <c r="J311" s="27"/>
      <c r="L311" s="23" t="str">
        <f t="shared" si="10"/>
        <v/>
      </c>
    </row>
    <row r="312" spans="1:12" x14ac:dyDescent="0.25">
      <c r="A312" s="23" t="s">
        <v>482</v>
      </c>
      <c r="B312" s="23" t="s">
        <v>31</v>
      </c>
      <c r="C312" s="23" t="s">
        <v>460</v>
      </c>
      <c r="D312" s="29">
        <v>2526213620</v>
      </c>
      <c r="E312" s="28">
        <v>35687</v>
      </c>
      <c r="F312" s="28"/>
      <c r="H312" s="27" t="s">
        <v>1239</v>
      </c>
      <c r="I312" s="27" t="str">
        <f t="shared" si="11"/>
        <v>N19530D2</v>
      </c>
      <c r="J312" s="27"/>
      <c r="L312" s="23" t="str">
        <f t="shared" si="10"/>
        <v/>
      </c>
    </row>
    <row r="313" spans="1:12" x14ac:dyDescent="0.25">
      <c r="A313" s="23" t="s">
        <v>531</v>
      </c>
      <c r="B313" s="23" t="s">
        <v>31</v>
      </c>
      <c r="C313" s="23" t="s">
        <v>460</v>
      </c>
      <c r="D313" s="29">
        <v>2522889972</v>
      </c>
      <c r="E313" s="28">
        <v>36938</v>
      </c>
      <c r="F313" s="28"/>
      <c r="H313" s="27" t="s">
        <v>1238</v>
      </c>
      <c r="I313" s="27" t="str">
        <f t="shared" si="11"/>
        <v>N19215DN</v>
      </c>
      <c r="J313" s="27"/>
      <c r="L313" s="23" t="str">
        <f t="shared" si="10"/>
        <v/>
      </c>
    </row>
    <row r="314" spans="1:12" x14ac:dyDescent="0.25">
      <c r="A314" s="23" t="s">
        <v>536</v>
      </c>
      <c r="B314" s="23" t="s">
        <v>35</v>
      </c>
      <c r="C314" s="23" t="s">
        <v>460</v>
      </c>
      <c r="D314" s="29">
        <v>2522153322</v>
      </c>
      <c r="E314" s="28">
        <v>38944</v>
      </c>
      <c r="F314" s="28"/>
      <c r="H314" s="27" t="s">
        <v>1237</v>
      </c>
      <c r="I314" s="27" t="str">
        <f t="shared" si="11"/>
        <v>25221ND4</v>
      </c>
      <c r="J314" s="27"/>
      <c r="L314" s="23" t="str">
        <f t="shared" si="10"/>
        <v/>
      </c>
    </row>
    <row r="315" spans="1:12" x14ac:dyDescent="0.25">
      <c r="A315" s="23" t="s">
        <v>547</v>
      </c>
      <c r="B315" s="23" t="s">
        <v>31</v>
      </c>
      <c r="C315" s="23" t="s">
        <v>460</v>
      </c>
      <c r="D315" s="29">
        <v>9195119214</v>
      </c>
      <c r="E315" s="28">
        <v>37681</v>
      </c>
      <c r="F315" s="28"/>
      <c r="H315" s="27" t="s">
        <v>1236</v>
      </c>
      <c r="I315" s="27" t="str">
        <f t="shared" si="11"/>
        <v>2526N9D6</v>
      </c>
      <c r="J315" s="27"/>
      <c r="L315" s="23" t="str">
        <f t="shared" si="10"/>
        <v/>
      </c>
    </row>
    <row r="316" spans="1:12" x14ac:dyDescent="0.25">
      <c r="A316" s="23" t="s">
        <v>461</v>
      </c>
      <c r="B316" s="23" t="s">
        <v>40</v>
      </c>
      <c r="C316" s="23" t="s">
        <v>460</v>
      </c>
      <c r="D316" s="29">
        <v>9198857217</v>
      </c>
      <c r="E316" s="28">
        <v>42541</v>
      </c>
      <c r="F316" s="28"/>
      <c r="H316" s="27" t="s">
        <v>1235</v>
      </c>
      <c r="I316" s="27" t="str">
        <f t="shared" si="11"/>
        <v>N19651DN</v>
      </c>
      <c r="J316" s="27"/>
      <c r="L316" s="23" t="str">
        <f t="shared" si="10"/>
        <v/>
      </c>
    </row>
    <row r="317" spans="1:12" x14ac:dyDescent="0.25">
      <c r="A317" s="23" t="s">
        <v>600</v>
      </c>
      <c r="B317" s="23" t="s">
        <v>35</v>
      </c>
      <c r="C317" s="23" t="s">
        <v>460</v>
      </c>
      <c r="D317" s="29">
        <v>2524982487</v>
      </c>
      <c r="E317" s="28">
        <v>41512</v>
      </c>
      <c r="F317" s="28"/>
      <c r="H317" s="27" t="s">
        <v>1234</v>
      </c>
      <c r="I317" s="27" t="str">
        <f t="shared" si="11"/>
        <v>N19574D7</v>
      </c>
      <c r="J317" s="27"/>
      <c r="L317" s="23" t="str">
        <f t="shared" si="10"/>
        <v/>
      </c>
    </row>
    <row r="318" spans="1:12" x14ac:dyDescent="0.25">
      <c r="A318" s="23" t="s">
        <v>583</v>
      </c>
      <c r="B318" s="23" t="s">
        <v>31</v>
      </c>
      <c r="C318" s="23" t="s">
        <v>460</v>
      </c>
      <c r="D318" s="29">
        <v>2526503334</v>
      </c>
      <c r="E318" s="28">
        <v>41939</v>
      </c>
      <c r="F318" s="28"/>
      <c r="H318" s="27" t="s">
        <v>1233</v>
      </c>
      <c r="I318" s="27" t="str">
        <f t="shared" si="11"/>
        <v>252504D3</v>
      </c>
      <c r="J318" s="27"/>
      <c r="L318" s="23" t="str">
        <f t="shared" si="10"/>
        <v/>
      </c>
    </row>
    <row r="319" spans="1:12" x14ac:dyDescent="0.25">
      <c r="A319" s="23" t="s">
        <v>515</v>
      </c>
      <c r="B319" s="23" t="s">
        <v>2947</v>
      </c>
      <c r="C319" s="23" t="s">
        <v>460</v>
      </c>
      <c r="D319" s="29">
        <v>2526052545</v>
      </c>
      <c r="E319" s="28">
        <v>38470</v>
      </c>
      <c r="F319" s="28"/>
      <c r="H319" s="27" t="s">
        <v>1232</v>
      </c>
      <c r="I319" s="27" t="str">
        <f t="shared" si="11"/>
        <v>N19237D1</v>
      </c>
      <c r="J319" s="27"/>
      <c r="L319" s="23" t="str">
        <f t="shared" si="10"/>
        <v/>
      </c>
    </row>
    <row r="320" spans="1:12" x14ac:dyDescent="0.25">
      <c r="A320" s="23" t="s">
        <v>572</v>
      </c>
      <c r="B320" s="23" t="s">
        <v>31</v>
      </c>
      <c r="C320" s="23" t="s">
        <v>460</v>
      </c>
      <c r="D320" s="29">
        <v>2521854525</v>
      </c>
      <c r="E320" s="28">
        <v>37278</v>
      </c>
      <c r="F320" s="28"/>
      <c r="H320" s="27" t="s">
        <v>1231</v>
      </c>
      <c r="I320" s="27" t="str">
        <f t="shared" si="11"/>
        <v>N19856D7</v>
      </c>
      <c r="J320" s="27"/>
      <c r="L320" s="23" t="str">
        <f t="shared" si="10"/>
        <v/>
      </c>
    </row>
    <row r="321" spans="1:12" x14ac:dyDescent="0.25">
      <c r="A321" s="23" t="s">
        <v>484</v>
      </c>
      <c r="B321" s="23" t="s">
        <v>31</v>
      </c>
      <c r="C321" s="23" t="s">
        <v>460</v>
      </c>
      <c r="D321" s="29">
        <v>9197961953</v>
      </c>
      <c r="E321" s="28">
        <v>39196</v>
      </c>
      <c r="F321" s="28"/>
      <c r="H321" s="27" t="s">
        <v>1230</v>
      </c>
      <c r="I321" s="27" t="str">
        <f t="shared" si="11"/>
        <v>252418DN</v>
      </c>
      <c r="J321" s="27"/>
      <c r="L321" s="23" t="str">
        <f t="shared" si="10"/>
        <v/>
      </c>
    </row>
    <row r="322" spans="1:12" x14ac:dyDescent="0.25">
      <c r="A322" s="23" t="s">
        <v>546</v>
      </c>
      <c r="B322" s="23" t="s">
        <v>2947</v>
      </c>
      <c r="C322" s="23" t="s">
        <v>460</v>
      </c>
      <c r="D322" s="29">
        <v>2523077504</v>
      </c>
      <c r="E322" s="28">
        <v>37310</v>
      </c>
      <c r="F322" s="28"/>
      <c r="H322" s="27" t="s">
        <v>1229</v>
      </c>
      <c r="I322" s="27" t="str">
        <f t="shared" si="11"/>
        <v>25230ND3</v>
      </c>
      <c r="J322" s="27"/>
      <c r="L322" s="23" t="str">
        <f t="shared" si="10"/>
        <v/>
      </c>
    </row>
    <row r="323" spans="1:12" x14ac:dyDescent="0.25">
      <c r="A323" s="23" t="s">
        <v>520</v>
      </c>
      <c r="B323" s="23" t="s">
        <v>31</v>
      </c>
      <c r="C323" s="23" t="s">
        <v>460</v>
      </c>
      <c r="D323" s="29">
        <v>9195858234</v>
      </c>
      <c r="E323" s="28">
        <v>39403</v>
      </c>
      <c r="F323" s="28"/>
      <c r="H323" s="27" t="s">
        <v>1228</v>
      </c>
      <c r="I323" s="27" t="str">
        <f t="shared" si="11"/>
        <v>252661D8</v>
      </c>
      <c r="J323" s="27"/>
      <c r="L323" s="23" t="str">
        <f t="shared" si="10"/>
        <v/>
      </c>
    </row>
    <row r="324" spans="1:12" x14ac:dyDescent="0.25">
      <c r="A324" s="23" t="s">
        <v>510</v>
      </c>
      <c r="B324" s="23" t="s">
        <v>35</v>
      </c>
      <c r="C324" s="23" t="s">
        <v>460</v>
      </c>
      <c r="D324" s="29">
        <v>9198721709</v>
      </c>
      <c r="E324" s="28">
        <v>37978</v>
      </c>
      <c r="F324" s="28"/>
      <c r="H324" s="27" t="s">
        <v>1227</v>
      </c>
      <c r="I324" s="27" t="str">
        <f t="shared" si="11"/>
        <v>N19550D6</v>
      </c>
      <c r="J324" s="27"/>
      <c r="L324" s="23" t="str">
        <f t="shared" ref="L324:L387" si="12">SUBSTITUTE(SUBSTITUTE(K324,"*",0),"?",1)</f>
        <v/>
      </c>
    </row>
    <row r="325" spans="1:12" x14ac:dyDescent="0.25">
      <c r="A325" s="23" t="s">
        <v>555</v>
      </c>
      <c r="B325" s="23" t="s">
        <v>40</v>
      </c>
      <c r="C325" s="23" t="s">
        <v>460</v>
      </c>
      <c r="D325" s="29">
        <v>2521549933</v>
      </c>
      <c r="E325" s="28">
        <v>36132</v>
      </c>
      <c r="F325" s="28"/>
      <c r="H325" s="27" t="s">
        <v>1226</v>
      </c>
      <c r="I325" s="27" t="str">
        <f t="shared" si="11"/>
        <v>N19226DN</v>
      </c>
      <c r="J325" s="27"/>
      <c r="L325" s="23" t="str">
        <f t="shared" si="12"/>
        <v/>
      </c>
    </row>
    <row r="326" spans="1:12" x14ac:dyDescent="0.25">
      <c r="A326" s="23" t="s">
        <v>519</v>
      </c>
      <c r="B326" s="23" t="s">
        <v>35</v>
      </c>
      <c r="C326" s="23" t="s">
        <v>460</v>
      </c>
      <c r="D326" s="29">
        <v>2524694617</v>
      </c>
      <c r="E326" s="28">
        <v>41156</v>
      </c>
      <c r="F326" s="28"/>
      <c r="H326" s="27" t="s">
        <v>1225</v>
      </c>
      <c r="I326" s="27" t="str">
        <f t="shared" ref="I326:I389" si="13">SUBSTITUTE(SUBSTITUTE(H326,9,"N",1),9,"N",2)</f>
        <v>N19537D4</v>
      </c>
      <c r="J326" s="27"/>
      <c r="L326" s="23" t="str">
        <f t="shared" si="12"/>
        <v/>
      </c>
    </row>
    <row r="327" spans="1:12" x14ac:dyDescent="0.25">
      <c r="A327" s="23" t="s">
        <v>592</v>
      </c>
      <c r="B327" s="23" t="s">
        <v>35</v>
      </c>
      <c r="C327" s="23" t="s">
        <v>460</v>
      </c>
      <c r="D327" s="29">
        <v>9198912054</v>
      </c>
      <c r="E327" s="28">
        <v>40879</v>
      </c>
      <c r="F327" s="28"/>
      <c r="H327" s="27" t="s">
        <v>1224</v>
      </c>
      <c r="I327" s="27" t="str">
        <f t="shared" si="13"/>
        <v>252303D1</v>
      </c>
      <c r="J327" s="27"/>
      <c r="L327" s="23" t="str">
        <f t="shared" si="12"/>
        <v/>
      </c>
    </row>
    <row r="328" spans="1:12" x14ac:dyDescent="0.25">
      <c r="A328" s="23" t="s">
        <v>567</v>
      </c>
      <c r="B328" s="23" t="s">
        <v>31</v>
      </c>
      <c r="C328" s="23" t="s">
        <v>460</v>
      </c>
      <c r="D328" s="29">
        <v>9192520526</v>
      </c>
      <c r="E328" s="28">
        <v>39910</v>
      </c>
      <c r="F328" s="28"/>
      <c r="H328" s="27" t="s">
        <v>1223</v>
      </c>
      <c r="I328" s="27" t="str">
        <f t="shared" si="13"/>
        <v>252572D1</v>
      </c>
      <c r="J328" s="27"/>
      <c r="L328" s="23" t="str">
        <f t="shared" si="12"/>
        <v/>
      </c>
    </row>
    <row r="329" spans="1:12" x14ac:dyDescent="0.25">
      <c r="A329" s="23" t="s">
        <v>591</v>
      </c>
      <c r="B329" s="23" t="s">
        <v>31</v>
      </c>
      <c r="C329" s="23" t="s">
        <v>460</v>
      </c>
      <c r="D329" s="29">
        <v>2528560698</v>
      </c>
      <c r="E329" s="28">
        <v>37487</v>
      </c>
      <c r="F329" s="28"/>
      <c r="H329" s="27" t="s">
        <v>1222</v>
      </c>
      <c r="I329" s="27" t="str">
        <f t="shared" si="13"/>
        <v>252467D3</v>
      </c>
      <c r="J329" s="27"/>
      <c r="L329" s="23" t="str">
        <f t="shared" si="12"/>
        <v/>
      </c>
    </row>
    <row r="330" spans="1:12" x14ac:dyDescent="0.25">
      <c r="A330" s="23" t="s">
        <v>465</v>
      </c>
      <c r="B330" s="23" t="s">
        <v>31</v>
      </c>
      <c r="C330" s="23" t="s">
        <v>460</v>
      </c>
      <c r="D330" s="29">
        <v>2528801464</v>
      </c>
      <c r="E330" s="28">
        <v>35598</v>
      </c>
      <c r="F330" s="28"/>
      <c r="H330" s="27" t="s">
        <v>1221</v>
      </c>
      <c r="I330" s="27" t="str">
        <f t="shared" si="13"/>
        <v>252733D2</v>
      </c>
      <c r="J330" s="27"/>
      <c r="L330" s="23" t="str">
        <f t="shared" si="12"/>
        <v/>
      </c>
    </row>
    <row r="331" spans="1:12" x14ac:dyDescent="0.25">
      <c r="A331" s="23" t="s">
        <v>504</v>
      </c>
      <c r="B331" s="23" t="s">
        <v>31</v>
      </c>
      <c r="C331" s="23" t="s">
        <v>460</v>
      </c>
      <c r="D331" s="29">
        <v>2522888726</v>
      </c>
      <c r="E331" s="28">
        <v>40113</v>
      </c>
      <c r="F331" s="28"/>
      <c r="H331" s="27" t="s">
        <v>1012</v>
      </c>
      <c r="I331" s="27" t="str">
        <f t="shared" si="13"/>
        <v>252645D6</v>
      </c>
      <c r="J331" s="27"/>
      <c r="L331" s="23" t="str">
        <f t="shared" si="12"/>
        <v/>
      </c>
    </row>
    <row r="332" spans="1:12" x14ac:dyDescent="0.25">
      <c r="A332" s="23" t="s">
        <v>581</v>
      </c>
      <c r="B332" s="23" t="s">
        <v>40</v>
      </c>
      <c r="C332" s="23" t="s">
        <v>460</v>
      </c>
      <c r="D332" s="29">
        <v>2527237007</v>
      </c>
      <c r="E332" s="28">
        <v>39697</v>
      </c>
      <c r="F332" s="28"/>
      <c r="H332" s="27" t="s">
        <v>1220</v>
      </c>
      <c r="I332" s="27" t="str">
        <f t="shared" si="13"/>
        <v>N19753D2</v>
      </c>
      <c r="J332" s="27"/>
      <c r="L332" s="23" t="str">
        <f t="shared" si="12"/>
        <v/>
      </c>
    </row>
    <row r="333" spans="1:12" x14ac:dyDescent="0.25">
      <c r="A333" s="23" t="s">
        <v>493</v>
      </c>
      <c r="B333" s="23" t="s">
        <v>35</v>
      </c>
      <c r="C333" s="23" t="s">
        <v>460</v>
      </c>
      <c r="D333" s="29">
        <v>2525871924</v>
      </c>
      <c r="E333" s="28">
        <v>41789</v>
      </c>
      <c r="F333" s="28"/>
      <c r="H333" s="27" t="s">
        <v>1219</v>
      </c>
      <c r="I333" s="27" t="str">
        <f t="shared" si="13"/>
        <v>N19862D2</v>
      </c>
      <c r="J333" s="27"/>
      <c r="L333" s="23" t="str">
        <f t="shared" si="12"/>
        <v/>
      </c>
    </row>
    <row r="334" spans="1:12" x14ac:dyDescent="0.25">
      <c r="A334" s="23" t="s">
        <v>537</v>
      </c>
      <c r="B334" s="23" t="s">
        <v>31</v>
      </c>
      <c r="C334" s="23" t="s">
        <v>460</v>
      </c>
      <c r="D334" s="29">
        <v>2521777060</v>
      </c>
      <c r="E334" s="28">
        <v>40700</v>
      </c>
      <c r="F334" s="28"/>
      <c r="H334" s="27" t="s">
        <v>1218</v>
      </c>
      <c r="I334" s="27" t="str">
        <f t="shared" si="13"/>
        <v>N196N4D3</v>
      </c>
      <c r="J334" s="27"/>
      <c r="L334" s="23" t="str">
        <f t="shared" si="12"/>
        <v/>
      </c>
    </row>
    <row r="335" spans="1:12" x14ac:dyDescent="0.25">
      <c r="A335" s="23" t="s">
        <v>453</v>
      </c>
      <c r="B335" s="23" t="s">
        <v>31</v>
      </c>
      <c r="C335" s="23" t="s">
        <v>452</v>
      </c>
      <c r="D335" s="29">
        <v>9191375297</v>
      </c>
      <c r="E335" s="28">
        <v>42280</v>
      </c>
      <c r="F335" s="28"/>
      <c r="H335" s="27" t="s">
        <v>1217</v>
      </c>
      <c r="I335" s="27" t="str">
        <f t="shared" si="13"/>
        <v>252310D8</v>
      </c>
      <c r="J335" s="27"/>
      <c r="L335" s="23" t="str">
        <f t="shared" si="12"/>
        <v/>
      </c>
    </row>
    <row r="336" spans="1:12" x14ac:dyDescent="0.25">
      <c r="A336" s="23" t="s">
        <v>457</v>
      </c>
      <c r="B336" s="23" t="s">
        <v>31</v>
      </c>
      <c r="C336" s="23" t="s">
        <v>452</v>
      </c>
      <c r="D336" s="29">
        <v>9197077326</v>
      </c>
      <c r="E336" s="28">
        <v>35799</v>
      </c>
      <c r="F336" s="28"/>
      <c r="H336" s="27" t="s">
        <v>1216</v>
      </c>
      <c r="I336" s="27" t="str">
        <f t="shared" si="13"/>
        <v>252162D8</v>
      </c>
      <c r="J336" s="27"/>
      <c r="L336" s="23" t="str">
        <f t="shared" si="12"/>
        <v/>
      </c>
    </row>
    <row r="337" spans="1:12" x14ac:dyDescent="0.25">
      <c r="A337" s="23" t="s">
        <v>459</v>
      </c>
      <c r="B337" s="23" t="s">
        <v>35</v>
      </c>
      <c r="C337" s="23" t="s">
        <v>452</v>
      </c>
      <c r="D337" s="29">
        <v>9197045091</v>
      </c>
      <c r="E337" s="28">
        <v>38732</v>
      </c>
      <c r="F337" s="28"/>
      <c r="H337" s="27" t="s">
        <v>1215</v>
      </c>
      <c r="I337" s="27" t="str">
        <f t="shared" si="13"/>
        <v>N191N7D7</v>
      </c>
      <c r="J337" s="27"/>
      <c r="L337" s="23" t="str">
        <f t="shared" si="12"/>
        <v/>
      </c>
    </row>
    <row r="338" spans="1:12" x14ac:dyDescent="0.25">
      <c r="A338" s="23" t="s">
        <v>455</v>
      </c>
      <c r="B338" s="23" t="s">
        <v>31</v>
      </c>
      <c r="C338" s="23" t="s">
        <v>452</v>
      </c>
      <c r="D338" s="29">
        <v>2521535362</v>
      </c>
      <c r="E338" s="28">
        <v>39374</v>
      </c>
      <c r="F338" s="28"/>
      <c r="H338" s="27" t="s">
        <v>1214</v>
      </c>
      <c r="I338" s="27" t="str">
        <f t="shared" si="13"/>
        <v>N19726DN</v>
      </c>
      <c r="J338" s="27"/>
      <c r="L338" s="23" t="str">
        <f t="shared" si="12"/>
        <v/>
      </c>
    </row>
    <row r="339" spans="1:12" x14ac:dyDescent="0.25">
      <c r="A339" s="23" t="s">
        <v>454</v>
      </c>
      <c r="B339" s="23" t="s">
        <v>31</v>
      </c>
      <c r="C339" s="23" t="s">
        <v>452</v>
      </c>
      <c r="D339" s="29">
        <v>2528908079</v>
      </c>
      <c r="E339" s="28">
        <v>39903</v>
      </c>
      <c r="F339" s="28"/>
      <c r="H339" s="27" t="s">
        <v>1213</v>
      </c>
      <c r="I339" s="27" t="str">
        <f t="shared" si="13"/>
        <v>N197N1D1</v>
      </c>
      <c r="J339" s="27"/>
      <c r="L339" s="23" t="str">
        <f t="shared" si="12"/>
        <v/>
      </c>
    </row>
    <row r="340" spans="1:12" x14ac:dyDescent="0.25">
      <c r="A340" s="23" t="s">
        <v>458</v>
      </c>
      <c r="B340" s="23" t="s">
        <v>31</v>
      </c>
      <c r="C340" s="23" t="s">
        <v>452</v>
      </c>
      <c r="D340" s="29">
        <v>9191264013</v>
      </c>
      <c r="E340" s="28">
        <v>41005</v>
      </c>
      <c r="F340" s="28"/>
      <c r="H340" s="27" t="s">
        <v>1212</v>
      </c>
      <c r="I340" s="27" t="str">
        <f t="shared" si="13"/>
        <v>25287ND1</v>
      </c>
      <c r="J340" s="27"/>
      <c r="L340" s="23" t="str">
        <f t="shared" si="12"/>
        <v/>
      </c>
    </row>
    <row r="341" spans="1:12" x14ac:dyDescent="0.25">
      <c r="A341" s="23" t="s">
        <v>456</v>
      </c>
      <c r="B341" s="23" t="s">
        <v>35</v>
      </c>
      <c r="C341" s="23" t="s">
        <v>452</v>
      </c>
      <c r="D341" s="29">
        <v>2523906310</v>
      </c>
      <c r="E341" s="28">
        <v>42259</v>
      </c>
      <c r="F341" s="28"/>
      <c r="H341" s="27" t="s">
        <v>1145</v>
      </c>
      <c r="I341" s="27" t="str">
        <f t="shared" si="13"/>
        <v>N19113D5</v>
      </c>
      <c r="J341" s="27"/>
      <c r="L341" s="23" t="str">
        <f t="shared" si="12"/>
        <v/>
      </c>
    </row>
    <row r="342" spans="1:12" x14ac:dyDescent="0.25">
      <c r="A342" s="23" t="s">
        <v>448</v>
      </c>
      <c r="B342" s="23" t="s">
        <v>31</v>
      </c>
      <c r="C342" s="23" t="s">
        <v>14</v>
      </c>
      <c r="D342" s="29">
        <v>2524272773</v>
      </c>
      <c r="E342" s="28">
        <v>37823</v>
      </c>
      <c r="F342" s="28"/>
      <c r="H342" s="27" t="s">
        <v>1211</v>
      </c>
      <c r="I342" s="27" t="str">
        <f t="shared" si="13"/>
        <v>N19671D8</v>
      </c>
      <c r="J342" s="27"/>
      <c r="L342" s="23" t="str">
        <f t="shared" si="12"/>
        <v/>
      </c>
    </row>
    <row r="343" spans="1:12" x14ac:dyDescent="0.25">
      <c r="A343" s="23" t="s">
        <v>413</v>
      </c>
      <c r="B343" s="23" t="s">
        <v>31</v>
      </c>
      <c r="C343" s="23" t="s">
        <v>14</v>
      </c>
      <c r="D343" s="29">
        <v>2523383207</v>
      </c>
      <c r="E343" s="28">
        <v>41124</v>
      </c>
      <c r="F343" s="28"/>
      <c r="H343" s="27" t="s">
        <v>1210</v>
      </c>
      <c r="I343" s="27" t="str">
        <f t="shared" si="13"/>
        <v>N19428D6</v>
      </c>
      <c r="J343" s="27"/>
      <c r="L343" s="23" t="str">
        <f t="shared" si="12"/>
        <v/>
      </c>
    </row>
    <row r="344" spans="1:12" x14ac:dyDescent="0.25">
      <c r="A344" s="23" t="s">
        <v>411</v>
      </c>
      <c r="B344" s="23" t="s">
        <v>35</v>
      </c>
      <c r="C344" s="23" t="s">
        <v>14</v>
      </c>
      <c r="D344" s="29">
        <v>9191682521</v>
      </c>
      <c r="E344" s="28">
        <v>40463</v>
      </c>
      <c r="F344" s="28"/>
      <c r="H344" s="27" t="s">
        <v>1209</v>
      </c>
      <c r="I344" s="27" t="str">
        <f t="shared" si="13"/>
        <v>25270ND2</v>
      </c>
      <c r="J344" s="27"/>
      <c r="L344" s="23" t="str">
        <f t="shared" si="12"/>
        <v/>
      </c>
    </row>
    <row r="345" spans="1:12" x14ac:dyDescent="0.25">
      <c r="A345" s="23" t="s">
        <v>436</v>
      </c>
      <c r="B345" s="23" t="s">
        <v>35</v>
      </c>
      <c r="C345" s="23" t="s">
        <v>14</v>
      </c>
      <c r="D345" s="29">
        <v>2526971022</v>
      </c>
      <c r="E345" s="28">
        <v>37743</v>
      </c>
      <c r="F345" s="28"/>
      <c r="H345" s="27" t="s">
        <v>1208</v>
      </c>
      <c r="I345" s="27" t="str">
        <f t="shared" si="13"/>
        <v>N19118D2</v>
      </c>
      <c r="J345" s="27"/>
      <c r="L345" s="23" t="str">
        <f t="shared" si="12"/>
        <v/>
      </c>
    </row>
    <row r="346" spans="1:12" x14ac:dyDescent="0.25">
      <c r="A346" s="23" t="s">
        <v>428</v>
      </c>
      <c r="B346" s="23" t="s">
        <v>2947</v>
      </c>
      <c r="C346" s="23" t="s">
        <v>14</v>
      </c>
      <c r="D346" s="29">
        <v>2526565171</v>
      </c>
      <c r="E346" s="28">
        <v>35286</v>
      </c>
      <c r="F346" s="28"/>
      <c r="H346" s="27" t="s">
        <v>1207</v>
      </c>
      <c r="I346" s="27" t="str">
        <f t="shared" si="13"/>
        <v>2521N7D3</v>
      </c>
      <c r="J346" s="27"/>
      <c r="L346" s="23" t="str">
        <f t="shared" si="12"/>
        <v/>
      </c>
    </row>
    <row r="347" spans="1:12" x14ac:dyDescent="0.25">
      <c r="A347" s="23" t="s">
        <v>406</v>
      </c>
      <c r="B347" s="23" t="s">
        <v>31</v>
      </c>
      <c r="C347" s="23" t="s">
        <v>14</v>
      </c>
      <c r="D347" s="29">
        <v>2523986051</v>
      </c>
      <c r="E347" s="28">
        <v>38430</v>
      </c>
      <c r="F347" s="28"/>
      <c r="H347" s="27" t="s">
        <v>1206</v>
      </c>
      <c r="I347" s="27" t="str">
        <f t="shared" si="13"/>
        <v>N19544D2</v>
      </c>
      <c r="J347" s="27"/>
      <c r="L347" s="23" t="str">
        <f t="shared" si="12"/>
        <v/>
      </c>
    </row>
    <row r="348" spans="1:12" x14ac:dyDescent="0.25">
      <c r="A348" s="23" t="s">
        <v>407</v>
      </c>
      <c r="B348" s="23" t="s">
        <v>2947</v>
      </c>
      <c r="C348" s="23" t="s">
        <v>14</v>
      </c>
      <c r="D348" s="29">
        <v>9198211050</v>
      </c>
      <c r="E348" s="28">
        <v>39105</v>
      </c>
      <c r="F348" s="28"/>
      <c r="H348" s="27" t="s">
        <v>1205</v>
      </c>
      <c r="I348" s="27" t="str">
        <f t="shared" si="13"/>
        <v>N19527D2</v>
      </c>
      <c r="J348" s="27"/>
      <c r="L348" s="23" t="str">
        <f t="shared" si="12"/>
        <v/>
      </c>
    </row>
    <row r="349" spans="1:12" x14ac:dyDescent="0.25">
      <c r="A349" s="23" t="s">
        <v>416</v>
      </c>
      <c r="B349" s="23" t="s">
        <v>2947</v>
      </c>
      <c r="C349" s="23" t="s">
        <v>14</v>
      </c>
      <c r="D349" s="29">
        <v>2521201242</v>
      </c>
      <c r="E349" s="28">
        <v>38061</v>
      </c>
      <c r="F349" s="28"/>
      <c r="H349" s="27" t="s">
        <v>1204</v>
      </c>
      <c r="I349" s="27" t="str">
        <f t="shared" si="13"/>
        <v>N19487D7</v>
      </c>
      <c r="J349" s="27"/>
      <c r="L349" s="23" t="str">
        <f t="shared" si="12"/>
        <v/>
      </c>
    </row>
    <row r="350" spans="1:12" x14ac:dyDescent="0.25">
      <c r="A350" s="23" t="s">
        <v>427</v>
      </c>
      <c r="B350" s="23" t="s">
        <v>31</v>
      </c>
      <c r="C350" s="23" t="s">
        <v>14</v>
      </c>
      <c r="D350" s="29">
        <v>2527687161</v>
      </c>
      <c r="E350" s="28">
        <v>35669</v>
      </c>
      <c r="F350" s="28"/>
      <c r="H350" s="27" t="s">
        <v>1203</v>
      </c>
      <c r="I350" s="27" t="str">
        <f t="shared" si="13"/>
        <v>252716D4</v>
      </c>
      <c r="J350" s="27"/>
      <c r="L350" s="23" t="str">
        <f t="shared" si="12"/>
        <v/>
      </c>
    </row>
    <row r="351" spans="1:12" x14ac:dyDescent="0.25">
      <c r="A351" s="23" t="s">
        <v>431</v>
      </c>
      <c r="B351" s="23" t="s">
        <v>31</v>
      </c>
      <c r="C351" s="23" t="s">
        <v>14</v>
      </c>
      <c r="D351" s="29">
        <v>9194221208</v>
      </c>
      <c r="E351" s="28">
        <v>35732</v>
      </c>
      <c r="F351" s="28"/>
      <c r="H351" s="27" t="s">
        <v>1202</v>
      </c>
      <c r="I351" s="27" t="str">
        <f t="shared" si="13"/>
        <v>252231D2</v>
      </c>
      <c r="J351" s="27"/>
      <c r="L351" s="23" t="str">
        <f t="shared" si="12"/>
        <v/>
      </c>
    </row>
    <row r="352" spans="1:12" x14ac:dyDescent="0.25">
      <c r="A352" s="23" t="s">
        <v>432</v>
      </c>
      <c r="B352" s="23" t="s">
        <v>35</v>
      </c>
      <c r="C352" s="23" t="s">
        <v>14</v>
      </c>
      <c r="D352" s="29">
        <v>9196798743</v>
      </c>
      <c r="E352" s="28">
        <v>41250</v>
      </c>
      <c r="F352" s="28"/>
      <c r="H352" s="27" t="s">
        <v>1201</v>
      </c>
      <c r="I352" s="27" t="str">
        <f t="shared" si="13"/>
        <v>252671D5</v>
      </c>
      <c r="J352" s="27"/>
      <c r="L352" s="23" t="str">
        <f t="shared" si="12"/>
        <v/>
      </c>
    </row>
    <row r="353" spans="1:12" x14ac:dyDescent="0.25">
      <c r="A353" s="23" t="s">
        <v>418</v>
      </c>
      <c r="B353" s="23" t="s">
        <v>2947</v>
      </c>
      <c r="C353" s="23" t="s">
        <v>14</v>
      </c>
      <c r="D353" s="29">
        <v>9191517218</v>
      </c>
      <c r="E353" s="28">
        <v>41065</v>
      </c>
      <c r="F353" s="28"/>
      <c r="H353" s="27" t="s">
        <v>1200</v>
      </c>
      <c r="I353" s="27" t="str">
        <f t="shared" si="13"/>
        <v>N19778D1</v>
      </c>
      <c r="J353" s="27"/>
      <c r="L353" s="23" t="str">
        <f t="shared" si="12"/>
        <v/>
      </c>
    </row>
    <row r="354" spans="1:12" x14ac:dyDescent="0.25">
      <c r="A354" s="23" t="s">
        <v>423</v>
      </c>
      <c r="B354" s="23" t="s">
        <v>31</v>
      </c>
      <c r="C354" s="23" t="s">
        <v>14</v>
      </c>
      <c r="D354" s="29">
        <v>9193613417</v>
      </c>
      <c r="E354" s="28">
        <v>42050</v>
      </c>
      <c r="F354" s="28"/>
      <c r="H354" s="27" t="s">
        <v>1199</v>
      </c>
      <c r="I354" s="27" t="str">
        <f t="shared" si="13"/>
        <v>252436D7</v>
      </c>
      <c r="J354" s="27"/>
      <c r="L354" s="23" t="str">
        <f t="shared" si="12"/>
        <v/>
      </c>
    </row>
    <row r="355" spans="1:12" x14ac:dyDescent="0.25">
      <c r="A355" s="23" t="s">
        <v>404</v>
      </c>
      <c r="B355" s="23" t="s">
        <v>2947</v>
      </c>
      <c r="C355" s="23" t="s">
        <v>14</v>
      </c>
      <c r="D355" s="29">
        <v>9195299873</v>
      </c>
      <c r="E355" s="28">
        <v>42318</v>
      </c>
      <c r="F355" s="28"/>
      <c r="H355" s="27" t="s">
        <v>1198</v>
      </c>
      <c r="I355" s="27" t="str">
        <f t="shared" si="13"/>
        <v>N19464D6</v>
      </c>
      <c r="J355" s="27"/>
      <c r="L355" s="23" t="str">
        <f t="shared" si="12"/>
        <v/>
      </c>
    </row>
    <row r="356" spans="1:12" x14ac:dyDescent="0.25">
      <c r="A356" s="23" t="s">
        <v>424</v>
      </c>
      <c r="B356" s="23" t="s">
        <v>31</v>
      </c>
      <c r="C356" s="23" t="s">
        <v>14</v>
      </c>
      <c r="D356" s="29">
        <v>2521575684</v>
      </c>
      <c r="E356" s="28">
        <v>35374</v>
      </c>
      <c r="F356" s="28"/>
      <c r="H356" s="27" t="s">
        <v>1197</v>
      </c>
      <c r="I356" s="27" t="str">
        <f t="shared" si="13"/>
        <v>252473D6</v>
      </c>
      <c r="J356" s="27"/>
      <c r="L356" s="23" t="str">
        <f t="shared" si="12"/>
        <v/>
      </c>
    </row>
    <row r="357" spans="1:12" x14ac:dyDescent="0.25">
      <c r="A357" s="23" t="s">
        <v>417</v>
      </c>
      <c r="B357" s="23" t="s">
        <v>31</v>
      </c>
      <c r="C357" s="23" t="s">
        <v>14</v>
      </c>
      <c r="D357" s="30">
        <v>9196844371</v>
      </c>
      <c r="E357" s="28">
        <v>35214</v>
      </c>
      <c r="F357" s="28"/>
      <c r="H357" s="27" t="s">
        <v>1196</v>
      </c>
      <c r="I357" s="27" t="str">
        <f t="shared" si="13"/>
        <v>N1960ND7</v>
      </c>
      <c r="J357" s="27"/>
      <c r="L357" s="23" t="str">
        <f t="shared" si="12"/>
        <v/>
      </c>
    </row>
    <row r="358" spans="1:12" x14ac:dyDescent="0.25">
      <c r="A358" s="23" t="s">
        <v>435</v>
      </c>
      <c r="B358" s="23" t="s">
        <v>31</v>
      </c>
      <c r="C358" s="23" t="s">
        <v>14</v>
      </c>
      <c r="D358" s="29">
        <v>2521401774</v>
      </c>
      <c r="E358" s="28">
        <v>42414</v>
      </c>
      <c r="F358" s="28"/>
      <c r="H358" s="27" t="s">
        <v>1195</v>
      </c>
      <c r="I358" s="27" t="str">
        <f t="shared" si="13"/>
        <v>252307D2</v>
      </c>
      <c r="J358" s="27"/>
      <c r="L358" s="23" t="str">
        <f t="shared" si="12"/>
        <v/>
      </c>
    </row>
    <row r="359" spans="1:12" x14ac:dyDescent="0.25">
      <c r="A359" s="23" t="s">
        <v>401</v>
      </c>
      <c r="B359" s="23" t="s">
        <v>31</v>
      </c>
      <c r="C359" s="23" t="s">
        <v>14</v>
      </c>
      <c r="D359" s="29">
        <v>2526040465</v>
      </c>
      <c r="E359" s="28">
        <v>38359</v>
      </c>
      <c r="F359" s="28"/>
      <c r="H359" s="27" t="s">
        <v>1194</v>
      </c>
      <c r="I359" s="27" t="str">
        <f t="shared" si="13"/>
        <v>25210ND6</v>
      </c>
      <c r="J359" s="27"/>
      <c r="L359" s="23" t="str">
        <f t="shared" si="12"/>
        <v/>
      </c>
    </row>
    <row r="360" spans="1:12" x14ac:dyDescent="0.25">
      <c r="A360" s="23" t="s">
        <v>442</v>
      </c>
      <c r="B360" s="23" t="s">
        <v>2947</v>
      </c>
      <c r="C360" s="23" t="s">
        <v>14</v>
      </c>
      <c r="D360" s="29">
        <v>2527660273</v>
      </c>
      <c r="E360" s="28">
        <v>38338</v>
      </c>
      <c r="F360" s="28"/>
      <c r="H360" s="27" t="s">
        <v>1193</v>
      </c>
      <c r="I360" s="27" t="str">
        <f t="shared" si="13"/>
        <v>252761D6</v>
      </c>
      <c r="J360" s="27"/>
      <c r="L360" s="23" t="str">
        <f t="shared" si="12"/>
        <v/>
      </c>
    </row>
    <row r="361" spans="1:12" x14ac:dyDescent="0.25">
      <c r="A361" s="23" t="s">
        <v>438</v>
      </c>
      <c r="B361" s="23" t="s">
        <v>31</v>
      </c>
      <c r="C361" s="23" t="s">
        <v>14</v>
      </c>
      <c r="D361" s="29">
        <v>2525478716</v>
      </c>
      <c r="E361" s="28">
        <v>38264</v>
      </c>
      <c r="F361" s="28"/>
      <c r="H361" s="27" t="s">
        <v>1192</v>
      </c>
      <c r="I361" s="27" t="str">
        <f t="shared" si="13"/>
        <v>N1950ND2</v>
      </c>
      <c r="J361" s="27"/>
      <c r="L361" s="23" t="str">
        <f t="shared" si="12"/>
        <v/>
      </c>
    </row>
    <row r="362" spans="1:12" x14ac:dyDescent="0.25">
      <c r="A362" s="23" t="s">
        <v>445</v>
      </c>
      <c r="B362" s="23" t="s">
        <v>31</v>
      </c>
      <c r="C362" s="23" t="s">
        <v>14</v>
      </c>
      <c r="D362" s="29">
        <v>9196201509</v>
      </c>
      <c r="E362" s="28">
        <v>37824</v>
      </c>
      <c r="F362" s="28"/>
      <c r="H362" s="27" t="s">
        <v>1191</v>
      </c>
      <c r="I362" s="27" t="str">
        <f t="shared" si="13"/>
        <v>N19145D3</v>
      </c>
      <c r="J362" s="27"/>
      <c r="L362" s="23" t="str">
        <f t="shared" si="12"/>
        <v/>
      </c>
    </row>
    <row r="363" spans="1:12" x14ac:dyDescent="0.25">
      <c r="A363" s="23" t="s">
        <v>419</v>
      </c>
      <c r="B363" s="23" t="s">
        <v>35</v>
      </c>
      <c r="C363" s="23" t="s">
        <v>14</v>
      </c>
      <c r="D363" s="29">
        <v>2525368383</v>
      </c>
      <c r="E363" s="28">
        <v>37649</v>
      </c>
      <c r="F363" s="28"/>
      <c r="H363" s="27" t="s">
        <v>1190</v>
      </c>
      <c r="I363" s="27" t="str">
        <f t="shared" si="13"/>
        <v>252516D3</v>
      </c>
      <c r="J363" s="27"/>
      <c r="L363" s="23" t="str">
        <f t="shared" si="12"/>
        <v/>
      </c>
    </row>
    <row r="364" spans="1:12" x14ac:dyDescent="0.25">
      <c r="A364" s="23" t="s">
        <v>403</v>
      </c>
      <c r="B364" s="23" t="s">
        <v>31</v>
      </c>
      <c r="C364" s="23" t="s">
        <v>14</v>
      </c>
      <c r="D364" s="29">
        <v>9191487375</v>
      </c>
      <c r="E364" s="28">
        <v>38629</v>
      </c>
      <c r="F364" s="28"/>
      <c r="H364" s="27" t="s">
        <v>1189</v>
      </c>
      <c r="I364" s="27" t="str">
        <f t="shared" si="13"/>
        <v>N19175D4</v>
      </c>
      <c r="J364" s="27"/>
      <c r="L364" s="23" t="str">
        <f t="shared" si="12"/>
        <v/>
      </c>
    </row>
    <row r="365" spans="1:12" x14ac:dyDescent="0.25">
      <c r="A365" s="23" t="s">
        <v>426</v>
      </c>
      <c r="B365" s="23" t="s">
        <v>31</v>
      </c>
      <c r="C365" s="23" t="s">
        <v>14</v>
      </c>
      <c r="D365" s="29">
        <v>9194402150</v>
      </c>
      <c r="E365" s="28">
        <v>37187</v>
      </c>
      <c r="F365" s="28"/>
      <c r="H365" s="27" t="s">
        <v>1188</v>
      </c>
      <c r="I365" s="27" t="str">
        <f t="shared" si="13"/>
        <v>N19121D4</v>
      </c>
      <c r="J365" s="27"/>
      <c r="L365" s="23" t="str">
        <f t="shared" si="12"/>
        <v/>
      </c>
    </row>
    <row r="366" spans="1:12" x14ac:dyDescent="0.25">
      <c r="A366" s="23" t="s">
        <v>434</v>
      </c>
      <c r="B366" s="23" t="s">
        <v>31</v>
      </c>
      <c r="C366" s="23" t="s">
        <v>14</v>
      </c>
      <c r="D366" s="29">
        <v>9194161772</v>
      </c>
      <c r="E366" s="28">
        <v>42328</v>
      </c>
      <c r="F366" s="28"/>
      <c r="H366" s="27" t="s">
        <v>1187</v>
      </c>
      <c r="I366" s="27" t="str">
        <f t="shared" si="13"/>
        <v>252184D6</v>
      </c>
      <c r="J366" s="27"/>
      <c r="L366" s="23" t="str">
        <f t="shared" si="12"/>
        <v/>
      </c>
    </row>
    <row r="367" spans="1:12" x14ac:dyDescent="0.25">
      <c r="A367" s="23" t="s">
        <v>402</v>
      </c>
      <c r="B367" s="23" t="s">
        <v>31</v>
      </c>
      <c r="C367" s="23" t="s">
        <v>14</v>
      </c>
      <c r="D367" s="29">
        <v>2527469217</v>
      </c>
      <c r="E367" s="28">
        <v>38423</v>
      </c>
      <c r="F367" s="28"/>
      <c r="H367" s="27" t="s">
        <v>1186</v>
      </c>
      <c r="I367" s="27" t="str">
        <f t="shared" si="13"/>
        <v>N19408D1</v>
      </c>
      <c r="J367" s="27"/>
      <c r="L367" s="23" t="str">
        <f t="shared" si="12"/>
        <v/>
      </c>
    </row>
    <row r="368" spans="1:12" x14ac:dyDescent="0.25">
      <c r="A368" s="23" t="s">
        <v>447</v>
      </c>
      <c r="B368" s="23" t="s">
        <v>31</v>
      </c>
      <c r="C368" s="23" t="s">
        <v>14</v>
      </c>
      <c r="D368" s="29">
        <v>9195085809</v>
      </c>
      <c r="E368" s="28">
        <v>36034</v>
      </c>
      <c r="F368" s="28"/>
      <c r="H368" s="27" t="s">
        <v>1185</v>
      </c>
      <c r="I368" s="27" t="str">
        <f t="shared" si="13"/>
        <v>252745D2</v>
      </c>
      <c r="J368" s="27"/>
      <c r="L368" s="23" t="str">
        <f t="shared" si="12"/>
        <v/>
      </c>
    </row>
    <row r="369" spans="1:12" x14ac:dyDescent="0.25">
      <c r="A369" s="23" t="s">
        <v>433</v>
      </c>
      <c r="B369" s="23" t="s">
        <v>31</v>
      </c>
      <c r="C369" s="23" t="s">
        <v>14</v>
      </c>
      <c r="D369" s="29">
        <v>9197803578</v>
      </c>
      <c r="E369" s="28">
        <v>36001</v>
      </c>
      <c r="F369" s="28"/>
      <c r="H369" s="27" t="s">
        <v>1184</v>
      </c>
      <c r="I369" s="27" t="str">
        <f t="shared" si="13"/>
        <v>N19450D4</v>
      </c>
      <c r="J369" s="27"/>
      <c r="L369" s="23" t="str">
        <f t="shared" si="12"/>
        <v/>
      </c>
    </row>
    <row r="370" spans="1:12" x14ac:dyDescent="0.25">
      <c r="A370" s="23" t="s">
        <v>439</v>
      </c>
      <c r="B370" s="23" t="s">
        <v>2947</v>
      </c>
      <c r="C370" s="23" t="s">
        <v>14</v>
      </c>
      <c r="D370" s="29">
        <v>2525268508</v>
      </c>
      <c r="E370" s="28">
        <v>39133</v>
      </c>
      <c r="F370" s="28"/>
      <c r="H370" s="27" t="s">
        <v>1183</v>
      </c>
      <c r="I370" s="27" t="str">
        <f t="shared" si="13"/>
        <v>N19377D8</v>
      </c>
      <c r="J370" s="27"/>
      <c r="L370" s="23" t="str">
        <f t="shared" si="12"/>
        <v/>
      </c>
    </row>
    <row r="371" spans="1:12" x14ac:dyDescent="0.25">
      <c r="A371" s="23" t="s">
        <v>410</v>
      </c>
      <c r="B371" s="23" t="s">
        <v>35</v>
      </c>
      <c r="C371" s="23" t="s">
        <v>14</v>
      </c>
      <c r="D371" s="29">
        <v>9193262077</v>
      </c>
      <c r="E371" s="28">
        <v>38670</v>
      </c>
      <c r="F371" s="28"/>
      <c r="H371" s="27" t="s">
        <v>1182</v>
      </c>
      <c r="I371" s="27" t="str">
        <f t="shared" si="13"/>
        <v>N19573DN</v>
      </c>
      <c r="J371" s="27"/>
      <c r="L371" s="23" t="str">
        <f t="shared" si="12"/>
        <v/>
      </c>
    </row>
    <row r="372" spans="1:12" x14ac:dyDescent="0.25">
      <c r="A372" s="23" t="s">
        <v>421</v>
      </c>
      <c r="B372" s="23" t="s">
        <v>31</v>
      </c>
      <c r="C372" s="23" t="s">
        <v>14</v>
      </c>
      <c r="D372" s="29">
        <v>2521588597</v>
      </c>
      <c r="E372" s="28">
        <v>42176</v>
      </c>
      <c r="F372" s="28"/>
      <c r="H372" s="27" t="s">
        <v>1181</v>
      </c>
      <c r="I372" s="27" t="str">
        <f t="shared" si="13"/>
        <v>2524N0D5</v>
      </c>
      <c r="J372" s="27"/>
      <c r="L372" s="23" t="str">
        <f t="shared" si="12"/>
        <v/>
      </c>
    </row>
    <row r="373" spans="1:12" x14ac:dyDescent="0.25">
      <c r="A373" s="23" t="s">
        <v>412</v>
      </c>
      <c r="B373" s="23" t="s">
        <v>31</v>
      </c>
      <c r="C373" s="23" t="s">
        <v>14</v>
      </c>
      <c r="D373" s="29">
        <v>9194900864</v>
      </c>
      <c r="E373" s="28">
        <v>37249</v>
      </c>
      <c r="F373" s="28"/>
      <c r="H373" s="27" t="s">
        <v>1180</v>
      </c>
      <c r="I373" s="27" t="str">
        <f t="shared" si="13"/>
        <v>252688D2</v>
      </c>
      <c r="J373" s="27"/>
      <c r="L373" s="23" t="str">
        <f t="shared" si="12"/>
        <v/>
      </c>
    </row>
    <row r="374" spans="1:12" x14ac:dyDescent="0.25">
      <c r="A374" s="23" t="s">
        <v>449</v>
      </c>
      <c r="B374" s="23" t="s">
        <v>31</v>
      </c>
      <c r="C374" s="23" t="s">
        <v>14</v>
      </c>
      <c r="D374" s="29">
        <v>9194713628</v>
      </c>
      <c r="E374" s="28">
        <v>35573</v>
      </c>
      <c r="F374" s="28"/>
      <c r="H374" s="27" t="s">
        <v>1179</v>
      </c>
      <c r="I374" s="27" t="str">
        <f t="shared" si="13"/>
        <v>252773D2</v>
      </c>
      <c r="J374" s="27"/>
      <c r="L374" s="23" t="str">
        <f t="shared" si="12"/>
        <v/>
      </c>
    </row>
    <row r="375" spans="1:12" x14ac:dyDescent="0.25">
      <c r="A375" s="23" t="s">
        <v>446</v>
      </c>
      <c r="B375" s="23" t="s">
        <v>35</v>
      </c>
      <c r="C375" s="23" t="s">
        <v>14</v>
      </c>
      <c r="D375" s="29">
        <v>9195252544</v>
      </c>
      <c r="E375" s="28">
        <v>38159</v>
      </c>
      <c r="F375" s="28"/>
      <c r="H375" s="27" t="s">
        <v>1178</v>
      </c>
      <c r="I375" s="27" t="str">
        <f t="shared" si="13"/>
        <v>N19643D1</v>
      </c>
      <c r="J375" s="27"/>
      <c r="L375" s="23" t="str">
        <f t="shared" si="12"/>
        <v/>
      </c>
    </row>
    <row r="376" spans="1:12" x14ac:dyDescent="0.25">
      <c r="A376" s="23" t="s">
        <v>422</v>
      </c>
      <c r="B376" s="23" t="s">
        <v>31</v>
      </c>
      <c r="C376" s="23" t="s">
        <v>14</v>
      </c>
      <c r="D376" s="29">
        <v>2527451745</v>
      </c>
      <c r="E376" s="28">
        <v>36842</v>
      </c>
      <c r="F376" s="28"/>
      <c r="H376" s="27" t="s">
        <v>1177</v>
      </c>
      <c r="I376" s="27" t="str">
        <f t="shared" si="13"/>
        <v>N19472D7</v>
      </c>
      <c r="J376" s="27"/>
      <c r="L376" s="23" t="str">
        <f t="shared" si="12"/>
        <v/>
      </c>
    </row>
    <row r="377" spans="1:12" x14ac:dyDescent="0.25">
      <c r="A377" s="23" t="s">
        <v>408</v>
      </c>
      <c r="B377" s="23" t="s">
        <v>2947</v>
      </c>
      <c r="C377" s="23" t="s">
        <v>14</v>
      </c>
      <c r="D377" s="29">
        <v>9196530760</v>
      </c>
      <c r="E377" s="28">
        <v>39108</v>
      </c>
      <c r="F377" s="28"/>
      <c r="H377" s="27" t="s">
        <v>1176</v>
      </c>
      <c r="I377" s="27" t="str">
        <f t="shared" si="13"/>
        <v>N19464D4</v>
      </c>
      <c r="J377" s="27"/>
      <c r="L377" s="23" t="str">
        <f t="shared" si="12"/>
        <v/>
      </c>
    </row>
    <row r="378" spans="1:12" x14ac:dyDescent="0.25">
      <c r="A378" s="23" t="s">
        <v>440</v>
      </c>
      <c r="B378" s="23" t="s">
        <v>2947</v>
      </c>
      <c r="C378" s="23" t="s">
        <v>14</v>
      </c>
      <c r="D378" s="29">
        <v>9195978858</v>
      </c>
      <c r="E378" s="28">
        <v>38088</v>
      </c>
      <c r="F378" s="28"/>
      <c r="H378" s="27" t="s">
        <v>1175</v>
      </c>
      <c r="I378" s="27" t="str">
        <f t="shared" si="13"/>
        <v>252665D4</v>
      </c>
      <c r="J378" s="27"/>
      <c r="L378" s="23" t="str">
        <f t="shared" si="12"/>
        <v/>
      </c>
    </row>
    <row r="379" spans="1:12" x14ac:dyDescent="0.25">
      <c r="A379" s="23" t="s">
        <v>429</v>
      </c>
      <c r="B379" s="23" t="s">
        <v>2947</v>
      </c>
      <c r="C379" s="23" t="s">
        <v>14</v>
      </c>
      <c r="D379" s="29">
        <v>2527722509</v>
      </c>
      <c r="E379" s="28">
        <v>40329</v>
      </c>
      <c r="F379" s="28"/>
      <c r="H379" s="27" t="s">
        <v>1174</v>
      </c>
      <c r="I379" s="27" t="str">
        <f t="shared" si="13"/>
        <v>N19278D1</v>
      </c>
      <c r="J379" s="27"/>
      <c r="L379" s="23" t="str">
        <f t="shared" si="12"/>
        <v/>
      </c>
    </row>
    <row r="380" spans="1:12" x14ac:dyDescent="0.25">
      <c r="A380" s="23" t="s">
        <v>430</v>
      </c>
      <c r="B380" s="23" t="s">
        <v>31</v>
      </c>
      <c r="C380" s="23" t="s">
        <v>14</v>
      </c>
      <c r="D380" s="29">
        <v>9194331646</v>
      </c>
      <c r="E380" s="28">
        <v>35190</v>
      </c>
      <c r="F380" s="28"/>
      <c r="H380" s="27" t="s">
        <v>1173</v>
      </c>
      <c r="I380" s="27" t="str">
        <f t="shared" si="13"/>
        <v>252583D5</v>
      </c>
      <c r="J380" s="27"/>
      <c r="L380" s="23" t="str">
        <f t="shared" si="12"/>
        <v/>
      </c>
    </row>
    <row r="381" spans="1:12" x14ac:dyDescent="0.25">
      <c r="A381" s="23" t="s">
        <v>444</v>
      </c>
      <c r="B381" s="23" t="s">
        <v>35</v>
      </c>
      <c r="C381" s="23" t="s">
        <v>14</v>
      </c>
      <c r="D381" s="29">
        <v>9192490678</v>
      </c>
      <c r="E381" s="28">
        <v>36914</v>
      </c>
      <c r="F381" s="28"/>
      <c r="H381" s="27" t="s">
        <v>1172</v>
      </c>
      <c r="I381" s="27" t="str">
        <f t="shared" si="13"/>
        <v>N19850D5</v>
      </c>
      <c r="J381" s="27"/>
      <c r="L381" s="23" t="str">
        <f t="shared" si="12"/>
        <v/>
      </c>
    </row>
    <row r="382" spans="1:12" x14ac:dyDescent="0.25">
      <c r="A382" s="23" t="s">
        <v>425</v>
      </c>
      <c r="B382" s="23" t="s">
        <v>40</v>
      </c>
      <c r="C382" s="23" t="s">
        <v>14</v>
      </c>
      <c r="D382" s="29">
        <v>2522256131</v>
      </c>
      <c r="E382" s="28">
        <v>35272</v>
      </c>
      <c r="F382" s="28"/>
      <c r="H382" s="27" t="s">
        <v>1171</v>
      </c>
      <c r="I382" s="27" t="str">
        <f t="shared" si="13"/>
        <v>N19660D8</v>
      </c>
      <c r="J382" s="27"/>
      <c r="L382" s="23" t="str">
        <f t="shared" si="12"/>
        <v/>
      </c>
    </row>
    <row r="383" spans="1:12" x14ac:dyDescent="0.25">
      <c r="A383" s="23" t="s">
        <v>450</v>
      </c>
      <c r="B383" s="23" t="s">
        <v>31</v>
      </c>
      <c r="C383" s="23" t="s">
        <v>14</v>
      </c>
      <c r="D383" s="29">
        <v>2526674988</v>
      </c>
      <c r="E383" s="28">
        <v>37221</v>
      </c>
      <c r="F383" s="28"/>
      <c r="H383" s="27" t="s">
        <v>1170</v>
      </c>
      <c r="I383" s="27" t="str">
        <f t="shared" si="13"/>
        <v>N19317DN</v>
      </c>
      <c r="J383" s="27"/>
      <c r="L383" s="23" t="str">
        <f t="shared" si="12"/>
        <v/>
      </c>
    </row>
    <row r="384" spans="1:12" x14ac:dyDescent="0.25">
      <c r="A384" s="23" t="s">
        <v>443</v>
      </c>
      <c r="B384" s="23" t="s">
        <v>31</v>
      </c>
      <c r="C384" s="23" t="s">
        <v>14</v>
      </c>
      <c r="D384" s="29">
        <v>9191462245</v>
      </c>
      <c r="E384" s="28">
        <v>37514</v>
      </c>
      <c r="F384" s="28"/>
      <c r="H384" s="27" t="s">
        <v>1169</v>
      </c>
      <c r="I384" s="27" t="str">
        <f t="shared" si="13"/>
        <v>252174D1</v>
      </c>
      <c r="J384" s="27"/>
      <c r="L384" s="23" t="str">
        <f t="shared" si="12"/>
        <v/>
      </c>
    </row>
    <row r="385" spans="1:12" x14ac:dyDescent="0.25">
      <c r="A385" s="23" t="s">
        <v>415</v>
      </c>
      <c r="B385" s="23" t="s">
        <v>35</v>
      </c>
      <c r="C385" s="23" t="s">
        <v>14</v>
      </c>
      <c r="D385" s="29">
        <v>9195594427</v>
      </c>
      <c r="E385" s="28">
        <v>38166</v>
      </c>
      <c r="F385" s="28"/>
      <c r="H385" s="27" t="s">
        <v>1168</v>
      </c>
      <c r="I385" s="27" t="str">
        <f t="shared" si="13"/>
        <v>252142D8</v>
      </c>
      <c r="J385" s="27"/>
      <c r="L385" s="23" t="str">
        <f t="shared" si="12"/>
        <v/>
      </c>
    </row>
    <row r="386" spans="1:12" x14ac:dyDescent="0.25">
      <c r="A386" s="23" t="s">
        <v>420</v>
      </c>
      <c r="B386" s="23" t="s">
        <v>31</v>
      </c>
      <c r="C386" s="23" t="s">
        <v>14</v>
      </c>
      <c r="D386" s="29">
        <v>2524273090</v>
      </c>
      <c r="E386" s="28">
        <v>36144</v>
      </c>
      <c r="F386" s="28"/>
      <c r="H386" s="27" t="s">
        <v>1167</v>
      </c>
      <c r="I386" s="27" t="str">
        <f t="shared" si="13"/>
        <v>252717D8</v>
      </c>
      <c r="J386" s="27"/>
      <c r="L386" s="23" t="str">
        <f t="shared" si="12"/>
        <v/>
      </c>
    </row>
    <row r="387" spans="1:12" x14ac:dyDescent="0.25">
      <c r="A387" s="23" t="s">
        <v>409</v>
      </c>
      <c r="B387" s="23" t="s">
        <v>2947</v>
      </c>
      <c r="C387" s="23" t="s">
        <v>14</v>
      </c>
      <c r="D387" s="29">
        <v>2527726916</v>
      </c>
      <c r="E387" s="28">
        <v>41838</v>
      </c>
      <c r="F387" s="28"/>
      <c r="H387" s="27" t="s">
        <v>1166</v>
      </c>
      <c r="I387" s="27" t="str">
        <f t="shared" si="13"/>
        <v>252351DN</v>
      </c>
      <c r="J387" s="27"/>
      <c r="L387" s="23" t="str">
        <f t="shared" si="12"/>
        <v/>
      </c>
    </row>
    <row r="388" spans="1:12" x14ac:dyDescent="0.25">
      <c r="A388" s="23" t="s">
        <v>405</v>
      </c>
      <c r="B388" s="23" t="s">
        <v>35</v>
      </c>
      <c r="C388" s="23" t="s">
        <v>14</v>
      </c>
      <c r="D388" s="29">
        <v>9194679864</v>
      </c>
      <c r="E388" s="28">
        <v>37485</v>
      </c>
      <c r="F388" s="28"/>
      <c r="H388" s="27" t="s">
        <v>1165</v>
      </c>
      <c r="I388" s="27" t="str">
        <f t="shared" si="13"/>
        <v>252508D2</v>
      </c>
      <c r="J388" s="27"/>
      <c r="L388" s="23" t="str">
        <f t="shared" ref="L388:L451" si="14">SUBSTITUTE(SUBSTITUTE(K388,"*",0),"?",1)</f>
        <v/>
      </c>
    </row>
    <row r="389" spans="1:12" x14ac:dyDescent="0.25">
      <c r="A389" s="23" t="s">
        <v>441</v>
      </c>
      <c r="B389" s="23" t="s">
        <v>31</v>
      </c>
      <c r="C389" s="23" t="s">
        <v>14</v>
      </c>
      <c r="D389" s="29">
        <v>2521683770</v>
      </c>
      <c r="E389" s="28">
        <v>38083</v>
      </c>
      <c r="F389" s="28"/>
      <c r="H389" s="27" t="s">
        <v>1164</v>
      </c>
      <c r="I389" s="27" t="str">
        <f t="shared" si="13"/>
        <v>252170D4</v>
      </c>
      <c r="J389" s="27"/>
      <c r="L389" s="23" t="str">
        <f t="shared" si="14"/>
        <v/>
      </c>
    </row>
    <row r="390" spans="1:12" x14ac:dyDescent="0.25">
      <c r="A390" s="23" t="s">
        <v>414</v>
      </c>
      <c r="B390" s="23" t="s">
        <v>31</v>
      </c>
      <c r="C390" s="23" t="s">
        <v>14</v>
      </c>
      <c r="D390" s="29">
        <v>2521620909</v>
      </c>
      <c r="E390" s="28">
        <v>35662</v>
      </c>
      <c r="F390" s="28"/>
      <c r="H390" s="27" t="s">
        <v>1163</v>
      </c>
      <c r="I390" s="27" t="str">
        <f t="shared" ref="I390:I453" si="15">SUBSTITUTE(SUBSTITUTE(H390,9,"N",1),9,"N",2)</f>
        <v>N19558D3</v>
      </c>
      <c r="J390" s="27"/>
      <c r="L390" s="23" t="str">
        <f t="shared" si="14"/>
        <v/>
      </c>
    </row>
    <row r="391" spans="1:12" x14ac:dyDescent="0.25">
      <c r="A391" s="23" t="s">
        <v>451</v>
      </c>
      <c r="B391" s="23" t="s">
        <v>31</v>
      </c>
      <c r="C391" s="23" t="s">
        <v>14</v>
      </c>
      <c r="D391" s="29">
        <v>9194378387</v>
      </c>
      <c r="E391" s="28">
        <v>38907</v>
      </c>
      <c r="F391" s="28"/>
      <c r="H391" s="27" t="s">
        <v>1162</v>
      </c>
      <c r="I391" s="27" t="str">
        <f t="shared" si="15"/>
        <v>N19446D5</v>
      </c>
      <c r="J391" s="27"/>
      <c r="L391" s="23" t="str">
        <f t="shared" si="14"/>
        <v/>
      </c>
    </row>
    <row r="392" spans="1:12" x14ac:dyDescent="0.25">
      <c r="A392" s="23" t="s">
        <v>437</v>
      </c>
      <c r="B392" s="23" t="s">
        <v>35</v>
      </c>
      <c r="C392" s="23" t="s">
        <v>14</v>
      </c>
      <c r="D392" s="29">
        <v>2524652136</v>
      </c>
      <c r="E392" s="28">
        <v>36021</v>
      </c>
      <c r="F392" s="28"/>
      <c r="H392" s="27" t="s">
        <v>1161</v>
      </c>
      <c r="I392" s="27" t="str">
        <f t="shared" si="15"/>
        <v>252622D3</v>
      </c>
      <c r="J392" s="27"/>
      <c r="L392" s="23" t="str">
        <f t="shared" si="14"/>
        <v/>
      </c>
    </row>
    <row r="393" spans="1:12" x14ac:dyDescent="0.25">
      <c r="A393" s="23" t="s">
        <v>387</v>
      </c>
      <c r="B393" s="23" t="s">
        <v>31</v>
      </c>
      <c r="C393" s="23" t="s">
        <v>379</v>
      </c>
      <c r="D393" s="29">
        <v>9197494648</v>
      </c>
      <c r="E393" s="28">
        <v>38433</v>
      </c>
      <c r="F393" s="28"/>
      <c r="H393" s="27" t="s">
        <v>1160</v>
      </c>
      <c r="I393" s="27" t="str">
        <f t="shared" si="15"/>
        <v>252845D2</v>
      </c>
      <c r="J393" s="27"/>
      <c r="L393" s="23" t="str">
        <f t="shared" si="14"/>
        <v/>
      </c>
    </row>
    <row r="394" spans="1:12" x14ac:dyDescent="0.25">
      <c r="A394" s="23" t="s">
        <v>386</v>
      </c>
      <c r="B394" s="23" t="s">
        <v>40</v>
      </c>
      <c r="C394" s="23" t="s">
        <v>379</v>
      </c>
      <c r="D394" s="29">
        <v>2521919147</v>
      </c>
      <c r="E394" s="28">
        <v>37348</v>
      </c>
      <c r="F394" s="28"/>
      <c r="H394" s="27" t="s">
        <v>1159</v>
      </c>
      <c r="I394" s="27" t="str">
        <f t="shared" si="15"/>
        <v>N19218D8</v>
      </c>
      <c r="J394" s="27"/>
      <c r="L394" s="23" t="str">
        <f t="shared" si="14"/>
        <v/>
      </c>
    </row>
    <row r="395" spans="1:12" x14ac:dyDescent="0.25">
      <c r="A395" s="23" t="s">
        <v>382</v>
      </c>
      <c r="B395" s="23" t="s">
        <v>40</v>
      </c>
      <c r="C395" s="23" t="s">
        <v>379</v>
      </c>
      <c r="D395" s="29">
        <v>2523820613</v>
      </c>
      <c r="E395" s="28">
        <v>38051</v>
      </c>
      <c r="F395" s="28"/>
      <c r="H395" s="27" t="s">
        <v>1158</v>
      </c>
      <c r="I395" s="27" t="str">
        <f t="shared" si="15"/>
        <v>N19656D2</v>
      </c>
      <c r="J395" s="27"/>
      <c r="L395" s="23" t="str">
        <f t="shared" si="14"/>
        <v/>
      </c>
    </row>
    <row r="396" spans="1:12" x14ac:dyDescent="0.25">
      <c r="A396" s="23" t="s">
        <v>392</v>
      </c>
      <c r="B396" s="23" t="s">
        <v>35</v>
      </c>
      <c r="C396" s="23" t="s">
        <v>379</v>
      </c>
      <c r="D396" s="29">
        <v>2524373324</v>
      </c>
      <c r="E396" s="28">
        <v>42300</v>
      </c>
      <c r="F396" s="28"/>
      <c r="H396" s="27" t="s">
        <v>1157</v>
      </c>
      <c r="I396" s="27" t="str">
        <f t="shared" si="15"/>
        <v>252106D4</v>
      </c>
      <c r="J396" s="27"/>
      <c r="L396" s="23" t="str">
        <f t="shared" si="14"/>
        <v/>
      </c>
    </row>
    <row r="397" spans="1:12" x14ac:dyDescent="0.25">
      <c r="A397" s="23" t="s">
        <v>395</v>
      </c>
      <c r="B397" s="23" t="s">
        <v>31</v>
      </c>
      <c r="C397" s="23" t="s">
        <v>379</v>
      </c>
      <c r="D397" s="29">
        <v>9193820411</v>
      </c>
      <c r="E397" s="28">
        <v>37088</v>
      </c>
      <c r="F397" s="28"/>
      <c r="H397" s="27" t="s">
        <v>1156</v>
      </c>
      <c r="I397" s="27" t="str">
        <f t="shared" si="15"/>
        <v>N19311D2</v>
      </c>
      <c r="J397" s="27"/>
      <c r="L397" s="23" t="str">
        <f t="shared" si="14"/>
        <v/>
      </c>
    </row>
    <row r="398" spans="1:12" x14ac:dyDescent="0.25">
      <c r="A398" s="23" t="s">
        <v>383</v>
      </c>
      <c r="B398" s="23" t="s">
        <v>31</v>
      </c>
      <c r="C398" s="23" t="s">
        <v>379</v>
      </c>
      <c r="D398" s="29">
        <v>9192126707</v>
      </c>
      <c r="E398" s="28">
        <v>35708</v>
      </c>
      <c r="F398" s="28"/>
      <c r="H398" s="27" t="s">
        <v>1155</v>
      </c>
      <c r="I398" s="27" t="str">
        <f t="shared" si="15"/>
        <v>252517D2</v>
      </c>
      <c r="J398" s="27"/>
      <c r="L398" s="23" t="str">
        <f t="shared" si="14"/>
        <v/>
      </c>
    </row>
    <row r="399" spans="1:12" x14ac:dyDescent="0.25">
      <c r="A399" s="23" t="s">
        <v>399</v>
      </c>
      <c r="B399" s="23" t="s">
        <v>31</v>
      </c>
      <c r="C399" s="23" t="s">
        <v>379</v>
      </c>
      <c r="D399" s="29">
        <v>2528183445</v>
      </c>
      <c r="E399" s="28">
        <v>35584</v>
      </c>
      <c r="F399" s="28"/>
      <c r="H399" s="27" t="s">
        <v>1154</v>
      </c>
      <c r="I399" s="27" t="str">
        <f t="shared" si="15"/>
        <v>N196N8D4</v>
      </c>
      <c r="J399" s="27"/>
      <c r="L399" s="23" t="str">
        <f t="shared" si="14"/>
        <v/>
      </c>
    </row>
    <row r="400" spans="1:12" x14ac:dyDescent="0.25">
      <c r="A400" s="23" t="s">
        <v>389</v>
      </c>
      <c r="B400" s="23" t="s">
        <v>35</v>
      </c>
      <c r="C400" s="23" t="s">
        <v>379</v>
      </c>
      <c r="D400" s="29">
        <v>9192529195</v>
      </c>
      <c r="E400" s="28">
        <v>38014</v>
      </c>
      <c r="F400" s="28"/>
      <c r="H400" s="27" t="s">
        <v>1153</v>
      </c>
      <c r="I400" s="27" t="str">
        <f t="shared" si="15"/>
        <v>N19207D2</v>
      </c>
      <c r="J400" s="27"/>
      <c r="L400" s="23" t="str">
        <f t="shared" si="14"/>
        <v/>
      </c>
    </row>
    <row r="401" spans="1:12" x14ac:dyDescent="0.25">
      <c r="A401" s="23" t="s">
        <v>381</v>
      </c>
      <c r="B401" s="23" t="s">
        <v>40</v>
      </c>
      <c r="C401" s="23" t="s">
        <v>379</v>
      </c>
      <c r="D401" s="29">
        <v>9194605984</v>
      </c>
      <c r="E401" s="28">
        <v>39794</v>
      </c>
      <c r="F401" s="28"/>
      <c r="H401" s="27" t="s">
        <v>1152</v>
      </c>
      <c r="I401" s="27" t="str">
        <f t="shared" si="15"/>
        <v>252607DN</v>
      </c>
      <c r="J401" s="27"/>
      <c r="L401" s="23" t="str">
        <f t="shared" si="14"/>
        <v/>
      </c>
    </row>
    <row r="402" spans="1:12" x14ac:dyDescent="0.25">
      <c r="A402" s="23" t="s">
        <v>397</v>
      </c>
      <c r="B402" s="23" t="s">
        <v>31</v>
      </c>
      <c r="C402" s="23" t="s">
        <v>379</v>
      </c>
      <c r="D402" s="29">
        <v>9196109756</v>
      </c>
      <c r="E402" s="28">
        <v>38142</v>
      </c>
      <c r="F402" s="28"/>
      <c r="H402" s="27" t="s">
        <v>1151</v>
      </c>
      <c r="I402" s="27" t="str">
        <f t="shared" si="15"/>
        <v>252424D4</v>
      </c>
      <c r="J402" s="27"/>
      <c r="L402" s="23" t="str">
        <f t="shared" si="14"/>
        <v/>
      </c>
    </row>
    <row r="403" spans="1:12" x14ac:dyDescent="0.25">
      <c r="A403" s="23" t="s">
        <v>396</v>
      </c>
      <c r="B403" s="23" t="s">
        <v>2947</v>
      </c>
      <c r="C403" s="23" t="s">
        <v>379</v>
      </c>
      <c r="D403" s="29">
        <v>9196753698</v>
      </c>
      <c r="E403" s="28">
        <v>37117</v>
      </c>
      <c r="F403" s="28"/>
      <c r="H403" s="27" t="s">
        <v>1150</v>
      </c>
      <c r="I403" s="27" t="str">
        <f t="shared" si="15"/>
        <v>N19741D1</v>
      </c>
      <c r="J403" s="27"/>
      <c r="L403" s="23" t="str">
        <f t="shared" si="14"/>
        <v/>
      </c>
    </row>
    <row r="404" spans="1:12" x14ac:dyDescent="0.25">
      <c r="A404" s="23" t="s">
        <v>384</v>
      </c>
      <c r="B404" s="23" t="s">
        <v>35</v>
      </c>
      <c r="C404" s="23" t="s">
        <v>379</v>
      </c>
      <c r="D404" s="29">
        <v>2522523567</v>
      </c>
      <c r="E404" s="28">
        <v>39203</v>
      </c>
      <c r="F404" s="28"/>
      <c r="H404" s="27" t="s">
        <v>1149</v>
      </c>
      <c r="I404" s="27" t="str">
        <f t="shared" si="15"/>
        <v>N19484D6</v>
      </c>
      <c r="J404" s="27"/>
      <c r="L404" s="23" t="str">
        <f t="shared" si="14"/>
        <v/>
      </c>
    </row>
    <row r="405" spans="1:12" x14ac:dyDescent="0.25">
      <c r="A405" s="23" t="s">
        <v>388</v>
      </c>
      <c r="B405" s="23" t="s">
        <v>31</v>
      </c>
      <c r="C405" s="23" t="s">
        <v>379</v>
      </c>
      <c r="D405" s="29">
        <v>2521389906</v>
      </c>
      <c r="E405" s="28">
        <v>38865</v>
      </c>
      <c r="F405" s="28"/>
      <c r="H405" s="27" t="s">
        <v>1148</v>
      </c>
      <c r="I405" s="27" t="str">
        <f t="shared" si="15"/>
        <v>N19600D6</v>
      </c>
      <c r="J405" s="27"/>
      <c r="L405" s="23" t="str">
        <f t="shared" si="14"/>
        <v/>
      </c>
    </row>
    <row r="406" spans="1:12" x14ac:dyDescent="0.25">
      <c r="A406" s="23" t="s">
        <v>394</v>
      </c>
      <c r="B406" s="23" t="s">
        <v>35</v>
      </c>
      <c r="C406" s="23" t="s">
        <v>379</v>
      </c>
      <c r="D406" s="29">
        <v>9197187041</v>
      </c>
      <c r="E406" s="28">
        <v>39770</v>
      </c>
      <c r="F406" s="28"/>
      <c r="H406" s="27" t="s">
        <v>1147</v>
      </c>
      <c r="I406" s="27" t="str">
        <f t="shared" si="15"/>
        <v>N192N5D3</v>
      </c>
      <c r="J406" s="27"/>
      <c r="L406" s="23" t="str">
        <f t="shared" si="14"/>
        <v/>
      </c>
    </row>
    <row r="407" spans="1:12" x14ac:dyDescent="0.25">
      <c r="A407" s="23" t="s">
        <v>398</v>
      </c>
      <c r="B407" s="23" t="s">
        <v>35</v>
      </c>
      <c r="C407" s="23" t="s">
        <v>379</v>
      </c>
      <c r="D407" s="29">
        <v>9191617913</v>
      </c>
      <c r="E407" s="28">
        <v>37691</v>
      </c>
      <c r="F407" s="28"/>
      <c r="H407" s="27" t="s">
        <v>1146</v>
      </c>
      <c r="I407" s="27" t="str">
        <f t="shared" si="15"/>
        <v>25248ND6</v>
      </c>
      <c r="J407" s="27"/>
      <c r="L407" s="23" t="str">
        <f t="shared" si="14"/>
        <v/>
      </c>
    </row>
    <row r="408" spans="1:12" x14ac:dyDescent="0.25">
      <c r="A408" s="23" t="s">
        <v>385</v>
      </c>
      <c r="B408" s="23" t="s">
        <v>31</v>
      </c>
      <c r="C408" s="23" t="s">
        <v>379</v>
      </c>
      <c r="D408" s="29">
        <v>9193891189</v>
      </c>
      <c r="E408" s="28">
        <v>42500</v>
      </c>
      <c r="F408" s="28"/>
      <c r="H408" s="27" t="s">
        <v>1145</v>
      </c>
      <c r="I408" s="27" t="str">
        <f t="shared" si="15"/>
        <v>N19113D5</v>
      </c>
      <c r="J408" s="27"/>
      <c r="L408" s="23" t="str">
        <f t="shared" si="14"/>
        <v/>
      </c>
    </row>
    <row r="409" spans="1:12" x14ac:dyDescent="0.25">
      <c r="A409" s="23" t="s">
        <v>391</v>
      </c>
      <c r="B409" s="23" t="s">
        <v>2947</v>
      </c>
      <c r="C409" s="23" t="s">
        <v>379</v>
      </c>
      <c r="D409" s="29">
        <v>2526525807</v>
      </c>
      <c r="E409" s="28">
        <v>37928</v>
      </c>
      <c r="F409" s="28"/>
      <c r="H409" s="27" t="s">
        <v>1144</v>
      </c>
      <c r="I409" s="27" t="str">
        <f t="shared" si="15"/>
        <v>252313D4</v>
      </c>
      <c r="J409" s="27"/>
      <c r="L409" s="23" t="str">
        <f t="shared" si="14"/>
        <v/>
      </c>
    </row>
    <row r="410" spans="1:12" x14ac:dyDescent="0.25">
      <c r="A410" s="23" t="s">
        <v>393</v>
      </c>
      <c r="B410" s="23" t="s">
        <v>35</v>
      </c>
      <c r="C410" s="23" t="s">
        <v>379</v>
      </c>
      <c r="D410" s="29">
        <v>9196795200</v>
      </c>
      <c r="E410" s="28">
        <v>42339</v>
      </c>
      <c r="F410" s="28"/>
      <c r="H410" s="27" t="s">
        <v>1143</v>
      </c>
      <c r="I410" s="27" t="str">
        <f t="shared" si="15"/>
        <v>252147D2</v>
      </c>
      <c r="J410" s="27"/>
      <c r="L410" s="23" t="str">
        <f t="shared" si="14"/>
        <v/>
      </c>
    </row>
    <row r="411" spans="1:12" x14ac:dyDescent="0.25">
      <c r="A411" s="23" t="s">
        <v>400</v>
      </c>
      <c r="B411" s="23" t="s">
        <v>31</v>
      </c>
      <c r="C411" s="23" t="s">
        <v>379</v>
      </c>
      <c r="D411" s="29">
        <v>2524264889</v>
      </c>
      <c r="E411" s="28">
        <v>35871</v>
      </c>
      <c r="F411" s="28"/>
      <c r="H411" s="27" t="s">
        <v>1142</v>
      </c>
      <c r="I411" s="27" t="str">
        <f t="shared" si="15"/>
        <v>N19748DN</v>
      </c>
      <c r="J411" s="27"/>
      <c r="L411" s="23" t="str">
        <f t="shared" si="14"/>
        <v/>
      </c>
    </row>
    <row r="412" spans="1:12" x14ac:dyDescent="0.25">
      <c r="A412" s="23" t="s">
        <v>380</v>
      </c>
      <c r="B412" s="23" t="s">
        <v>35</v>
      </c>
      <c r="C412" s="23" t="s">
        <v>379</v>
      </c>
      <c r="D412" s="29">
        <v>9192783818</v>
      </c>
      <c r="E412" s="28">
        <v>37414</v>
      </c>
      <c r="F412" s="28"/>
      <c r="H412" s="27" t="s">
        <v>1141</v>
      </c>
      <c r="I412" s="27" t="str">
        <f t="shared" si="15"/>
        <v>252267D6</v>
      </c>
      <c r="J412" s="27"/>
      <c r="L412" s="23" t="str">
        <f t="shared" si="14"/>
        <v/>
      </c>
    </row>
    <row r="413" spans="1:12" x14ac:dyDescent="0.25">
      <c r="A413" s="23" t="s">
        <v>390</v>
      </c>
      <c r="B413" s="23" t="s">
        <v>31</v>
      </c>
      <c r="C413" s="23" t="s">
        <v>379</v>
      </c>
      <c r="D413" s="29">
        <v>2525555817</v>
      </c>
      <c r="E413" s="28">
        <v>38534</v>
      </c>
      <c r="F413" s="28"/>
      <c r="H413" s="27" t="s">
        <v>1140</v>
      </c>
      <c r="I413" s="27" t="str">
        <f t="shared" si="15"/>
        <v>N1938ND3</v>
      </c>
      <c r="J413" s="27"/>
      <c r="L413" s="23" t="str">
        <f t="shared" si="14"/>
        <v/>
      </c>
    </row>
    <row r="414" spans="1:12" x14ac:dyDescent="0.25">
      <c r="A414" s="23" t="s">
        <v>376</v>
      </c>
      <c r="B414" s="23" t="s">
        <v>35</v>
      </c>
      <c r="C414" s="23" t="s">
        <v>374</v>
      </c>
      <c r="D414" s="29">
        <v>2522911046</v>
      </c>
      <c r="E414" s="28">
        <v>36375</v>
      </c>
      <c r="F414" s="28"/>
      <c r="H414" s="27" t="s">
        <v>1139</v>
      </c>
      <c r="I414" s="27" t="str">
        <f t="shared" si="15"/>
        <v>N19751D8</v>
      </c>
      <c r="J414" s="27"/>
      <c r="L414" s="23" t="str">
        <f t="shared" si="14"/>
        <v/>
      </c>
    </row>
    <row r="415" spans="1:12" x14ac:dyDescent="0.25">
      <c r="A415" s="23" t="s">
        <v>378</v>
      </c>
      <c r="B415" s="23" t="s">
        <v>35</v>
      </c>
      <c r="C415" s="23" t="s">
        <v>374</v>
      </c>
      <c r="D415" s="29">
        <v>9197764351</v>
      </c>
      <c r="E415" s="28">
        <v>37418</v>
      </c>
      <c r="F415" s="28"/>
      <c r="H415" s="27" t="s">
        <v>1138</v>
      </c>
      <c r="I415" s="27" t="str">
        <f t="shared" si="15"/>
        <v>252246DN</v>
      </c>
      <c r="J415" s="27"/>
      <c r="L415" s="23" t="str">
        <f t="shared" si="14"/>
        <v/>
      </c>
    </row>
    <row r="416" spans="1:12" x14ac:dyDescent="0.25">
      <c r="A416" s="23" t="s">
        <v>377</v>
      </c>
      <c r="B416" s="23" t="s">
        <v>35</v>
      </c>
      <c r="C416" s="23" t="s">
        <v>374</v>
      </c>
      <c r="D416" s="29">
        <v>9194794769</v>
      </c>
      <c r="E416" s="28">
        <v>37534</v>
      </c>
      <c r="F416" s="28"/>
      <c r="H416" s="27" t="s">
        <v>1137</v>
      </c>
      <c r="I416" s="27" t="str">
        <f t="shared" si="15"/>
        <v>N19200D3</v>
      </c>
      <c r="J416" s="27"/>
      <c r="L416" s="23" t="str">
        <f t="shared" si="14"/>
        <v/>
      </c>
    </row>
    <row r="417" spans="1:12" x14ac:dyDescent="0.25">
      <c r="A417" s="23" t="s">
        <v>375</v>
      </c>
      <c r="B417" s="23" t="s">
        <v>31</v>
      </c>
      <c r="C417" s="23" t="s">
        <v>374</v>
      </c>
      <c r="D417" s="29">
        <v>9192601200</v>
      </c>
      <c r="E417" s="28">
        <v>36781</v>
      </c>
      <c r="F417" s="28"/>
      <c r="H417" s="27" t="s">
        <v>1136</v>
      </c>
      <c r="I417" s="27" t="str">
        <f t="shared" si="15"/>
        <v>N1946ND3</v>
      </c>
      <c r="J417" s="27"/>
      <c r="L417" s="23" t="str">
        <f t="shared" si="14"/>
        <v/>
      </c>
    </row>
    <row r="418" spans="1:12" x14ac:dyDescent="0.25">
      <c r="A418" s="23" t="s">
        <v>335</v>
      </c>
      <c r="B418" s="23" t="s">
        <v>31</v>
      </c>
      <c r="C418" s="23" t="s">
        <v>329</v>
      </c>
      <c r="D418" s="29">
        <v>9194471952</v>
      </c>
      <c r="E418" s="28">
        <v>36868</v>
      </c>
      <c r="F418" s="28"/>
      <c r="H418" s="27" t="s">
        <v>1135</v>
      </c>
      <c r="I418" s="27" t="str">
        <f t="shared" si="15"/>
        <v>252848D5</v>
      </c>
      <c r="J418" s="27"/>
      <c r="L418" s="23" t="str">
        <f t="shared" si="14"/>
        <v/>
      </c>
    </row>
    <row r="419" spans="1:12" x14ac:dyDescent="0.25">
      <c r="A419" s="23" t="s">
        <v>333</v>
      </c>
      <c r="B419" s="23" t="s">
        <v>40</v>
      </c>
      <c r="C419" s="23" t="s">
        <v>329</v>
      </c>
      <c r="D419" s="29">
        <v>2527345539</v>
      </c>
      <c r="E419" s="28">
        <v>40111</v>
      </c>
      <c r="F419" s="28"/>
      <c r="H419" s="27" t="s">
        <v>1134</v>
      </c>
      <c r="I419" s="27" t="str">
        <f t="shared" si="15"/>
        <v>252213D3</v>
      </c>
      <c r="J419" s="27"/>
      <c r="L419" s="23" t="str">
        <f t="shared" si="14"/>
        <v/>
      </c>
    </row>
    <row r="420" spans="1:12" x14ac:dyDescent="0.25">
      <c r="A420" s="23" t="s">
        <v>331</v>
      </c>
      <c r="B420" s="23" t="s">
        <v>35</v>
      </c>
      <c r="C420" s="23" t="s">
        <v>329</v>
      </c>
      <c r="D420" s="29">
        <v>9195750692</v>
      </c>
      <c r="E420" s="28">
        <v>42435</v>
      </c>
      <c r="F420" s="28"/>
      <c r="H420" s="27" t="s">
        <v>1133</v>
      </c>
      <c r="I420" s="27" t="str">
        <f t="shared" si="15"/>
        <v>N1935ND2</v>
      </c>
      <c r="J420" s="27"/>
      <c r="L420" s="23" t="str">
        <f t="shared" si="14"/>
        <v/>
      </c>
    </row>
    <row r="421" spans="1:12" x14ac:dyDescent="0.25">
      <c r="A421" s="23" t="s">
        <v>346</v>
      </c>
      <c r="B421" s="23" t="s">
        <v>35</v>
      </c>
      <c r="C421" s="23" t="s">
        <v>329</v>
      </c>
      <c r="D421" s="29">
        <v>9194694995</v>
      </c>
      <c r="E421" s="28">
        <v>38590</v>
      </c>
      <c r="F421" s="28"/>
      <c r="H421" s="27" t="s">
        <v>1132</v>
      </c>
      <c r="I421" s="27" t="str">
        <f t="shared" si="15"/>
        <v>N19608D1</v>
      </c>
      <c r="J421" s="27"/>
      <c r="L421" s="23" t="str">
        <f t="shared" si="14"/>
        <v/>
      </c>
    </row>
    <row r="422" spans="1:12" x14ac:dyDescent="0.25">
      <c r="A422" s="23" t="s">
        <v>341</v>
      </c>
      <c r="B422" s="23" t="s">
        <v>35</v>
      </c>
      <c r="C422" s="23" t="s">
        <v>329</v>
      </c>
      <c r="D422" s="29">
        <v>9193967339</v>
      </c>
      <c r="E422" s="28">
        <v>36469</v>
      </c>
      <c r="F422" s="28"/>
      <c r="H422" s="27" t="s">
        <v>1131</v>
      </c>
      <c r="I422" s="27" t="str">
        <f t="shared" si="15"/>
        <v>252473D3</v>
      </c>
      <c r="J422" s="27"/>
      <c r="L422" s="23" t="str">
        <f t="shared" si="14"/>
        <v/>
      </c>
    </row>
    <row r="423" spans="1:12" x14ac:dyDescent="0.25">
      <c r="A423" s="23" t="s">
        <v>358</v>
      </c>
      <c r="B423" s="23" t="s">
        <v>2947</v>
      </c>
      <c r="C423" s="23" t="s">
        <v>329</v>
      </c>
      <c r="D423" s="29">
        <v>9194518022</v>
      </c>
      <c r="E423" s="28">
        <v>35469</v>
      </c>
      <c r="F423" s="28"/>
      <c r="H423" s="27" t="s">
        <v>1130</v>
      </c>
      <c r="I423" s="27" t="str">
        <f t="shared" si="15"/>
        <v>N1975ND2</v>
      </c>
      <c r="J423" s="27"/>
      <c r="L423" s="23" t="str">
        <f t="shared" si="14"/>
        <v/>
      </c>
    </row>
    <row r="424" spans="1:12" x14ac:dyDescent="0.25">
      <c r="A424" s="23" t="s">
        <v>336</v>
      </c>
      <c r="B424" s="23" t="s">
        <v>31</v>
      </c>
      <c r="C424" s="23" t="s">
        <v>329</v>
      </c>
      <c r="D424" s="29">
        <v>9194744493</v>
      </c>
      <c r="E424" s="28">
        <v>35424</v>
      </c>
      <c r="F424" s="28"/>
      <c r="H424" s="27" t="s">
        <v>1129</v>
      </c>
      <c r="I424" s="27" t="str">
        <f t="shared" si="15"/>
        <v>N19365D3</v>
      </c>
      <c r="J424" s="27"/>
      <c r="L424" s="23" t="str">
        <f t="shared" si="14"/>
        <v/>
      </c>
    </row>
    <row r="425" spans="1:12" x14ac:dyDescent="0.25">
      <c r="A425" s="23" t="s">
        <v>343</v>
      </c>
      <c r="B425" s="23" t="s">
        <v>31</v>
      </c>
      <c r="C425" s="23" t="s">
        <v>329</v>
      </c>
      <c r="D425" s="29">
        <v>9196335284</v>
      </c>
      <c r="E425" s="28">
        <v>37346</v>
      </c>
      <c r="F425" s="28"/>
      <c r="H425" s="27" t="s">
        <v>1128</v>
      </c>
      <c r="I425" s="27" t="str">
        <f t="shared" si="15"/>
        <v>N19163DN</v>
      </c>
      <c r="J425" s="27"/>
      <c r="L425" s="23" t="str">
        <f t="shared" si="14"/>
        <v/>
      </c>
    </row>
    <row r="426" spans="1:12" x14ac:dyDescent="0.25">
      <c r="A426" s="23" t="s">
        <v>364</v>
      </c>
      <c r="B426" s="23" t="s">
        <v>40</v>
      </c>
      <c r="C426" s="23" t="s">
        <v>329</v>
      </c>
      <c r="D426" s="29">
        <v>9191162663</v>
      </c>
      <c r="E426" s="28">
        <v>39678</v>
      </c>
      <c r="F426" s="28"/>
      <c r="H426" s="27" t="s">
        <v>1127</v>
      </c>
      <c r="I426" s="27" t="str">
        <f t="shared" si="15"/>
        <v>25234ND5</v>
      </c>
      <c r="J426" s="27"/>
      <c r="L426" s="23" t="str">
        <f t="shared" si="14"/>
        <v/>
      </c>
    </row>
    <row r="427" spans="1:12" x14ac:dyDescent="0.25">
      <c r="A427" s="23" t="s">
        <v>368</v>
      </c>
      <c r="B427" s="23" t="s">
        <v>2947</v>
      </c>
      <c r="C427" s="23" t="s">
        <v>329</v>
      </c>
      <c r="D427" s="29">
        <v>9196069116</v>
      </c>
      <c r="E427" s="28">
        <v>41266</v>
      </c>
      <c r="F427" s="28"/>
      <c r="H427" s="27" t="s">
        <v>1126</v>
      </c>
      <c r="I427" s="27" t="str">
        <f t="shared" si="15"/>
        <v>252862DN</v>
      </c>
      <c r="J427" s="27"/>
      <c r="L427" s="23" t="str">
        <f t="shared" si="14"/>
        <v/>
      </c>
    </row>
    <row r="428" spans="1:12" x14ac:dyDescent="0.25">
      <c r="A428" s="23" t="s">
        <v>350</v>
      </c>
      <c r="B428" s="23" t="s">
        <v>31</v>
      </c>
      <c r="C428" s="23" t="s">
        <v>329</v>
      </c>
      <c r="D428" s="29">
        <v>9193744359</v>
      </c>
      <c r="E428" s="28">
        <v>35603</v>
      </c>
      <c r="F428" s="28"/>
      <c r="H428" s="27" t="s">
        <v>1125</v>
      </c>
      <c r="I428" s="27" t="str">
        <f t="shared" si="15"/>
        <v>252184D4</v>
      </c>
      <c r="J428" s="27"/>
      <c r="L428" s="23" t="str">
        <f t="shared" si="14"/>
        <v/>
      </c>
    </row>
    <row r="429" spans="1:12" x14ac:dyDescent="0.25">
      <c r="A429" s="23" t="s">
        <v>332</v>
      </c>
      <c r="B429" s="23" t="s">
        <v>31</v>
      </c>
      <c r="C429" s="23" t="s">
        <v>329</v>
      </c>
      <c r="D429" s="29">
        <v>2526345909</v>
      </c>
      <c r="E429" s="28">
        <v>35545</v>
      </c>
      <c r="F429" s="28"/>
      <c r="H429" s="27" t="s">
        <v>1124</v>
      </c>
      <c r="I429" s="27" t="str">
        <f t="shared" si="15"/>
        <v>N194N5D2</v>
      </c>
      <c r="J429" s="27"/>
      <c r="L429" s="23" t="str">
        <f t="shared" si="14"/>
        <v/>
      </c>
    </row>
    <row r="430" spans="1:12" x14ac:dyDescent="0.25">
      <c r="A430" s="23" t="s">
        <v>337</v>
      </c>
      <c r="B430" s="23" t="s">
        <v>31</v>
      </c>
      <c r="C430" s="23" t="s">
        <v>329</v>
      </c>
      <c r="D430" s="29">
        <v>9193199265</v>
      </c>
      <c r="E430" s="28">
        <v>37100</v>
      </c>
      <c r="F430" s="28"/>
      <c r="H430" s="27" t="s">
        <v>1123</v>
      </c>
      <c r="I430" s="27" t="str">
        <f t="shared" si="15"/>
        <v>252542DN</v>
      </c>
      <c r="J430" s="27"/>
      <c r="L430" s="23" t="str">
        <f t="shared" si="14"/>
        <v/>
      </c>
    </row>
    <row r="431" spans="1:12" x14ac:dyDescent="0.25">
      <c r="A431" s="23" t="s">
        <v>355</v>
      </c>
      <c r="B431" s="23" t="s">
        <v>31</v>
      </c>
      <c r="C431" s="23" t="s">
        <v>329</v>
      </c>
      <c r="D431" s="29">
        <v>2528627048</v>
      </c>
      <c r="E431" s="28">
        <v>35587</v>
      </c>
      <c r="F431" s="28"/>
      <c r="H431" s="27" t="s">
        <v>1122</v>
      </c>
      <c r="I431" s="27" t="str">
        <f t="shared" si="15"/>
        <v>2521N8D7</v>
      </c>
      <c r="J431" s="27"/>
      <c r="L431" s="23" t="str">
        <f t="shared" si="14"/>
        <v/>
      </c>
    </row>
    <row r="432" spans="1:12" x14ac:dyDescent="0.25">
      <c r="A432" s="23" t="s">
        <v>359</v>
      </c>
      <c r="B432" s="23" t="s">
        <v>31</v>
      </c>
      <c r="C432" s="23" t="s">
        <v>329</v>
      </c>
      <c r="D432" s="29">
        <v>9197312659</v>
      </c>
      <c r="E432" s="28">
        <v>36707</v>
      </c>
      <c r="F432" s="28"/>
      <c r="H432" s="27" t="s">
        <v>1121</v>
      </c>
      <c r="I432" s="27" t="str">
        <f t="shared" si="15"/>
        <v>N1933ND5</v>
      </c>
      <c r="J432" s="27"/>
      <c r="L432" s="23" t="str">
        <f t="shared" si="14"/>
        <v/>
      </c>
    </row>
    <row r="433" spans="1:12" x14ac:dyDescent="0.25">
      <c r="A433" s="23" t="s">
        <v>353</v>
      </c>
      <c r="B433" s="23" t="s">
        <v>31</v>
      </c>
      <c r="C433" s="23" t="s">
        <v>329</v>
      </c>
      <c r="D433" s="29">
        <v>9195512521</v>
      </c>
      <c r="E433" s="28">
        <v>37936</v>
      </c>
      <c r="F433" s="28"/>
      <c r="H433" s="27" t="s">
        <v>1120</v>
      </c>
      <c r="I433" s="27" t="str">
        <f t="shared" si="15"/>
        <v>N19521D1</v>
      </c>
      <c r="J433" s="27"/>
      <c r="L433" s="23" t="str">
        <f t="shared" si="14"/>
        <v/>
      </c>
    </row>
    <row r="434" spans="1:12" x14ac:dyDescent="0.25">
      <c r="A434" s="23" t="s">
        <v>334</v>
      </c>
      <c r="B434" s="23" t="s">
        <v>2947</v>
      </c>
      <c r="C434" s="23" t="s">
        <v>329</v>
      </c>
      <c r="D434" s="29">
        <v>2521658481</v>
      </c>
      <c r="E434" s="28">
        <v>38662</v>
      </c>
      <c r="F434" s="28"/>
      <c r="H434" s="27" t="s">
        <v>1119</v>
      </c>
      <c r="I434" s="27" t="str">
        <f t="shared" si="15"/>
        <v>N19732D8</v>
      </c>
      <c r="J434" s="27"/>
      <c r="L434" s="23" t="str">
        <f t="shared" si="14"/>
        <v/>
      </c>
    </row>
    <row r="435" spans="1:12" x14ac:dyDescent="0.25">
      <c r="A435" s="23" t="s">
        <v>338</v>
      </c>
      <c r="B435" s="23" t="s">
        <v>35</v>
      </c>
      <c r="C435" s="23" t="s">
        <v>329</v>
      </c>
      <c r="D435" s="29">
        <v>2521780498</v>
      </c>
      <c r="E435" s="28">
        <v>37888</v>
      </c>
      <c r="F435" s="28"/>
      <c r="H435" s="27" t="s">
        <v>1118</v>
      </c>
      <c r="I435" s="27" t="str">
        <f t="shared" si="15"/>
        <v>252181D5</v>
      </c>
      <c r="J435" s="27"/>
      <c r="L435" s="23" t="str">
        <f t="shared" si="14"/>
        <v/>
      </c>
    </row>
    <row r="436" spans="1:12" x14ac:dyDescent="0.25">
      <c r="A436" s="23" t="s">
        <v>371</v>
      </c>
      <c r="B436" s="23" t="s">
        <v>2947</v>
      </c>
      <c r="C436" s="23" t="s">
        <v>329</v>
      </c>
      <c r="D436" s="29">
        <v>2525236892</v>
      </c>
      <c r="E436" s="28">
        <v>39437</v>
      </c>
      <c r="F436" s="28"/>
      <c r="H436" s="27" t="s">
        <v>1117</v>
      </c>
      <c r="I436" s="27" t="str">
        <f t="shared" si="15"/>
        <v>25273ND4</v>
      </c>
      <c r="J436" s="27"/>
      <c r="L436" s="23" t="str">
        <f t="shared" si="14"/>
        <v/>
      </c>
    </row>
    <row r="437" spans="1:12" x14ac:dyDescent="0.25">
      <c r="A437" s="23" t="s">
        <v>342</v>
      </c>
      <c r="B437" s="23" t="s">
        <v>31</v>
      </c>
      <c r="C437" s="23" t="s">
        <v>329</v>
      </c>
      <c r="D437" s="29">
        <v>2525796953</v>
      </c>
      <c r="E437" s="28">
        <v>42337</v>
      </c>
      <c r="F437" s="28"/>
      <c r="H437" s="27" t="s">
        <v>1116</v>
      </c>
      <c r="I437" s="27" t="str">
        <f t="shared" si="15"/>
        <v>252571D1</v>
      </c>
      <c r="J437" s="27"/>
      <c r="L437" s="23" t="str">
        <f t="shared" si="14"/>
        <v/>
      </c>
    </row>
    <row r="438" spans="1:12" x14ac:dyDescent="0.25">
      <c r="A438" s="23" t="s">
        <v>354</v>
      </c>
      <c r="B438" s="23" t="s">
        <v>31</v>
      </c>
      <c r="C438" s="23" t="s">
        <v>329</v>
      </c>
      <c r="D438" s="29">
        <v>2525048978</v>
      </c>
      <c r="E438" s="28">
        <v>35845</v>
      </c>
      <c r="F438" s="28"/>
      <c r="H438" s="27" t="s">
        <v>1115</v>
      </c>
      <c r="I438" s="27" t="str">
        <f t="shared" si="15"/>
        <v>N19452D6</v>
      </c>
      <c r="J438" s="27"/>
      <c r="L438" s="23" t="str">
        <f t="shared" si="14"/>
        <v/>
      </c>
    </row>
    <row r="439" spans="1:12" x14ac:dyDescent="0.25">
      <c r="A439" s="23" t="s">
        <v>363</v>
      </c>
      <c r="B439" s="23" t="s">
        <v>31</v>
      </c>
      <c r="C439" s="23" t="s">
        <v>329</v>
      </c>
      <c r="D439" s="29">
        <v>9198624601</v>
      </c>
      <c r="E439" s="28">
        <v>41645</v>
      </c>
      <c r="F439" s="28"/>
      <c r="H439" s="27" t="s">
        <v>1114</v>
      </c>
      <c r="I439" s="27" t="str">
        <f t="shared" si="15"/>
        <v>N19406D2</v>
      </c>
      <c r="J439" s="27"/>
      <c r="L439" s="23" t="str">
        <f t="shared" si="14"/>
        <v/>
      </c>
    </row>
    <row r="440" spans="1:12" x14ac:dyDescent="0.25">
      <c r="A440" s="23" t="s">
        <v>372</v>
      </c>
      <c r="B440" s="23" t="s">
        <v>31</v>
      </c>
      <c r="C440" s="23" t="s">
        <v>329</v>
      </c>
      <c r="D440" s="29">
        <v>2522172913</v>
      </c>
      <c r="E440" s="28">
        <v>36669</v>
      </c>
      <c r="F440" s="28"/>
      <c r="H440" s="27" t="s">
        <v>1113</v>
      </c>
      <c r="I440" s="27" t="str">
        <f t="shared" si="15"/>
        <v>252200D7</v>
      </c>
      <c r="J440" s="27"/>
      <c r="L440" s="23" t="str">
        <f t="shared" si="14"/>
        <v/>
      </c>
    </row>
    <row r="441" spans="1:12" x14ac:dyDescent="0.25">
      <c r="A441" s="23" t="s">
        <v>330</v>
      </c>
      <c r="B441" s="23" t="s">
        <v>35</v>
      </c>
      <c r="C441" s="23" t="s">
        <v>329</v>
      </c>
      <c r="D441" s="29">
        <v>2525866679</v>
      </c>
      <c r="E441" s="28">
        <v>41750</v>
      </c>
      <c r="F441" s="28"/>
      <c r="H441" s="27" t="s">
        <v>1112</v>
      </c>
      <c r="I441" s="27" t="str">
        <f t="shared" si="15"/>
        <v>252553D1</v>
      </c>
      <c r="J441" s="27"/>
      <c r="L441" s="23" t="str">
        <f t="shared" si="14"/>
        <v/>
      </c>
    </row>
    <row r="442" spans="1:12" x14ac:dyDescent="0.25">
      <c r="A442" s="23" t="s">
        <v>370</v>
      </c>
      <c r="B442" s="23" t="s">
        <v>31</v>
      </c>
      <c r="C442" s="23" t="s">
        <v>329</v>
      </c>
      <c r="D442" s="29">
        <v>2526007063</v>
      </c>
      <c r="E442" s="28">
        <v>40194</v>
      </c>
      <c r="F442" s="28"/>
      <c r="H442" s="27" t="s">
        <v>1111</v>
      </c>
      <c r="I442" s="27" t="str">
        <f t="shared" si="15"/>
        <v>N194N3D7</v>
      </c>
      <c r="J442" s="27"/>
      <c r="L442" s="23" t="str">
        <f t="shared" si="14"/>
        <v/>
      </c>
    </row>
    <row r="443" spans="1:12" x14ac:dyDescent="0.25">
      <c r="A443" s="23" t="s">
        <v>356</v>
      </c>
      <c r="B443" s="23" t="s">
        <v>40</v>
      </c>
      <c r="C443" s="23" t="s">
        <v>329</v>
      </c>
      <c r="D443" s="29">
        <v>9192602559</v>
      </c>
      <c r="E443" s="28">
        <v>42370</v>
      </c>
      <c r="F443" s="28"/>
      <c r="H443" s="27" t="s">
        <v>1110</v>
      </c>
      <c r="I443" s="27" t="str">
        <f t="shared" si="15"/>
        <v>2525N2D7</v>
      </c>
      <c r="J443" s="27"/>
      <c r="L443" s="23" t="str">
        <f t="shared" si="14"/>
        <v/>
      </c>
    </row>
    <row r="444" spans="1:12" x14ac:dyDescent="0.25">
      <c r="A444" s="23" t="s">
        <v>367</v>
      </c>
      <c r="B444" s="23" t="s">
        <v>35</v>
      </c>
      <c r="C444" s="23" t="s">
        <v>329</v>
      </c>
      <c r="D444" s="29">
        <v>2528359862</v>
      </c>
      <c r="E444" s="28">
        <v>42587</v>
      </c>
      <c r="F444" s="28"/>
      <c r="H444" s="27" t="s">
        <v>1109</v>
      </c>
      <c r="I444" s="27" t="str">
        <f t="shared" si="15"/>
        <v>252663D1</v>
      </c>
      <c r="J444" s="27"/>
      <c r="L444" s="23" t="str">
        <f t="shared" si="14"/>
        <v/>
      </c>
    </row>
    <row r="445" spans="1:12" x14ac:dyDescent="0.25">
      <c r="A445" s="23" t="s">
        <v>348</v>
      </c>
      <c r="B445" s="23" t="s">
        <v>31</v>
      </c>
      <c r="C445" s="23" t="s">
        <v>329</v>
      </c>
      <c r="D445" s="29">
        <v>2525227751</v>
      </c>
      <c r="E445" s="28">
        <v>41371</v>
      </c>
      <c r="F445" s="28"/>
      <c r="H445" s="27" t="s">
        <v>1108</v>
      </c>
      <c r="I445" s="27" t="str">
        <f t="shared" si="15"/>
        <v>N19616D4</v>
      </c>
      <c r="J445" s="27"/>
      <c r="L445" s="23" t="str">
        <f t="shared" si="14"/>
        <v/>
      </c>
    </row>
    <row r="446" spans="1:12" x14ac:dyDescent="0.25">
      <c r="A446" s="23" t="s">
        <v>349</v>
      </c>
      <c r="B446" s="23" t="s">
        <v>31</v>
      </c>
      <c r="C446" s="23" t="s">
        <v>329</v>
      </c>
      <c r="D446" s="29">
        <v>2523575849</v>
      </c>
      <c r="E446" s="28">
        <v>40774</v>
      </c>
      <c r="F446" s="28"/>
      <c r="H446" s="27" t="s">
        <v>1107</v>
      </c>
      <c r="I446" s="27" t="str">
        <f t="shared" si="15"/>
        <v>N19801D3</v>
      </c>
      <c r="J446" s="27"/>
      <c r="L446" s="23" t="str">
        <f t="shared" si="14"/>
        <v/>
      </c>
    </row>
    <row r="447" spans="1:12" x14ac:dyDescent="0.25">
      <c r="A447" s="23" t="s">
        <v>360</v>
      </c>
      <c r="B447" s="23" t="s">
        <v>31</v>
      </c>
      <c r="C447" s="23" t="s">
        <v>329</v>
      </c>
      <c r="D447" s="29">
        <v>2526920236</v>
      </c>
      <c r="E447" s="28">
        <v>37379</v>
      </c>
      <c r="F447" s="28"/>
      <c r="H447" s="27" t="s">
        <v>1106</v>
      </c>
      <c r="I447" s="27" t="str">
        <f t="shared" si="15"/>
        <v>N19631D4</v>
      </c>
      <c r="J447" s="27"/>
      <c r="L447" s="23" t="str">
        <f t="shared" si="14"/>
        <v/>
      </c>
    </row>
    <row r="448" spans="1:12" x14ac:dyDescent="0.25">
      <c r="A448" s="23" t="s">
        <v>344</v>
      </c>
      <c r="B448" s="23" t="s">
        <v>31</v>
      </c>
      <c r="C448" s="23" t="s">
        <v>329</v>
      </c>
      <c r="D448" s="29">
        <v>9193957018</v>
      </c>
      <c r="E448" s="28">
        <v>35895</v>
      </c>
      <c r="F448" s="28"/>
      <c r="H448" s="27" t="s">
        <v>1105</v>
      </c>
      <c r="I448" s="27" t="str">
        <f t="shared" si="15"/>
        <v>N1925ND5</v>
      </c>
      <c r="J448" s="27"/>
      <c r="L448" s="23" t="str">
        <f t="shared" si="14"/>
        <v/>
      </c>
    </row>
    <row r="449" spans="1:12" x14ac:dyDescent="0.25">
      <c r="A449" s="23" t="s">
        <v>352</v>
      </c>
      <c r="B449" s="23" t="s">
        <v>2947</v>
      </c>
      <c r="C449" s="23" t="s">
        <v>329</v>
      </c>
      <c r="D449" s="29">
        <v>2528651774</v>
      </c>
      <c r="E449" s="28">
        <v>36584</v>
      </c>
      <c r="F449" s="28"/>
      <c r="H449" s="27" t="s">
        <v>1104</v>
      </c>
      <c r="I449" s="27" t="str">
        <f t="shared" si="15"/>
        <v>N19422D6</v>
      </c>
      <c r="J449" s="27"/>
      <c r="L449" s="23" t="str">
        <f t="shared" si="14"/>
        <v/>
      </c>
    </row>
    <row r="450" spans="1:12" x14ac:dyDescent="0.25">
      <c r="A450" s="23" t="s">
        <v>345</v>
      </c>
      <c r="B450" s="23" t="s">
        <v>31</v>
      </c>
      <c r="C450" s="23" t="s">
        <v>329</v>
      </c>
      <c r="D450" s="29">
        <v>2521711684</v>
      </c>
      <c r="E450" s="28">
        <v>37870</v>
      </c>
      <c r="F450" s="28"/>
      <c r="H450" s="27" t="s">
        <v>1103</v>
      </c>
      <c r="I450" s="27" t="str">
        <f t="shared" si="15"/>
        <v>252578D1</v>
      </c>
      <c r="J450" s="27"/>
      <c r="L450" s="23" t="str">
        <f t="shared" si="14"/>
        <v/>
      </c>
    </row>
    <row r="451" spans="1:12" x14ac:dyDescent="0.25">
      <c r="A451" s="23" t="s">
        <v>340</v>
      </c>
      <c r="B451" s="23" t="s">
        <v>31</v>
      </c>
      <c r="C451" s="23" t="s">
        <v>329</v>
      </c>
      <c r="D451" s="29">
        <v>9193640748</v>
      </c>
      <c r="E451" s="28">
        <v>37306</v>
      </c>
      <c r="F451" s="28"/>
      <c r="H451" s="27" t="s">
        <v>1102</v>
      </c>
      <c r="I451" s="27" t="str">
        <f t="shared" si="15"/>
        <v>N19812D4</v>
      </c>
      <c r="J451" s="27"/>
      <c r="L451" s="23" t="str">
        <f t="shared" si="14"/>
        <v/>
      </c>
    </row>
    <row r="452" spans="1:12" x14ac:dyDescent="0.25">
      <c r="A452" s="23" t="s">
        <v>366</v>
      </c>
      <c r="B452" s="23" t="s">
        <v>40</v>
      </c>
      <c r="C452" s="23" t="s">
        <v>329</v>
      </c>
      <c r="D452" s="29">
        <v>9195520461</v>
      </c>
      <c r="E452" s="28">
        <v>42419</v>
      </c>
      <c r="F452" s="28"/>
      <c r="H452" s="27" t="s">
        <v>1101</v>
      </c>
      <c r="I452" s="27" t="str">
        <f t="shared" si="15"/>
        <v>252874D8</v>
      </c>
      <c r="J452" s="27"/>
      <c r="L452" s="23" t="str">
        <f t="shared" ref="L452:L515" si="16">SUBSTITUTE(SUBSTITUTE(K452,"*",0),"?",1)</f>
        <v/>
      </c>
    </row>
    <row r="453" spans="1:12" x14ac:dyDescent="0.25">
      <c r="A453" s="23" t="s">
        <v>365</v>
      </c>
      <c r="B453" s="23" t="s">
        <v>31</v>
      </c>
      <c r="C453" s="23" t="s">
        <v>329</v>
      </c>
      <c r="D453" s="29">
        <v>2522881600</v>
      </c>
      <c r="E453" s="28">
        <v>41624</v>
      </c>
      <c r="F453" s="28"/>
      <c r="H453" s="27" t="s">
        <v>1100</v>
      </c>
      <c r="I453" s="27" t="str">
        <f t="shared" si="15"/>
        <v>N19348D3</v>
      </c>
      <c r="J453" s="27"/>
      <c r="L453" s="23" t="str">
        <f t="shared" si="16"/>
        <v/>
      </c>
    </row>
    <row r="454" spans="1:12" x14ac:dyDescent="0.25">
      <c r="A454" s="23" t="s">
        <v>357</v>
      </c>
      <c r="B454" s="23" t="s">
        <v>31</v>
      </c>
      <c r="C454" s="23" t="s">
        <v>329</v>
      </c>
      <c r="D454" s="29">
        <v>9194629606</v>
      </c>
      <c r="E454" s="28">
        <v>40883</v>
      </c>
      <c r="F454" s="28"/>
      <c r="H454" s="27" t="s">
        <v>1099</v>
      </c>
      <c r="I454" s="27" t="str">
        <f t="shared" ref="I454:I517" si="17">SUBSTITUTE(SUBSTITUTE(H454,9,"N",1),9,"N",2)</f>
        <v>N19561D3</v>
      </c>
      <c r="J454" s="27"/>
      <c r="L454" s="23" t="str">
        <f t="shared" si="16"/>
        <v/>
      </c>
    </row>
    <row r="455" spans="1:12" x14ac:dyDescent="0.25">
      <c r="A455" s="23" t="s">
        <v>347</v>
      </c>
      <c r="B455" s="23" t="s">
        <v>35</v>
      </c>
      <c r="C455" s="23" t="s">
        <v>329</v>
      </c>
      <c r="D455" s="29">
        <v>2525780571</v>
      </c>
      <c r="E455" s="28">
        <v>35778</v>
      </c>
      <c r="F455" s="28"/>
      <c r="H455" s="27" t="s">
        <v>1098</v>
      </c>
      <c r="I455" s="27" t="str">
        <f t="shared" si="17"/>
        <v>N195N2D1</v>
      </c>
      <c r="J455" s="27"/>
      <c r="L455" s="23" t="str">
        <f t="shared" si="16"/>
        <v/>
      </c>
    </row>
    <row r="456" spans="1:12" x14ac:dyDescent="0.25">
      <c r="A456" s="23" t="s">
        <v>373</v>
      </c>
      <c r="B456" s="23" t="s">
        <v>31</v>
      </c>
      <c r="C456" s="23" t="s">
        <v>329</v>
      </c>
      <c r="D456" s="29">
        <v>2524618773</v>
      </c>
      <c r="E456" s="28">
        <v>41452</v>
      </c>
      <c r="F456" s="28"/>
      <c r="H456" s="27" t="s">
        <v>1097</v>
      </c>
      <c r="I456" s="27" t="str">
        <f t="shared" si="17"/>
        <v>N19318D3</v>
      </c>
      <c r="J456" s="27"/>
      <c r="L456" s="23" t="str">
        <f t="shared" si="16"/>
        <v/>
      </c>
    </row>
    <row r="457" spans="1:12" x14ac:dyDescent="0.25">
      <c r="A457" s="23" t="s">
        <v>339</v>
      </c>
      <c r="B457" s="23" t="s">
        <v>2947</v>
      </c>
      <c r="C457" s="23" t="s">
        <v>329</v>
      </c>
      <c r="D457" s="29">
        <v>9196012031</v>
      </c>
      <c r="E457" s="28">
        <v>42360</v>
      </c>
      <c r="F457" s="28"/>
      <c r="H457" s="27" t="s">
        <v>1096</v>
      </c>
      <c r="I457" s="27" t="str">
        <f t="shared" si="17"/>
        <v>N19684D8</v>
      </c>
      <c r="J457" s="27"/>
      <c r="L457" s="23" t="str">
        <f t="shared" si="16"/>
        <v/>
      </c>
    </row>
    <row r="458" spans="1:12" x14ac:dyDescent="0.25">
      <c r="A458" s="23" t="s">
        <v>361</v>
      </c>
      <c r="B458" s="23" t="s">
        <v>31</v>
      </c>
      <c r="C458" s="23" t="s">
        <v>329</v>
      </c>
      <c r="D458" s="29">
        <v>9198561612</v>
      </c>
      <c r="E458" s="28">
        <v>35848</v>
      </c>
      <c r="F458" s="28"/>
      <c r="H458" s="27" t="s">
        <v>1095</v>
      </c>
      <c r="I458" s="27" t="str">
        <f t="shared" si="17"/>
        <v>252551D3</v>
      </c>
      <c r="J458" s="27"/>
      <c r="L458" s="23" t="str">
        <f t="shared" si="16"/>
        <v/>
      </c>
    </row>
    <row r="459" spans="1:12" x14ac:dyDescent="0.25">
      <c r="A459" s="23" t="s">
        <v>362</v>
      </c>
      <c r="B459" s="23" t="s">
        <v>31</v>
      </c>
      <c r="C459" s="23" t="s">
        <v>329</v>
      </c>
      <c r="D459" s="29">
        <v>9196132408</v>
      </c>
      <c r="E459" s="28">
        <v>35609</v>
      </c>
      <c r="F459" s="28"/>
      <c r="H459" s="27" t="s">
        <v>1094</v>
      </c>
      <c r="I459" s="27" t="str">
        <f t="shared" si="17"/>
        <v>25260ND4</v>
      </c>
      <c r="J459" s="27"/>
      <c r="L459" s="23" t="str">
        <f t="shared" si="16"/>
        <v/>
      </c>
    </row>
    <row r="460" spans="1:12" x14ac:dyDescent="0.25">
      <c r="A460" s="23" t="s">
        <v>369</v>
      </c>
      <c r="B460" s="23" t="s">
        <v>40</v>
      </c>
      <c r="C460" s="23" t="s">
        <v>329</v>
      </c>
      <c r="D460" s="29">
        <v>9197430732</v>
      </c>
      <c r="E460" s="28">
        <v>38296</v>
      </c>
      <c r="F460" s="28"/>
      <c r="H460" s="27" t="s">
        <v>1093</v>
      </c>
      <c r="I460" s="27" t="str">
        <f t="shared" si="17"/>
        <v>252636D7</v>
      </c>
      <c r="J460" s="27"/>
      <c r="L460" s="23" t="str">
        <f t="shared" si="16"/>
        <v/>
      </c>
    </row>
    <row r="461" spans="1:12" x14ac:dyDescent="0.25">
      <c r="A461" s="23" t="s">
        <v>351</v>
      </c>
      <c r="B461" s="23" t="s">
        <v>31</v>
      </c>
      <c r="C461" s="23" t="s">
        <v>329</v>
      </c>
      <c r="D461" s="29">
        <v>2525981242</v>
      </c>
      <c r="E461" s="28">
        <v>36078</v>
      </c>
      <c r="F461" s="28"/>
      <c r="H461" s="27" t="s">
        <v>1092</v>
      </c>
      <c r="I461" s="27" t="str">
        <f t="shared" si="17"/>
        <v>25257ND1</v>
      </c>
      <c r="J461" s="27"/>
      <c r="L461" s="23" t="str">
        <f t="shared" si="16"/>
        <v/>
      </c>
    </row>
    <row r="462" spans="1:12" x14ac:dyDescent="0.25">
      <c r="A462" s="23" t="s">
        <v>319</v>
      </c>
      <c r="B462" s="23" t="s">
        <v>31</v>
      </c>
      <c r="C462" s="23" t="s">
        <v>312</v>
      </c>
      <c r="D462" s="29">
        <v>9198472270</v>
      </c>
      <c r="E462" s="28">
        <v>35480</v>
      </c>
      <c r="F462" s="28"/>
      <c r="H462" s="27" t="s">
        <v>1091</v>
      </c>
      <c r="I462" s="27" t="str">
        <f t="shared" si="17"/>
        <v>252300D2</v>
      </c>
      <c r="J462" s="27"/>
      <c r="L462" s="23" t="str">
        <f t="shared" si="16"/>
        <v/>
      </c>
    </row>
    <row r="463" spans="1:12" x14ac:dyDescent="0.25">
      <c r="A463" s="23" t="s">
        <v>326</v>
      </c>
      <c r="B463" s="23" t="s">
        <v>31</v>
      </c>
      <c r="C463" s="23" t="s">
        <v>312</v>
      </c>
      <c r="D463" s="29">
        <v>2522456406</v>
      </c>
      <c r="E463" s="28">
        <v>35503</v>
      </c>
      <c r="F463" s="28"/>
      <c r="H463" s="27" t="s">
        <v>1090</v>
      </c>
      <c r="I463" s="27" t="str">
        <f t="shared" si="17"/>
        <v>N1953ND1</v>
      </c>
      <c r="J463" s="27"/>
      <c r="L463" s="23" t="str">
        <f t="shared" si="16"/>
        <v/>
      </c>
    </row>
    <row r="464" spans="1:12" x14ac:dyDescent="0.25">
      <c r="A464" s="23" t="s">
        <v>324</v>
      </c>
      <c r="B464" s="23" t="s">
        <v>31</v>
      </c>
      <c r="C464" s="23" t="s">
        <v>312</v>
      </c>
      <c r="D464" s="29">
        <v>9191876990</v>
      </c>
      <c r="E464" s="28">
        <v>35427</v>
      </c>
      <c r="F464" s="28"/>
      <c r="H464" s="27" t="s">
        <v>1089</v>
      </c>
      <c r="I464" s="27" t="str">
        <f t="shared" si="17"/>
        <v>N19557D5</v>
      </c>
      <c r="J464" s="27"/>
      <c r="L464" s="23" t="str">
        <f t="shared" si="16"/>
        <v/>
      </c>
    </row>
    <row r="465" spans="1:12" x14ac:dyDescent="0.25">
      <c r="A465" s="23" t="s">
        <v>314</v>
      </c>
      <c r="B465" s="23" t="s">
        <v>35</v>
      </c>
      <c r="C465" s="23" t="s">
        <v>312</v>
      </c>
      <c r="D465" s="29">
        <v>9195012757</v>
      </c>
      <c r="E465" s="28">
        <v>35253</v>
      </c>
      <c r="F465" s="28"/>
      <c r="H465" s="27" t="s">
        <v>1088</v>
      </c>
      <c r="I465" s="27" t="str">
        <f t="shared" si="17"/>
        <v>N19610DN</v>
      </c>
      <c r="J465" s="27"/>
      <c r="L465" s="23" t="str">
        <f t="shared" si="16"/>
        <v/>
      </c>
    </row>
    <row r="466" spans="1:12" x14ac:dyDescent="0.25">
      <c r="A466" s="23" t="s">
        <v>320</v>
      </c>
      <c r="B466" s="23" t="s">
        <v>31</v>
      </c>
      <c r="C466" s="23" t="s">
        <v>312</v>
      </c>
      <c r="D466" s="29">
        <v>2522581491</v>
      </c>
      <c r="E466" s="28">
        <v>35407</v>
      </c>
      <c r="F466" s="28"/>
      <c r="H466" s="27" t="s">
        <v>1087</v>
      </c>
      <c r="I466" s="27" t="str">
        <f t="shared" si="17"/>
        <v>N19725D7</v>
      </c>
      <c r="J466" s="27"/>
      <c r="L466" s="23" t="str">
        <f t="shared" si="16"/>
        <v/>
      </c>
    </row>
    <row r="467" spans="1:12" x14ac:dyDescent="0.25">
      <c r="A467" s="23" t="s">
        <v>325</v>
      </c>
      <c r="B467" s="23" t="s">
        <v>2947</v>
      </c>
      <c r="C467" s="23" t="s">
        <v>312</v>
      </c>
      <c r="D467" s="29">
        <v>9195506190</v>
      </c>
      <c r="E467" s="28">
        <v>35079</v>
      </c>
      <c r="F467" s="28"/>
      <c r="H467" s="27" t="s">
        <v>1086</v>
      </c>
      <c r="I467" s="27" t="str">
        <f t="shared" si="17"/>
        <v>2522N1D1</v>
      </c>
      <c r="J467" s="27"/>
      <c r="L467" s="23" t="str">
        <f t="shared" si="16"/>
        <v/>
      </c>
    </row>
    <row r="468" spans="1:12" x14ac:dyDescent="0.25">
      <c r="A468" s="23" t="s">
        <v>313</v>
      </c>
      <c r="B468" s="23" t="s">
        <v>31</v>
      </c>
      <c r="C468" s="23" t="s">
        <v>312</v>
      </c>
      <c r="D468" s="29">
        <v>2525536623</v>
      </c>
      <c r="E468" s="28">
        <v>35080</v>
      </c>
      <c r="F468" s="28"/>
      <c r="H468" s="27" t="s">
        <v>1085</v>
      </c>
      <c r="I468" s="27" t="str">
        <f t="shared" si="17"/>
        <v>N195N0D2</v>
      </c>
      <c r="J468" s="27"/>
      <c r="L468" s="23" t="str">
        <f t="shared" si="16"/>
        <v/>
      </c>
    </row>
    <row r="469" spans="1:12" x14ac:dyDescent="0.25">
      <c r="A469" s="23" t="s">
        <v>327</v>
      </c>
      <c r="B469" s="23" t="s">
        <v>31</v>
      </c>
      <c r="C469" s="23" t="s">
        <v>312</v>
      </c>
      <c r="D469" s="29">
        <v>2523766803</v>
      </c>
      <c r="E469" s="28">
        <v>35555</v>
      </c>
      <c r="F469" s="28"/>
      <c r="H469" s="27" t="s">
        <v>1084</v>
      </c>
      <c r="I469" s="27" t="str">
        <f t="shared" si="17"/>
        <v>252523D3</v>
      </c>
      <c r="J469" s="27"/>
      <c r="L469" s="23" t="str">
        <f t="shared" si="16"/>
        <v/>
      </c>
    </row>
    <row r="470" spans="1:12" x14ac:dyDescent="0.25">
      <c r="A470" s="23" t="s">
        <v>323</v>
      </c>
      <c r="B470" s="23" t="s">
        <v>2947</v>
      </c>
      <c r="C470" s="23" t="s">
        <v>312</v>
      </c>
      <c r="D470" s="29">
        <v>2528385730</v>
      </c>
      <c r="E470" s="28">
        <v>35127</v>
      </c>
      <c r="F470" s="28"/>
      <c r="H470" s="27" t="s">
        <v>1083</v>
      </c>
      <c r="I470" s="27" t="str">
        <f t="shared" si="17"/>
        <v>N191N0D7</v>
      </c>
      <c r="J470" s="27"/>
      <c r="L470" s="23" t="str">
        <f t="shared" si="16"/>
        <v/>
      </c>
    </row>
    <row r="471" spans="1:12" x14ac:dyDescent="0.25">
      <c r="A471" s="23" t="s">
        <v>328</v>
      </c>
      <c r="B471" s="23" t="s">
        <v>31</v>
      </c>
      <c r="C471" s="23" t="s">
        <v>312</v>
      </c>
      <c r="D471" s="29">
        <v>9195990139</v>
      </c>
      <c r="E471" s="28">
        <v>35247</v>
      </c>
      <c r="F471" s="28"/>
      <c r="H471" s="27" t="s">
        <v>1082</v>
      </c>
      <c r="I471" s="27" t="str">
        <f t="shared" si="17"/>
        <v>N19781DN</v>
      </c>
      <c r="J471" s="27"/>
      <c r="L471" s="23" t="str">
        <f t="shared" si="16"/>
        <v/>
      </c>
    </row>
    <row r="472" spans="1:12" x14ac:dyDescent="0.25">
      <c r="A472" s="23" t="s">
        <v>317</v>
      </c>
      <c r="B472" s="23" t="s">
        <v>31</v>
      </c>
      <c r="C472" s="23" t="s">
        <v>312</v>
      </c>
      <c r="D472" s="29">
        <v>9196733291</v>
      </c>
      <c r="E472" s="28">
        <v>35153</v>
      </c>
      <c r="F472" s="28"/>
      <c r="H472" s="27" t="s">
        <v>1081</v>
      </c>
      <c r="I472" s="27" t="str">
        <f t="shared" si="17"/>
        <v>252830D5</v>
      </c>
      <c r="J472" s="27"/>
      <c r="L472" s="23" t="str">
        <f t="shared" si="16"/>
        <v/>
      </c>
    </row>
    <row r="473" spans="1:12" x14ac:dyDescent="0.25">
      <c r="A473" s="23" t="s">
        <v>322</v>
      </c>
      <c r="B473" s="23" t="s">
        <v>2947</v>
      </c>
      <c r="C473" s="23" t="s">
        <v>312</v>
      </c>
      <c r="D473" s="29">
        <v>9197429525</v>
      </c>
      <c r="E473" s="28">
        <v>35316</v>
      </c>
      <c r="F473" s="28"/>
      <c r="H473" s="27" t="s">
        <v>1080</v>
      </c>
      <c r="I473" s="27" t="str">
        <f t="shared" si="17"/>
        <v>N19870D2</v>
      </c>
      <c r="J473" s="27"/>
      <c r="L473" s="23" t="str">
        <f t="shared" si="16"/>
        <v/>
      </c>
    </row>
    <row r="474" spans="1:12" x14ac:dyDescent="0.25">
      <c r="A474" s="23" t="s">
        <v>318</v>
      </c>
      <c r="B474" s="23" t="s">
        <v>31</v>
      </c>
      <c r="C474" s="23" t="s">
        <v>312</v>
      </c>
      <c r="D474" s="29">
        <v>9196100410</v>
      </c>
      <c r="E474" s="28">
        <v>35287</v>
      </c>
      <c r="F474" s="28"/>
      <c r="H474" s="27" t="s">
        <v>1079</v>
      </c>
      <c r="I474" s="27" t="str">
        <f t="shared" si="17"/>
        <v>252206DN</v>
      </c>
      <c r="J474" s="27"/>
      <c r="L474" s="23" t="str">
        <f t="shared" si="16"/>
        <v/>
      </c>
    </row>
    <row r="475" spans="1:12" x14ac:dyDescent="0.25">
      <c r="A475" s="23" t="s">
        <v>316</v>
      </c>
      <c r="B475" s="23" t="s">
        <v>40</v>
      </c>
      <c r="C475" s="23" t="s">
        <v>312</v>
      </c>
      <c r="D475" s="29">
        <v>9197904981</v>
      </c>
      <c r="E475" s="28">
        <v>35125</v>
      </c>
      <c r="F475" s="28"/>
      <c r="H475" s="27" t="s">
        <v>1078</v>
      </c>
      <c r="I475" s="27" t="str">
        <f t="shared" si="17"/>
        <v>252600D3</v>
      </c>
      <c r="J475" s="27"/>
      <c r="L475" s="23" t="str">
        <f t="shared" si="16"/>
        <v/>
      </c>
    </row>
    <row r="476" spans="1:12" x14ac:dyDescent="0.25">
      <c r="A476" s="23" t="s">
        <v>315</v>
      </c>
      <c r="B476" s="23" t="s">
        <v>31</v>
      </c>
      <c r="C476" s="23" t="s">
        <v>312</v>
      </c>
      <c r="D476" s="29">
        <v>2526104400</v>
      </c>
      <c r="E476" s="28">
        <v>35146</v>
      </c>
      <c r="F476" s="28"/>
      <c r="H476" s="27" t="s">
        <v>1077</v>
      </c>
      <c r="I476" s="27" t="str">
        <f t="shared" si="17"/>
        <v>N196N1D6</v>
      </c>
      <c r="J476" s="27"/>
      <c r="L476" s="23" t="str">
        <f t="shared" si="16"/>
        <v/>
      </c>
    </row>
    <row r="477" spans="1:12" x14ac:dyDescent="0.25">
      <c r="A477" s="23" t="s">
        <v>321</v>
      </c>
      <c r="B477" s="23" t="s">
        <v>31</v>
      </c>
      <c r="C477" s="23" t="s">
        <v>312</v>
      </c>
      <c r="D477" s="30">
        <v>2523355100</v>
      </c>
      <c r="E477" s="28">
        <v>35213</v>
      </c>
      <c r="F477" s="28"/>
      <c r="H477" s="27" t="s">
        <v>1076</v>
      </c>
      <c r="I477" s="27" t="str">
        <f t="shared" si="17"/>
        <v>252303D3</v>
      </c>
      <c r="J477" s="27"/>
      <c r="L477" s="23" t="str">
        <f t="shared" si="16"/>
        <v/>
      </c>
    </row>
    <row r="478" spans="1:12" x14ac:dyDescent="0.25">
      <c r="A478" s="23" t="s">
        <v>300</v>
      </c>
      <c r="B478" s="23" t="s">
        <v>35</v>
      </c>
      <c r="C478" s="23" t="s">
        <v>223</v>
      </c>
      <c r="D478" s="29">
        <v>2527194901</v>
      </c>
      <c r="E478" s="28">
        <v>35134</v>
      </c>
      <c r="F478" s="28"/>
      <c r="H478" s="27" t="s">
        <v>1075</v>
      </c>
      <c r="I478" s="27" t="str">
        <f t="shared" si="17"/>
        <v>N19515D4</v>
      </c>
      <c r="J478" s="27"/>
      <c r="L478" s="23" t="str">
        <f t="shared" si="16"/>
        <v/>
      </c>
    </row>
    <row r="479" spans="1:12" x14ac:dyDescent="0.25">
      <c r="A479" s="23" t="s">
        <v>303</v>
      </c>
      <c r="B479" s="23" t="s">
        <v>35</v>
      </c>
      <c r="C479" s="23" t="s">
        <v>223</v>
      </c>
      <c r="D479" s="29">
        <v>2523294956</v>
      </c>
      <c r="E479" s="28">
        <v>36625</v>
      </c>
      <c r="F479" s="28"/>
      <c r="H479" s="27" t="s">
        <v>1074</v>
      </c>
      <c r="I479" s="27" t="str">
        <f t="shared" si="17"/>
        <v>25235ND2</v>
      </c>
      <c r="J479" s="27"/>
      <c r="L479" s="23" t="str">
        <f t="shared" si="16"/>
        <v/>
      </c>
    </row>
    <row r="480" spans="1:12" x14ac:dyDescent="0.25">
      <c r="A480" s="23" t="s">
        <v>276</v>
      </c>
      <c r="B480" s="23" t="s">
        <v>31</v>
      </c>
      <c r="C480" s="23" t="s">
        <v>223</v>
      </c>
      <c r="D480" s="29">
        <v>9198591986</v>
      </c>
      <c r="E480" s="28">
        <v>35540</v>
      </c>
      <c r="F480" s="28"/>
      <c r="H480" s="27" t="s">
        <v>1073</v>
      </c>
      <c r="I480" s="27" t="str">
        <f t="shared" si="17"/>
        <v>252230D7</v>
      </c>
      <c r="J480" s="27"/>
      <c r="L480" s="23" t="str">
        <f t="shared" si="16"/>
        <v/>
      </c>
    </row>
    <row r="481" spans="1:12" x14ac:dyDescent="0.25">
      <c r="A481" s="23" t="s">
        <v>225</v>
      </c>
      <c r="B481" s="23" t="s">
        <v>31</v>
      </c>
      <c r="C481" s="23" t="s">
        <v>223</v>
      </c>
      <c r="D481" s="29">
        <v>9197179128</v>
      </c>
      <c r="E481" s="28">
        <v>41866</v>
      </c>
      <c r="F481" s="28"/>
      <c r="H481" s="27" t="s">
        <v>1072</v>
      </c>
      <c r="I481" s="27" t="str">
        <f t="shared" si="17"/>
        <v>252202D1</v>
      </c>
      <c r="J481" s="27"/>
      <c r="L481" s="23" t="str">
        <f t="shared" si="16"/>
        <v/>
      </c>
    </row>
    <row r="482" spans="1:12" x14ac:dyDescent="0.25">
      <c r="A482" s="23" t="s">
        <v>299</v>
      </c>
      <c r="B482" s="23" t="s">
        <v>31</v>
      </c>
      <c r="C482" s="23" t="s">
        <v>223</v>
      </c>
      <c r="D482" s="29">
        <v>2522939413</v>
      </c>
      <c r="E482" s="28">
        <v>38103</v>
      </c>
      <c r="F482" s="28"/>
      <c r="H482" s="27" t="s">
        <v>1071</v>
      </c>
      <c r="I482" s="27" t="str">
        <f t="shared" si="17"/>
        <v>2526N5D3</v>
      </c>
      <c r="J482" s="27"/>
      <c r="L482" s="23" t="str">
        <f t="shared" si="16"/>
        <v/>
      </c>
    </row>
    <row r="483" spans="1:12" x14ac:dyDescent="0.25">
      <c r="A483" s="23" t="s">
        <v>286</v>
      </c>
      <c r="B483" s="23" t="s">
        <v>2947</v>
      </c>
      <c r="C483" s="23" t="s">
        <v>223</v>
      </c>
      <c r="D483" s="29">
        <v>2526555049</v>
      </c>
      <c r="E483" s="28">
        <v>38184</v>
      </c>
      <c r="F483" s="28"/>
      <c r="H483" s="27" t="s">
        <v>1070</v>
      </c>
      <c r="I483" s="27" t="str">
        <f t="shared" si="17"/>
        <v>252877D7</v>
      </c>
      <c r="J483" s="27"/>
      <c r="L483" s="23" t="str">
        <f t="shared" si="16"/>
        <v/>
      </c>
    </row>
    <row r="484" spans="1:12" x14ac:dyDescent="0.25">
      <c r="A484" s="23" t="s">
        <v>234</v>
      </c>
      <c r="B484" s="23" t="s">
        <v>2947</v>
      </c>
      <c r="C484" s="23" t="s">
        <v>223</v>
      </c>
      <c r="D484" s="29">
        <v>2521220758</v>
      </c>
      <c r="E484" s="28">
        <v>38051</v>
      </c>
      <c r="F484" s="28"/>
      <c r="H484" s="27" t="s">
        <v>1069</v>
      </c>
      <c r="I484" s="27" t="str">
        <f t="shared" si="17"/>
        <v>252210D8</v>
      </c>
      <c r="J484" s="27"/>
      <c r="L484" s="23" t="str">
        <f t="shared" si="16"/>
        <v/>
      </c>
    </row>
    <row r="485" spans="1:12" x14ac:dyDescent="0.25">
      <c r="A485" s="23" t="s">
        <v>245</v>
      </c>
      <c r="B485" s="23" t="s">
        <v>35</v>
      </c>
      <c r="C485" s="23" t="s">
        <v>223</v>
      </c>
      <c r="D485" s="29">
        <v>2523324762</v>
      </c>
      <c r="E485" s="28">
        <v>37268</v>
      </c>
      <c r="F485" s="28"/>
      <c r="H485" s="27" t="s">
        <v>1068</v>
      </c>
      <c r="I485" s="27" t="str">
        <f t="shared" si="17"/>
        <v>N19353D7</v>
      </c>
      <c r="J485" s="27"/>
      <c r="L485" s="23" t="str">
        <f t="shared" si="16"/>
        <v/>
      </c>
    </row>
    <row r="486" spans="1:12" x14ac:dyDescent="0.25">
      <c r="A486" s="23" t="s">
        <v>252</v>
      </c>
      <c r="B486" s="23" t="s">
        <v>35</v>
      </c>
      <c r="C486" s="23" t="s">
        <v>223</v>
      </c>
      <c r="D486" s="29">
        <v>2526427045</v>
      </c>
      <c r="E486" s="28">
        <v>39493</v>
      </c>
      <c r="F486" s="28"/>
      <c r="H486" s="27" t="s">
        <v>1067</v>
      </c>
      <c r="I486" s="27" t="str">
        <f t="shared" si="17"/>
        <v>2521N2D7</v>
      </c>
      <c r="J486" s="27"/>
      <c r="L486" s="23" t="str">
        <f t="shared" si="16"/>
        <v/>
      </c>
    </row>
    <row r="487" spans="1:12" x14ac:dyDescent="0.25">
      <c r="A487" s="23" t="s">
        <v>275</v>
      </c>
      <c r="B487" s="23" t="s">
        <v>35</v>
      </c>
      <c r="C487" s="23" t="s">
        <v>223</v>
      </c>
      <c r="D487" s="29">
        <v>2524045531</v>
      </c>
      <c r="E487" s="28">
        <v>38342</v>
      </c>
      <c r="F487" s="28"/>
      <c r="H487" s="27" t="s">
        <v>1066</v>
      </c>
      <c r="I487" s="27" t="str">
        <f t="shared" si="17"/>
        <v>25264ND5</v>
      </c>
      <c r="J487" s="27"/>
      <c r="L487" s="23" t="str">
        <f t="shared" si="16"/>
        <v/>
      </c>
    </row>
    <row r="488" spans="1:12" x14ac:dyDescent="0.25">
      <c r="A488" s="23" t="s">
        <v>238</v>
      </c>
      <c r="B488" s="23" t="s">
        <v>35</v>
      </c>
      <c r="C488" s="23" t="s">
        <v>223</v>
      </c>
      <c r="D488" s="29">
        <v>2521544288</v>
      </c>
      <c r="E488" s="28">
        <v>35201</v>
      </c>
      <c r="F488" s="28"/>
      <c r="H488" s="27" t="s">
        <v>1065</v>
      </c>
      <c r="I488" s="27" t="str">
        <f t="shared" si="17"/>
        <v>N19776D6</v>
      </c>
      <c r="J488" s="27"/>
      <c r="L488" s="23" t="str">
        <f t="shared" si="16"/>
        <v/>
      </c>
    </row>
    <row r="489" spans="1:12" x14ac:dyDescent="0.25">
      <c r="A489" s="23" t="s">
        <v>307</v>
      </c>
      <c r="B489" s="23" t="s">
        <v>31</v>
      </c>
      <c r="C489" s="23" t="s">
        <v>223</v>
      </c>
      <c r="D489" s="29">
        <v>2522814530</v>
      </c>
      <c r="E489" s="28">
        <v>37788</v>
      </c>
      <c r="F489" s="28"/>
      <c r="H489" s="27" t="s">
        <v>1064</v>
      </c>
      <c r="I489" s="27" t="str">
        <f t="shared" si="17"/>
        <v>25262ND9</v>
      </c>
      <c r="J489" s="27"/>
      <c r="L489" s="23" t="str">
        <f t="shared" si="16"/>
        <v/>
      </c>
    </row>
    <row r="490" spans="1:12" x14ac:dyDescent="0.25">
      <c r="A490" s="23" t="s">
        <v>237</v>
      </c>
      <c r="B490" s="23" t="s">
        <v>2947</v>
      </c>
      <c r="C490" s="23" t="s">
        <v>223</v>
      </c>
      <c r="D490" s="29">
        <v>2522604602</v>
      </c>
      <c r="E490" s="28">
        <v>37793</v>
      </c>
      <c r="F490" s="28"/>
      <c r="H490" s="27" t="s">
        <v>1063</v>
      </c>
      <c r="I490" s="27" t="str">
        <f t="shared" si="17"/>
        <v>252263D8</v>
      </c>
      <c r="J490" s="27"/>
      <c r="L490" s="23" t="str">
        <f t="shared" si="16"/>
        <v/>
      </c>
    </row>
    <row r="491" spans="1:12" x14ac:dyDescent="0.25">
      <c r="A491" s="23" t="s">
        <v>235</v>
      </c>
      <c r="B491" s="23" t="s">
        <v>35</v>
      </c>
      <c r="C491" s="23" t="s">
        <v>223</v>
      </c>
      <c r="D491" s="29">
        <v>2527925201</v>
      </c>
      <c r="E491" s="28">
        <v>42377</v>
      </c>
      <c r="F491" s="28"/>
      <c r="H491" s="27" t="s">
        <v>1062</v>
      </c>
      <c r="I491" s="27" t="str">
        <f t="shared" si="17"/>
        <v>N19403D8</v>
      </c>
      <c r="J491" s="27"/>
      <c r="L491" s="23" t="str">
        <f t="shared" si="16"/>
        <v/>
      </c>
    </row>
    <row r="492" spans="1:12" x14ac:dyDescent="0.25">
      <c r="A492" s="23" t="s">
        <v>255</v>
      </c>
      <c r="B492" s="23" t="s">
        <v>35</v>
      </c>
      <c r="C492" s="23" t="s">
        <v>223</v>
      </c>
      <c r="D492" s="29">
        <v>2521230519</v>
      </c>
      <c r="E492" s="28">
        <v>37508</v>
      </c>
      <c r="F492" s="28"/>
      <c r="H492" s="27" t="s">
        <v>1061</v>
      </c>
      <c r="I492" s="27" t="str">
        <f t="shared" si="17"/>
        <v>252707D3</v>
      </c>
      <c r="J492" s="27"/>
      <c r="L492" s="23" t="str">
        <f t="shared" si="16"/>
        <v/>
      </c>
    </row>
    <row r="493" spans="1:12" x14ac:dyDescent="0.25">
      <c r="A493" s="23" t="s">
        <v>267</v>
      </c>
      <c r="B493" s="23" t="s">
        <v>31</v>
      </c>
      <c r="C493" s="23" t="s">
        <v>223</v>
      </c>
      <c r="D493" s="29">
        <v>9197188067</v>
      </c>
      <c r="E493" s="28">
        <v>36956</v>
      </c>
      <c r="F493" s="28"/>
      <c r="H493" s="27" t="s">
        <v>1060</v>
      </c>
      <c r="I493" s="27" t="str">
        <f t="shared" si="17"/>
        <v>252278DN</v>
      </c>
      <c r="J493" s="27"/>
      <c r="L493" s="23" t="str">
        <f t="shared" si="16"/>
        <v/>
      </c>
    </row>
    <row r="494" spans="1:12" x14ac:dyDescent="0.25">
      <c r="A494" s="23" t="s">
        <v>240</v>
      </c>
      <c r="B494" s="23" t="s">
        <v>31</v>
      </c>
      <c r="C494" s="23" t="s">
        <v>223</v>
      </c>
      <c r="D494" s="29">
        <v>2522551469</v>
      </c>
      <c r="E494" s="28">
        <v>37583</v>
      </c>
      <c r="F494" s="28"/>
      <c r="H494" s="27" t="s">
        <v>1059</v>
      </c>
      <c r="I494" s="27" t="str">
        <f t="shared" si="17"/>
        <v>252404D2</v>
      </c>
      <c r="J494" s="27"/>
      <c r="L494" s="23" t="str">
        <f t="shared" si="16"/>
        <v/>
      </c>
    </row>
    <row r="495" spans="1:12" x14ac:dyDescent="0.25">
      <c r="A495" s="23" t="s">
        <v>278</v>
      </c>
      <c r="B495" s="23" t="s">
        <v>31</v>
      </c>
      <c r="C495" s="23" t="s">
        <v>223</v>
      </c>
      <c r="D495" s="29">
        <v>9191675237</v>
      </c>
      <c r="E495" s="28">
        <v>37253</v>
      </c>
      <c r="F495" s="28"/>
      <c r="H495" s="27" t="s">
        <v>1058</v>
      </c>
      <c r="I495" s="27" t="str">
        <f t="shared" si="17"/>
        <v>N19728D3</v>
      </c>
      <c r="J495" s="27"/>
      <c r="L495" s="23" t="str">
        <f t="shared" si="16"/>
        <v/>
      </c>
    </row>
    <row r="496" spans="1:12" x14ac:dyDescent="0.25">
      <c r="A496" s="23" t="s">
        <v>296</v>
      </c>
      <c r="B496" s="23" t="s">
        <v>31</v>
      </c>
      <c r="C496" s="23" t="s">
        <v>223</v>
      </c>
      <c r="D496" s="29">
        <v>9195220001</v>
      </c>
      <c r="E496" s="28">
        <v>35493</v>
      </c>
      <c r="F496" s="28"/>
      <c r="H496" s="27" t="s">
        <v>1057</v>
      </c>
      <c r="I496" s="27" t="str">
        <f t="shared" si="17"/>
        <v>N19367D6</v>
      </c>
      <c r="J496" s="27"/>
      <c r="L496" s="23" t="str">
        <f t="shared" si="16"/>
        <v/>
      </c>
    </row>
    <row r="497" spans="1:12" x14ac:dyDescent="0.25">
      <c r="A497" s="23" t="s">
        <v>309</v>
      </c>
      <c r="B497" s="23" t="s">
        <v>31</v>
      </c>
      <c r="C497" s="23" t="s">
        <v>223</v>
      </c>
      <c r="D497" s="29">
        <v>9193876146</v>
      </c>
      <c r="E497" s="28">
        <v>36660</v>
      </c>
      <c r="F497" s="28"/>
      <c r="H497" s="27" t="s">
        <v>1056</v>
      </c>
      <c r="I497" s="27" t="str">
        <f t="shared" si="17"/>
        <v>252123D1</v>
      </c>
      <c r="J497" s="27"/>
      <c r="L497" s="23" t="str">
        <f t="shared" si="16"/>
        <v/>
      </c>
    </row>
    <row r="498" spans="1:12" x14ac:dyDescent="0.25">
      <c r="A498" s="23" t="s">
        <v>244</v>
      </c>
      <c r="B498" s="23" t="s">
        <v>35</v>
      </c>
      <c r="C498" s="23" t="s">
        <v>223</v>
      </c>
      <c r="D498" s="29">
        <v>9191267946</v>
      </c>
      <c r="E498" s="28">
        <v>39371</v>
      </c>
      <c r="F498" s="28"/>
      <c r="H498" s="27" t="s">
        <v>1055</v>
      </c>
      <c r="I498" s="27" t="str">
        <f t="shared" si="17"/>
        <v>N19551D7</v>
      </c>
      <c r="J498" s="27"/>
      <c r="L498" s="23" t="str">
        <f t="shared" si="16"/>
        <v/>
      </c>
    </row>
    <row r="499" spans="1:12" x14ac:dyDescent="0.25">
      <c r="A499" s="23" t="s">
        <v>229</v>
      </c>
      <c r="B499" s="23" t="s">
        <v>31</v>
      </c>
      <c r="C499" s="23" t="s">
        <v>223</v>
      </c>
      <c r="D499" s="29">
        <v>9192999652</v>
      </c>
      <c r="E499" s="28">
        <v>35477</v>
      </c>
      <c r="F499" s="28"/>
      <c r="H499" s="27" t="s">
        <v>1054</v>
      </c>
      <c r="I499" s="27" t="str">
        <f t="shared" si="17"/>
        <v>N191N9D1</v>
      </c>
      <c r="J499" s="27"/>
      <c r="L499" s="23" t="str">
        <f t="shared" si="16"/>
        <v/>
      </c>
    </row>
    <row r="500" spans="1:12" x14ac:dyDescent="0.25">
      <c r="A500" s="23" t="s">
        <v>265</v>
      </c>
      <c r="B500" s="23" t="s">
        <v>31</v>
      </c>
      <c r="C500" s="23" t="s">
        <v>223</v>
      </c>
      <c r="D500" s="29">
        <v>9197686976</v>
      </c>
      <c r="E500" s="28">
        <v>41831</v>
      </c>
      <c r="F500" s="28"/>
      <c r="H500" s="27" t="s">
        <v>1053</v>
      </c>
      <c r="I500" s="27" t="str">
        <f t="shared" si="17"/>
        <v>252104D2</v>
      </c>
      <c r="J500" s="27"/>
      <c r="L500" s="23" t="str">
        <f t="shared" si="16"/>
        <v/>
      </c>
    </row>
    <row r="501" spans="1:12" x14ac:dyDescent="0.25">
      <c r="A501" s="23" t="s">
        <v>247</v>
      </c>
      <c r="B501" s="23" t="s">
        <v>35</v>
      </c>
      <c r="C501" s="23" t="s">
        <v>223</v>
      </c>
      <c r="D501" s="29">
        <v>9193717553</v>
      </c>
      <c r="E501" s="28">
        <v>35625</v>
      </c>
      <c r="F501" s="28"/>
      <c r="H501" s="27" t="s">
        <v>1052</v>
      </c>
      <c r="I501" s="27" t="str">
        <f t="shared" si="17"/>
        <v>N19188D3</v>
      </c>
      <c r="J501" s="27"/>
      <c r="L501" s="23" t="str">
        <f t="shared" si="16"/>
        <v/>
      </c>
    </row>
    <row r="502" spans="1:12" x14ac:dyDescent="0.25">
      <c r="A502" s="23" t="s">
        <v>248</v>
      </c>
      <c r="B502" s="23" t="s">
        <v>31</v>
      </c>
      <c r="C502" s="23" t="s">
        <v>223</v>
      </c>
      <c r="D502" s="29">
        <v>2523613559</v>
      </c>
      <c r="E502" s="28">
        <v>37061</v>
      </c>
      <c r="F502" s="28"/>
      <c r="H502" s="27" t="s">
        <v>1051</v>
      </c>
      <c r="I502" s="27" t="str">
        <f t="shared" si="17"/>
        <v>25211ND3</v>
      </c>
      <c r="J502" s="27"/>
      <c r="L502" s="23" t="str">
        <f t="shared" si="16"/>
        <v/>
      </c>
    </row>
    <row r="503" spans="1:12" x14ac:dyDescent="0.25">
      <c r="A503" s="23" t="s">
        <v>285</v>
      </c>
      <c r="B503" s="23" t="s">
        <v>31</v>
      </c>
      <c r="C503" s="23" t="s">
        <v>223</v>
      </c>
      <c r="D503" s="29">
        <v>9195990200</v>
      </c>
      <c r="E503" s="28">
        <v>41413</v>
      </c>
      <c r="F503" s="28"/>
      <c r="H503" s="27" t="s">
        <v>1050</v>
      </c>
      <c r="I503" s="27" t="str">
        <f t="shared" si="17"/>
        <v>N19521D6</v>
      </c>
      <c r="J503" s="27"/>
      <c r="L503" s="23" t="str">
        <f t="shared" si="16"/>
        <v/>
      </c>
    </row>
    <row r="504" spans="1:12" x14ac:dyDescent="0.25">
      <c r="A504" s="23" t="s">
        <v>273</v>
      </c>
      <c r="B504" s="23" t="s">
        <v>2947</v>
      </c>
      <c r="C504" s="23" t="s">
        <v>223</v>
      </c>
      <c r="D504" s="29">
        <v>9194532398</v>
      </c>
      <c r="E504" s="28">
        <v>41695</v>
      </c>
      <c r="F504" s="28"/>
      <c r="H504" s="27" t="s">
        <v>1049</v>
      </c>
      <c r="I504" s="27" t="str">
        <f t="shared" si="17"/>
        <v>252853D6</v>
      </c>
      <c r="J504" s="27"/>
      <c r="L504" s="23" t="str">
        <f t="shared" si="16"/>
        <v/>
      </c>
    </row>
    <row r="505" spans="1:12" x14ac:dyDescent="0.25">
      <c r="A505" s="23" t="s">
        <v>301</v>
      </c>
      <c r="B505" s="23" t="s">
        <v>40</v>
      </c>
      <c r="C505" s="23" t="s">
        <v>223</v>
      </c>
      <c r="D505" s="29">
        <v>9194310812</v>
      </c>
      <c r="E505" s="28">
        <v>38307</v>
      </c>
      <c r="F505" s="28"/>
      <c r="H505" s="27" t="s">
        <v>1048</v>
      </c>
      <c r="I505" s="27" t="str">
        <f t="shared" si="17"/>
        <v>252226D6</v>
      </c>
      <c r="J505" s="27"/>
      <c r="L505" s="23" t="str">
        <f t="shared" si="16"/>
        <v/>
      </c>
    </row>
    <row r="506" spans="1:12" x14ac:dyDescent="0.25">
      <c r="A506" s="23" t="s">
        <v>281</v>
      </c>
      <c r="B506" s="23" t="s">
        <v>31</v>
      </c>
      <c r="C506" s="23" t="s">
        <v>223</v>
      </c>
      <c r="D506" s="29">
        <v>9192921836</v>
      </c>
      <c r="E506" s="28">
        <v>41184</v>
      </c>
      <c r="F506" s="28"/>
      <c r="H506" s="27" t="s">
        <v>1047</v>
      </c>
      <c r="I506" s="27" t="str">
        <f t="shared" si="17"/>
        <v>N1961ND2</v>
      </c>
      <c r="J506" s="27"/>
      <c r="L506" s="23" t="str">
        <f t="shared" si="16"/>
        <v/>
      </c>
    </row>
    <row r="507" spans="1:12" x14ac:dyDescent="0.25">
      <c r="A507" s="23" t="s">
        <v>239</v>
      </c>
      <c r="B507" s="23" t="s">
        <v>31</v>
      </c>
      <c r="C507" s="23" t="s">
        <v>223</v>
      </c>
      <c r="D507" s="29">
        <v>9191664940</v>
      </c>
      <c r="E507" s="28">
        <v>42405</v>
      </c>
      <c r="F507" s="28"/>
      <c r="H507" s="27" t="s">
        <v>1046</v>
      </c>
      <c r="I507" s="27" t="str">
        <f t="shared" si="17"/>
        <v>N19861D1</v>
      </c>
      <c r="J507" s="27"/>
      <c r="L507" s="23" t="str">
        <f t="shared" si="16"/>
        <v/>
      </c>
    </row>
    <row r="508" spans="1:12" x14ac:dyDescent="0.25">
      <c r="A508" s="23" t="s">
        <v>242</v>
      </c>
      <c r="B508" s="23" t="s">
        <v>31</v>
      </c>
      <c r="C508" s="23" t="s">
        <v>223</v>
      </c>
      <c r="D508" s="29">
        <v>2523858464</v>
      </c>
      <c r="E508" s="28">
        <v>37186</v>
      </c>
      <c r="F508" s="28"/>
      <c r="H508" s="27" t="s">
        <v>1045</v>
      </c>
      <c r="I508" s="27" t="str">
        <f t="shared" si="17"/>
        <v>252415D4</v>
      </c>
      <c r="J508" s="27"/>
      <c r="L508" s="23" t="str">
        <f t="shared" si="16"/>
        <v/>
      </c>
    </row>
    <row r="509" spans="1:12" x14ac:dyDescent="0.25">
      <c r="A509" s="23" t="s">
        <v>272</v>
      </c>
      <c r="B509" s="23" t="s">
        <v>31</v>
      </c>
      <c r="C509" s="23" t="s">
        <v>223</v>
      </c>
      <c r="D509" s="29">
        <v>9192350434</v>
      </c>
      <c r="E509" s="28">
        <v>36136</v>
      </c>
      <c r="F509" s="28"/>
      <c r="H509" s="27" t="s">
        <v>1044</v>
      </c>
      <c r="I509" s="27" t="str">
        <f t="shared" si="17"/>
        <v>N19157D1</v>
      </c>
      <c r="J509" s="27"/>
      <c r="L509" s="23" t="str">
        <f t="shared" si="16"/>
        <v/>
      </c>
    </row>
    <row r="510" spans="1:12" x14ac:dyDescent="0.25">
      <c r="A510" s="23" t="s">
        <v>277</v>
      </c>
      <c r="B510" s="23" t="s">
        <v>31</v>
      </c>
      <c r="C510" s="23" t="s">
        <v>223</v>
      </c>
      <c r="D510" s="29">
        <v>2521569304</v>
      </c>
      <c r="E510" s="28">
        <v>37136</v>
      </c>
      <c r="F510" s="28"/>
      <c r="H510" s="27" t="s">
        <v>1043</v>
      </c>
      <c r="I510" s="27" t="str">
        <f t="shared" si="17"/>
        <v>N19146D2</v>
      </c>
      <c r="J510" s="27"/>
      <c r="L510" s="23" t="str">
        <f t="shared" si="16"/>
        <v/>
      </c>
    </row>
    <row r="511" spans="1:12" x14ac:dyDescent="0.25">
      <c r="A511" s="23" t="s">
        <v>290</v>
      </c>
      <c r="B511" s="23" t="s">
        <v>31</v>
      </c>
      <c r="C511" s="23" t="s">
        <v>223</v>
      </c>
      <c r="D511" s="29">
        <v>2527909707</v>
      </c>
      <c r="E511" s="28">
        <v>39668</v>
      </c>
      <c r="F511" s="28"/>
      <c r="H511" s="27" t="s">
        <v>1042</v>
      </c>
      <c r="I511" s="27" t="str">
        <f t="shared" si="17"/>
        <v>N19236DN</v>
      </c>
      <c r="J511" s="27"/>
      <c r="L511" s="23" t="str">
        <f t="shared" si="16"/>
        <v/>
      </c>
    </row>
    <row r="512" spans="1:12" x14ac:dyDescent="0.25">
      <c r="A512" s="23" t="s">
        <v>227</v>
      </c>
      <c r="B512" s="23" t="s">
        <v>31</v>
      </c>
      <c r="C512" s="23" t="s">
        <v>223</v>
      </c>
      <c r="D512" s="29">
        <v>2528488350</v>
      </c>
      <c r="E512" s="28">
        <v>42104</v>
      </c>
      <c r="F512" s="28"/>
      <c r="H512" s="27" t="s">
        <v>1041</v>
      </c>
      <c r="I512" s="27" t="str">
        <f t="shared" si="17"/>
        <v>252117D8</v>
      </c>
      <c r="J512" s="27"/>
      <c r="L512" s="23" t="str">
        <f t="shared" si="16"/>
        <v/>
      </c>
    </row>
    <row r="513" spans="1:12" x14ac:dyDescent="0.25">
      <c r="A513" s="23" t="s">
        <v>261</v>
      </c>
      <c r="B513" s="23" t="s">
        <v>31</v>
      </c>
      <c r="C513" s="23" t="s">
        <v>223</v>
      </c>
      <c r="D513" s="29">
        <v>2528742282</v>
      </c>
      <c r="E513" s="28">
        <v>42444</v>
      </c>
      <c r="F513" s="28"/>
      <c r="H513" s="27" t="s">
        <v>1040</v>
      </c>
      <c r="I513" s="27" t="str">
        <f t="shared" si="17"/>
        <v>252813D1</v>
      </c>
      <c r="J513" s="27"/>
      <c r="L513" s="23" t="str">
        <f t="shared" si="16"/>
        <v/>
      </c>
    </row>
    <row r="514" spans="1:12" x14ac:dyDescent="0.25">
      <c r="A514" s="23" t="s">
        <v>280</v>
      </c>
      <c r="B514" s="23" t="s">
        <v>31</v>
      </c>
      <c r="C514" s="23" t="s">
        <v>223</v>
      </c>
      <c r="D514" s="29">
        <v>9196446519</v>
      </c>
      <c r="E514" s="28">
        <v>37885</v>
      </c>
      <c r="F514" s="28"/>
      <c r="H514" s="27" t="s">
        <v>1039</v>
      </c>
      <c r="I514" s="27" t="str">
        <f t="shared" si="17"/>
        <v>252364D6</v>
      </c>
      <c r="J514" s="27"/>
      <c r="L514" s="23" t="str">
        <f t="shared" si="16"/>
        <v/>
      </c>
    </row>
    <row r="515" spans="1:12" x14ac:dyDescent="0.25">
      <c r="A515" s="23" t="s">
        <v>266</v>
      </c>
      <c r="B515" s="23" t="s">
        <v>2947</v>
      </c>
      <c r="C515" s="23" t="s">
        <v>223</v>
      </c>
      <c r="D515" s="29">
        <v>9195255121</v>
      </c>
      <c r="E515" s="28">
        <v>42260</v>
      </c>
      <c r="F515" s="28"/>
      <c r="H515" s="27" t="s">
        <v>1038</v>
      </c>
      <c r="I515" s="27" t="str">
        <f t="shared" si="17"/>
        <v>N19631D7</v>
      </c>
      <c r="J515" s="27"/>
      <c r="L515" s="23" t="str">
        <f t="shared" si="16"/>
        <v/>
      </c>
    </row>
    <row r="516" spans="1:12" x14ac:dyDescent="0.25">
      <c r="A516" s="23" t="s">
        <v>287</v>
      </c>
      <c r="B516" s="23" t="s">
        <v>35</v>
      </c>
      <c r="C516" s="23" t="s">
        <v>223</v>
      </c>
      <c r="D516" s="29">
        <v>9192891217</v>
      </c>
      <c r="E516" s="28">
        <v>36882</v>
      </c>
      <c r="F516" s="28"/>
      <c r="H516" s="27" t="s">
        <v>1037</v>
      </c>
      <c r="I516" s="27" t="str">
        <f t="shared" si="17"/>
        <v>N19412D3</v>
      </c>
      <c r="J516" s="27"/>
      <c r="L516" s="23" t="str">
        <f t="shared" ref="L516:L579" si="18">SUBSTITUTE(SUBSTITUTE(K516,"*",0),"?",1)</f>
        <v/>
      </c>
    </row>
    <row r="517" spans="1:12" x14ac:dyDescent="0.25">
      <c r="A517" s="23" t="s">
        <v>233</v>
      </c>
      <c r="B517" s="23" t="s">
        <v>40</v>
      </c>
      <c r="C517" s="23" t="s">
        <v>223</v>
      </c>
      <c r="D517" s="29">
        <v>2523265407</v>
      </c>
      <c r="E517" s="28">
        <v>38347</v>
      </c>
      <c r="F517" s="28"/>
      <c r="H517" s="27" t="s">
        <v>1036</v>
      </c>
      <c r="I517" s="27" t="str">
        <f t="shared" si="17"/>
        <v>N19234D6</v>
      </c>
      <c r="J517" s="27"/>
      <c r="L517" s="23" t="str">
        <f t="shared" si="18"/>
        <v/>
      </c>
    </row>
    <row r="518" spans="1:12" x14ac:dyDescent="0.25">
      <c r="A518" s="23" t="s">
        <v>304</v>
      </c>
      <c r="B518" s="23" t="s">
        <v>31</v>
      </c>
      <c r="C518" s="23" t="s">
        <v>223</v>
      </c>
      <c r="D518" s="29">
        <v>2521384592</v>
      </c>
      <c r="E518" s="28">
        <v>38162</v>
      </c>
      <c r="F518" s="28"/>
      <c r="H518" s="27" t="s">
        <v>1035</v>
      </c>
      <c r="I518" s="27" t="str">
        <f t="shared" ref="I518:I581" si="19">SUBSTITUTE(SUBSTITUTE(H518,9,"N",1),9,"N",2)</f>
        <v>25226ND9</v>
      </c>
      <c r="J518" s="27"/>
      <c r="L518" s="23" t="str">
        <f t="shared" si="18"/>
        <v/>
      </c>
    </row>
    <row r="519" spans="1:12" x14ac:dyDescent="0.25">
      <c r="A519" s="23" t="s">
        <v>236</v>
      </c>
      <c r="B519" s="23" t="s">
        <v>35</v>
      </c>
      <c r="C519" s="23" t="s">
        <v>223</v>
      </c>
      <c r="D519" s="29">
        <v>2524160215</v>
      </c>
      <c r="E519" s="28">
        <v>38264</v>
      </c>
      <c r="F519" s="28"/>
      <c r="H519" s="27" t="s">
        <v>1034</v>
      </c>
      <c r="I519" s="27" t="str">
        <f t="shared" si="19"/>
        <v>N198N3D9</v>
      </c>
      <c r="J519" s="27"/>
      <c r="L519" s="23" t="str">
        <f t="shared" si="18"/>
        <v/>
      </c>
    </row>
    <row r="520" spans="1:12" x14ac:dyDescent="0.25">
      <c r="A520" s="23" t="s">
        <v>282</v>
      </c>
      <c r="B520" s="23" t="s">
        <v>2947</v>
      </c>
      <c r="C520" s="23" t="s">
        <v>223</v>
      </c>
      <c r="D520" s="29">
        <v>2526079829</v>
      </c>
      <c r="E520" s="28">
        <v>35638</v>
      </c>
      <c r="F520" s="28"/>
      <c r="H520" s="27" t="s">
        <v>1033</v>
      </c>
      <c r="I520" s="27" t="str">
        <f t="shared" si="19"/>
        <v>252221D5</v>
      </c>
      <c r="J520" s="27"/>
      <c r="L520" s="23" t="str">
        <f t="shared" si="18"/>
        <v/>
      </c>
    </row>
    <row r="521" spans="1:12" x14ac:dyDescent="0.25">
      <c r="A521" s="23" t="s">
        <v>262</v>
      </c>
      <c r="B521" s="23" t="s">
        <v>31</v>
      </c>
      <c r="C521" s="23" t="s">
        <v>223</v>
      </c>
      <c r="D521" s="29">
        <v>9191971988</v>
      </c>
      <c r="E521" s="28">
        <v>37495</v>
      </c>
      <c r="F521" s="28"/>
      <c r="H521" s="27" t="s">
        <v>1032</v>
      </c>
      <c r="I521" s="27" t="str">
        <f t="shared" si="19"/>
        <v>252338DN</v>
      </c>
      <c r="J521" s="27"/>
      <c r="L521" s="23" t="str">
        <f t="shared" si="18"/>
        <v/>
      </c>
    </row>
    <row r="522" spans="1:12" x14ac:dyDescent="0.25">
      <c r="A522" s="23" t="s">
        <v>230</v>
      </c>
      <c r="B522" s="23" t="s">
        <v>31</v>
      </c>
      <c r="C522" s="23" t="s">
        <v>223</v>
      </c>
      <c r="D522" s="29">
        <v>9195691314</v>
      </c>
      <c r="E522" s="28">
        <v>38055</v>
      </c>
      <c r="F522" s="28"/>
      <c r="H522" s="27" t="s">
        <v>1031</v>
      </c>
      <c r="I522" s="27" t="str">
        <f t="shared" si="19"/>
        <v>N19266D4</v>
      </c>
      <c r="J522" s="27"/>
      <c r="L522" s="23" t="str">
        <f t="shared" si="18"/>
        <v/>
      </c>
    </row>
    <row r="523" spans="1:12" x14ac:dyDescent="0.25">
      <c r="A523" s="23" t="s">
        <v>298</v>
      </c>
      <c r="B523" s="23" t="s">
        <v>31</v>
      </c>
      <c r="C523" s="23" t="s">
        <v>223</v>
      </c>
      <c r="D523" s="29">
        <v>9195699651</v>
      </c>
      <c r="E523" s="28">
        <v>36028</v>
      </c>
      <c r="F523" s="28"/>
      <c r="H523" s="27" t="s">
        <v>1030</v>
      </c>
      <c r="I523" s="27" t="str">
        <f t="shared" si="19"/>
        <v>N19217D1</v>
      </c>
      <c r="J523" s="27"/>
      <c r="L523" s="23" t="str">
        <f t="shared" si="18"/>
        <v/>
      </c>
    </row>
    <row r="524" spans="1:12" x14ac:dyDescent="0.25">
      <c r="A524" s="23" t="s">
        <v>308</v>
      </c>
      <c r="B524" s="23" t="s">
        <v>31</v>
      </c>
      <c r="C524" s="23" t="s">
        <v>223</v>
      </c>
      <c r="D524" s="29">
        <v>9191124357</v>
      </c>
      <c r="E524" s="28">
        <v>38640</v>
      </c>
      <c r="F524" s="28"/>
      <c r="H524" s="27" t="s">
        <v>1029</v>
      </c>
      <c r="I524" s="27" t="str">
        <f t="shared" si="19"/>
        <v>N19137D5</v>
      </c>
      <c r="J524" s="27"/>
      <c r="L524" s="23" t="str">
        <f t="shared" si="18"/>
        <v/>
      </c>
    </row>
    <row r="525" spans="1:12" x14ac:dyDescent="0.25">
      <c r="A525" s="23" t="s">
        <v>297</v>
      </c>
      <c r="B525" s="23" t="s">
        <v>35</v>
      </c>
      <c r="C525" s="23" t="s">
        <v>223</v>
      </c>
      <c r="D525" s="29">
        <v>2522543210</v>
      </c>
      <c r="E525" s="28">
        <v>35605</v>
      </c>
      <c r="F525" s="28"/>
      <c r="H525" s="27" t="s">
        <v>1028</v>
      </c>
      <c r="I525" s="27" t="str">
        <f t="shared" si="19"/>
        <v>252362D6</v>
      </c>
      <c r="J525" s="27"/>
      <c r="L525" s="23" t="str">
        <f t="shared" si="18"/>
        <v/>
      </c>
    </row>
    <row r="526" spans="1:12" x14ac:dyDescent="0.25">
      <c r="A526" s="23" t="s">
        <v>241</v>
      </c>
      <c r="B526" s="23" t="s">
        <v>31</v>
      </c>
      <c r="C526" s="23" t="s">
        <v>223</v>
      </c>
      <c r="D526" s="29">
        <v>2523046338</v>
      </c>
      <c r="E526" s="28">
        <v>35065</v>
      </c>
      <c r="F526" s="28"/>
      <c r="H526" s="27" t="s">
        <v>1027</v>
      </c>
      <c r="I526" s="27" t="str">
        <f t="shared" si="19"/>
        <v>252516D7</v>
      </c>
      <c r="J526" s="27"/>
      <c r="L526" s="23" t="str">
        <f t="shared" si="18"/>
        <v/>
      </c>
    </row>
    <row r="527" spans="1:12" x14ac:dyDescent="0.25">
      <c r="A527" s="23" t="s">
        <v>268</v>
      </c>
      <c r="B527" s="23" t="s">
        <v>35</v>
      </c>
      <c r="C527" s="23" t="s">
        <v>223</v>
      </c>
      <c r="D527" s="29">
        <v>2528922252</v>
      </c>
      <c r="E527" s="28">
        <v>35916</v>
      </c>
      <c r="F527" s="28"/>
      <c r="H527" s="27" t="s">
        <v>1026</v>
      </c>
      <c r="I527" s="27" t="str">
        <f t="shared" si="19"/>
        <v>252431D4</v>
      </c>
      <c r="J527" s="27"/>
      <c r="L527" s="23" t="str">
        <f t="shared" si="18"/>
        <v/>
      </c>
    </row>
    <row r="528" spans="1:12" x14ac:dyDescent="0.25">
      <c r="A528" s="23" t="s">
        <v>284</v>
      </c>
      <c r="B528" s="23" t="s">
        <v>31</v>
      </c>
      <c r="C528" s="23" t="s">
        <v>223</v>
      </c>
      <c r="D528" s="29">
        <v>9194727385</v>
      </c>
      <c r="E528" s="28">
        <v>35095</v>
      </c>
      <c r="F528" s="28"/>
      <c r="H528" s="27" t="s">
        <v>1025</v>
      </c>
      <c r="I528" s="27" t="str">
        <f t="shared" si="19"/>
        <v>252307D3</v>
      </c>
      <c r="J528" s="27"/>
      <c r="L528" s="23" t="str">
        <f t="shared" si="18"/>
        <v/>
      </c>
    </row>
    <row r="529" spans="1:12" x14ac:dyDescent="0.25">
      <c r="A529" s="23" t="s">
        <v>288</v>
      </c>
      <c r="B529" s="23" t="s">
        <v>31</v>
      </c>
      <c r="C529" s="23" t="s">
        <v>223</v>
      </c>
      <c r="D529" s="29">
        <v>2526698101</v>
      </c>
      <c r="E529" s="28">
        <v>39815</v>
      </c>
      <c r="F529" s="28"/>
      <c r="H529" s="27" t="s">
        <v>1024</v>
      </c>
      <c r="I529" s="27" t="str">
        <f t="shared" si="19"/>
        <v>N19154D6</v>
      </c>
      <c r="J529" s="27"/>
      <c r="L529" s="23" t="str">
        <f t="shared" si="18"/>
        <v/>
      </c>
    </row>
    <row r="530" spans="1:12" x14ac:dyDescent="0.25">
      <c r="A530" s="23" t="s">
        <v>295</v>
      </c>
      <c r="B530" s="23" t="s">
        <v>35</v>
      </c>
      <c r="C530" s="23" t="s">
        <v>223</v>
      </c>
      <c r="D530" s="29">
        <v>2521276517</v>
      </c>
      <c r="E530" s="28">
        <v>35369</v>
      </c>
      <c r="F530" s="28"/>
      <c r="H530" s="27" t="s">
        <v>1023</v>
      </c>
      <c r="I530" s="27" t="str">
        <f t="shared" si="19"/>
        <v>252601D3</v>
      </c>
      <c r="J530" s="27"/>
      <c r="L530" s="23" t="str">
        <f t="shared" si="18"/>
        <v/>
      </c>
    </row>
    <row r="531" spans="1:12" x14ac:dyDescent="0.25">
      <c r="A531" s="23" t="s">
        <v>232</v>
      </c>
      <c r="B531" s="23" t="s">
        <v>35</v>
      </c>
      <c r="C531" s="23" t="s">
        <v>223</v>
      </c>
      <c r="D531" s="29">
        <v>2522344526</v>
      </c>
      <c r="E531" s="28">
        <v>36445</v>
      </c>
      <c r="F531" s="28"/>
      <c r="H531" s="27" t="s">
        <v>1022</v>
      </c>
      <c r="I531" s="27" t="str">
        <f t="shared" si="19"/>
        <v>N19846D7</v>
      </c>
      <c r="J531" s="27"/>
      <c r="L531" s="23" t="str">
        <f t="shared" si="18"/>
        <v/>
      </c>
    </row>
    <row r="532" spans="1:12" x14ac:dyDescent="0.25">
      <c r="A532" s="23" t="s">
        <v>228</v>
      </c>
      <c r="B532" s="23" t="s">
        <v>35</v>
      </c>
      <c r="C532" s="23" t="s">
        <v>223</v>
      </c>
      <c r="D532" s="29">
        <v>9195617115</v>
      </c>
      <c r="E532" s="28">
        <v>36693</v>
      </c>
      <c r="F532" s="28"/>
      <c r="H532" s="27" t="s">
        <v>1021</v>
      </c>
      <c r="I532" s="27" t="str">
        <f t="shared" si="19"/>
        <v>252701D4</v>
      </c>
      <c r="J532" s="27"/>
      <c r="L532" s="23" t="str">
        <f t="shared" si="18"/>
        <v/>
      </c>
    </row>
    <row r="533" spans="1:12" x14ac:dyDescent="0.25">
      <c r="A533" s="23" t="s">
        <v>271</v>
      </c>
      <c r="B533" s="23" t="s">
        <v>2947</v>
      </c>
      <c r="C533" s="23" t="s">
        <v>223</v>
      </c>
      <c r="D533" s="29">
        <v>2522636321</v>
      </c>
      <c r="E533" s="28">
        <v>40140</v>
      </c>
      <c r="F533" s="28"/>
      <c r="H533" s="27" t="s">
        <v>1020</v>
      </c>
      <c r="I533" s="27" t="str">
        <f t="shared" si="19"/>
        <v>252235D7</v>
      </c>
      <c r="J533" s="27"/>
      <c r="L533" s="23" t="str">
        <f t="shared" si="18"/>
        <v/>
      </c>
    </row>
    <row r="534" spans="1:12" x14ac:dyDescent="0.25">
      <c r="A534" s="23" t="s">
        <v>257</v>
      </c>
      <c r="B534" s="23" t="s">
        <v>31</v>
      </c>
      <c r="C534" s="23" t="s">
        <v>223</v>
      </c>
      <c r="D534" s="29">
        <v>9198642893</v>
      </c>
      <c r="E534" s="28">
        <v>37957</v>
      </c>
      <c r="F534" s="28"/>
      <c r="H534" s="27" t="s">
        <v>1019</v>
      </c>
      <c r="I534" s="27" t="str">
        <f t="shared" si="19"/>
        <v>N19485D1</v>
      </c>
      <c r="J534" s="27"/>
      <c r="L534" s="23" t="str">
        <f t="shared" si="18"/>
        <v/>
      </c>
    </row>
    <row r="535" spans="1:12" x14ac:dyDescent="0.25">
      <c r="A535" s="23" t="s">
        <v>302</v>
      </c>
      <c r="B535" s="23" t="s">
        <v>31</v>
      </c>
      <c r="C535" s="23" t="s">
        <v>223</v>
      </c>
      <c r="D535" s="29">
        <v>9197600603</v>
      </c>
      <c r="E535" s="28">
        <v>41329</v>
      </c>
      <c r="F535" s="28"/>
      <c r="H535" s="27" t="s">
        <v>1018</v>
      </c>
      <c r="I535" s="27" t="str">
        <f t="shared" si="19"/>
        <v>N19252D2</v>
      </c>
      <c r="J535" s="27"/>
      <c r="L535" s="23" t="str">
        <f t="shared" si="18"/>
        <v/>
      </c>
    </row>
    <row r="536" spans="1:12" x14ac:dyDescent="0.25">
      <c r="A536" s="23" t="s">
        <v>291</v>
      </c>
      <c r="B536" s="23" t="s">
        <v>35</v>
      </c>
      <c r="C536" s="23" t="s">
        <v>223</v>
      </c>
      <c r="D536" s="29">
        <v>2521246633</v>
      </c>
      <c r="E536" s="28">
        <v>38053</v>
      </c>
      <c r="F536" s="28"/>
      <c r="H536" s="27" t="s">
        <v>1017</v>
      </c>
      <c r="I536" s="27" t="str">
        <f t="shared" si="19"/>
        <v>N195N1D3</v>
      </c>
      <c r="J536" s="27"/>
      <c r="L536" s="23" t="str">
        <f t="shared" si="18"/>
        <v/>
      </c>
    </row>
    <row r="537" spans="1:12" x14ac:dyDescent="0.25">
      <c r="A537" s="23" t="s">
        <v>226</v>
      </c>
      <c r="B537" s="23" t="s">
        <v>35</v>
      </c>
      <c r="C537" s="23" t="s">
        <v>223</v>
      </c>
      <c r="D537" s="29">
        <v>9191963194</v>
      </c>
      <c r="E537" s="28">
        <v>35482</v>
      </c>
      <c r="F537" s="28"/>
      <c r="H537" s="27" t="s">
        <v>1016</v>
      </c>
      <c r="I537" s="27" t="str">
        <f t="shared" si="19"/>
        <v>N19327D2</v>
      </c>
      <c r="J537" s="27"/>
      <c r="L537" s="23" t="str">
        <f t="shared" si="18"/>
        <v/>
      </c>
    </row>
    <row r="538" spans="1:12" x14ac:dyDescent="0.25">
      <c r="A538" s="23" t="s">
        <v>231</v>
      </c>
      <c r="B538" s="23" t="s">
        <v>2947</v>
      </c>
      <c r="C538" s="23" t="s">
        <v>223</v>
      </c>
      <c r="D538" s="29">
        <v>2528439277</v>
      </c>
      <c r="E538" s="28">
        <v>40690</v>
      </c>
      <c r="F538" s="28"/>
      <c r="H538" s="27" t="s">
        <v>1015</v>
      </c>
      <c r="I538" s="27" t="str">
        <f t="shared" si="19"/>
        <v>N19217D7</v>
      </c>
      <c r="J538" s="27"/>
      <c r="L538" s="23" t="str">
        <f t="shared" si="18"/>
        <v/>
      </c>
    </row>
    <row r="539" spans="1:12" x14ac:dyDescent="0.25">
      <c r="A539" s="23" t="s">
        <v>270</v>
      </c>
      <c r="B539" s="23" t="s">
        <v>31</v>
      </c>
      <c r="C539" s="23" t="s">
        <v>223</v>
      </c>
      <c r="D539" s="29">
        <v>9191376854</v>
      </c>
      <c r="E539" s="28">
        <v>38360</v>
      </c>
      <c r="F539" s="28"/>
      <c r="H539" s="27" t="s">
        <v>1014</v>
      </c>
      <c r="I539" s="27" t="str">
        <f t="shared" si="19"/>
        <v>N19672D5</v>
      </c>
      <c r="J539" s="27"/>
      <c r="L539" s="23" t="str">
        <f t="shared" si="18"/>
        <v/>
      </c>
    </row>
    <row r="540" spans="1:12" x14ac:dyDescent="0.25">
      <c r="A540" s="23" t="s">
        <v>249</v>
      </c>
      <c r="B540" s="23" t="s">
        <v>31</v>
      </c>
      <c r="C540" s="23" t="s">
        <v>223</v>
      </c>
      <c r="D540" s="29">
        <v>2522924678</v>
      </c>
      <c r="E540" s="28">
        <v>40390</v>
      </c>
      <c r="F540" s="28"/>
      <c r="H540" s="27" t="s">
        <v>1013</v>
      </c>
      <c r="I540" s="27" t="str">
        <f t="shared" si="19"/>
        <v>252761D1</v>
      </c>
      <c r="J540" s="27"/>
      <c r="L540" s="23" t="str">
        <f t="shared" si="18"/>
        <v/>
      </c>
    </row>
    <row r="541" spans="1:12" x14ac:dyDescent="0.25">
      <c r="A541" s="23" t="s">
        <v>305</v>
      </c>
      <c r="B541" s="23" t="s">
        <v>31</v>
      </c>
      <c r="C541" s="23" t="s">
        <v>223</v>
      </c>
      <c r="D541" s="29">
        <v>2521957923</v>
      </c>
      <c r="E541" s="28">
        <v>42591</v>
      </c>
      <c r="F541" s="28"/>
      <c r="H541" s="27" t="s">
        <v>1012</v>
      </c>
      <c r="I541" s="27" t="str">
        <f t="shared" si="19"/>
        <v>252645D6</v>
      </c>
      <c r="J541" s="27"/>
      <c r="L541" s="23" t="str">
        <f t="shared" si="18"/>
        <v/>
      </c>
    </row>
    <row r="542" spans="1:12" x14ac:dyDescent="0.25">
      <c r="A542" s="23" t="s">
        <v>243</v>
      </c>
      <c r="B542" s="23" t="s">
        <v>40</v>
      </c>
      <c r="C542" s="23" t="s">
        <v>223</v>
      </c>
      <c r="D542" s="29">
        <v>2525842116</v>
      </c>
      <c r="E542" s="28">
        <v>37995</v>
      </c>
      <c r="F542" s="28"/>
      <c r="H542" s="27" t="s">
        <v>1011</v>
      </c>
      <c r="I542" s="27" t="str">
        <f t="shared" si="19"/>
        <v>N19140D1</v>
      </c>
      <c r="J542" s="27"/>
      <c r="L542" s="23" t="str">
        <f t="shared" si="18"/>
        <v/>
      </c>
    </row>
    <row r="543" spans="1:12" x14ac:dyDescent="0.25">
      <c r="A543" s="23" t="s">
        <v>289</v>
      </c>
      <c r="B543" s="23" t="s">
        <v>31</v>
      </c>
      <c r="C543" s="23" t="s">
        <v>223</v>
      </c>
      <c r="D543" s="29">
        <v>9192453666</v>
      </c>
      <c r="E543" s="28">
        <v>35427</v>
      </c>
      <c r="F543" s="28"/>
      <c r="H543" s="27" t="s">
        <v>1010</v>
      </c>
      <c r="I543" s="27" t="str">
        <f t="shared" si="19"/>
        <v>252701D6</v>
      </c>
      <c r="J543" s="27"/>
      <c r="L543" s="23" t="str">
        <f t="shared" si="18"/>
        <v/>
      </c>
    </row>
    <row r="544" spans="1:12" x14ac:dyDescent="0.25">
      <c r="A544" s="23" t="s">
        <v>310</v>
      </c>
      <c r="B544" s="23" t="s">
        <v>35</v>
      </c>
      <c r="C544" s="23" t="s">
        <v>223</v>
      </c>
      <c r="D544" s="29">
        <v>9196456972</v>
      </c>
      <c r="E544" s="28">
        <v>41310</v>
      </c>
      <c r="F544" s="28"/>
      <c r="H544" s="27" t="s">
        <v>1009</v>
      </c>
      <c r="I544" s="27" t="str">
        <f t="shared" si="19"/>
        <v>N191N4D3</v>
      </c>
      <c r="J544" s="27"/>
      <c r="L544" s="23" t="str">
        <f t="shared" si="18"/>
        <v/>
      </c>
    </row>
    <row r="545" spans="1:12" x14ac:dyDescent="0.25">
      <c r="A545" s="23" t="s">
        <v>283</v>
      </c>
      <c r="B545" s="23" t="s">
        <v>31</v>
      </c>
      <c r="C545" s="23" t="s">
        <v>223</v>
      </c>
      <c r="D545" s="29">
        <v>2523122083</v>
      </c>
      <c r="E545" s="28">
        <v>39535</v>
      </c>
      <c r="F545" s="28"/>
      <c r="H545" s="27" t="s">
        <v>1008</v>
      </c>
      <c r="I545" s="27" t="str">
        <f t="shared" si="19"/>
        <v>N19501D1</v>
      </c>
      <c r="J545" s="27"/>
      <c r="L545" s="23" t="str">
        <f t="shared" si="18"/>
        <v/>
      </c>
    </row>
    <row r="546" spans="1:12" x14ac:dyDescent="0.25">
      <c r="A546" s="23" t="s">
        <v>259</v>
      </c>
      <c r="B546" s="23" t="s">
        <v>2947</v>
      </c>
      <c r="C546" s="23" t="s">
        <v>223</v>
      </c>
      <c r="D546" s="29">
        <v>9191191599</v>
      </c>
      <c r="E546" s="28">
        <v>36760</v>
      </c>
      <c r="F546" s="28"/>
      <c r="H546" s="27" t="s">
        <v>1007</v>
      </c>
      <c r="I546" s="27" t="str">
        <f t="shared" si="19"/>
        <v>N19767D6</v>
      </c>
      <c r="J546" s="27"/>
      <c r="L546" s="23" t="str">
        <f t="shared" si="18"/>
        <v/>
      </c>
    </row>
    <row r="547" spans="1:12" x14ac:dyDescent="0.25">
      <c r="A547" s="23" t="s">
        <v>260</v>
      </c>
      <c r="B547" s="23" t="s">
        <v>31</v>
      </c>
      <c r="C547" s="23" t="s">
        <v>223</v>
      </c>
      <c r="D547" s="29">
        <v>2528687353</v>
      </c>
      <c r="E547" s="28">
        <v>35328</v>
      </c>
      <c r="F547" s="28"/>
      <c r="H547" s="27" t="s">
        <v>1006</v>
      </c>
      <c r="I547" s="27" t="str">
        <f t="shared" si="19"/>
        <v>252158D2</v>
      </c>
      <c r="J547" s="27"/>
      <c r="L547" s="23" t="str">
        <f t="shared" si="18"/>
        <v/>
      </c>
    </row>
    <row r="548" spans="1:12" x14ac:dyDescent="0.25">
      <c r="A548" s="23" t="s">
        <v>263</v>
      </c>
      <c r="B548" s="23" t="s">
        <v>31</v>
      </c>
      <c r="C548" s="23" t="s">
        <v>223</v>
      </c>
      <c r="D548" s="29">
        <v>2528842613</v>
      </c>
      <c r="E548" s="28">
        <v>36116</v>
      </c>
      <c r="F548" s="28"/>
      <c r="H548" s="27" t="s">
        <v>1005</v>
      </c>
      <c r="I548" s="27" t="str">
        <f t="shared" si="19"/>
        <v>252133D4</v>
      </c>
      <c r="J548" s="27"/>
      <c r="L548" s="23" t="str">
        <f t="shared" si="18"/>
        <v/>
      </c>
    </row>
    <row r="549" spans="1:12" x14ac:dyDescent="0.25">
      <c r="A549" s="23" t="s">
        <v>256</v>
      </c>
      <c r="B549" s="23" t="s">
        <v>31</v>
      </c>
      <c r="C549" s="23" t="s">
        <v>223</v>
      </c>
      <c r="D549" s="29">
        <v>2524078104</v>
      </c>
      <c r="E549" s="28">
        <v>40757</v>
      </c>
      <c r="F549" s="28"/>
      <c r="H549" s="27" t="s">
        <v>1004</v>
      </c>
      <c r="I549" s="27" t="str">
        <f t="shared" si="19"/>
        <v>N19514D2</v>
      </c>
      <c r="J549" s="27"/>
      <c r="L549" s="23" t="str">
        <f t="shared" si="18"/>
        <v/>
      </c>
    </row>
    <row r="550" spans="1:12" x14ac:dyDescent="0.25">
      <c r="A550" s="23" t="s">
        <v>294</v>
      </c>
      <c r="B550" s="23" t="s">
        <v>35</v>
      </c>
      <c r="C550" s="23" t="s">
        <v>223</v>
      </c>
      <c r="D550" s="29">
        <v>9192917217</v>
      </c>
      <c r="E550" s="28">
        <v>37666</v>
      </c>
      <c r="F550" s="28"/>
      <c r="H550" s="27" t="s">
        <v>1003</v>
      </c>
      <c r="I550" s="27" t="str">
        <f t="shared" si="19"/>
        <v>N19703D1</v>
      </c>
      <c r="J550" s="27"/>
      <c r="L550" s="23" t="str">
        <f t="shared" si="18"/>
        <v/>
      </c>
    </row>
    <row r="551" spans="1:12" x14ac:dyDescent="0.25">
      <c r="A551" s="23" t="s">
        <v>311</v>
      </c>
      <c r="B551" s="23" t="s">
        <v>2947</v>
      </c>
      <c r="C551" s="23" t="s">
        <v>223</v>
      </c>
      <c r="D551" s="29">
        <v>2522238535</v>
      </c>
      <c r="E551" s="28">
        <v>42388</v>
      </c>
      <c r="F551" s="28"/>
      <c r="H551" s="27" t="s">
        <v>1002</v>
      </c>
      <c r="I551" s="27" t="str">
        <f t="shared" si="19"/>
        <v>N194N8D2</v>
      </c>
      <c r="J551" s="27"/>
      <c r="L551" s="23" t="str">
        <f t="shared" si="18"/>
        <v/>
      </c>
    </row>
    <row r="552" spans="1:12" x14ac:dyDescent="0.25">
      <c r="A552" s="23" t="s">
        <v>279</v>
      </c>
      <c r="B552" s="23" t="s">
        <v>35</v>
      </c>
      <c r="C552" s="23" t="s">
        <v>223</v>
      </c>
      <c r="D552" s="29">
        <v>2522792063</v>
      </c>
      <c r="E552" s="28">
        <v>37113</v>
      </c>
      <c r="F552" s="28"/>
      <c r="H552" s="27" t="s">
        <v>1001</v>
      </c>
      <c r="I552" s="27" t="str">
        <f t="shared" si="19"/>
        <v>252882D8</v>
      </c>
      <c r="J552" s="27"/>
      <c r="L552" s="23" t="str">
        <f t="shared" si="18"/>
        <v/>
      </c>
    </row>
    <row r="553" spans="1:12" x14ac:dyDescent="0.25">
      <c r="A553" s="23" t="s">
        <v>269</v>
      </c>
      <c r="B553" s="23" t="s">
        <v>31</v>
      </c>
      <c r="C553" s="23" t="s">
        <v>223</v>
      </c>
      <c r="D553" s="29">
        <v>9196245634</v>
      </c>
      <c r="E553" s="28">
        <v>41014</v>
      </c>
      <c r="F553" s="28"/>
      <c r="H553" s="27" t="s">
        <v>1000</v>
      </c>
      <c r="I553" s="27" t="str">
        <f t="shared" si="19"/>
        <v>252356D7</v>
      </c>
      <c r="J553" s="27"/>
      <c r="L553" s="23" t="str">
        <f t="shared" si="18"/>
        <v/>
      </c>
    </row>
    <row r="554" spans="1:12" x14ac:dyDescent="0.25">
      <c r="A554" s="23" t="s">
        <v>246</v>
      </c>
      <c r="B554" s="23" t="s">
        <v>2947</v>
      </c>
      <c r="C554" s="23" t="s">
        <v>223</v>
      </c>
      <c r="D554" s="29">
        <v>9193182167</v>
      </c>
      <c r="E554" s="28">
        <v>42221</v>
      </c>
      <c r="F554" s="28"/>
      <c r="H554" s="27" t="s">
        <v>955</v>
      </c>
      <c r="I554" s="27" t="str">
        <f t="shared" si="19"/>
        <v>252383D7</v>
      </c>
      <c r="J554" s="27"/>
      <c r="L554" s="23" t="str">
        <f t="shared" si="18"/>
        <v/>
      </c>
    </row>
    <row r="555" spans="1:12" x14ac:dyDescent="0.25">
      <c r="A555" s="23" t="s">
        <v>251</v>
      </c>
      <c r="B555" s="23" t="s">
        <v>31</v>
      </c>
      <c r="C555" s="23" t="s">
        <v>223</v>
      </c>
      <c r="D555" s="29">
        <v>9193552027</v>
      </c>
      <c r="E555" s="28">
        <v>37660</v>
      </c>
      <c r="F555" s="28"/>
      <c r="H555" s="27" t="s">
        <v>999</v>
      </c>
      <c r="I555" s="27" t="str">
        <f t="shared" si="19"/>
        <v>N19634DN</v>
      </c>
      <c r="J555" s="27"/>
      <c r="L555" s="23" t="str">
        <f t="shared" si="18"/>
        <v/>
      </c>
    </row>
    <row r="556" spans="1:12" x14ac:dyDescent="0.25">
      <c r="A556" s="23" t="s">
        <v>264</v>
      </c>
      <c r="B556" s="23" t="s">
        <v>35</v>
      </c>
      <c r="C556" s="23" t="s">
        <v>223</v>
      </c>
      <c r="D556" s="29">
        <v>9198561246</v>
      </c>
      <c r="E556" s="28">
        <v>42371</v>
      </c>
      <c r="F556" s="28"/>
      <c r="H556" s="27" t="s">
        <v>998</v>
      </c>
      <c r="I556" s="27" t="str">
        <f t="shared" si="19"/>
        <v>252850D6</v>
      </c>
      <c r="J556" s="27"/>
      <c r="L556" s="23" t="str">
        <f t="shared" si="18"/>
        <v/>
      </c>
    </row>
    <row r="557" spans="1:12" x14ac:dyDescent="0.25">
      <c r="A557" s="23" t="s">
        <v>292</v>
      </c>
      <c r="B557" s="23" t="s">
        <v>2947</v>
      </c>
      <c r="C557" s="23" t="s">
        <v>223</v>
      </c>
      <c r="D557" s="29">
        <v>9193279828</v>
      </c>
      <c r="E557" s="28">
        <v>42133</v>
      </c>
      <c r="F557" s="28"/>
      <c r="H557" s="27" t="s">
        <v>997</v>
      </c>
      <c r="I557" s="27" t="str">
        <f t="shared" si="19"/>
        <v>252188D5</v>
      </c>
      <c r="J557" s="27"/>
      <c r="L557" s="23" t="str">
        <f t="shared" si="18"/>
        <v/>
      </c>
    </row>
    <row r="558" spans="1:12" x14ac:dyDescent="0.25">
      <c r="A558" s="23" t="s">
        <v>258</v>
      </c>
      <c r="B558" s="23" t="s">
        <v>2947</v>
      </c>
      <c r="C558" s="23" t="s">
        <v>223</v>
      </c>
      <c r="D558" s="29">
        <v>2522639452</v>
      </c>
      <c r="E558" s="28">
        <v>39216</v>
      </c>
      <c r="F558" s="28"/>
      <c r="H558" s="27" t="s">
        <v>996</v>
      </c>
      <c r="I558" s="27" t="str">
        <f t="shared" si="19"/>
        <v>N19886D5</v>
      </c>
      <c r="J558" s="27"/>
      <c r="L558" s="23" t="str">
        <f t="shared" si="18"/>
        <v/>
      </c>
    </row>
    <row r="559" spans="1:12" x14ac:dyDescent="0.25">
      <c r="A559" s="23" t="s">
        <v>293</v>
      </c>
      <c r="B559" s="23" t="s">
        <v>35</v>
      </c>
      <c r="C559" s="23" t="s">
        <v>223</v>
      </c>
      <c r="D559" s="29">
        <v>9196114005</v>
      </c>
      <c r="E559" s="28">
        <v>35545</v>
      </c>
      <c r="F559" s="28"/>
      <c r="H559" s="27" t="s">
        <v>995</v>
      </c>
      <c r="I559" s="27" t="str">
        <f t="shared" si="19"/>
        <v>N19605D3</v>
      </c>
      <c r="J559" s="27"/>
      <c r="L559" s="23" t="str">
        <f t="shared" si="18"/>
        <v/>
      </c>
    </row>
    <row r="560" spans="1:12" x14ac:dyDescent="0.25">
      <c r="A560" s="23" t="s">
        <v>306</v>
      </c>
      <c r="B560" s="23" t="s">
        <v>31</v>
      </c>
      <c r="C560" s="23" t="s">
        <v>223</v>
      </c>
      <c r="D560" s="29">
        <v>2527557761</v>
      </c>
      <c r="E560" s="28">
        <v>39105</v>
      </c>
      <c r="F560" s="28"/>
      <c r="H560" s="27" t="s">
        <v>994</v>
      </c>
      <c r="I560" s="27" t="str">
        <f t="shared" si="19"/>
        <v>252852D7</v>
      </c>
      <c r="J560" s="27"/>
      <c r="L560" s="23" t="str">
        <f t="shared" si="18"/>
        <v/>
      </c>
    </row>
    <row r="561" spans="1:12" x14ac:dyDescent="0.25">
      <c r="A561" s="23" t="s">
        <v>250</v>
      </c>
      <c r="B561" s="23" t="s">
        <v>31</v>
      </c>
      <c r="C561" s="23" t="s">
        <v>223</v>
      </c>
      <c r="D561" s="29">
        <v>9196650531</v>
      </c>
      <c r="E561" s="28">
        <v>37925</v>
      </c>
      <c r="F561" s="28"/>
      <c r="H561" s="27" t="s">
        <v>993</v>
      </c>
      <c r="I561" s="27" t="str">
        <f t="shared" si="19"/>
        <v>N19346D3</v>
      </c>
      <c r="J561" s="27"/>
      <c r="L561" s="23" t="str">
        <f t="shared" si="18"/>
        <v/>
      </c>
    </row>
    <row r="562" spans="1:12" x14ac:dyDescent="0.25">
      <c r="A562" s="23" t="s">
        <v>224</v>
      </c>
      <c r="B562" s="23" t="s">
        <v>31</v>
      </c>
      <c r="C562" s="23" t="s">
        <v>223</v>
      </c>
      <c r="D562" s="29">
        <v>9194630903</v>
      </c>
      <c r="E562" s="28">
        <v>37118</v>
      </c>
      <c r="F562" s="28"/>
      <c r="H562" s="27" t="s">
        <v>992</v>
      </c>
      <c r="I562" s="27" t="str">
        <f t="shared" si="19"/>
        <v>252213D1</v>
      </c>
      <c r="J562" s="27"/>
      <c r="L562" s="23" t="str">
        <f t="shared" si="18"/>
        <v/>
      </c>
    </row>
    <row r="563" spans="1:12" x14ac:dyDescent="0.25">
      <c r="A563" s="23" t="s">
        <v>274</v>
      </c>
      <c r="B563" s="23" t="s">
        <v>40</v>
      </c>
      <c r="C563" s="23" t="s">
        <v>223</v>
      </c>
      <c r="D563" s="29">
        <v>9198400261</v>
      </c>
      <c r="E563" s="28">
        <v>37913</v>
      </c>
      <c r="F563" s="28"/>
      <c r="H563" s="27" t="s">
        <v>991</v>
      </c>
      <c r="I563" s="27" t="str">
        <f t="shared" si="19"/>
        <v>252252D3</v>
      </c>
      <c r="J563" s="27"/>
      <c r="L563" s="23" t="str">
        <f t="shared" si="18"/>
        <v/>
      </c>
    </row>
    <row r="564" spans="1:12" x14ac:dyDescent="0.25">
      <c r="A564" s="23" t="s">
        <v>253</v>
      </c>
      <c r="B564" s="23" t="s">
        <v>31</v>
      </c>
      <c r="C564" s="23" t="s">
        <v>223</v>
      </c>
      <c r="D564" s="29">
        <v>2526712695</v>
      </c>
      <c r="E564" s="28">
        <v>38503</v>
      </c>
      <c r="F564" s="28"/>
      <c r="H564" s="27" t="s">
        <v>990</v>
      </c>
      <c r="I564" s="27" t="str">
        <f t="shared" si="19"/>
        <v>N19500D7</v>
      </c>
      <c r="J564" s="27"/>
      <c r="L564" s="23" t="str">
        <f t="shared" si="18"/>
        <v/>
      </c>
    </row>
    <row r="565" spans="1:12" x14ac:dyDescent="0.25">
      <c r="A565" s="23" t="s">
        <v>254</v>
      </c>
      <c r="B565" s="23" t="s">
        <v>31</v>
      </c>
      <c r="C565" s="23" t="s">
        <v>223</v>
      </c>
      <c r="D565" s="29">
        <v>9195442791</v>
      </c>
      <c r="E565" s="28">
        <v>36189</v>
      </c>
      <c r="F565" s="28"/>
      <c r="H565" s="27" t="s">
        <v>989</v>
      </c>
      <c r="I565" s="27" t="str">
        <f t="shared" si="19"/>
        <v>N19328D3</v>
      </c>
      <c r="J565" s="27"/>
      <c r="L565" s="23" t="str">
        <f t="shared" si="18"/>
        <v/>
      </c>
    </row>
    <row r="566" spans="1:12" x14ac:dyDescent="0.25">
      <c r="A566" s="23" t="s">
        <v>206</v>
      </c>
      <c r="B566" s="23" t="s">
        <v>31</v>
      </c>
      <c r="C566" s="23" t="s">
        <v>149</v>
      </c>
      <c r="D566" s="29">
        <v>9194479196</v>
      </c>
      <c r="E566" s="28">
        <v>42548</v>
      </c>
      <c r="F566" s="28"/>
      <c r="H566" s="27" t="s">
        <v>988</v>
      </c>
      <c r="I566" s="27" t="str">
        <f t="shared" si="19"/>
        <v>252552D8</v>
      </c>
      <c r="J566" s="27"/>
      <c r="L566" s="23" t="str">
        <f t="shared" si="18"/>
        <v/>
      </c>
    </row>
    <row r="567" spans="1:12" x14ac:dyDescent="0.25">
      <c r="A567" s="23" t="s">
        <v>190</v>
      </c>
      <c r="B567" s="23" t="s">
        <v>40</v>
      </c>
      <c r="C567" s="23" t="s">
        <v>149</v>
      </c>
      <c r="D567" s="29">
        <v>9198252392</v>
      </c>
      <c r="E567" s="28">
        <v>37369</v>
      </c>
      <c r="F567" s="28"/>
      <c r="H567" s="27" t="s">
        <v>987</v>
      </c>
      <c r="I567" s="27" t="str">
        <f t="shared" si="19"/>
        <v>N19783D2</v>
      </c>
      <c r="J567" s="27"/>
      <c r="L567" s="23" t="str">
        <f t="shared" si="18"/>
        <v/>
      </c>
    </row>
    <row r="568" spans="1:12" x14ac:dyDescent="0.25">
      <c r="A568" s="23" t="s">
        <v>177</v>
      </c>
      <c r="B568" s="23" t="s">
        <v>31</v>
      </c>
      <c r="C568" s="23" t="s">
        <v>149</v>
      </c>
      <c r="D568" s="29">
        <v>2524563177</v>
      </c>
      <c r="E568" s="28">
        <v>38048</v>
      </c>
      <c r="F568" s="28"/>
      <c r="H568" s="27" t="s">
        <v>986</v>
      </c>
      <c r="I568" s="27" t="str">
        <f t="shared" si="19"/>
        <v>N19352D5</v>
      </c>
      <c r="J568" s="27"/>
      <c r="L568" s="23" t="str">
        <f t="shared" si="18"/>
        <v/>
      </c>
    </row>
    <row r="569" spans="1:12" x14ac:dyDescent="0.25">
      <c r="A569" s="23" t="s">
        <v>207</v>
      </c>
      <c r="B569" s="23" t="s">
        <v>40</v>
      </c>
      <c r="C569" s="23" t="s">
        <v>149</v>
      </c>
      <c r="D569" s="29">
        <v>2521868104</v>
      </c>
      <c r="E569" s="28">
        <v>36312</v>
      </c>
      <c r="F569" s="28"/>
      <c r="H569" s="27" t="s">
        <v>985</v>
      </c>
      <c r="I569" s="27" t="str">
        <f t="shared" si="19"/>
        <v>252104D7</v>
      </c>
      <c r="J569" s="27"/>
      <c r="L569" s="23" t="str">
        <f t="shared" si="18"/>
        <v/>
      </c>
    </row>
    <row r="570" spans="1:12" x14ac:dyDescent="0.25">
      <c r="A570" s="23" t="s">
        <v>221</v>
      </c>
      <c r="B570" s="23" t="s">
        <v>31</v>
      </c>
      <c r="C570" s="23" t="s">
        <v>149</v>
      </c>
      <c r="D570" s="29">
        <v>2523838954</v>
      </c>
      <c r="E570" s="28">
        <v>36721</v>
      </c>
      <c r="F570" s="28"/>
      <c r="H570" s="27" t="s">
        <v>984</v>
      </c>
      <c r="I570" s="27" t="str">
        <f t="shared" si="19"/>
        <v>252282D5</v>
      </c>
      <c r="J570" s="27"/>
      <c r="L570" s="23" t="str">
        <f t="shared" si="18"/>
        <v/>
      </c>
    </row>
    <row r="571" spans="1:12" x14ac:dyDescent="0.25">
      <c r="A571" s="23" t="s">
        <v>201</v>
      </c>
      <c r="B571" s="23" t="s">
        <v>31</v>
      </c>
      <c r="C571" s="23" t="s">
        <v>149</v>
      </c>
      <c r="D571" s="29">
        <v>9197963782</v>
      </c>
      <c r="E571" s="28">
        <v>37464</v>
      </c>
      <c r="F571" s="28"/>
      <c r="H571" s="27" t="s">
        <v>983</v>
      </c>
      <c r="I571" s="27" t="str">
        <f t="shared" si="19"/>
        <v>N19121D8</v>
      </c>
      <c r="J571" s="27"/>
      <c r="L571" s="23" t="str">
        <f t="shared" si="18"/>
        <v/>
      </c>
    </row>
    <row r="572" spans="1:12" x14ac:dyDescent="0.25">
      <c r="A572" s="23" t="s">
        <v>220</v>
      </c>
      <c r="B572" s="23" t="s">
        <v>2947</v>
      </c>
      <c r="C572" s="23" t="s">
        <v>149</v>
      </c>
      <c r="D572" s="29">
        <v>9195804771</v>
      </c>
      <c r="E572" s="28">
        <v>38163</v>
      </c>
      <c r="F572" s="28"/>
      <c r="H572" s="27" t="s">
        <v>982</v>
      </c>
      <c r="I572" s="27" t="str">
        <f t="shared" si="19"/>
        <v>N1940ND4</v>
      </c>
      <c r="J572" s="27"/>
      <c r="L572" s="23" t="str">
        <f t="shared" si="18"/>
        <v/>
      </c>
    </row>
    <row r="573" spans="1:12" x14ac:dyDescent="0.25">
      <c r="A573" s="23" t="s">
        <v>155</v>
      </c>
      <c r="B573" s="23" t="s">
        <v>31</v>
      </c>
      <c r="C573" s="23" t="s">
        <v>149</v>
      </c>
      <c r="D573" s="30">
        <v>9193355152</v>
      </c>
      <c r="E573" s="28">
        <v>35571</v>
      </c>
      <c r="F573" s="28"/>
      <c r="H573" s="27" t="s">
        <v>981</v>
      </c>
      <c r="I573" s="27" t="str">
        <f t="shared" si="19"/>
        <v>2526N2D1</v>
      </c>
      <c r="J573" s="27"/>
      <c r="L573" s="23" t="str">
        <f t="shared" si="18"/>
        <v/>
      </c>
    </row>
    <row r="574" spans="1:12" x14ac:dyDescent="0.25">
      <c r="A574" s="23" t="s">
        <v>168</v>
      </c>
      <c r="B574" s="23" t="s">
        <v>31</v>
      </c>
      <c r="C574" s="23" t="s">
        <v>149</v>
      </c>
      <c r="D574" s="29">
        <v>2528502926</v>
      </c>
      <c r="E574" s="28">
        <v>35515</v>
      </c>
      <c r="F574" s="28"/>
      <c r="H574" s="27" t="s">
        <v>980</v>
      </c>
      <c r="I574" s="27" t="str">
        <f t="shared" si="19"/>
        <v>252445DN</v>
      </c>
      <c r="J574" s="27"/>
      <c r="L574" s="23" t="str">
        <f t="shared" si="18"/>
        <v/>
      </c>
    </row>
    <row r="575" spans="1:12" x14ac:dyDescent="0.25">
      <c r="A575" s="23" t="s">
        <v>200</v>
      </c>
      <c r="B575" s="23" t="s">
        <v>35</v>
      </c>
      <c r="C575" s="23" t="s">
        <v>149</v>
      </c>
      <c r="D575" s="29">
        <v>9192390604</v>
      </c>
      <c r="E575" s="28">
        <v>38609</v>
      </c>
      <c r="F575" s="28"/>
      <c r="H575" s="27" t="s">
        <v>979</v>
      </c>
      <c r="I575" s="27" t="str">
        <f t="shared" si="19"/>
        <v>252648D2</v>
      </c>
      <c r="J575" s="27"/>
      <c r="L575" s="23" t="str">
        <f t="shared" si="18"/>
        <v/>
      </c>
    </row>
    <row r="576" spans="1:12" x14ac:dyDescent="0.25">
      <c r="A576" s="23" t="s">
        <v>186</v>
      </c>
      <c r="B576" s="23" t="s">
        <v>31</v>
      </c>
      <c r="C576" s="23" t="s">
        <v>149</v>
      </c>
      <c r="D576" s="29">
        <v>9198244224</v>
      </c>
      <c r="E576" s="28">
        <v>37682</v>
      </c>
      <c r="F576" s="28"/>
      <c r="H576" s="27" t="s">
        <v>978</v>
      </c>
      <c r="I576" s="27" t="str">
        <f t="shared" si="19"/>
        <v>N196N7D2</v>
      </c>
      <c r="J576" s="27"/>
      <c r="L576" s="23" t="str">
        <f t="shared" si="18"/>
        <v/>
      </c>
    </row>
    <row r="577" spans="1:12" x14ac:dyDescent="0.25">
      <c r="A577" s="23" t="s">
        <v>171</v>
      </c>
      <c r="B577" s="23" t="s">
        <v>35</v>
      </c>
      <c r="C577" s="23" t="s">
        <v>149</v>
      </c>
      <c r="D577" s="29">
        <v>9192822520</v>
      </c>
      <c r="E577" s="28">
        <v>39994</v>
      </c>
      <c r="F577" s="28"/>
      <c r="H577" s="27" t="s">
        <v>977</v>
      </c>
      <c r="I577" s="27" t="str">
        <f t="shared" si="19"/>
        <v>N19343DN</v>
      </c>
      <c r="J577" s="27"/>
      <c r="L577" s="23" t="str">
        <f t="shared" si="18"/>
        <v/>
      </c>
    </row>
    <row r="578" spans="1:12" x14ac:dyDescent="0.25">
      <c r="A578" s="23" t="s">
        <v>150</v>
      </c>
      <c r="B578" s="23" t="s">
        <v>2947</v>
      </c>
      <c r="C578" s="23" t="s">
        <v>149</v>
      </c>
      <c r="D578" s="29">
        <v>9191155509</v>
      </c>
      <c r="E578" s="28">
        <v>35857</v>
      </c>
      <c r="F578" s="28"/>
      <c r="H578" s="27" t="s">
        <v>976</v>
      </c>
      <c r="I578" s="27" t="str">
        <f t="shared" si="19"/>
        <v>252832D2</v>
      </c>
      <c r="J578" s="27"/>
      <c r="L578" s="23" t="str">
        <f t="shared" si="18"/>
        <v/>
      </c>
    </row>
    <row r="579" spans="1:12" x14ac:dyDescent="0.25">
      <c r="A579" s="23" t="s">
        <v>211</v>
      </c>
      <c r="B579" s="23" t="s">
        <v>31</v>
      </c>
      <c r="C579" s="23" t="s">
        <v>149</v>
      </c>
      <c r="D579" s="29">
        <v>9196098293</v>
      </c>
      <c r="E579" s="28">
        <v>36767</v>
      </c>
      <c r="F579" s="28"/>
      <c r="H579" s="27" t="s">
        <v>975</v>
      </c>
      <c r="I579" s="27" t="str">
        <f t="shared" si="19"/>
        <v>252782D2</v>
      </c>
      <c r="J579" s="27"/>
      <c r="L579" s="23" t="str">
        <f t="shared" si="18"/>
        <v/>
      </c>
    </row>
    <row r="580" spans="1:12" x14ac:dyDescent="0.25">
      <c r="A580" s="23" t="s">
        <v>196</v>
      </c>
      <c r="B580" s="23" t="s">
        <v>31</v>
      </c>
      <c r="C580" s="23" t="s">
        <v>149</v>
      </c>
      <c r="D580" s="29">
        <v>2526801348</v>
      </c>
      <c r="E580" s="28">
        <v>41712</v>
      </c>
      <c r="F580" s="28"/>
      <c r="H580" s="27" t="s">
        <v>974</v>
      </c>
      <c r="I580" s="27" t="str">
        <f t="shared" si="19"/>
        <v>N19816D4</v>
      </c>
      <c r="J580" s="27"/>
      <c r="L580" s="23" t="str">
        <f t="shared" ref="L580:L643" si="20">SUBSTITUTE(SUBSTITUTE(K580,"*",0),"?",1)</f>
        <v/>
      </c>
    </row>
    <row r="581" spans="1:12" x14ac:dyDescent="0.25">
      <c r="A581" s="23" t="s">
        <v>194</v>
      </c>
      <c r="B581" s="23" t="s">
        <v>31</v>
      </c>
      <c r="C581" s="23" t="s">
        <v>149</v>
      </c>
      <c r="D581" s="29">
        <v>2521240785</v>
      </c>
      <c r="E581" s="28">
        <v>40869</v>
      </c>
      <c r="F581" s="28"/>
      <c r="H581" s="27" t="s">
        <v>973</v>
      </c>
      <c r="I581" s="27" t="str">
        <f t="shared" si="19"/>
        <v>252354D2</v>
      </c>
      <c r="J581" s="27"/>
      <c r="L581" s="23" t="str">
        <f t="shared" si="20"/>
        <v/>
      </c>
    </row>
    <row r="582" spans="1:12" x14ac:dyDescent="0.25">
      <c r="A582" s="23" t="s">
        <v>197</v>
      </c>
      <c r="B582" s="23" t="s">
        <v>31</v>
      </c>
      <c r="C582" s="23" t="s">
        <v>149</v>
      </c>
      <c r="D582" s="29">
        <v>9194729409</v>
      </c>
      <c r="E582" s="28">
        <v>38493</v>
      </c>
      <c r="F582" s="28"/>
      <c r="H582" s="27" t="s">
        <v>972</v>
      </c>
      <c r="I582" s="27" t="str">
        <f t="shared" ref="I582:I645" si="21">SUBSTITUTE(SUBSTITUTE(H582,9,"N",1),9,"N",2)</f>
        <v>N19606D4</v>
      </c>
      <c r="J582" s="27"/>
      <c r="L582" s="23" t="str">
        <f t="shared" si="20"/>
        <v/>
      </c>
    </row>
    <row r="583" spans="1:12" x14ac:dyDescent="0.25">
      <c r="A583" s="23" t="s">
        <v>192</v>
      </c>
      <c r="B583" s="23" t="s">
        <v>2947</v>
      </c>
      <c r="C583" s="23" t="s">
        <v>149</v>
      </c>
      <c r="D583" s="29">
        <v>2524316324</v>
      </c>
      <c r="E583" s="28">
        <v>39742</v>
      </c>
      <c r="F583" s="28"/>
      <c r="H583" s="27" t="s">
        <v>971</v>
      </c>
      <c r="I583" s="27" t="str">
        <f t="shared" si="21"/>
        <v>N19571D1</v>
      </c>
      <c r="J583" s="27"/>
      <c r="L583" s="23" t="str">
        <f t="shared" si="20"/>
        <v/>
      </c>
    </row>
    <row r="584" spans="1:12" x14ac:dyDescent="0.25">
      <c r="A584" s="23" t="s">
        <v>182</v>
      </c>
      <c r="B584" s="23" t="s">
        <v>31</v>
      </c>
      <c r="C584" s="23" t="s">
        <v>149</v>
      </c>
      <c r="D584" s="29">
        <v>2525013435</v>
      </c>
      <c r="E584" s="28">
        <v>41120</v>
      </c>
      <c r="F584" s="28"/>
      <c r="H584" s="27" t="s">
        <v>970</v>
      </c>
      <c r="I584" s="27" t="str">
        <f t="shared" si="21"/>
        <v>252481D2</v>
      </c>
      <c r="J584" s="27"/>
      <c r="L584" s="23" t="str">
        <f t="shared" si="20"/>
        <v/>
      </c>
    </row>
    <row r="585" spans="1:12" x14ac:dyDescent="0.25">
      <c r="A585" s="23" t="s">
        <v>198</v>
      </c>
      <c r="B585" s="23" t="s">
        <v>31</v>
      </c>
      <c r="C585" s="23" t="s">
        <v>149</v>
      </c>
      <c r="D585" s="29">
        <v>2522238881</v>
      </c>
      <c r="E585" s="28">
        <v>38374</v>
      </c>
      <c r="F585" s="28"/>
      <c r="H585" s="27" t="s">
        <v>969</v>
      </c>
      <c r="I585" s="27" t="str">
        <f t="shared" si="21"/>
        <v>252442D5</v>
      </c>
      <c r="J585" s="27"/>
      <c r="L585" s="23" t="str">
        <f t="shared" si="20"/>
        <v/>
      </c>
    </row>
    <row r="586" spans="1:12" x14ac:dyDescent="0.25">
      <c r="A586" s="23" t="s">
        <v>167</v>
      </c>
      <c r="B586" s="23" t="s">
        <v>31</v>
      </c>
      <c r="C586" s="23" t="s">
        <v>149</v>
      </c>
      <c r="D586" s="29">
        <v>2524111882</v>
      </c>
      <c r="E586" s="28">
        <v>37323</v>
      </c>
      <c r="F586" s="28"/>
      <c r="H586" s="27" t="s">
        <v>968</v>
      </c>
      <c r="I586" s="27" t="str">
        <f t="shared" si="21"/>
        <v>N19220D7</v>
      </c>
      <c r="J586" s="27"/>
      <c r="L586" s="23" t="str">
        <f t="shared" si="20"/>
        <v/>
      </c>
    </row>
    <row r="587" spans="1:12" x14ac:dyDescent="0.25">
      <c r="A587" s="23" t="s">
        <v>183</v>
      </c>
      <c r="B587" s="23" t="s">
        <v>31</v>
      </c>
      <c r="C587" s="23" t="s">
        <v>149</v>
      </c>
      <c r="D587" s="29">
        <v>2528678875</v>
      </c>
      <c r="E587" s="28">
        <v>37863</v>
      </c>
      <c r="F587" s="28"/>
      <c r="H587" s="27" t="s">
        <v>967</v>
      </c>
      <c r="I587" s="27" t="str">
        <f t="shared" si="21"/>
        <v>N194N6D8</v>
      </c>
      <c r="J587" s="27"/>
      <c r="L587" s="23" t="str">
        <f t="shared" si="20"/>
        <v/>
      </c>
    </row>
    <row r="588" spans="1:12" x14ac:dyDescent="0.25">
      <c r="A588" s="23" t="s">
        <v>208</v>
      </c>
      <c r="B588" s="23" t="s">
        <v>40</v>
      </c>
      <c r="C588" s="23" t="s">
        <v>149</v>
      </c>
      <c r="D588" s="29">
        <v>9198545681</v>
      </c>
      <c r="E588" s="28">
        <v>37828</v>
      </c>
      <c r="F588" s="28"/>
      <c r="H588" s="27" t="s">
        <v>966</v>
      </c>
      <c r="I588" s="27" t="str">
        <f t="shared" si="21"/>
        <v>252645DN</v>
      </c>
      <c r="J588" s="27"/>
      <c r="L588" s="23" t="str">
        <f t="shared" si="20"/>
        <v/>
      </c>
    </row>
    <row r="589" spans="1:12" x14ac:dyDescent="0.25">
      <c r="A589" s="23" t="s">
        <v>204</v>
      </c>
      <c r="B589" s="23" t="s">
        <v>31</v>
      </c>
      <c r="C589" s="23" t="s">
        <v>149</v>
      </c>
      <c r="D589" s="29">
        <v>9198097539</v>
      </c>
      <c r="E589" s="28">
        <v>38045</v>
      </c>
      <c r="F589" s="28"/>
      <c r="H589" s="27" t="s">
        <v>965</v>
      </c>
      <c r="I589" s="27" t="str">
        <f t="shared" si="21"/>
        <v>N19782DN</v>
      </c>
      <c r="J589" s="27"/>
      <c r="L589" s="23" t="str">
        <f t="shared" si="20"/>
        <v/>
      </c>
    </row>
    <row r="590" spans="1:12" x14ac:dyDescent="0.25">
      <c r="A590" s="23" t="s">
        <v>172</v>
      </c>
      <c r="B590" s="23" t="s">
        <v>31</v>
      </c>
      <c r="C590" s="23" t="s">
        <v>149</v>
      </c>
      <c r="D590" s="29">
        <v>2526306545</v>
      </c>
      <c r="E590" s="28">
        <v>35652</v>
      </c>
      <c r="F590" s="28"/>
      <c r="H590" s="27" t="s">
        <v>964</v>
      </c>
      <c r="I590" s="27" t="str">
        <f t="shared" si="21"/>
        <v>N19881D1</v>
      </c>
      <c r="J590" s="27"/>
      <c r="L590" s="23" t="str">
        <f t="shared" si="20"/>
        <v/>
      </c>
    </row>
    <row r="591" spans="1:12" x14ac:dyDescent="0.25">
      <c r="A591" s="23" t="s">
        <v>173</v>
      </c>
      <c r="B591" s="23" t="s">
        <v>31</v>
      </c>
      <c r="C591" s="23" t="s">
        <v>149</v>
      </c>
      <c r="D591" s="29">
        <v>2526584511</v>
      </c>
      <c r="E591" s="28">
        <v>37340</v>
      </c>
      <c r="F591" s="28"/>
      <c r="H591" s="27" t="s">
        <v>963</v>
      </c>
      <c r="I591" s="27" t="str">
        <f t="shared" si="21"/>
        <v>252821D6</v>
      </c>
      <c r="J591" s="27"/>
      <c r="L591" s="23" t="str">
        <f t="shared" si="20"/>
        <v/>
      </c>
    </row>
    <row r="592" spans="1:12" x14ac:dyDescent="0.25">
      <c r="A592" s="23" t="s">
        <v>218</v>
      </c>
      <c r="B592" s="23" t="s">
        <v>31</v>
      </c>
      <c r="C592" s="23" t="s">
        <v>149</v>
      </c>
      <c r="D592" s="29">
        <v>2521525844</v>
      </c>
      <c r="E592" s="28">
        <v>35819</v>
      </c>
      <c r="F592" s="28"/>
      <c r="H592" s="27" t="s">
        <v>962</v>
      </c>
      <c r="I592" s="27" t="str">
        <f t="shared" si="21"/>
        <v>252462D2</v>
      </c>
      <c r="J592" s="27"/>
      <c r="L592" s="23" t="str">
        <f t="shared" si="20"/>
        <v/>
      </c>
    </row>
    <row r="593" spans="1:12" x14ac:dyDescent="0.25">
      <c r="A593" s="23" t="s">
        <v>151</v>
      </c>
      <c r="B593" s="23" t="s">
        <v>35</v>
      </c>
      <c r="C593" s="23" t="s">
        <v>149</v>
      </c>
      <c r="D593" s="29">
        <v>2524269081</v>
      </c>
      <c r="E593" s="28">
        <v>38181</v>
      </c>
      <c r="F593" s="28"/>
      <c r="H593" s="27" t="s">
        <v>961</v>
      </c>
      <c r="I593" s="27" t="str">
        <f t="shared" si="21"/>
        <v>N19842D1</v>
      </c>
      <c r="J593" s="27"/>
      <c r="L593" s="23" t="str">
        <f t="shared" si="20"/>
        <v/>
      </c>
    </row>
    <row r="594" spans="1:12" x14ac:dyDescent="0.25">
      <c r="A594" s="23" t="s">
        <v>156</v>
      </c>
      <c r="B594" s="23" t="s">
        <v>35</v>
      </c>
      <c r="C594" s="23" t="s">
        <v>149</v>
      </c>
      <c r="D594" s="29">
        <v>2526732103</v>
      </c>
      <c r="E594" s="28">
        <v>38446</v>
      </c>
      <c r="F594" s="28"/>
      <c r="H594" s="27" t="s">
        <v>960</v>
      </c>
      <c r="I594" s="27" t="str">
        <f t="shared" si="21"/>
        <v>252535D7</v>
      </c>
      <c r="J594" s="27"/>
      <c r="L594" s="23" t="str">
        <f t="shared" si="20"/>
        <v/>
      </c>
    </row>
    <row r="595" spans="1:12" x14ac:dyDescent="0.25">
      <c r="A595" s="23" t="s">
        <v>203</v>
      </c>
      <c r="B595" s="23" t="s">
        <v>40</v>
      </c>
      <c r="C595" s="23" t="s">
        <v>149</v>
      </c>
      <c r="D595" s="29">
        <v>2522447501</v>
      </c>
      <c r="E595" s="28">
        <v>37001</v>
      </c>
      <c r="F595" s="28"/>
      <c r="H595" s="27" t="s">
        <v>959</v>
      </c>
      <c r="I595" s="27" t="str">
        <f t="shared" si="21"/>
        <v>252714D5</v>
      </c>
      <c r="J595" s="27"/>
      <c r="L595" s="23" t="str">
        <f t="shared" si="20"/>
        <v/>
      </c>
    </row>
    <row r="596" spans="1:12" x14ac:dyDescent="0.25">
      <c r="A596" s="23" t="s">
        <v>217</v>
      </c>
      <c r="B596" s="23" t="s">
        <v>35</v>
      </c>
      <c r="C596" s="23" t="s">
        <v>149</v>
      </c>
      <c r="D596" s="29">
        <v>9191952821</v>
      </c>
      <c r="E596" s="28">
        <v>37773</v>
      </c>
      <c r="F596" s="28"/>
      <c r="H596" s="27" t="s">
        <v>958</v>
      </c>
      <c r="I596" s="27" t="str">
        <f t="shared" si="21"/>
        <v>N196N3D5</v>
      </c>
      <c r="J596" s="27"/>
      <c r="L596" s="23" t="str">
        <f t="shared" si="20"/>
        <v/>
      </c>
    </row>
    <row r="597" spans="1:12" x14ac:dyDescent="0.25">
      <c r="A597" s="23" t="s">
        <v>166</v>
      </c>
      <c r="B597" s="23" t="s">
        <v>31</v>
      </c>
      <c r="C597" s="23" t="s">
        <v>149</v>
      </c>
      <c r="D597" s="29">
        <v>2522889182</v>
      </c>
      <c r="E597" s="28">
        <v>37418</v>
      </c>
      <c r="F597" s="28"/>
      <c r="H597" s="27" t="s">
        <v>957</v>
      </c>
      <c r="I597" s="27" t="str">
        <f t="shared" si="21"/>
        <v>252875DN</v>
      </c>
      <c r="J597" s="27"/>
      <c r="L597" s="23" t="str">
        <f t="shared" si="20"/>
        <v/>
      </c>
    </row>
    <row r="598" spans="1:12" x14ac:dyDescent="0.25">
      <c r="A598" s="23" t="s">
        <v>193</v>
      </c>
      <c r="B598" s="23" t="s">
        <v>35</v>
      </c>
      <c r="C598" s="23" t="s">
        <v>149</v>
      </c>
      <c r="D598" s="29">
        <v>2528433766</v>
      </c>
      <c r="E598" s="28">
        <v>42317</v>
      </c>
      <c r="F598" s="28"/>
      <c r="H598" s="27" t="s">
        <v>956</v>
      </c>
      <c r="I598" s="27" t="str">
        <f t="shared" si="21"/>
        <v>N19204D3</v>
      </c>
      <c r="J598" s="27"/>
      <c r="L598" s="23" t="str">
        <f t="shared" si="20"/>
        <v/>
      </c>
    </row>
    <row r="599" spans="1:12" x14ac:dyDescent="0.25">
      <c r="A599" s="23" t="s">
        <v>164</v>
      </c>
      <c r="B599" s="23" t="s">
        <v>35</v>
      </c>
      <c r="C599" s="23" t="s">
        <v>149</v>
      </c>
      <c r="D599" s="29">
        <v>2526458440</v>
      </c>
      <c r="E599" s="28">
        <v>38373</v>
      </c>
      <c r="F599" s="28"/>
      <c r="H599" s="27" t="s">
        <v>955</v>
      </c>
      <c r="I599" s="27" t="str">
        <f t="shared" si="21"/>
        <v>252383D7</v>
      </c>
      <c r="J599" s="27"/>
      <c r="L599" s="23" t="str">
        <f t="shared" si="20"/>
        <v/>
      </c>
    </row>
    <row r="600" spans="1:12" x14ac:dyDescent="0.25">
      <c r="A600" s="23" t="s">
        <v>152</v>
      </c>
      <c r="B600" s="23" t="s">
        <v>31</v>
      </c>
      <c r="C600" s="23" t="s">
        <v>149</v>
      </c>
      <c r="D600" s="29">
        <v>9195866887</v>
      </c>
      <c r="E600" s="28">
        <v>35189</v>
      </c>
      <c r="F600" s="28"/>
      <c r="H600" s="27" t="s">
        <v>954</v>
      </c>
      <c r="I600" s="27" t="str">
        <f t="shared" si="21"/>
        <v>N19375D3</v>
      </c>
      <c r="J600" s="27"/>
      <c r="L600" s="23" t="str">
        <f t="shared" si="20"/>
        <v/>
      </c>
    </row>
    <row r="601" spans="1:12" x14ac:dyDescent="0.25">
      <c r="A601" s="23" t="s">
        <v>185</v>
      </c>
      <c r="B601" s="23" t="s">
        <v>31</v>
      </c>
      <c r="C601" s="23" t="s">
        <v>149</v>
      </c>
      <c r="D601" s="29">
        <v>2527126482</v>
      </c>
      <c r="E601" s="28">
        <v>35988</v>
      </c>
      <c r="F601" s="28"/>
      <c r="H601" s="27" t="s">
        <v>953</v>
      </c>
      <c r="I601" s="27" t="str">
        <f t="shared" si="21"/>
        <v>N19422D4</v>
      </c>
      <c r="J601" s="27"/>
      <c r="L601" s="23" t="str">
        <f t="shared" si="20"/>
        <v/>
      </c>
    </row>
    <row r="602" spans="1:12" x14ac:dyDescent="0.25">
      <c r="A602" s="23" t="s">
        <v>181</v>
      </c>
      <c r="B602" s="23" t="s">
        <v>31</v>
      </c>
      <c r="C602" s="23" t="s">
        <v>149</v>
      </c>
      <c r="D602" s="29">
        <v>9194919822</v>
      </c>
      <c r="E602" s="28">
        <v>38279</v>
      </c>
      <c r="F602" s="28"/>
      <c r="H602" s="27" t="s">
        <v>952</v>
      </c>
      <c r="I602" s="27" t="str">
        <f t="shared" si="21"/>
        <v>252424D1</v>
      </c>
      <c r="J602" s="27"/>
      <c r="L602" s="23" t="str">
        <f t="shared" si="20"/>
        <v/>
      </c>
    </row>
    <row r="603" spans="1:12" x14ac:dyDescent="0.25">
      <c r="A603" s="23" t="s">
        <v>212</v>
      </c>
      <c r="B603" s="23" t="s">
        <v>31</v>
      </c>
      <c r="C603" s="23" t="s">
        <v>149</v>
      </c>
      <c r="D603" s="29">
        <v>9198413896</v>
      </c>
      <c r="E603" s="28">
        <v>40204</v>
      </c>
      <c r="F603" s="28"/>
      <c r="H603" s="27" t="s">
        <v>951</v>
      </c>
      <c r="I603" s="27" t="str">
        <f t="shared" si="21"/>
        <v>N19585D1</v>
      </c>
      <c r="J603" s="27"/>
      <c r="L603" s="23" t="str">
        <f t="shared" si="20"/>
        <v/>
      </c>
    </row>
    <row r="604" spans="1:12" x14ac:dyDescent="0.25">
      <c r="A604" s="23" t="s">
        <v>170</v>
      </c>
      <c r="B604" s="23" t="s">
        <v>31</v>
      </c>
      <c r="C604" s="23" t="s">
        <v>149</v>
      </c>
      <c r="D604" s="29">
        <v>9197785583</v>
      </c>
      <c r="E604" s="28">
        <v>35236</v>
      </c>
      <c r="F604" s="28"/>
      <c r="H604" s="27" t="s">
        <v>950</v>
      </c>
      <c r="I604" s="27" t="str">
        <f t="shared" si="21"/>
        <v>252866D7</v>
      </c>
      <c r="J604" s="27"/>
      <c r="L604" s="23" t="str">
        <f t="shared" si="20"/>
        <v/>
      </c>
    </row>
    <row r="605" spans="1:12" x14ac:dyDescent="0.25">
      <c r="A605" s="23" t="s">
        <v>160</v>
      </c>
      <c r="B605" s="23" t="s">
        <v>31</v>
      </c>
      <c r="C605" s="23" t="s">
        <v>149</v>
      </c>
      <c r="D605" s="29">
        <v>2523631883</v>
      </c>
      <c r="E605" s="28">
        <v>37536</v>
      </c>
      <c r="F605" s="28"/>
      <c r="H605" s="27" t="s">
        <v>949</v>
      </c>
      <c r="I605" s="27" t="str">
        <f t="shared" si="21"/>
        <v>N19280D3</v>
      </c>
      <c r="J605" s="27"/>
      <c r="L605" s="23" t="str">
        <f t="shared" si="20"/>
        <v/>
      </c>
    </row>
    <row r="606" spans="1:12" x14ac:dyDescent="0.25">
      <c r="A606" s="23" t="s">
        <v>184</v>
      </c>
      <c r="B606" s="23" t="s">
        <v>31</v>
      </c>
      <c r="C606" s="23" t="s">
        <v>149</v>
      </c>
      <c r="D606" s="29">
        <v>9193976775</v>
      </c>
      <c r="E606" s="28">
        <v>38257</v>
      </c>
      <c r="F606" s="28"/>
      <c r="H606" s="27" t="s">
        <v>948</v>
      </c>
      <c r="I606" s="27" t="str">
        <f t="shared" si="21"/>
        <v>N19547D6</v>
      </c>
      <c r="J606" s="27"/>
      <c r="L606" s="23" t="str">
        <f t="shared" si="20"/>
        <v/>
      </c>
    </row>
    <row r="607" spans="1:12" x14ac:dyDescent="0.25">
      <c r="A607" s="23" t="s">
        <v>163</v>
      </c>
      <c r="B607" s="23" t="s">
        <v>2947</v>
      </c>
      <c r="C607" s="23" t="s">
        <v>149</v>
      </c>
      <c r="D607" s="29">
        <v>9196865606</v>
      </c>
      <c r="E607" s="28">
        <v>37809</v>
      </c>
      <c r="F607" s="28"/>
      <c r="H607" s="27" t="s">
        <v>947</v>
      </c>
      <c r="I607" s="27" t="str">
        <f t="shared" si="21"/>
        <v>N19313D3</v>
      </c>
      <c r="J607" s="27"/>
      <c r="L607" s="23" t="str">
        <f t="shared" si="20"/>
        <v/>
      </c>
    </row>
    <row r="608" spans="1:12" x14ac:dyDescent="0.25">
      <c r="A608" s="23" t="s">
        <v>209</v>
      </c>
      <c r="B608" s="23" t="s">
        <v>35</v>
      </c>
      <c r="C608" s="23" t="s">
        <v>149</v>
      </c>
      <c r="D608" s="29">
        <v>9192244880</v>
      </c>
      <c r="E608" s="28">
        <v>35388</v>
      </c>
      <c r="F608" s="28"/>
      <c r="H608" s="27" t="s">
        <v>946</v>
      </c>
      <c r="I608" s="27" t="str">
        <f t="shared" si="21"/>
        <v>252268D1</v>
      </c>
      <c r="J608" s="27"/>
      <c r="L608" s="23" t="str">
        <f t="shared" si="20"/>
        <v/>
      </c>
    </row>
    <row r="609" spans="1:12" x14ac:dyDescent="0.25">
      <c r="A609" s="23" t="s">
        <v>154</v>
      </c>
      <c r="B609" s="23" t="s">
        <v>31</v>
      </c>
      <c r="C609" s="23" t="s">
        <v>149</v>
      </c>
      <c r="D609" s="29">
        <v>2528527032</v>
      </c>
      <c r="E609" s="28">
        <v>35977</v>
      </c>
      <c r="F609" s="28"/>
      <c r="H609" s="27" t="s">
        <v>945</v>
      </c>
      <c r="I609" s="27" t="str">
        <f t="shared" si="21"/>
        <v>N19537D5</v>
      </c>
      <c r="J609" s="27"/>
      <c r="L609" s="23" t="str">
        <f t="shared" si="20"/>
        <v/>
      </c>
    </row>
    <row r="610" spans="1:12" x14ac:dyDescent="0.25">
      <c r="A610" s="23" t="s">
        <v>199</v>
      </c>
      <c r="B610" s="23" t="s">
        <v>2947</v>
      </c>
      <c r="C610" s="23" t="s">
        <v>149</v>
      </c>
      <c r="D610" s="29">
        <v>2522778445</v>
      </c>
      <c r="E610" s="28">
        <v>37655</v>
      </c>
      <c r="F610" s="28"/>
      <c r="H610" s="27" t="s">
        <v>944</v>
      </c>
      <c r="I610" s="27" t="str">
        <f t="shared" si="21"/>
        <v>N19273DN</v>
      </c>
      <c r="J610" s="27"/>
      <c r="L610" s="23" t="str">
        <f t="shared" si="20"/>
        <v/>
      </c>
    </row>
    <row r="611" spans="1:12" x14ac:dyDescent="0.25">
      <c r="A611" s="23" t="s">
        <v>157</v>
      </c>
      <c r="B611" s="23" t="s">
        <v>2947</v>
      </c>
      <c r="C611" s="23" t="s">
        <v>149</v>
      </c>
      <c r="D611" s="29">
        <v>2522869792</v>
      </c>
      <c r="E611" s="28">
        <v>38390</v>
      </c>
      <c r="F611" s="28"/>
      <c r="H611" s="27" t="s">
        <v>943</v>
      </c>
      <c r="I611" s="27" t="str">
        <f t="shared" si="21"/>
        <v>252185D4</v>
      </c>
      <c r="J611" s="27"/>
      <c r="L611" s="23" t="str">
        <f t="shared" si="20"/>
        <v/>
      </c>
    </row>
    <row r="612" spans="1:12" x14ac:dyDescent="0.25">
      <c r="A612" s="23" t="s">
        <v>179</v>
      </c>
      <c r="B612" s="23" t="s">
        <v>31</v>
      </c>
      <c r="C612" s="23" t="s">
        <v>149</v>
      </c>
      <c r="D612" s="29">
        <v>9195770085</v>
      </c>
      <c r="E612" s="28">
        <v>39760</v>
      </c>
      <c r="F612" s="28"/>
      <c r="H612" s="27" t="s">
        <v>942</v>
      </c>
      <c r="I612" s="27" t="str">
        <f t="shared" si="21"/>
        <v>N19481D2</v>
      </c>
      <c r="J612" s="27"/>
      <c r="L612" s="23" t="str">
        <f t="shared" si="20"/>
        <v/>
      </c>
    </row>
    <row r="613" spans="1:12" x14ac:dyDescent="0.25">
      <c r="A613" s="23" t="s">
        <v>178</v>
      </c>
      <c r="B613" s="23" t="s">
        <v>31</v>
      </c>
      <c r="C613" s="23" t="s">
        <v>149</v>
      </c>
      <c r="D613" s="29">
        <v>9194626281</v>
      </c>
      <c r="E613" s="28">
        <v>35421</v>
      </c>
      <c r="F613" s="28"/>
      <c r="H613" s="27" t="s">
        <v>941</v>
      </c>
      <c r="I613" s="27" t="str">
        <f t="shared" si="21"/>
        <v>252663D3</v>
      </c>
      <c r="J613" s="27"/>
      <c r="L613" s="23" t="str">
        <f t="shared" si="20"/>
        <v/>
      </c>
    </row>
    <row r="614" spans="1:12" x14ac:dyDescent="0.25">
      <c r="A614" s="23" t="s">
        <v>162</v>
      </c>
      <c r="B614" s="23" t="s">
        <v>35</v>
      </c>
      <c r="C614" s="23" t="s">
        <v>149</v>
      </c>
      <c r="D614" s="29">
        <v>2526853122</v>
      </c>
      <c r="E614" s="28">
        <v>38037</v>
      </c>
      <c r="F614" s="28"/>
      <c r="H614" s="27" t="s">
        <v>940</v>
      </c>
      <c r="I614" s="27" t="str">
        <f t="shared" si="21"/>
        <v>252144DN</v>
      </c>
      <c r="J614" s="27"/>
      <c r="L614" s="23" t="str">
        <f t="shared" si="20"/>
        <v/>
      </c>
    </row>
    <row r="615" spans="1:12" x14ac:dyDescent="0.25">
      <c r="A615" s="23" t="s">
        <v>214</v>
      </c>
      <c r="B615" s="23" t="s">
        <v>31</v>
      </c>
      <c r="C615" s="23" t="s">
        <v>149</v>
      </c>
      <c r="D615" s="29">
        <v>2527422559</v>
      </c>
      <c r="E615" s="28">
        <v>38481</v>
      </c>
      <c r="F615" s="28"/>
      <c r="H615" s="27" t="s">
        <v>939</v>
      </c>
      <c r="I615" s="27" t="str">
        <f t="shared" si="21"/>
        <v>252245D8</v>
      </c>
      <c r="J615" s="27"/>
      <c r="L615" s="23" t="str">
        <f t="shared" si="20"/>
        <v/>
      </c>
    </row>
    <row r="616" spans="1:12" x14ac:dyDescent="0.25">
      <c r="A616" s="23" t="s">
        <v>210</v>
      </c>
      <c r="B616" s="23" t="s">
        <v>31</v>
      </c>
      <c r="C616" s="23" t="s">
        <v>149</v>
      </c>
      <c r="D616" s="29">
        <v>2524998145</v>
      </c>
      <c r="E616" s="28">
        <v>39592</v>
      </c>
      <c r="F616" s="28"/>
      <c r="H616" s="27" t="s">
        <v>938</v>
      </c>
      <c r="I616" s="27" t="str">
        <f t="shared" si="21"/>
        <v>252640D3</v>
      </c>
      <c r="J616" s="27"/>
      <c r="L616" s="23" t="str">
        <f t="shared" si="20"/>
        <v/>
      </c>
    </row>
    <row r="617" spans="1:12" x14ac:dyDescent="0.25">
      <c r="A617" s="23" t="s">
        <v>216</v>
      </c>
      <c r="B617" s="23" t="s">
        <v>35</v>
      </c>
      <c r="C617" s="23" t="s">
        <v>149</v>
      </c>
      <c r="D617" s="29">
        <v>9198451642</v>
      </c>
      <c r="E617" s="28">
        <v>40760</v>
      </c>
      <c r="F617" s="28"/>
      <c r="H617" s="27" t="s">
        <v>937</v>
      </c>
      <c r="I617" s="27" t="str">
        <f t="shared" si="21"/>
        <v>252281D3</v>
      </c>
      <c r="J617" s="27"/>
      <c r="L617" s="23" t="str">
        <f t="shared" si="20"/>
        <v/>
      </c>
    </row>
    <row r="618" spans="1:12" x14ac:dyDescent="0.25">
      <c r="A618" s="23" t="s">
        <v>195</v>
      </c>
      <c r="B618" s="23" t="s">
        <v>40</v>
      </c>
      <c r="C618" s="23" t="s">
        <v>149</v>
      </c>
      <c r="D618" s="30">
        <v>2525441252</v>
      </c>
      <c r="E618" s="28">
        <v>35223</v>
      </c>
      <c r="F618" s="28"/>
      <c r="H618" s="27" t="s">
        <v>936</v>
      </c>
      <c r="I618" s="27" t="str">
        <f t="shared" si="21"/>
        <v>2522N2D1</v>
      </c>
      <c r="J618" s="27"/>
      <c r="L618" s="23" t="str">
        <f t="shared" si="20"/>
        <v/>
      </c>
    </row>
    <row r="619" spans="1:12" x14ac:dyDescent="0.25">
      <c r="A619" s="23" t="s">
        <v>180</v>
      </c>
      <c r="B619" s="23" t="s">
        <v>31</v>
      </c>
      <c r="C619" s="23" t="s">
        <v>149</v>
      </c>
      <c r="D619" s="29">
        <v>2527853314</v>
      </c>
      <c r="E619" s="28">
        <v>35678</v>
      </c>
      <c r="F619" s="28"/>
      <c r="H619" s="27" t="s">
        <v>935</v>
      </c>
      <c r="I619" s="27" t="str">
        <f t="shared" si="21"/>
        <v>N198N6D5</v>
      </c>
      <c r="J619" s="27"/>
      <c r="L619" s="23" t="str">
        <f t="shared" si="20"/>
        <v/>
      </c>
    </row>
    <row r="620" spans="1:12" x14ac:dyDescent="0.25">
      <c r="A620" s="23" t="s">
        <v>158</v>
      </c>
      <c r="B620" s="23" t="s">
        <v>35</v>
      </c>
      <c r="C620" s="23" t="s">
        <v>149</v>
      </c>
      <c r="D620" s="29">
        <v>9193123940</v>
      </c>
      <c r="E620" s="28">
        <v>35881</v>
      </c>
      <c r="F620" s="28"/>
      <c r="H620" s="27" t="s">
        <v>934</v>
      </c>
      <c r="I620" s="27" t="str">
        <f t="shared" si="21"/>
        <v>N19215D1</v>
      </c>
      <c r="J620" s="27"/>
      <c r="L620" s="23" t="str">
        <f t="shared" si="20"/>
        <v/>
      </c>
    </row>
    <row r="621" spans="1:12" x14ac:dyDescent="0.25">
      <c r="A621" s="23" t="s">
        <v>161</v>
      </c>
      <c r="B621" s="23" t="s">
        <v>31</v>
      </c>
      <c r="C621" s="23" t="s">
        <v>149</v>
      </c>
      <c r="D621" s="29">
        <v>2524589262</v>
      </c>
      <c r="E621" s="28">
        <v>38212</v>
      </c>
      <c r="F621" s="28"/>
      <c r="H621" s="27" t="s">
        <v>933</v>
      </c>
      <c r="I621" s="27" t="str">
        <f t="shared" si="21"/>
        <v>252434DN</v>
      </c>
      <c r="J621" s="27"/>
      <c r="L621" s="23" t="str">
        <f t="shared" si="20"/>
        <v/>
      </c>
    </row>
    <row r="622" spans="1:12" x14ac:dyDescent="0.25">
      <c r="A622" s="23" t="s">
        <v>215</v>
      </c>
      <c r="B622" s="23" t="s">
        <v>40</v>
      </c>
      <c r="C622" s="23" t="s">
        <v>149</v>
      </c>
      <c r="D622" s="29">
        <v>2528792521</v>
      </c>
      <c r="E622" s="28">
        <v>37836</v>
      </c>
      <c r="F622" s="28"/>
      <c r="H622" s="27" t="s">
        <v>932</v>
      </c>
      <c r="I622" s="27" t="str">
        <f t="shared" si="21"/>
        <v>N1910ND8</v>
      </c>
      <c r="J622" s="27"/>
      <c r="L622" s="23" t="str">
        <f t="shared" si="20"/>
        <v/>
      </c>
    </row>
    <row r="623" spans="1:12" x14ac:dyDescent="0.25">
      <c r="A623" s="23" t="s">
        <v>187</v>
      </c>
      <c r="B623" s="23" t="s">
        <v>2947</v>
      </c>
      <c r="C623" s="23" t="s">
        <v>149</v>
      </c>
      <c r="D623" s="29">
        <v>9192485673</v>
      </c>
      <c r="E623" s="28">
        <v>39782</v>
      </c>
      <c r="F623" s="28"/>
      <c r="H623" s="27" t="s">
        <v>931</v>
      </c>
      <c r="I623" s="27" t="str">
        <f t="shared" si="21"/>
        <v>252482D4</v>
      </c>
      <c r="J623" s="27"/>
      <c r="L623" s="23" t="str">
        <f t="shared" si="20"/>
        <v/>
      </c>
    </row>
    <row r="624" spans="1:12" x14ac:dyDescent="0.25">
      <c r="A624" s="23" t="s">
        <v>175</v>
      </c>
      <c r="B624" s="23" t="s">
        <v>40</v>
      </c>
      <c r="C624" s="23" t="s">
        <v>149</v>
      </c>
      <c r="D624" s="29">
        <v>2524072342</v>
      </c>
      <c r="E624" s="28">
        <v>38524</v>
      </c>
      <c r="F624" s="28"/>
      <c r="H624" s="27" t="s">
        <v>930</v>
      </c>
      <c r="I624" s="27" t="str">
        <f t="shared" si="21"/>
        <v>N19824D7</v>
      </c>
      <c r="J624" s="27"/>
      <c r="L624" s="23" t="str">
        <f t="shared" si="20"/>
        <v/>
      </c>
    </row>
    <row r="625" spans="1:12" x14ac:dyDescent="0.25">
      <c r="A625" s="23" t="s">
        <v>213</v>
      </c>
      <c r="B625" s="23" t="s">
        <v>31</v>
      </c>
      <c r="C625" s="23" t="s">
        <v>149</v>
      </c>
      <c r="D625" s="29">
        <v>2526593848</v>
      </c>
      <c r="E625" s="28">
        <v>40320</v>
      </c>
      <c r="F625" s="28"/>
      <c r="H625" s="27" t="s">
        <v>929</v>
      </c>
      <c r="I625" s="27" t="str">
        <f t="shared" si="21"/>
        <v>252622D6</v>
      </c>
      <c r="J625" s="27"/>
      <c r="L625" s="23" t="str">
        <f t="shared" si="20"/>
        <v/>
      </c>
    </row>
    <row r="626" spans="1:12" x14ac:dyDescent="0.25">
      <c r="A626" s="23" t="s">
        <v>165</v>
      </c>
      <c r="B626" s="23" t="s">
        <v>40</v>
      </c>
      <c r="C626" s="23" t="s">
        <v>149</v>
      </c>
      <c r="D626" s="29">
        <v>9193922813</v>
      </c>
      <c r="E626" s="28">
        <v>36147</v>
      </c>
      <c r="F626" s="28"/>
      <c r="H626" s="27" t="s">
        <v>928</v>
      </c>
      <c r="I626" s="27" t="str">
        <f t="shared" si="21"/>
        <v>N1983ND6</v>
      </c>
      <c r="J626" s="27"/>
      <c r="L626" s="23" t="str">
        <f t="shared" si="20"/>
        <v/>
      </c>
    </row>
    <row r="627" spans="1:12" x14ac:dyDescent="0.25">
      <c r="A627" s="23" t="s">
        <v>189</v>
      </c>
      <c r="B627" s="23" t="s">
        <v>35</v>
      </c>
      <c r="C627" s="23" t="s">
        <v>149</v>
      </c>
      <c r="D627" s="29">
        <v>9192376215</v>
      </c>
      <c r="E627" s="28">
        <v>41687</v>
      </c>
      <c r="F627" s="28"/>
      <c r="H627" s="27" t="s">
        <v>927</v>
      </c>
      <c r="I627" s="27" t="str">
        <f t="shared" si="21"/>
        <v>252477D1</v>
      </c>
      <c r="J627" s="27"/>
      <c r="L627" s="23" t="str">
        <f t="shared" si="20"/>
        <v/>
      </c>
    </row>
    <row r="628" spans="1:12" x14ac:dyDescent="0.25">
      <c r="A628" s="23" t="s">
        <v>153</v>
      </c>
      <c r="B628" s="23" t="s">
        <v>31</v>
      </c>
      <c r="C628" s="23" t="s">
        <v>149</v>
      </c>
      <c r="D628" s="29">
        <v>9195157047</v>
      </c>
      <c r="E628" s="28">
        <v>36127</v>
      </c>
      <c r="F628" s="28"/>
      <c r="H628" s="27" t="s">
        <v>926</v>
      </c>
      <c r="I628" s="27" t="str">
        <f t="shared" si="21"/>
        <v>252648D4</v>
      </c>
      <c r="J628" s="27"/>
      <c r="L628" s="23" t="str">
        <f t="shared" si="20"/>
        <v/>
      </c>
    </row>
    <row r="629" spans="1:12" x14ac:dyDescent="0.25">
      <c r="A629" s="23" t="s">
        <v>174</v>
      </c>
      <c r="B629" s="23" t="s">
        <v>31</v>
      </c>
      <c r="C629" s="23" t="s">
        <v>149</v>
      </c>
      <c r="D629" s="29">
        <v>9198407416</v>
      </c>
      <c r="E629" s="28">
        <v>35995</v>
      </c>
      <c r="F629" s="28"/>
      <c r="H629" s="27" t="s">
        <v>925</v>
      </c>
      <c r="I629" s="27" t="str">
        <f t="shared" si="21"/>
        <v>252826D2</v>
      </c>
      <c r="J629" s="27"/>
      <c r="L629" s="23" t="str">
        <f t="shared" si="20"/>
        <v/>
      </c>
    </row>
    <row r="630" spans="1:12" x14ac:dyDescent="0.25">
      <c r="A630" s="23" t="s">
        <v>176</v>
      </c>
      <c r="B630" s="23" t="s">
        <v>31</v>
      </c>
      <c r="C630" s="23" t="s">
        <v>149</v>
      </c>
      <c r="D630" s="29">
        <v>2522842668</v>
      </c>
      <c r="E630" s="28">
        <v>38327</v>
      </c>
      <c r="F630" s="28"/>
      <c r="H630" s="27" t="s">
        <v>924</v>
      </c>
      <c r="I630" s="27" t="str">
        <f t="shared" si="21"/>
        <v>N19340D5</v>
      </c>
      <c r="J630" s="27"/>
      <c r="L630" s="23" t="str">
        <f t="shared" si="20"/>
        <v/>
      </c>
    </row>
    <row r="631" spans="1:12" x14ac:dyDescent="0.25">
      <c r="A631" s="23" t="s">
        <v>205</v>
      </c>
      <c r="B631" s="23" t="s">
        <v>31</v>
      </c>
      <c r="C631" s="23" t="s">
        <v>149</v>
      </c>
      <c r="D631" s="29">
        <v>2524713634</v>
      </c>
      <c r="E631" s="28">
        <v>42045</v>
      </c>
      <c r="F631" s="28"/>
      <c r="H631" s="27" t="s">
        <v>923</v>
      </c>
      <c r="I631" s="27" t="str">
        <f t="shared" si="21"/>
        <v>N19475D5</v>
      </c>
      <c r="J631" s="27"/>
      <c r="L631" s="23" t="str">
        <f t="shared" si="20"/>
        <v/>
      </c>
    </row>
    <row r="632" spans="1:12" x14ac:dyDescent="0.25">
      <c r="A632" s="23" t="s">
        <v>219</v>
      </c>
      <c r="B632" s="23" t="s">
        <v>31</v>
      </c>
      <c r="C632" s="23" t="s">
        <v>149</v>
      </c>
      <c r="D632" s="29">
        <v>9196973131</v>
      </c>
      <c r="E632" s="28">
        <v>37375</v>
      </c>
      <c r="F632" s="28"/>
      <c r="H632" s="27" t="s">
        <v>922</v>
      </c>
      <c r="I632" s="27" t="str">
        <f t="shared" si="21"/>
        <v>252611D1</v>
      </c>
      <c r="J632" s="27"/>
      <c r="L632" s="23" t="str">
        <f t="shared" si="20"/>
        <v/>
      </c>
    </row>
    <row r="633" spans="1:12" x14ac:dyDescent="0.25">
      <c r="A633" s="23" t="s">
        <v>159</v>
      </c>
      <c r="B633" s="23" t="s">
        <v>35</v>
      </c>
      <c r="C633" s="23" t="s">
        <v>149</v>
      </c>
      <c r="D633" s="29">
        <v>9195526537</v>
      </c>
      <c r="E633" s="28">
        <v>39049</v>
      </c>
      <c r="F633" s="28"/>
      <c r="H633" s="27" t="s">
        <v>921</v>
      </c>
      <c r="I633" s="27" t="str">
        <f t="shared" si="21"/>
        <v>252603DN</v>
      </c>
      <c r="J633" s="27"/>
      <c r="L633" s="23" t="str">
        <f t="shared" si="20"/>
        <v/>
      </c>
    </row>
    <row r="634" spans="1:12" x14ac:dyDescent="0.25">
      <c r="A634" s="23" t="s">
        <v>202</v>
      </c>
      <c r="B634" s="23" t="s">
        <v>31</v>
      </c>
      <c r="C634" s="23" t="s">
        <v>149</v>
      </c>
      <c r="D634" s="29">
        <v>2526532463</v>
      </c>
      <c r="E634" s="28">
        <v>37979</v>
      </c>
      <c r="F634" s="28"/>
      <c r="H634" s="27" t="s">
        <v>920</v>
      </c>
      <c r="I634" s="27" t="str">
        <f t="shared" si="21"/>
        <v>N19587D8</v>
      </c>
      <c r="J634" s="27"/>
      <c r="L634" s="23" t="str">
        <f t="shared" si="20"/>
        <v/>
      </c>
    </row>
    <row r="635" spans="1:12" x14ac:dyDescent="0.25">
      <c r="A635" s="23" t="s">
        <v>188</v>
      </c>
      <c r="B635" s="23" t="s">
        <v>2947</v>
      </c>
      <c r="C635" s="23" t="s">
        <v>149</v>
      </c>
      <c r="D635" s="29">
        <v>2526443692</v>
      </c>
      <c r="E635" s="28">
        <v>38498</v>
      </c>
      <c r="F635" s="28"/>
      <c r="H635" s="27" t="s">
        <v>919</v>
      </c>
      <c r="I635" s="27" t="str">
        <f t="shared" si="21"/>
        <v>252201DN</v>
      </c>
      <c r="J635" s="27"/>
      <c r="L635" s="23" t="str">
        <f t="shared" si="20"/>
        <v/>
      </c>
    </row>
    <row r="636" spans="1:12" x14ac:dyDescent="0.25">
      <c r="A636" s="23" t="s">
        <v>222</v>
      </c>
      <c r="B636" s="23" t="s">
        <v>35</v>
      </c>
      <c r="C636" s="23" t="s">
        <v>149</v>
      </c>
      <c r="D636" s="29">
        <v>9193558443</v>
      </c>
      <c r="E636" s="28">
        <v>35249</v>
      </c>
      <c r="F636" s="28"/>
      <c r="H636" s="27" t="s">
        <v>918</v>
      </c>
      <c r="I636" s="27" t="str">
        <f t="shared" si="21"/>
        <v>N198N2D8</v>
      </c>
      <c r="J636" s="27"/>
      <c r="L636" s="23" t="str">
        <f t="shared" si="20"/>
        <v/>
      </c>
    </row>
    <row r="637" spans="1:12" x14ac:dyDescent="0.25">
      <c r="A637" s="23" t="s">
        <v>191</v>
      </c>
      <c r="B637" s="23" t="s">
        <v>31</v>
      </c>
      <c r="C637" s="23" t="s">
        <v>149</v>
      </c>
      <c r="D637" s="29">
        <v>9196408497</v>
      </c>
      <c r="E637" s="28">
        <v>41782</v>
      </c>
      <c r="F637" s="28"/>
      <c r="H637" s="27" t="s">
        <v>917</v>
      </c>
      <c r="I637" s="27" t="str">
        <f t="shared" si="21"/>
        <v>N19631D5</v>
      </c>
      <c r="J637" s="27"/>
      <c r="L637" s="23" t="str">
        <f t="shared" si="20"/>
        <v/>
      </c>
    </row>
    <row r="638" spans="1:12" x14ac:dyDescent="0.25">
      <c r="A638" s="23" t="s">
        <v>169</v>
      </c>
      <c r="B638" s="23" t="s">
        <v>31</v>
      </c>
      <c r="C638" s="23" t="s">
        <v>149</v>
      </c>
      <c r="D638" s="29">
        <v>9194127875</v>
      </c>
      <c r="E638" s="28">
        <v>36252</v>
      </c>
      <c r="F638" s="28"/>
      <c r="H638" s="27" t="s">
        <v>916</v>
      </c>
      <c r="I638" s="27" t="str">
        <f t="shared" si="21"/>
        <v>25275ND7</v>
      </c>
      <c r="J638" s="27"/>
      <c r="L638" s="23" t="str">
        <f t="shared" si="20"/>
        <v/>
      </c>
    </row>
    <row r="639" spans="1:12" x14ac:dyDescent="0.25">
      <c r="A639" s="23" t="s">
        <v>115</v>
      </c>
      <c r="B639" s="23" t="s">
        <v>31</v>
      </c>
      <c r="C639" s="23" t="s">
        <v>52</v>
      </c>
      <c r="D639" s="29">
        <v>9192416398</v>
      </c>
      <c r="E639" s="28">
        <v>40593</v>
      </c>
      <c r="F639" s="28"/>
      <c r="H639" s="27" t="s">
        <v>915</v>
      </c>
      <c r="I639" s="27" t="str">
        <f t="shared" si="21"/>
        <v>N19366D6</v>
      </c>
      <c r="J639" s="27"/>
      <c r="L639" s="23" t="str">
        <f t="shared" si="20"/>
        <v/>
      </c>
    </row>
    <row r="640" spans="1:12" x14ac:dyDescent="0.25">
      <c r="A640" s="23" t="s">
        <v>79</v>
      </c>
      <c r="B640" s="23" t="s">
        <v>31</v>
      </c>
      <c r="C640" s="23" t="s">
        <v>52</v>
      </c>
      <c r="D640" s="29">
        <v>2526049607</v>
      </c>
      <c r="E640" s="28">
        <v>38297</v>
      </c>
      <c r="F640" s="28"/>
      <c r="H640" s="27" t="s">
        <v>914</v>
      </c>
      <c r="I640" s="27" t="str">
        <f t="shared" si="21"/>
        <v>N19310DN</v>
      </c>
      <c r="J640" s="27"/>
      <c r="L640" s="23" t="str">
        <f t="shared" si="20"/>
        <v/>
      </c>
    </row>
    <row r="641" spans="1:12" x14ac:dyDescent="0.25">
      <c r="A641" s="23" t="s">
        <v>102</v>
      </c>
      <c r="B641" s="23" t="s">
        <v>35</v>
      </c>
      <c r="C641" s="23" t="s">
        <v>52</v>
      </c>
      <c r="D641" s="29">
        <v>9193679666</v>
      </c>
      <c r="E641" s="28">
        <v>35941</v>
      </c>
      <c r="F641" s="28"/>
      <c r="H641" s="27" t="s">
        <v>913</v>
      </c>
      <c r="I641" s="27" t="str">
        <f t="shared" si="21"/>
        <v>252218D4</v>
      </c>
      <c r="J641" s="27"/>
      <c r="L641" s="23" t="str">
        <f t="shared" si="20"/>
        <v/>
      </c>
    </row>
    <row r="642" spans="1:12" x14ac:dyDescent="0.25">
      <c r="A642" s="23" t="s">
        <v>144</v>
      </c>
      <c r="B642" s="23" t="s">
        <v>35</v>
      </c>
      <c r="C642" s="23" t="s">
        <v>52</v>
      </c>
      <c r="D642" s="29">
        <v>2524100997</v>
      </c>
      <c r="E642" s="28">
        <v>35368</v>
      </c>
      <c r="F642" s="28"/>
      <c r="H642" s="27" t="s">
        <v>912</v>
      </c>
      <c r="I642" s="27" t="str">
        <f t="shared" si="21"/>
        <v>252642DN</v>
      </c>
      <c r="J642" s="27"/>
      <c r="L642" s="23" t="str">
        <f t="shared" si="20"/>
        <v/>
      </c>
    </row>
    <row r="643" spans="1:12" x14ac:dyDescent="0.25">
      <c r="A643" s="23" t="s">
        <v>78</v>
      </c>
      <c r="B643" s="23" t="s">
        <v>31</v>
      </c>
      <c r="C643" s="23" t="s">
        <v>52</v>
      </c>
      <c r="D643" s="29">
        <v>9196799516</v>
      </c>
      <c r="E643" s="28">
        <v>41250</v>
      </c>
      <c r="F643" s="28"/>
      <c r="H643" s="27" t="s">
        <v>911</v>
      </c>
      <c r="I643" s="27" t="str">
        <f t="shared" si="21"/>
        <v>252306D5</v>
      </c>
      <c r="J643" s="27"/>
      <c r="L643" s="23" t="str">
        <f t="shared" si="20"/>
        <v/>
      </c>
    </row>
    <row r="644" spans="1:12" x14ac:dyDescent="0.25">
      <c r="A644" s="23" t="s">
        <v>98</v>
      </c>
      <c r="B644" s="23" t="s">
        <v>35</v>
      </c>
      <c r="C644" s="23" t="s">
        <v>52</v>
      </c>
      <c r="D644" s="29">
        <v>9191838930</v>
      </c>
      <c r="E644" s="28">
        <v>42605</v>
      </c>
      <c r="F644" s="28"/>
      <c r="H644" s="27" t="s">
        <v>910</v>
      </c>
      <c r="I644" s="27" t="str">
        <f t="shared" si="21"/>
        <v>25263ND5</v>
      </c>
      <c r="J644" s="27"/>
      <c r="L644" s="23" t="str">
        <f t="shared" ref="L644:L707" si="22">SUBSTITUTE(SUBSTITUTE(K644,"*",0),"?",1)</f>
        <v/>
      </c>
    </row>
    <row r="645" spans="1:12" x14ac:dyDescent="0.25">
      <c r="A645" s="23" t="s">
        <v>131</v>
      </c>
      <c r="B645" s="23" t="s">
        <v>31</v>
      </c>
      <c r="C645" s="23" t="s">
        <v>52</v>
      </c>
      <c r="D645" s="29">
        <v>9196259106</v>
      </c>
      <c r="E645" s="28">
        <v>40314</v>
      </c>
      <c r="F645" s="28"/>
      <c r="H645" s="27" t="s">
        <v>909</v>
      </c>
      <c r="I645" s="27" t="str">
        <f t="shared" si="21"/>
        <v>N19404DN</v>
      </c>
      <c r="J645" s="27"/>
      <c r="L645" s="23" t="str">
        <f t="shared" si="22"/>
        <v/>
      </c>
    </row>
    <row r="646" spans="1:12" x14ac:dyDescent="0.25">
      <c r="A646" s="23" t="s">
        <v>108</v>
      </c>
      <c r="B646" s="23" t="s">
        <v>31</v>
      </c>
      <c r="C646" s="23" t="s">
        <v>52</v>
      </c>
      <c r="D646" s="29">
        <v>2526757210</v>
      </c>
      <c r="E646" s="28">
        <v>37274</v>
      </c>
      <c r="F646" s="28"/>
      <c r="H646" s="27" t="s">
        <v>908</v>
      </c>
      <c r="I646" s="27" t="str">
        <f t="shared" ref="I646:I709" si="23">SUBSTITUTE(SUBSTITUTE(H646,9,"N",1),9,"N",2)</f>
        <v>252515D6</v>
      </c>
      <c r="J646" s="27"/>
      <c r="L646" s="23" t="str">
        <f t="shared" si="22"/>
        <v/>
      </c>
    </row>
    <row r="647" spans="1:12" x14ac:dyDescent="0.25">
      <c r="A647" s="23" t="s">
        <v>97</v>
      </c>
      <c r="B647" s="23" t="s">
        <v>31</v>
      </c>
      <c r="C647" s="23" t="s">
        <v>52</v>
      </c>
      <c r="D647" s="29">
        <v>2526466230</v>
      </c>
      <c r="E647" s="28">
        <v>38639</v>
      </c>
      <c r="F647" s="28"/>
      <c r="H647" s="27" t="s">
        <v>907</v>
      </c>
      <c r="I647" s="27" t="str">
        <f t="shared" si="23"/>
        <v>N19600D8</v>
      </c>
      <c r="J647" s="27"/>
      <c r="L647" s="23" t="str">
        <f t="shared" si="22"/>
        <v/>
      </c>
    </row>
    <row r="648" spans="1:12" x14ac:dyDescent="0.25">
      <c r="A648" s="23" t="s">
        <v>146</v>
      </c>
      <c r="B648" s="23" t="s">
        <v>31</v>
      </c>
      <c r="C648" s="23" t="s">
        <v>52</v>
      </c>
      <c r="D648" s="29">
        <v>2523014821</v>
      </c>
      <c r="E648" s="28">
        <v>41646</v>
      </c>
      <c r="F648" s="28"/>
      <c r="H648" s="27" t="s">
        <v>906</v>
      </c>
      <c r="I648" s="27" t="str">
        <f t="shared" si="23"/>
        <v>2526N3D9</v>
      </c>
      <c r="J648" s="27"/>
      <c r="L648" s="23" t="str">
        <f t="shared" si="22"/>
        <v/>
      </c>
    </row>
    <row r="649" spans="1:12" x14ac:dyDescent="0.25">
      <c r="A649" s="23" t="s">
        <v>128</v>
      </c>
      <c r="B649" s="23" t="s">
        <v>31</v>
      </c>
      <c r="C649" s="23" t="s">
        <v>52</v>
      </c>
      <c r="D649" s="29">
        <v>2526459263</v>
      </c>
      <c r="E649" s="28">
        <v>37104</v>
      </c>
      <c r="F649" s="28"/>
      <c r="H649" s="27" t="s">
        <v>905</v>
      </c>
      <c r="I649" s="27" t="str">
        <f t="shared" si="23"/>
        <v>N1911ND5</v>
      </c>
      <c r="J649" s="27"/>
      <c r="L649" s="23" t="str">
        <f t="shared" si="22"/>
        <v/>
      </c>
    </row>
    <row r="650" spans="1:12" x14ac:dyDescent="0.25">
      <c r="A650" s="23" t="s">
        <v>103</v>
      </c>
      <c r="B650" s="23" t="s">
        <v>35</v>
      </c>
      <c r="C650" s="23" t="s">
        <v>52</v>
      </c>
      <c r="D650" s="29">
        <v>9198399625</v>
      </c>
      <c r="E650" s="28">
        <v>36126</v>
      </c>
      <c r="F650" s="28"/>
      <c r="H650" s="27" t="s">
        <v>904</v>
      </c>
      <c r="I650" s="27" t="str">
        <f t="shared" si="23"/>
        <v>N193N8D2</v>
      </c>
      <c r="J650" s="27"/>
      <c r="L650" s="23" t="str">
        <f t="shared" si="22"/>
        <v/>
      </c>
    </row>
    <row r="651" spans="1:12" x14ac:dyDescent="0.25">
      <c r="A651" s="23" t="s">
        <v>106</v>
      </c>
      <c r="B651" s="23" t="s">
        <v>31</v>
      </c>
      <c r="C651" s="23" t="s">
        <v>52</v>
      </c>
      <c r="D651" s="29">
        <v>9194483888</v>
      </c>
      <c r="E651" s="28">
        <v>42503</v>
      </c>
      <c r="F651" s="28"/>
      <c r="H651" s="27" t="s">
        <v>903</v>
      </c>
      <c r="I651" s="27" t="str">
        <f t="shared" si="23"/>
        <v>252840D7</v>
      </c>
      <c r="J651" s="27"/>
      <c r="L651" s="23" t="str">
        <f t="shared" si="22"/>
        <v/>
      </c>
    </row>
    <row r="652" spans="1:12" x14ac:dyDescent="0.25">
      <c r="A652" s="23" t="s">
        <v>71</v>
      </c>
      <c r="B652" s="23" t="s">
        <v>2947</v>
      </c>
      <c r="C652" s="23" t="s">
        <v>52</v>
      </c>
      <c r="D652" s="29">
        <v>9194557504</v>
      </c>
      <c r="E652" s="28">
        <v>38885</v>
      </c>
      <c r="F652" s="28"/>
      <c r="H652" s="27" t="s">
        <v>902</v>
      </c>
      <c r="I652" s="27" t="str">
        <f t="shared" si="23"/>
        <v>2525N1D7</v>
      </c>
      <c r="J652" s="27"/>
      <c r="L652" s="23" t="str">
        <f t="shared" si="22"/>
        <v/>
      </c>
    </row>
    <row r="653" spans="1:12" x14ac:dyDescent="0.25">
      <c r="A653" s="23" t="s">
        <v>124</v>
      </c>
      <c r="B653" s="23" t="s">
        <v>35</v>
      </c>
      <c r="C653" s="23" t="s">
        <v>52</v>
      </c>
      <c r="D653" s="29">
        <v>9196965088</v>
      </c>
      <c r="E653" s="28">
        <v>36102</v>
      </c>
      <c r="F653" s="28"/>
      <c r="H653" s="27" t="s">
        <v>901</v>
      </c>
      <c r="I653" s="27" t="str">
        <f t="shared" si="23"/>
        <v>N19710DN</v>
      </c>
      <c r="J653" s="27"/>
      <c r="L653" s="23" t="str">
        <f t="shared" si="22"/>
        <v/>
      </c>
    </row>
    <row r="654" spans="1:12" x14ac:dyDescent="0.25">
      <c r="A654" s="23" t="s">
        <v>110</v>
      </c>
      <c r="B654" s="23" t="s">
        <v>2947</v>
      </c>
      <c r="C654" s="23" t="s">
        <v>52</v>
      </c>
      <c r="D654" s="29">
        <v>9193936198</v>
      </c>
      <c r="E654" s="28">
        <v>37433</v>
      </c>
      <c r="F654" s="28"/>
      <c r="H654" s="27" t="s">
        <v>900</v>
      </c>
      <c r="I654" s="27" t="str">
        <f t="shared" si="23"/>
        <v>252854D1</v>
      </c>
      <c r="J654" s="27"/>
      <c r="L654" s="23" t="str">
        <f t="shared" si="22"/>
        <v/>
      </c>
    </row>
    <row r="655" spans="1:12" x14ac:dyDescent="0.25">
      <c r="A655" s="23" t="s">
        <v>101</v>
      </c>
      <c r="B655" s="23" t="s">
        <v>31</v>
      </c>
      <c r="C655" s="23" t="s">
        <v>52</v>
      </c>
      <c r="D655" s="29">
        <v>9195797109</v>
      </c>
      <c r="E655" s="28">
        <v>36637</v>
      </c>
      <c r="F655" s="28"/>
      <c r="H655" s="27" t="s">
        <v>899</v>
      </c>
      <c r="I655" s="27" t="str">
        <f t="shared" si="23"/>
        <v>252663D8</v>
      </c>
      <c r="J655" s="27"/>
      <c r="L655" s="23" t="str">
        <f t="shared" si="22"/>
        <v/>
      </c>
    </row>
    <row r="656" spans="1:12" x14ac:dyDescent="0.25">
      <c r="A656" s="23" t="s">
        <v>80</v>
      </c>
      <c r="B656" s="23" t="s">
        <v>31</v>
      </c>
      <c r="C656" s="23" t="s">
        <v>52</v>
      </c>
      <c r="D656" s="29">
        <v>9194084456</v>
      </c>
      <c r="E656" s="28">
        <v>42647</v>
      </c>
      <c r="F656" s="28"/>
      <c r="H656" s="27" t="s">
        <v>898</v>
      </c>
      <c r="I656" s="27" t="str">
        <f t="shared" si="23"/>
        <v>2528N7D3</v>
      </c>
      <c r="J656" s="27"/>
      <c r="L656" s="23" t="str">
        <f t="shared" si="22"/>
        <v/>
      </c>
    </row>
    <row r="657" spans="1:12" x14ac:dyDescent="0.25">
      <c r="A657" s="23" t="s">
        <v>92</v>
      </c>
      <c r="B657" s="23" t="s">
        <v>40</v>
      </c>
      <c r="C657" s="23" t="s">
        <v>52</v>
      </c>
      <c r="D657" s="29">
        <v>9191800673</v>
      </c>
      <c r="E657" s="28">
        <v>36792</v>
      </c>
      <c r="F657" s="28"/>
      <c r="H657" s="27" t="s">
        <v>897</v>
      </c>
      <c r="I657" s="27" t="str">
        <f t="shared" si="23"/>
        <v>252734D6</v>
      </c>
      <c r="J657" s="27"/>
      <c r="L657" s="23" t="str">
        <f t="shared" si="22"/>
        <v/>
      </c>
    </row>
    <row r="658" spans="1:12" x14ac:dyDescent="0.25">
      <c r="A658" s="23" t="s">
        <v>73</v>
      </c>
      <c r="B658" s="23" t="s">
        <v>2947</v>
      </c>
      <c r="C658" s="23" t="s">
        <v>52</v>
      </c>
      <c r="D658" s="29">
        <v>9191509619</v>
      </c>
      <c r="E658" s="28">
        <v>35972</v>
      </c>
      <c r="F658" s="28"/>
      <c r="H658" s="27" t="s">
        <v>896</v>
      </c>
      <c r="I658" s="27" t="str">
        <f t="shared" si="23"/>
        <v>252516D4</v>
      </c>
      <c r="J658" s="27"/>
      <c r="L658" s="23" t="str">
        <f t="shared" si="22"/>
        <v/>
      </c>
    </row>
    <row r="659" spans="1:12" x14ac:dyDescent="0.25">
      <c r="A659" s="23" t="s">
        <v>145</v>
      </c>
      <c r="B659" s="23" t="s">
        <v>35</v>
      </c>
      <c r="C659" s="23" t="s">
        <v>52</v>
      </c>
      <c r="D659" s="29">
        <v>2524907564</v>
      </c>
      <c r="E659" s="28">
        <v>39066</v>
      </c>
      <c r="F659" s="28"/>
      <c r="H659" s="27" t="s">
        <v>895</v>
      </c>
      <c r="I659" s="27" t="str">
        <f t="shared" si="23"/>
        <v>252608D8</v>
      </c>
      <c r="J659" s="27"/>
      <c r="L659" s="23" t="str">
        <f t="shared" si="22"/>
        <v/>
      </c>
    </row>
    <row r="660" spans="1:12" x14ac:dyDescent="0.25">
      <c r="A660" s="23" t="s">
        <v>82</v>
      </c>
      <c r="B660" s="23" t="s">
        <v>31</v>
      </c>
      <c r="C660" s="23" t="s">
        <v>52</v>
      </c>
      <c r="D660" s="29">
        <v>9192683895</v>
      </c>
      <c r="E660" s="28">
        <v>35773</v>
      </c>
      <c r="F660" s="28"/>
      <c r="H660" s="27" t="s">
        <v>894</v>
      </c>
      <c r="I660" s="27" t="str">
        <f t="shared" si="23"/>
        <v>252585D3</v>
      </c>
      <c r="J660" s="27"/>
      <c r="L660" s="23" t="str">
        <f t="shared" si="22"/>
        <v/>
      </c>
    </row>
    <row r="661" spans="1:12" x14ac:dyDescent="0.25">
      <c r="A661" s="23" t="s">
        <v>130</v>
      </c>
      <c r="B661" s="23" t="s">
        <v>35</v>
      </c>
      <c r="C661" s="23" t="s">
        <v>52</v>
      </c>
      <c r="D661" s="29">
        <v>2525604891</v>
      </c>
      <c r="E661" s="28">
        <v>42202</v>
      </c>
      <c r="F661" s="28"/>
      <c r="H661" s="27" t="s">
        <v>893</v>
      </c>
      <c r="I661" s="27" t="str">
        <f t="shared" si="23"/>
        <v>252225D6</v>
      </c>
      <c r="J661" s="27"/>
      <c r="L661" s="23" t="str">
        <f t="shared" si="22"/>
        <v/>
      </c>
    </row>
    <row r="662" spans="1:12" x14ac:dyDescent="0.25">
      <c r="A662" s="23" t="s">
        <v>121</v>
      </c>
      <c r="B662" s="23" t="s">
        <v>40</v>
      </c>
      <c r="C662" s="23" t="s">
        <v>52</v>
      </c>
      <c r="D662" s="29">
        <v>2522552565</v>
      </c>
      <c r="E662" s="28">
        <v>37214</v>
      </c>
      <c r="F662" s="28"/>
      <c r="H662" s="27" t="s">
        <v>892</v>
      </c>
      <c r="I662" s="27" t="str">
        <f t="shared" si="23"/>
        <v>N19857D3</v>
      </c>
      <c r="J662" s="27"/>
      <c r="L662" s="23" t="str">
        <f t="shared" si="22"/>
        <v/>
      </c>
    </row>
    <row r="663" spans="1:12" x14ac:dyDescent="0.25">
      <c r="A663" s="23" t="s">
        <v>125</v>
      </c>
      <c r="B663" s="23" t="s">
        <v>31</v>
      </c>
      <c r="C663" s="23" t="s">
        <v>52</v>
      </c>
      <c r="D663" s="29">
        <v>2525402828</v>
      </c>
      <c r="E663" s="28">
        <v>38976</v>
      </c>
      <c r="F663" s="28"/>
      <c r="H663" s="27" t="s">
        <v>891</v>
      </c>
      <c r="I663" s="27" t="str">
        <f t="shared" si="23"/>
        <v>N19617D7</v>
      </c>
      <c r="J663" s="27"/>
      <c r="L663" s="23" t="str">
        <f t="shared" si="22"/>
        <v/>
      </c>
    </row>
    <row r="664" spans="1:12" x14ac:dyDescent="0.25">
      <c r="A664" s="23" t="s">
        <v>57</v>
      </c>
      <c r="B664" s="23" t="s">
        <v>35</v>
      </c>
      <c r="C664" s="23" t="s">
        <v>52</v>
      </c>
      <c r="D664" s="29">
        <v>9194375399</v>
      </c>
      <c r="E664" s="28">
        <v>39108</v>
      </c>
      <c r="F664" s="28"/>
      <c r="H664" s="27" t="s">
        <v>890</v>
      </c>
      <c r="I664" s="27" t="str">
        <f t="shared" si="23"/>
        <v>N19414D4</v>
      </c>
      <c r="J664" s="27"/>
      <c r="L664" s="23" t="str">
        <f t="shared" si="22"/>
        <v/>
      </c>
    </row>
    <row r="665" spans="1:12" x14ac:dyDescent="0.25">
      <c r="A665" s="23" t="s">
        <v>129</v>
      </c>
      <c r="B665" s="23" t="s">
        <v>35</v>
      </c>
      <c r="C665" s="23" t="s">
        <v>52</v>
      </c>
      <c r="D665" s="29">
        <v>2525459665</v>
      </c>
      <c r="E665" s="28">
        <v>36501</v>
      </c>
      <c r="F665" s="28"/>
      <c r="H665" s="27" t="s">
        <v>889</v>
      </c>
      <c r="I665" s="27" t="str">
        <f t="shared" si="23"/>
        <v>252528D4</v>
      </c>
      <c r="J665" s="27"/>
      <c r="L665" s="23" t="str">
        <f t="shared" si="22"/>
        <v/>
      </c>
    </row>
    <row r="666" spans="1:12" x14ac:dyDescent="0.25">
      <c r="A666" s="23" t="s">
        <v>81</v>
      </c>
      <c r="B666" s="23" t="s">
        <v>35</v>
      </c>
      <c r="C666" s="23" t="s">
        <v>52</v>
      </c>
      <c r="D666" s="29">
        <v>9192042331</v>
      </c>
      <c r="E666" s="28">
        <v>35462</v>
      </c>
      <c r="F666" s="28"/>
      <c r="H666" s="27" t="s">
        <v>888</v>
      </c>
      <c r="I666" s="27" t="str">
        <f t="shared" si="23"/>
        <v>252651D3</v>
      </c>
      <c r="J666" s="27"/>
      <c r="L666" s="23" t="str">
        <f t="shared" si="22"/>
        <v/>
      </c>
    </row>
    <row r="667" spans="1:12" x14ac:dyDescent="0.25">
      <c r="A667" s="23" t="s">
        <v>87</v>
      </c>
      <c r="B667" s="23" t="s">
        <v>35</v>
      </c>
      <c r="C667" s="23" t="s">
        <v>52</v>
      </c>
      <c r="D667" s="29">
        <v>9193441810</v>
      </c>
      <c r="E667" s="28">
        <v>35944</v>
      </c>
      <c r="F667" s="28"/>
      <c r="H667" s="27" t="s">
        <v>887</v>
      </c>
      <c r="I667" s="27" t="str">
        <f t="shared" si="23"/>
        <v>N19130D5</v>
      </c>
      <c r="J667" s="27"/>
      <c r="L667" s="23" t="str">
        <f t="shared" si="22"/>
        <v/>
      </c>
    </row>
    <row r="668" spans="1:12" x14ac:dyDescent="0.25">
      <c r="A668" s="23" t="s">
        <v>84</v>
      </c>
      <c r="B668" s="23" t="s">
        <v>31</v>
      </c>
      <c r="C668" s="23" t="s">
        <v>52</v>
      </c>
      <c r="D668" s="29">
        <v>2526860208</v>
      </c>
      <c r="E668" s="28">
        <v>38934</v>
      </c>
      <c r="F668" s="28"/>
      <c r="H668" s="27" t="s">
        <v>886</v>
      </c>
      <c r="I668" s="27" t="str">
        <f t="shared" si="23"/>
        <v>N19173D8</v>
      </c>
      <c r="J668" s="27"/>
      <c r="L668" s="23" t="str">
        <f t="shared" si="22"/>
        <v/>
      </c>
    </row>
    <row r="669" spans="1:12" x14ac:dyDescent="0.25">
      <c r="A669" s="23" t="s">
        <v>65</v>
      </c>
      <c r="B669" s="23" t="s">
        <v>35</v>
      </c>
      <c r="C669" s="23" t="s">
        <v>52</v>
      </c>
      <c r="D669" s="29">
        <v>2528012440</v>
      </c>
      <c r="E669" s="28">
        <v>38160</v>
      </c>
      <c r="F669" s="28"/>
      <c r="H669" s="27" t="s">
        <v>885</v>
      </c>
      <c r="I669" s="27" t="str">
        <f t="shared" si="23"/>
        <v>252416D1</v>
      </c>
      <c r="J669" s="27"/>
      <c r="L669" s="23" t="str">
        <f t="shared" si="22"/>
        <v/>
      </c>
    </row>
    <row r="670" spans="1:12" x14ac:dyDescent="0.25">
      <c r="A670" s="23" t="s">
        <v>55</v>
      </c>
      <c r="B670" s="23" t="s">
        <v>2947</v>
      </c>
      <c r="C670" s="23" t="s">
        <v>52</v>
      </c>
      <c r="D670" s="29">
        <v>2526391402</v>
      </c>
      <c r="E670" s="28">
        <v>36107</v>
      </c>
      <c r="F670" s="28"/>
      <c r="H670" s="27" t="s">
        <v>884</v>
      </c>
      <c r="I670" s="27" t="str">
        <f t="shared" si="23"/>
        <v>252630D4</v>
      </c>
      <c r="J670" s="27"/>
      <c r="L670" s="23" t="str">
        <f t="shared" si="22"/>
        <v/>
      </c>
    </row>
    <row r="671" spans="1:12" x14ac:dyDescent="0.25">
      <c r="A671" s="23" t="s">
        <v>89</v>
      </c>
      <c r="B671" s="23" t="s">
        <v>31</v>
      </c>
      <c r="C671" s="23" t="s">
        <v>52</v>
      </c>
      <c r="D671" s="29">
        <v>9192259651</v>
      </c>
      <c r="E671" s="28">
        <v>38810</v>
      </c>
      <c r="F671" s="28"/>
      <c r="H671" s="27" t="s">
        <v>883</v>
      </c>
      <c r="I671" s="27" t="str">
        <f t="shared" si="23"/>
        <v>N19224D2</v>
      </c>
      <c r="J671" s="27"/>
      <c r="L671" s="23" t="str">
        <f t="shared" si="22"/>
        <v/>
      </c>
    </row>
    <row r="672" spans="1:12" x14ac:dyDescent="0.25">
      <c r="A672" s="23" t="s">
        <v>76</v>
      </c>
      <c r="B672" s="23" t="s">
        <v>35</v>
      </c>
      <c r="C672" s="23" t="s">
        <v>52</v>
      </c>
      <c r="D672" s="29">
        <v>2525399385</v>
      </c>
      <c r="E672" s="28">
        <v>40405</v>
      </c>
      <c r="F672" s="28"/>
      <c r="H672" s="27" t="s">
        <v>882</v>
      </c>
      <c r="I672" s="27" t="str">
        <f t="shared" si="23"/>
        <v>N19456D6</v>
      </c>
      <c r="J672" s="27"/>
      <c r="L672" s="23" t="str">
        <f t="shared" si="22"/>
        <v/>
      </c>
    </row>
    <row r="673" spans="1:12" x14ac:dyDescent="0.25">
      <c r="A673" s="23" t="s">
        <v>137</v>
      </c>
      <c r="B673" s="23" t="s">
        <v>31</v>
      </c>
      <c r="C673" s="23" t="s">
        <v>52</v>
      </c>
      <c r="D673" s="29">
        <v>9197446192</v>
      </c>
      <c r="E673" s="28">
        <v>41985</v>
      </c>
      <c r="F673" s="28"/>
      <c r="H673" s="27" t="s">
        <v>881</v>
      </c>
      <c r="I673" s="27" t="str">
        <f t="shared" si="23"/>
        <v>N19521D8</v>
      </c>
      <c r="J673" s="27"/>
      <c r="L673" s="23" t="str">
        <f t="shared" si="22"/>
        <v/>
      </c>
    </row>
    <row r="674" spans="1:12" x14ac:dyDescent="0.25">
      <c r="A674" s="23" t="s">
        <v>139</v>
      </c>
      <c r="B674" s="23" t="s">
        <v>2947</v>
      </c>
      <c r="C674" s="23" t="s">
        <v>52</v>
      </c>
      <c r="D674" s="29">
        <v>9198631557</v>
      </c>
      <c r="E674" s="28">
        <v>41502</v>
      </c>
      <c r="F674" s="28"/>
      <c r="H674" s="27" t="s">
        <v>880</v>
      </c>
      <c r="I674" s="27" t="str">
        <f t="shared" si="23"/>
        <v>2524N7D3</v>
      </c>
      <c r="J674" s="27"/>
      <c r="L674" s="23" t="str">
        <f t="shared" si="22"/>
        <v/>
      </c>
    </row>
    <row r="675" spans="1:12" x14ac:dyDescent="0.25">
      <c r="A675" s="23" t="s">
        <v>138</v>
      </c>
      <c r="B675" s="23" t="s">
        <v>31</v>
      </c>
      <c r="C675" s="23" t="s">
        <v>52</v>
      </c>
      <c r="D675" s="29">
        <v>9195060466</v>
      </c>
      <c r="E675" s="28">
        <v>37743</v>
      </c>
      <c r="F675" s="28"/>
      <c r="H675" s="27" t="s">
        <v>879</v>
      </c>
      <c r="I675" s="27" t="str">
        <f t="shared" si="23"/>
        <v>N1913ND9</v>
      </c>
      <c r="J675" s="27"/>
      <c r="L675" s="23" t="str">
        <f t="shared" si="22"/>
        <v/>
      </c>
    </row>
    <row r="676" spans="1:12" x14ac:dyDescent="0.25">
      <c r="A676" s="23" t="s">
        <v>59</v>
      </c>
      <c r="B676" s="23" t="s">
        <v>35</v>
      </c>
      <c r="C676" s="23" t="s">
        <v>52</v>
      </c>
      <c r="D676" s="29">
        <v>2525202015</v>
      </c>
      <c r="E676" s="28">
        <v>42530</v>
      </c>
      <c r="F676" s="28"/>
      <c r="H676" s="27" t="s">
        <v>878</v>
      </c>
      <c r="I676" s="27" t="str">
        <f t="shared" si="23"/>
        <v>252776D5</v>
      </c>
      <c r="J676" s="27"/>
      <c r="L676" s="23" t="str">
        <f t="shared" si="22"/>
        <v/>
      </c>
    </row>
    <row r="677" spans="1:12" x14ac:dyDescent="0.25">
      <c r="A677" s="23" t="s">
        <v>53</v>
      </c>
      <c r="B677" s="23" t="s">
        <v>31</v>
      </c>
      <c r="C677" s="23" t="s">
        <v>52</v>
      </c>
      <c r="D677" s="29">
        <v>9192729524</v>
      </c>
      <c r="E677" s="28">
        <v>42647</v>
      </c>
      <c r="F677" s="28"/>
      <c r="H677" s="27" t="s">
        <v>877</v>
      </c>
      <c r="I677" s="27" t="str">
        <f t="shared" si="23"/>
        <v>N19688D6</v>
      </c>
      <c r="J677" s="27"/>
      <c r="L677" s="23" t="str">
        <f t="shared" si="22"/>
        <v/>
      </c>
    </row>
    <row r="678" spans="1:12" x14ac:dyDescent="0.25">
      <c r="A678" s="23" t="s">
        <v>91</v>
      </c>
      <c r="B678" s="23" t="s">
        <v>35</v>
      </c>
      <c r="C678" s="23" t="s">
        <v>52</v>
      </c>
      <c r="D678" s="29">
        <v>2528238755</v>
      </c>
      <c r="E678" s="28">
        <v>35160</v>
      </c>
      <c r="F678" s="28"/>
      <c r="H678" s="27" t="s">
        <v>876</v>
      </c>
      <c r="I678" s="27" t="str">
        <f t="shared" si="23"/>
        <v>252602D5</v>
      </c>
      <c r="J678" s="27"/>
      <c r="L678" s="23" t="str">
        <f t="shared" si="22"/>
        <v/>
      </c>
    </row>
    <row r="679" spans="1:12" x14ac:dyDescent="0.25">
      <c r="A679" s="23" t="s">
        <v>105</v>
      </c>
      <c r="B679" s="23" t="s">
        <v>35</v>
      </c>
      <c r="C679" s="23" t="s">
        <v>52</v>
      </c>
      <c r="D679" s="29">
        <v>9198443818</v>
      </c>
      <c r="E679" s="28">
        <v>35787</v>
      </c>
      <c r="F679" s="28"/>
      <c r="H679" s="27" t="s">
        <v>875</v>
      </c>
      <c r="I679" s="27" t="str">
        <f t="shared" si="23"/>
        <v>252607D6</v>
      </c>
      <c r="J679" s="27"/>
      <c r="L679" s="23" t="str">
        <f t="shared" si="22"/>
        <v/>
      </c>
    </row>
    <row r="680" spans="1:12" x14ac:dyDescent="0.25">
      <c r="A680" s="23" t="s">
        <v>93</v>
      </c>
      <c r="B680" s="23" t="s">
        <v>35</v>
      </c>
      <c r="C680" s="23" t="s">
        <v>52</v>
      </c>
      <c r="D680" s="29">
        <v>2526026842</v>
      </c>
      <c r="E680" s="28">
        <v>36690</v>
      </c>
      <c r="F680" s="28"/>
      <c r="H680" s="27" t="s">
        <v>874</v>
      </c>
      <c r="I680" s="27" t="str">
        <f t="shared" si="23"/>
        <v>N19170D4</v>
      </c>
      <c r="J680" s="27"/>
      <c r="L680" s="23" t="str">
        <f t="shared" si="22"/>
        <v/>
      </c>
    </row>
    <row r="681" spans="1:12" x14ac:dyDescent="0.25">
      <c r="A681" s="23" t="s">
        <v>140</v>
      </c>
      <c r="B681" s="23" t="s">
        <v>31</v>
      </c>
      <c r="C681" s="23" t="s">
        <v>52</v>
      </c>
      <c r="D681" s="29">
        <v>2526718651</v>
      </c>
      <c r="E681" s="28">
        <v>42604</v>
      </c>
      <c r="F681" s="28"/>
      <c r="H681" s="27" t="s">
        <v>873</v>
      </c>
      <c r="I681" s="27" t="str">
        <f t="shared" si="23"/>
        <v>N19852D8</v>
      </c>
      <c r="J681" s="27"/>
      <c r="L681" s="23" t="str">
        <f t="shared" si="22"/>
        <v/>
      </c>
    </row>
    <row r="682" spans="1:12" x14ac:dyDescent="0.25">
      <c r="A682" s="23" t="s">
        <v>143</v>
      </c>
      <c r="B682" s="23" t="s">
        <v>35</v>
      </c>
      <c r="C682" s="23" t="s">
        <v>52</v>
      </c>
      <c r="D682" s="29">
        <v>9196648050</v>
      </c>
      <c r="E682" s="28">
        <v>37305</v>
      </c>
      <c r="F682" s="28"/>
      <c r="H682" s="27" t="s">
        <v>872</v>
      </c>
      <c r="I682" s="27" t="str">
        <f t="shared" si="23"/>
        <v>N19146D3</v>
      </c>
      <c r="J682" s="27"/>
      <c r="L682" s="23" t="str">
        <f t="shared" si="22"/>
        <v/>
      </c>
    </row>
    <row r="683" spans="1:12" x14ac:dyDescent="0.25">
      <c r="A683" s="23" t="s">
        <v>141</v>
      </c>
      <c r="B683" s="23" t="s">
        <v>31</v>
      </c>
      <c r="C683" s="23" t="s">
        <v>52</v>
      </c>
      <c r="D683" s="29">
        <v>2524877123</v>
      </c>
      <c r="E683" s="28">
        <v>36253</v>
      </c>
      <c r="F683" s="28"/>
      <c r="H683" s="27" t="s">
        <v>871</v>
      </c>
      <c r="I683" s="27" t="str">
        <f t="shared" si="23"/>
        <v>N19507D6</v>
      </c>
      <c r="J683" s="27"/>
      <c r="L683" s="23" t="str">
        <f t="shared" si="22"/>
        <v/>
      </c>
    </row>
    <row r="684" spans="1:12" x14ac:dyDescent="0.25">
      <c r="A684" s="23" t="s">
        <v>113</v>
      </c>
      <c r="B684" s="23" t="s">
        <v>2947</v>
      </c>
      <c r="C684" s="23" t="s">
        <v>52</v>
      </c>
      <c r="D684" s="29">
        <v>2521202348</v>
      </c>
      <c r="E684" s="28">
        <v>37264</v>
      </c>
      <c r="F684" s="28"/>
      <c r="H684" s="27" t="s">
        <v>870</v>
      </c>
      <c r="I684" s="27" t="str">
        <f t="shared" si="23"/>
        <v>N192N5D1</v>
      </c>
      <c r="J684" s="27"/>
      <c r="L684" s="23" t="str">
        <f t="shared" si="22"/>
        <v/>
      </c>
    </row>
    <row r="685" spans="1:12" x14ac:dyDescent="0.25">
      <c r="A685" s="23" t="s">
        <v>123</v>
      </c>
      <c r="B685" s="23" t="s">
        <v>2947</v>
      </c>
      <c r="C685" s="23" t="s">
        <v>52</v>
      </c>
      <c r="D685" s="29">
        <v>2522749909</v>
      </c>
      <c r="E685" s="28">
        <v>38332</v>
      </c>
      <c r="F685" s="28"/>
      <c r="H685" s="27" t="s">
        <v>869</v>
      </c>
      <c r="I685" s="27" t="str">
        <f t="shared" si="23"/>
        <v>2524N1D6</v>
      </c>
      <c r="J685" s="27"/>
      <c r="L685" s="23" t="str">
        <f t="shared" si="22"/>
        <v/>
      </c>
    </row>
    <row r="686" spans="1:12" x14ac:dyDescent="0.25">
      <c r="A686" s="23" t="s">
        <v>112</v>
      </c>
      <c r="B686" s="23" t="s">
        <v>35</v>
      </c>
      <c r="C686" s="23" t="s">
        <v>52</v>
      </c>
      <c r="D686" s="29">
        <v>2521277028</v>
      </c>
      <c r="E686" s="28">
        <v>35111</v>
      </c>
      <c r="F686" s="28"/>
      <c r="H686" s="27" t="s">
        <v>868</v>
      </c>
      <c r="I686" s="27" t="str">
        <f t="shared" si="23"/>
        <v>N19825D4</v>
      </c>
      <c r="J686" s="27"/>
      <c r="L686" s="23" t="str">
        <f t="shared" si="22"/>
        <v/>
      </c>
    </row>
    <row r="687" spans="1:12" x14ac:dyDescent="0.25">
      <c r="A687" s="23" t="s">
        <v>77</v>
      </c>
      <c r="B687" s="23" t="s">
        <v>31</v>
      </c>
      <c r="C687" s="23" t="s">
        <v>52</v>
      </c>
      <c r="D687" s="29">
        <v>9196999991</v>
      </c>
      <c r="E687" s="28">
        <v>37331</v>
      </c>
      <c r="F687" s="28"/>
      <c r="H687" s="27" t="s">
        <v>867</v>
      </c>
      <c r="I687" s="27" t="str">
        <f t="shared" si="23"/>
        <v>252565D4</v>
      </c>
      <c r="J687" s="27"/>
      <c r="L687" s="23" t="str">
        <f t="shared" si="22"/>
        <v/>
      </c>
    </row>
    <row r="688" spans="1:12" x14ac:dyDescent="0.25">
      <c r="A688" s="23" t="s">
        <v>58</v>
      </c>
      <c r="B688" s="23" t="s">
        <v>31</v>
      </c>
      <c r="C688" s="23" t="s">
        <v>52</v>
      </c>
      <c r="D688" s="29">
        <v>2527091949</v>
      </c>
      <c r="E688" s="28">
        <v>39777</v>
      </c>
      <c r="F688" s="28"/>
      <c r="H688" s="27" t="s">
        <v>866</v>
      </c>
      <c r="I688" s="27" t="str">
        <f t="shared" si="23"/>
        <v>252265D5</v>
      </c>
      <c r="J688" s="27"/>
      <c r="L688" s="23" t="str">
        <f t="shared" si="22"/>
        <v/>
      </c>
    </row>
    <row r="689" spans="1:12" x14ac:dyDescent="0.25">
      <c r="A689" s="23" t="s">
        <v>74</v>
      </c>
      <c r="B689" s="23" t="s">
        <v>35</v>
      </c>
      <c r="C689" s="23" t="s">
        <v>52</v>
      </c>
      <c r="D689" s="29">
        <v>2525717431</v>
      </c>
      <c r="E689" s="28">
        <v>35473</v>
      </c>
      <c r="F689" s="28"/>
      <c r="H689" s="27" t="s">
        <v>865</v>
      </c>
      <c r="I689" s="27" t="str">
        <f t="shared" si="23"/>
        <v>252835D3</v>
      </c>
      <c r="J689" s="27"/>
      <c r="L689" s="23" t="str">
        <f t="shared" si="22"/>
        <v/>
      </c>
    </row>
    <row r="690" spans="1:12" x14ac:dyDescent="0.25">
      <c r="A690" s="23" t="s">
        <v>63</v>
      </c>
      <c r="B690" s="23" t="s">
        <v>31</v>
      </c>
      <c r="C690" s="23" t="s">
        <v>52</v>
      </c>
      <c r="D690" s="29">
        <v>9192913490</v>
      </c>
      <c r="E690" s="28">
        <v>35888</v>
      </c>
      <c r="F690" s="28"/>
      <c r="H690" s="27" t="s">
        <v>864</v>
      </c>
      <c r="I690" s="27" t="str">
        <f t="shared" si="23"/>
        <v>25280ND2</v>
      </c>
      <c r="J690" s="27"/>
      <c r="L690" s="23" t="str">
        <f t="shared" si="22"/>
        <v/>
      </c>
    </row>
    <row r="691" spans="1:12" x14ac:dyDescent="0.25">
      <c r="A691" s="23" t="s">
        <v>86</v>
      </c>
      <c r="B691" s="23" t="s">
        <v>31</v>
      </c>
      <c r="C691" s="23" t="s">
        <v>52</v>
      </c>
      <c r="D691" s="29">
        <v>2525821616</v>
      </c>
      <c r="E691" s="28">
        <v>38923</v>
      </c>
      <c r="F691" s="28"/>
      <c r="H691" s="27" t="s">
        <v>863</v>
      </c>
      <c r="I691" s="27" t="str">
        <f t="shared" si="23"/>
        <v>25220ND6</v>
      </c>
      <c r="J691" s="27"/>
      <c r="L691" s="23" t="str">
        <f t="shared" si="22"/>
        <v/>
      </c>
    </row>
    <row r="692" spans="1:12" x14ac:dyDescent="0.25">
      <c r="A692" s="23" t="s">
        <v>127</v>
      </c>
      <c r="B692" s="23" t="s">
        <v>31</v>
      </c>
      <c r="C692" s="23" t="s">
        <v>52</v>
      </c>
      <c r="D692" s="29">
        <v>9198405552</v>
      </c>
      <c r="E692" s="28">
        <v>41569</v>
      </c>
      <c r="F692" s="28"/>
      <c r="H692" s="27" t="s">
        <v>862</v>
      </c>
      <c r="I692" s="27" t="str">
        <f t="shared" si="23"/>
        <v>252464D6</v>
      </c>
      <c r="J692" s="27"/>
      <c r="L692" s="23" t="str">
        <f t="shared" si="22"/>
        <v/>
      </c>
    </row>
    <row r="693" spans="1:12" x14ac:dyDescent="0.25">
      <c r="A693" s="23" t="s">
        <v>85</v>
      </c>
      <c r="B693" s="23" t="s">
        <v>31</v>
      </c>
      <c r="C693" s="23" t="s">
        <v>52</v>
      </c>
      <c r="D693" s="29">
        <v>2526129939</v>
      </c>
      <c r="E693" s="28">
        <v>38516</v>
      </c>
      <c r="F693" s="28"/>
      <c r="H693" s="27" t="s">
        <v>861</v>
      </c>
      <c r="I693" s="27" t="str">
        <f t="shared" si="23"/>
        <v>252682D4</v>
      </c>
      <c r="J693" s="27"/>
      <c r="L693" s="23" t="str">
        <f t="shared" si="22"/>
        <v/>
      </c>
    </row>
    <row r="694" spans="1:12" x14ac:dyDescent="0.25">
      <c r="A694" s="23" t="s">
        <v>70</v>
      </c>
      <c r="B694" s="23" t="s">
        <v>2947</v>
      </c>
      <c r="C694" s="23" t="s">
        <v>52</v>
      </c>
      <c r="D694" s="29">
        <v>2528566597</v>
      </c>
      <c r="E694" s="28">
        <v>37485</v>
      </c>
      <c r="F694" s="28"/>
      <c r="H694" s="27" t="s">
        <v>860</v>
      </c>
      <c r="I694" s="27" t="str">
        <f t="shared" si="23"/>
        <v>25274ND2</v>
      </c>
      <c r="J694" s="27"/>
      <c r="L694" s="23" t="str">
        <f t="shared" si="22"/>
        <v/>
      </c>
    </row>
    <row r="695" spans="1:12" x14ac:dyDescent="0.25">
      <c r="A695" s="23" t="s">
        <v>69</v>
      </c>
      <c r="B695" s="23" t="s">
        <v>31</v>
      </c>
      <c r="C695" s="23" t="s">
        <v>52</v>
      </c>
      <c r="D695" s="29">
        <v>9195621928</v>
      </c>
      <c r="E695" s="28">
        <v>35924</v>
      </c>
      <c r="F695" s="28"/>
      <c r="H695" s="27" t="s">
        <v>859</v>
      </c>
      <c r="I695" s="27" t="str">
        <f t="shared" si="23"/>
        <v>N19616D5</v>
      </c>
      <c r="J695" s="27"/>
      <c r="L695" s="23" t="str">
        <f t="shared" si="22"/>
        <v/>
      </c>
    </row>
    <row r="696" spans="1:12" x14ac:dyDescent="0.25">
      <c r="A696" s="23" t="s">
        <v>66</v>
      </c>
      <c r="B696" s="23" t="s">
        <v>31</v>
      </c>
      <c r="C696" s="23" t="s">
        <v>52</v>
      </c>
      <c r="D696" s="29">
        <v>2528249735</v>
      </c>
      <c r="E696" s="28">
        <v>37243</v>
      </c>
      <c r="F696" s="28"/>
      <c r="H696" s="27" t="s">
        <v>858</v>
      </c>
      <c r="I696" s="27" t="str">
        <f t="shared" si="23"/>
        <v>N197N2D3</v>
      </c>
      <c r="J696" s="27"/>
      <c r="L696" s="23" t="str">
        <f t="shared" si="22"/>
        <v/>
      </c>
    </row>
    <row r="697" spans="1:12" x14ac:dyDescent="0.25">
      <c r="A697" s="23" t="s">
        <v>135</v>
      </c>
      <c r="B697" s="23" t="s">
        <v>35</v>
      </c>
      <c r="C697" s="23" t="s">
        <v>52</v>
      </c>
      <c r="D697" s="29">
        <v>2522400087</v>
      </c>
      <c r="E697" s="28">
        <v>42490</v>
      </c>
      <c r="F697" s="28"/>
      <c r="H697" s="27" t="s">
        <v>857</v>
      </c>
      <c r="I697" s="27" t="str">
        <f t="shared" si="23"/>
        <v>N19818D2</v>
      </c>
      <c r="J697" s="27"/>
      <c r="L697" s="23" t="str">
        <f t="shared" si="22"/>
        <v/>
      </c>
    </row>
    <row r="698" spans="1:12" x14ac:dyDescent="0.25">
      <c r="A698" s="23" t="s">
        <v>54</v>
      </c>
      <c r="B698" s="23" t="s">
        <v>31</v>
      </c>
      <c r="C698" s="23" t="s">
        <v>52</v>
      </c>
      <c r="D698" s="29">
        <v>2526609693</v>
      </c>
      <c r="E698" s="28">
        <v>35246</v>
      </c>
      <c r="F698" s="28"/>
      <c r="H698" s="27" t="s">
        <v>856</v>
      </c>
      <c r="I698" s="27" t="str">
        <f t="shared" si="23"/>
        <v>252810DN</v>
      </c>
      <c r="J698" s="27"/>
      <c r="L698" s="23" t="str">
        <f t="shared" si="22"/>
        <v/>
      </c>
    </row>
    <row r="699" spans="1:12" x14ac:dyDescent="0.25">
      <c r="A699" s="23" t="s">
        <v>75</v>
      </c>
      <c r="B699" s="23" t="s">
        <v>2947</v>
      </c>
      <c r="C699" s="23" t="s">
        <v>52</v>
      </c>
      <c r="D699" s="29">
        <v>2521603964</v>
      </c>
      <c r="E699" s="28">
        <v>36927</v>
      </c>
      <c r="F699" s="28"/>
      <c r="H699" s="27" t="s">
        <v>855</v>
      </c>
      <c r="I699" s="27" t="str">
        <f t="shared" si="23"/>
        <v>252148D6</v>
      </c>
      <c r="J699" s="27"/>
      <c r="L699" s="23" t="str">
        <f t="shared" si="22"/>
        <v/>
      </c>
    </row>
    <row r="700" spans="1:12" x14ac:dyDescent="0.25">
      <c r="A700" s="23" t="s">
        <v>56</v>
      </c>
      <c r="B700" s="23" t="s">
        <v>31</v>
      </c>
      <c r="C700" s="23" t="s">
        <v>52</v>
      </c>
      <c r="D700" s="29">
        <v>9196778600</v>
      </c>
      <c r="E700" s="28">
        <v>42535</v>
      </c>
      <c r="F700" s="28"/>
      <c r="H700" s="27" t="s">
        <v>854</v>
      </c>
      <c r="I700" s="27" t="str">
        <f t="shared" si="23"/>
        <v>252610D7</v>
      </c>
      <c r="J700" s="27"/>
      <c r="L700" s="23" t="str">
        <f t="shared" si="22"/>
        <v/>
      </c>
    </row>
    <row r="701" spans="1:12" x14ac:dyDescent="0.25">
      <c r="A701" s="23" t="s">
        <v>99</v>
      </c>
      <c r="B701" s="23" t="s">
        <v>31</v>
      </c>
      <c r="C701" s="23" t="s">
        <v>52</v>
      </c>
      <c r="D701" s="29">
        <v>2525261239</v>
      </c>
      <c r="E701" s="28">
        <v>41408</v>
      </c>
      <c r="F701" s="28"/>
      <c r="H701" s="27" t="s">
        <v>853</v>
      </c>
      <c r="I701" s="27" t="str">
        <f t="shared" si="23"/>
        <v>252107D1</v>
      </c>
      <c r="J701" s="27"/>
      <c r="L701" s="23" t="str">
        <f t="shared" si="22"/>
        <v/>
      </c>
    </row>
    <row r="702" spans="1:12" x14ac:dyDescent="0.25">
      <c r="A702" s="23" t="s">
        <v>134</v>
      </c>
      <c r="B702" s="23" t="s">
        <v>31</v>
      </c>
      <c r="C702" s="23" t="s">
        <v>52</v>
      </c>
      <c r="D702" s="29">
        <v>2522787318</v>
      </c>
      <c r="E702" s="28">
        <v>35945</v>
      </c>
      <c r="F702" s="28"/>
      <c r="H702" s="27" t="s">
        <v>852</v>
      </c>
      <c r="I702" s="27" t="str">
        <f t="shared" si="23"/>
        <v>252143D2</v>
      </c>
      <c r="J702" s="27"/>
      <c r="L702" s="23" t="str">
        <f t="shared" si="22"/>
        <v/>
      </c>
    </row>
    <row r="703" spans="1:12" x14ac:dyDescent="0.25">
      <c r="A703" s="23" t="s">
        <v>111</v>
      </c>
      <c r="B703" s="23" t="s">
        <v>31</v>
      </c>
      <c r="C703" s="23" t="s">
        <v>52</v>
      </c>
      <c r="D703" s="29">
        <v>9196526117</v>
      </c>
      <c r="E703" s="28">
        <v>36392</v>
      </c>
      <c r="F703" s="28"/>
      <c r="H703" s="27" t="s">
        <v>851</v>
      </c>
      <c r="I703" s="27" t="str">
        <f t="shared" si="23"/>
        <v>252321D2</v>
      </c>
      <c r="J703" s="27"/>
      <c r="L703" s="23" t="str">
        <f t="shared" si="22"/>
        <v/>
      </c>
    </row>
    <row r="704" spans="1:12" x14ac:dyDescent="0.25">
      <c r="A704" s="23" t="s">
        <v>142</v>
      </c>
      <c r="B704" s="23" t="s">
        <v>2947</v>
      </c>
      <c r="C704" s="23" t="s">
        <v>52</v>
      </c>
      <c r="D704" s="29">
        <v>9192727944</v>
      </c>
      <c r="E704" s="28">
        <v>38429</v>
      </c>
      <c r="F704" s="28"/>
      <c r="H704" s="27" t="s">
        <v>850</v>
      </c>
      <c r="I704" s="27" t="str">
        <f t="shared" si="23"/>
        <v>252128D8</v>
      </c>
      <c r="J704" s="27"/>
      <c r="L704" s="23" t="str">
        <f t="shared" si="22"/>
        <v/>
      </c>
    </row>
    <row r="705" spans="1:12" x14ac:dyDescent="0.25">
      <c r="A705" s="23" t="s">
        <v>116</v>
      </c>
      <c r="B705" s="23" t="s">
        <v>35</v>
      </c>
      <c r="C705" s="23" t="s">
        <v>52</v>
      </c>
      <c r="D705" s="29">
        <v>2528552110</v>
      </c>
      <c r="E705" s="28">
        <v>37247</v>
      </c>
      <c r="F705" s="28"/>
      <c r="H705" s="27" t="s">
        <v>849</v>
      </c>
      <c r="I705" s="27" t="str">
        <f t="shared" si="23"/>
        <v>N19231DN</v>
      </c>
      <c r="J705" s="27"/>
      <c r="L705" s="23" t="str">
        <f t="shared" si="22"/>
        <v/>
      </c>
    </row>
    <row r="706" spans="1:12" x14ac:dyDescent="0.25">
      <c r="A706" s="23" t="s">
        <v>120</v>
      </c>
      <c r="B706" s="23" t="s">
        <v>31</v>
      </c>
      <c r="C706" s="23" t="s">
        <v>52</v>
      </c>
      <c r="D706" s="29">
        <v>2528217409</v>
      </c>
      <c r="E706" s="28">
        <v>37594</v>
      </c>
      <c r="F706" s="28"/>
      <c r="H706" s="27" t="s">
        <v>848</v>
      </c>
      <c r="I706" s="27" t="str">
        <f t="shared" si="23"/>
        <v>252531D2</v>
      </c>
      <c r="J706" s="27"/>
      <c r="L706" s="23" t="str">
        <f t="shared" si="22"/>
        <v/>
      </c>
    </row>
    <row r="707" spans="1:12" x14ac:dyDescent="0.25">
      <c r="A707" s="23" t="s">
        <v>100</v>
      </c>
      <c r="B707" s="23" t="s">
        <v>31</v>
      </c>
      <c r="C707" s="23" t="s">
        <v>52</v>
      </c>
      <c r="D707" s="29">
        <v>9192094386</v>
      </c>
      <c r="E707" s="28">
        <v>38047</v>
      </c>
      <c r="F707" s="28"/>
      <c r="H707" s="27" t="s">
        <v>847</v>
      </c>
      <c r="I707" s="27" t="str">
        <f t="shared" si="23"/>
        <v>252164D3</v>
      </c>
      <c r="J707" s="27"/>
      <c r="L707" s="23" t="str">
        <f t="shared" si="22"/>
        <v/>
      </c>
    </row>
    <row r="708" spans="1:12" x14ac:dyDescent="0.25">
      <c r="A708" s="23" t="s">
        <v>133</v>
      </c>
      <c r="B708" s="23" t="s">
        <v>40</v>
      </c>
      <c r="C708" s="23" t="s">
        <v>52</v>
      </c>
      <c r="D708" s="29">
        <v>9197103200</v>
      </c>
      <c r="E708" s="28">
        <v>40613</v>
      </c>
      <c r="F708" s="28"/>
      <c r="H708" s="27" t="s">
        <v>846</v>
      </c>
      <c r="I708" s="27" t="str">
        <f t="shared" si="23"/>
        <v>N19650D4</v>
      </c>
      <c r="J708" s="27"/>
      <c r="L708" s="23" t="str">
        <f t="shared" ref="L708:L742" si="24">SUBSTITUTE(SUBSTITUTE(K708,"*",0),"?",1)</f>
        <v/>
      </c>
    </row>
    <row r="709" spans="1:12" x14ac:dyDescent="0.25">
      <c r="A709" s="23" t="s">
        <v>109</v>
      </c>
      <c r="B709" s="23" t="s">
        <v>31</v>
      </c>
      <c r="C709" s="23" t="s">
        <v>52</v>
      </c>
      <c r="D709" s="29">
        <v>9194900514</v>
      </c>
      <c r="E709" s="28">
        <v>38586</v>
      </c>
      <c r="F709" s="28"/>
      <c r="H709" s="27" t="s">
        <v>845</v>
      </c>
      <c r="I709" s="27" t="str">
        <f t="shared" si="23"/>
        <v>N19381D4</v>
      </c>
      <c r="J709" s="27"/>
      <c r="L709" s="23" t="str">
        <f t="shared" si="24"/>
        <v/>
      </c>
    </row>
    <row r="710" spans="1:12" x14ac:dyDescent="0.25">
      <c r="A710" s="23" t="s">
        <v>126</v>
      </c>
      <c r="B710" s="23" t="s">
        <v>2947</v>
      </c>
      <c r="C710" s="23" t="s">
        <v>52</v>
      </c>
      <c r="D710" s="29">
        <v>2524141191</v>
      </c>
      <c r="E710" s="28">
        <v>36121</v>
      </c>
      <c r="F710" s="28"/>
      <c r="H710" s="27" t="s">
        <v>844</v>
      </c>
      <c r="I710" s="27" t="str">
        <f t="shared" ref="I710:I742" si="25">SUBSTITUTE(SUBSTITUTE(H710,9,"N",1),9,"N",2)</f>
        <v>N194N9D6</v>
      </c>
      <c r="J710" s="27"/>
      <c r="L710" s="23" t="str">
        <f t="shared" si="24"/>
        <v/>
      </c>
    </row>
    <row r="711" spans="1:12" x14ac:dyDescent="0.25">
      <c r="A711" s="23" t="s">
        <v>88</v>
      </c>
      <c r="B711" s="23" t="s">
        <v>31</v>
      </c>
      <c r="C711" s="23" t="s">
        <v>52</v>
      </c>
      <c r="D711" s="29">
        <v>9197049910</v>
      </c>
      <c r="E711" s="28">
        <v>35648</v>
      </c>
      <c r="F711" s="28"/>
      <c r="H711" s="27" t="s">
        <v>843</v>
      </c>
      <c r="I711" s="27" t="str">
        <f t="shared" si="25"/>
        <v>N196N1D8</v>
      </c>
      <c r="J711" s="27"/>
      <c r="L711" s="23" t="str">
        <f t="shared" si="24"/>
        <v/>
      </c>
    </row>
    <row r="712" spans="1:12" x14ac:dyDescent="0.25">
      <c r="A712" s="23" t="s">
        <v>61</v>
      </c>
      <c r="B712" s="23" t="s">
        <v>35</v>
      </c>
      <c r="C712" s="23" t="s">
        <v>52</v>
      </c>
      <c r="D712" s="29">
        <v>9191630739</v>
      </c>
      <c r="E712" s="28">
        <v>35380</v>
      </c>
      <c r="F712" s="28"/>
      <c r="H712" s="27" t="s">
        <v>842</v>
      </c>
      <c r="I712" s="27" t="str">
        <f t="shared" si="25"/>
        <v>N19286D1</v>
      </c>
      <c r="J712" s="27"/>
      <c r="L712" s="23" t="str">
        <f t="shared" si="24"/>
        <v/>
      </c>
    </row>
    <row r="713" spans="1:12" x14ac:dyDescent="0.25">
      <c r="A713" s="23" t="s">
        <v>132</v>
      </c>
      <c r="B713" s="23" t="s">
        <v>31</v>
      </c>
      <c r="C713" s="23" t="s">
        <v>52</v>
      </c>
      <c r="D713" s="29">
        <v>9196354278</v>
      </c>
      <c r="E713" s="28">
        <v>41695</v>
      </c>
      <c r="F713" s="28"/>
      <c r="H713" s="27" t="s">
        <v>841</v>
      </c>
      <c r="I713" s="27" t="str">
        <f t="shared" si="25"/>
        <v>N198N0D9</v>
      </c>
      <c r="J713" s="27"/>
      <c r="L713" s="23" t="str">
        <f t="shared" si="24"/>
        <v/>
      </c>
    </row>
    <row r="714" spans="1:12" x14ac:dyDescent="0.25">
      <c r="A714" s="23" t="s">
        <v>94</v>
      </c>
      <c r="B714" s="23" t="s">
        <v>31</v>
      </c>
      <c r="C714" s="23" t="s">
        <v>52</v>
      </c>
      <c r="D714" s="29">
        <v>2521628807</v>
      </c>
      <c r="E714" s="28">
        <v>37992</v>
      </c>
      <c r="F714" s="28"/>
      <c r="H714" s="27" t="s">
        <v>840</v>
      </c>
      <c r="I714" s="27" t="str">
        <f t="shared" si="25"/>
        <v>N19244D1</v>
      </c>
      <c r="J714" s="27"/>
      <c r="L714" s="23" t="str">
        <f t="shared" si="24"/>
        <v/>
      </c>
    </row>
    <row r="715" spans="1:12" x14ac:dyDescent="0.25">
      <c r="A715" s="23" t="s">
        <v>147</v>
      </c>
      <c r="B715" s="23" t="s">
        <v>40</v>
      </c>
      <c r="C715" s="23" t="s">
        <v>52</v>
      </c>
      <c r="D715" s="29">
        <v>9198986390</v>
      </c>
      <c r="E715" s="28">
        <v>38425</v>
      </c>
      <c r="F715" s="28"/>
      <c r="H715" s="27" t="s">
        <v>839</v>
      </c>
      <c r="I715" s="27" t="str">
        <f t="shared" si="25"/>
        <v>N192N8D4</v>
      </c>
      <c r="J715" s="27"/>
      <c r="L715" s="23" t="str">
        <f t="shared" si="24"/>
        <v/>
      </c>
    </row>
    <row r="716" spans="1:12" x14ac:dyDescent="0.25">
      <c r="A716" s="23" t="s">
        <v>136</v>
      </c>
      <c r="B716" s="23" t="s">
        <v>35</v>
      </c>
      <c r="C716" s="23" t="s">
        <v>52</v>
      </c>
      <c r="D716" s="29">
        <v>2522952173</v>
      </c>
      <c r="E716" s="28">
        <v>41695</v>
      </c>
      <c r="F716" s="28"/>
      <c r="H716" s="27" t="s">
        <v>838</v>
      </c>
      <c r="I716" s="27" t="str">
        <f t="shared" si="25"/>
        <v>N19700D8</v>
      </c>
      <c r="J716" s="27"/>
      <c r="L716" s="23" t="str">
        <f t="shared" si="24"/>
        <v/>
      </c>
    </row>
    <row r="717" spans="1:12" x14ac:dyDescent="0.25">
      <c r="A717" s="23" t="s">
        <v>148</v>
      </c>
      <c r="B717" s="23" t="s">
        <v>35</v>
      </c>
      <c r="C717" s="23" t="s">
        <v>52</v>
      </c>
      <c r="D717" s="29">
        <v>2526412482</v>
      </c>
      <c r="E717" s="28">
        <v>39420</v>
      </c>
      <c r="F717" s="28"/>
      <c r="H717" s="27" t="s">
        <v>837</v>
      </c>
      <c r="I717" s="27" t="str">
        <f t="shared" si="25"/>
        <v>N19678D5</v>
      </c>
      <c r="J717" s="27"/>
      <c r="L717" s="23" t="str">
        <f t="shared" si="24"/>
        <v/>
      </c>
    </row>
    <row r="718" spans="1:12" x14ac:dyDescent="0.25">
      <c r="A718" s="23" t="s">
        <v>90</v>
      </c>
      <c r="B718" s="23" t="s">
        <v>31</v>
      </c>
      <c r="C718" s="23" t="s">
        <v>52</v>
      </c>
      <c r="D718" s="29">
        <v>2522304625</v>
      </c>
      <c r="E718" s="28">
        <v>41138</v>
      </c>
      <c r="F718" s="28"/>
      <c r="H718" s="27" t="s">
        <v>836</v>
      </c>
      <c r="I718" s="27" t="str">
        <f t="shared" si="25"/>
        <v>252273D6</v>
      </c>
      <c r="J718" s="27"/>
      <c r="L718" s="23" t="str">
        <f t="shared" si="24"/>
        <v/>
      </c>
    </row>
    <row r="719" spans="1:12" x14ac:dyDescent="0.25">
      <c r="A719" s="23" t="s">
        <v>83</v>
      </c>
      <c r="B719" s="23" t="s">
        <v>2947</v>
      </c>
      <c r="C719" s="23" t="s">
        <v>52</v>
      </c>
      <c r="D719" s="29">
        <v>2528444054</v>
      </c>
      <c r="E719" s="28">
        <v>36009</v>
      </c>
      <c r="F719" s="28"/>
      <c r="H719" s="27" t="s">
        <v>835</v>
      </c>
      <c r="I719" s="27" t="str">
        <f t="shared" si="25"/>
        <v>252855D2</v>
      </c>
      <c r="J719" s="27"/>
      <c r="L719" s="23" t="str">
        <f t="shared" si="24"/>
        <v/>
      </c>
    </row>
    <row r="720" spans="1:12" x14ac:dyDescent="0.25">
      <c r="A720" s="23" t="s">
        <v>26</v>
      </c>
      <c r="B720" s="23" t="s">
        <v>2947</v>
      </c>
      <c r="C720" s="23" t="s">
        <v>52</v>
      </c>
      <c r="D720" s="29">
        <v>9193788281</v>
      </c>
      <c r="E720" s="28">
        <v>38020</v>
      </c>
      <c r="F720" s="28"/>
      <c r="H720" s="27" t="s">
        <v>834</v>
      </c>
      <c r="I720" s="27" t="str">
        <f t="shared" si="25"/>
        <v>N19638DN</v>
      </c>
      <c r="J720" s="27"/>
      <c r="L720" s="23" t="str">
        <f t="shared" si="24"/>
        <v/>
      </c>
    </row>
    <row r="721" spans="1:12" x14ac:dyDescent="0.25">
      <c r="A721" s="23" t="s">
        <v>122</v>
      </c>
      <c r="B721" s="23" t="s">
        <v>2947</v>
      </c>
      <c r="C721" s="23" t="s">
        <v>52</v>
      </c>
      <c r="D721" s="29">
        <v>9195790921</v>
      </c>
      <c r="E721" s="28">
        <v>35358</v>
      </c>
      <c r="F721" s="28"/>
      <c r="H721" s="27" t="s">
        <v>833</v>
      </c>
      <c r="I721" s="27" t="str">
        <f t="shared" si="25"/>
        <v>N192N0D2</v>
      </c>
      <c r="J721" s="27"/>
      <c r="L721" s="23" t="str">
        <f t="shared" si="24"/>
        <v/>
      </c>
    </row>
    <row r="722" spans="1:12" x14ac:dyDescent="0.25">
      <c r="A722" s="23" t="s">
        <v>104</v>
      </c>
      <c r="B722" s="23" t="s">
        <v>40</v>
      </c>
      <c r="C722" s="23" t="s">
        <v>52</v>
      </c>
      <c r="D722" s="29">
        <v>2524914916</v>
      </c>
      <c r="E722" s="28">
        <v>37543</v>
      </c>
      <c r="F722" s="28"/>
      <c r="H722" s="27" t="s">
        <v>832</v>
      </c>
      <c r="I722" s="27" t="str">
        <f t="shared" si="25"/>
        <v>252423D3</v>
      </c>
      <c r="J722" s="27"/>
      <c r="L722" s="23" t="str">
        <f t="shared" si="24"/>
        <v/>
      </c>
    </row>
    <row r="723" spans="1:12" x14ac:dyDescent="0.25">
      <c r="A723" s="23" t="s">
        <v>72</v>
      </c>
      <c r="B723" s="23" t="s">
        <v>31</v>
      </c>
      <c r="C723" s="23" t="s">
        <v>52</v>
      </c>
      <c r="D723" s="29">
        <v>2521789943</v>
      </c>
      <c r="E723" s="28">
        <v>39462</v>
      </c>
      <c r="F723" s="28"/>
      <c r="H723" s="27" t="s">
        <v>831</v>
      </c>
      <c r="I723" s="27" t="str">
        <f t="shared" si="25"/>
        <v>N19251D3</v>
      </c>
      <c r="J723" s="27"/>
      <c r="L723" s="23" t="str">
        <f t="shared" si="24"/>
        <v/>
      </c>
    </row>
    <row r="724" spans="1:12" x14ac:dyDescent="0.25">
      <c r="A724" s="23" t="s">
        <v>64</v>
      </c>
      <c r="B724" s="23" t="s">
        <v>35</v>
      </c>
      <c r="C724" s="23" t="s">
        <v>52</v>
      </c>
      <c r="D724" s="29">
        <v>9196060038</v>
      </c>
      <c r="E724" s="28">
        <v>35529</v>
      </c>
      <c r="F724" s="28"/>
      <c r="H724" s="27" t="s">
        <v>830</v>
      </c>
      <c r="I724" s="27" t="str">
        <f t="shared" si="25"/>
        <v>N19528DN</v>
      </c>
      <c r="J724" s="27"/>
      <c r="L724" s="23" t="str">
        <f t="shared" si="24"/>
        <v/>
      </c>
    </row>
    <row r="725" spans="1:12" x14ac:dyDescent="0.25">
      <c r="A725" s="23" t="s">
        <v>107</v>
      </c>
      <c r="B725" s="23" t="s">
        <v>31</v>
      </c>
      <c r="C725" s="23" t="s">
        <v>52</v>
      </c>
      <c r="D725" s="29">
        <v>2522780847</v>
      </c>
      <c r="E725" s="28">
        <v>40295</v>
      </c>
      <c r="F725" s="28"/>
      <c r="H725" s="27" t="s">
        <v>829</v>
      </c>
      <c r="I725" s="27" t="str">
        <f t="shared" si="25"/>
        <v>N1950ND9</v>
      </c>
      <c r="J725" s="27"/>
      <c r="L725" s="23" t="str">
        <f t="shared" si="24"/>
        <v/>
      </c>
    </row>
    <row r="726" spans="1:12" x14ac:dyDescent="0.25">
      <c r="A726" s="23" t="s">
        <v>118</v>
      </c>
      <c r="B726" s="23" t="s">
        <v>35</v>
      </c>
      <c r="C726" s="23" t="s">
        <v>52</v>
      </c>
      <c r="D726" s="29">
        <v>9191797370</v>
      </c>
      <c r="E726" s="28">
        <v>39032</v>
      </c>
      <c r="F726" s="28"/>
      <c r="H726" s="27" t="s">
        <v>828</v>
      </c>
      <c r="I726" s="27" t="str">
        <f t="shared" si="25"/>
        <v>252601D8</v>
      </c>
      <c r="J726" s="27"/>
      <c r="L726" s="23" t="str">
        <f t="shared" si="24"/>
        <v/>
      </c>
    </row>
    <row r="727" spans="1:12" x14ac:dyDescent="0.25">
      <c r="A727" s="23" t="s">
        <v>96</v>
      </c>
      <c r="B727" s="23" t="s">
        <v>31</v>
      </c>
      <c r="C727" s="23" t="s">
        <v>52</v>
      </c>
      <c r="D727" s="29">
        <v>2526088101</v>
      </c>
      <c r="E727" s="28">
        <v>37019</v>
      </c>
      <c r="F727" s="28"/>
      <c r="H727" s="27" t="s">
        <v>827</v>
      </c>
      <c r="I727" s="27" t="str">
        <f t="shared" si="25"/>
        <v>N19566D2</v>
      </c>
      <c r="J727" s="27"/>
      <c r="L727" s="23" t="str">
        <f t="shared" si="24"/>
        <v/>
      </c>
    </row>
    <row r="728" spans="1:12" x14ac:dyDescent="0.25">
      <c r="A728" s="23" t="s">
        <v>117</v>
      </c>
      <c r="B728" s="23" t="s">
        <v>35</v>
      </c>
      <c r="C728" s="23" t="s">
        <v>52</v>
      </c>
      <c r="D728" s="29">
        <v>9191657646</v>
      </c>
      <c r="E728" s="28">
        <v>42301</v>
      </c>
      <c r="F728" s="28"/>
      <c r="H728" s="27" t="s">
        <v>826</v>
      </c>
      <c r="I728" s="27" t="str">
        <f t="shared" si="25"/>
        <v>252247D1</v>
      </c>
      <c r="J728" s="27"/>
      <c r="L728" s="23" t="str">
        <f t="shared" si="24"/>
        <v/>
      </c>
    </row>
    <row r="729" spans="1:12" x14ac:dyDescent="0.25">
      <c r="A729" s="23" t="s">
        <v>95</v>
      </c>
      <c r="B729" s="23" t="s">
        <v>35</v>
      </c>
      <c r="C729" s="23" t="s">
        <v>52</v>
      </c>
      <c r="D729" s="29">
        <v>2523533906</v>
      </c>
      <c r="E729" s="28">
        <v>37793</v>
      </c>
      <c r="F729" s="28"/>
      <c r="H729" s="27" t="s">
        <v>825</v>
      </c>
      <c r="I729" s="27" t="str">
        <f t="shared" si="25"/>
        <v>N19606DN</v>
      </c>
      <c r="J729" s="27"/>
      <c r="L729" s="23" t="str">
        <f t="shared" si="24"/>
        <v/>
      </c>
    </row>
    <row r="730" spans="1:12" x14ac:dyDescent="0.25">
      <c r="A730" s="23" t="s">
        <v>67</v>
      </c>
      <c r="B730" s="23" t="s">
        <v>35</v>
      </c>
      <c r="C730" s="23" t="s">
        <v>52</v>
      </c>
      <c r="D730" s="29">
        <v>9195157707</v>
      </c>
      <c r="E730" s="28">
        <v>35756</v>
      </c>
      <c r="F730" s="28"/>
      <c r="H730" s="27" t="s">
        <v>824</v>
      </c>
      <c r="I730" s="27" t="str">
        <f t="shared" si="25"/>
        <v>25253ND4</v>
      </c>
      <c r="J730" s="27"/>
      <c r="L730" s="23" t="str">
        <f t="shared" si="24"/>
        <v/>
      </c>
    </row>
    <row r="731" spans="1:12" x14ac:dyDescent="0.25">
      <c r="A731" s="23" t="s">
        <v>119</v>
      </c>
      <c r="B731" s="23" t="s">
        <v>31</v>
      </c>
      <c r="C731" s="23" t="s">
        <v>52</v>
      </c>
      <c r="D731" s="29">
        <v>2527560634</v>
      </c>
      <c r="E731" s="28">
        <v>38210</v>
      </c>
      <c r="F731" s="28"/>
      <c r="H731" s="27" t="s">
        <v>823</v>
      </c>
      <c r="I731" s="27" t="str">
        <f t="shared" si="25"/>
        <v>252287D4</v>
      </c>
      <c r="J731" s="27"/>
      <c r="L731" s="23" t="str">
        <f t="shared" si="24"/>
        <v/>
      </c>
    </row>
    <row r="732" spans="1:12" x14ac:dyDescent="0.25">
      <c r="A732" s="23" t="s">
        <v>114</v>
      </c>
      <c r="B732" s="23" t="s">
        <v>35</v>
      </c>
      <c r="C732" s="23" t="s">
        <v>52</v>
      </c>
      <c r="D732" s="29">
        <v>2527780776</v>
      </c>
      <c r="E732" s="28">
        <v>36093</v>
      </c>
      <c r="F732" s="28"/>
      <c r="H732" s="27" t="s">
        <v>822</v>
      </c>
      <c r="I732" s="27" t="str">
        <f t="shared" si="25"/>
        <v>N19488D8</v>
      </c>
      <c r="J732" s="27"/>
      <c r="L732" s="23" t="str">
        <f t="shared" si="24"/>
        <v/>
      </c>
    </row>
    <row r="733" spans="1:12" x14ac:dyDescent="0.25">
      <c r="A733" s="23" t="s">
        <v>47</v>
      </c>
      <c r="B733" s="23" t="s">
        <v>31</v>
      </c>
      <c r="C733" s="23" t="s">
        <v>43</v>
      </c>
      <c r="D733" s="29">
        <v>2524411859</v>
      </c>
      <c r="E733" s="28">
        <v>39651</v>
      </c>
      <c r="F733" s="28"/>
      <c r="H733" s="27" t="s">
        <v>821</v>
      </c>
      <c r="I733" s="27" t="str">
        <f t="shared" si="25"/>
        <v>25245ND4</v>
      </c>
      <c r="J733" s="27"/>
      <c r="L733" s="23" t="str">
        <f t="shared" si="24"/>
        <v/>
      </c>
    </row>
    <row r="734" spans="1:12" x14ac:dyDescent="0.25">
      <c r="A734" s="23" t="s">
        <v>51</v>
      </c>
      <c r="B734" s="23" t="s">
        <v>31</v>
      </c>
      <c r="C734" s="23" t="s">
        <v>43</v>
      </c>
      <c r="D734" s="29">
        <v>9193578185</v>
      </c>
      <c r="E734" s="28">
        <v>39040</v>
      </c>
      <c r="F734" s="28"/>
      <c r="H734" s="27" t="s">
        <v>820</v>
      </c>
      <c r="I734" s="27" t="str">
        <f t="shared" si="25"/>
        <v>N19662D3</v>
      </c>
      <c r="J734" s="27"/>
      <c r="L734" s="23" t="str">
        <f t="shared" si="24"/>
        <v/>
      </c>
    </row>
    <row r="735" spans="1:12" x14ac:dyDescent="0.25">
      <c r="A735" s="23" t="s">
        <v>44</v>
      </c>
      <c r="B735" s="23" t="s">
        <v>31</v>
      </c>
      <c r="C735" s="23" t="s">
        <v>43</v>
      </c>
      <c r="D735" s="29">
        <v>9196690862</v>
      </c>
      <c r="E735" s="28">
        <v>38958</v>
      </c>
      <c r="F735" s="28"/>
      <c r="H735" s="27" t="s">
        <v>819</v>
      </c>
      <c r="I735" s="27" t="str">
        <f t="shared" si="25"/>
        <v>N19336D3</v>
      </c>
      <c r="J735" s="27"/>
      <c r="L735" s="23" t="str">
        <f t="shared" si="24"/>
        <v/>
      </c>
    </row>
    <row r="736" spans="1:12" x14ac:dyDescent="0.25">
      <c r="A736" s="23" t="s">
        <v>45</v>
      </c>
      <c r="B736" s="23" t="s">
        <v>35</v>
      </c>
      <c r="C736" s="23" t="s">
        <v>43</v>
      </c>
      <c r="D736" s="29">
        <v>9194436681</v>
      </c>
      <c r="E736" s="28">
        <v>42686</v>
      </c>
      <c r="F736" s="28"/>
      <c r="H736" s="27" t="s">
        <v>818</v>
      </c>
      <c r="I736" s="27" t="str">
        <f t="shared" si="25"/>
        <v>N19481D5</v>
      </c>
      <c r="J736" s="27"/>
      <c r="L736" s="23" t="str">
        <f t="shared" si="24"/>
        <v/>
      </c>
    </row>
    <row r="737" spans="1:12" x14ac:dyDescent="0.25">
      <c r="A737" s="23" t="s">
        <v>49</v>
      </c>
      <c r="B737" s="23" t="s">
        <v>35</v>
      </c>
      <c r="C737" s="23" t="s">
        <v>43</v>
      </c>
      <c r="D737" s="29">
        <v>9193482736</v>
      </c>
      <c r="E737" s="28">
        <v>35354</v>
      </c>
      <c r="F737" s="28"/>
      <c r="H737" s="27" t="s">
        <v>817</v>
      </c>
      <c r="I737" s="27" t="str">
        <f t="shared" si="25"/>
        <v>N19385D3</v>
      </c>
      <c r="J737" s="27"/>
      <c r="L737" s="23" t="str">
        <f t="shared" si="24"/>
        <v/>
      </c>
    </row>
    <row r="738" spans="1:12" x14ac:dyDescent="0.25">
      <c r="A738" s="23" t="s">
        <v>36</v>
      </c>
      <c r="B738" s="23" t="s">
        <v>35</v>
      </c>
      <c r="C738" s="23" t="s">
        <v>32</v>
      </c>
      <c r="D738" s="29">
        <v>2521198851</v>
      </c>
      <c r="E738" s="28">
        <v>35970</v>
      </c>
      <c r="F738" s="28"/>
      <c r="H738" s="27" t="s">
        <v>816</v>
      </c>
      <c r="I738" s="27" t="str">
        <f t="shared" si="25"/>
        <v>252151D1</v>
      </c>
      <c r="J738" s="27"/>
      <c r="L738" s="23" t="str">
        <f t="shared" si="24"/>
        <v/>
      </c>
    </row>
    <row r="739" spans="1:12" x14ac:dyDescent="0.25">
      <c r="A739" s="23" t="s">
        <v>39</v>
      </c>
      <c r="B739" s="23" t="s">
        <v>2947</v>
      </c>
      <c r="C739" s="23" t="s">
        <v>32</v>
      </c>
      <c r="D739" s="29">
        <v>9194137278</v>
      </c>
      <c r="E739" s="28">
        <v>38524</v>
      </c>
      <c r="F739" s="28"/>
      <c r="H739" s="27" t="s">
        <v>815</v>
      </c>
      <c r="I739" s="27" t="str">
        <f t="shared" si="25"/>
        <v>N19478D5</v>
      </c>
      <c r="J739" s="27"/>
      <c r="L739" s="23" t="str">
        <f t="shared" si="24"/>
        <v/>
      </c>
    </row>
    <row r="740" spans="1:12" x14ac:dyDescent="0.25">
      <c r="A740" s="23" t="s">
        <v>41</v>
      </c>
      <c r="B740" s="23" t="s">
        <v>40</v>
      </c>
      <c r="C740" s="23" t="s">
        <v>32</v>
      </c>
      <c r="D740" s="29">
        <v>2528873234</v>
      </c>
      <c r="E740" s="28">
        <v>42510</v>
      </c>
      <c r="F740" s="28"/>
      <c r="H740" s="27" t="s">
        <v>814</v>
      </c>
      <c r="I740" s="27" t="str">
        <f t="shared" si="25"/>
        <v>N1917ND1</v>
      </c>
      <c r="J740" s="27"/>
      <c r="L740" s="23" t="str">
        <f t="shared" si="24"/>
        <v/>
      </c>
    </row>
    <row r="741" spans="1:12" x14ac:dyDescent="0.25">
      <c r="A741" s="23" t="s">
        <v>37</v>
      </c>
      <c r="B741" s="23" t="s">
        <v>35</v>
      </c>
      <c r="C741" s="23" t="s">
        <v>32</v>
      </c>
      <c r="D741" s="29">
        <v>9191888279</v>
      </c>
      <c r="E741" s="28">
        <v>36492</v>
      </c>
      <c r="F741" s="28"/>
      <c r="H741" s="27" t="s">
        <v>813</v>
      </c>
      <c r="I741" s="27" t="str">
        <f t="shared" si="25"/>
        <v>252437D4</v>
      </c>
      <c r="J741" s="27"/>
      <c r="L741" s="23" t="str">
        <f t="shared" si="24"/>
        <v/>
      </c>
    </row>
    <row r="742" spans="1:12" x14ac:dyDescent="0.25">
      <c r="A742" s="23" t="s">
        <v>34</v>
      </c>
      <c r="B742" s="23" t="s">
        <v>31</v>
      </c>
      <c r="C742" s="23" t="s">
        <v>32</v>
      </c>
      <c r="D742" s="29">
        <v>2524989537</v>
      </c>
      <c r="E742" s="28">
        <v>42351</v>
      </c>
      <c r="F742" s="28"/>
      <c r="H742" s="27" t="s">
        <v>812</v>
      </c>
      <c r="I742" s="27" t="str">
        <f t="shared" si="25"/>
        <v>252834D7</v>
      </c>
      <c r="J742" s="27"/>
      <c r="L742" s="23" t="str">
        <f t="shared" si="24"/>
        <v/>
      </c>
    </row>
  </sheetData>
  <mergeCells count="1">
    <mergeCell ref="R1:R2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16C4-643C-4080-AFD8-B500082CDD12}">
  <sheetPr>
    <tabColor rgb="FFFFFF00"/>
    <pageSetUpPr autoPageBreaks="0"/>
  </sheetPr>
  <dimension ref="A1:E742"/>
  <sheetViews>
    <sheetView zoomScaleNormal="100" zoomScaleSheetLayoutView="100" workbookViewId="0">
      <selection activeCell="C759" sqref="C759"/>
    </sheetView>
  </sheetViews>
  <sheetFormatPr defaultColWidth="19.85546875" defaultRowHeight="15" x14ac:dyDescent="0.25"/>
  <cols>
    <col min="1" max="1" width="14" style="23" customWidth="1"/>
    <col min="2" max="2" width="9.85546875" style="23" customWidth="1"/>
    <col min="3" max="3" width="27.85546875" style="23" customWidth="1"/>
    <col min="4" max="4" width="10.5703125" style="23" customWidth="1"/>
    <col min="5" max="5" width="48.5703125" style="23" bestFit="1" customWidth="1"/>
    <col min="6" max="16384" width="19.85546875" style="23"/>
  </cols>
  <sheetData>
    <row r="1" spans="1:5" x14ac:dyDescent="0.25">
      <c r="A1" s="35" t="s">
        <v>16</v>
      </c>
      <c r="B1" s="38" t="s">
        <v>2190</v>
      </c>
      <c r="E1" s="23" t="s">
        <v>2189</v>
      </c>
    </row>
    <row r="2" spans="1:5" x14ac:dyDescent="0.25">
      <c r="A2" s="23" t="s">
        <v>11</v>
      </c>
      <c r="B2" s="27" t="s">
        <v>2188</v>
      </c>
      <c r="C2" s="23" t="str">
        <f>REPLACE(B2,3,3,"XX")</f>
        <v>40XXD8</v>
      </c>
      <c r="E2" s="23" t="s">
        <v>1572</v>
      </c>
    </row>
    <row r="3" spans="1:5" x14ac:dyDescent="0.25">
      <c r="A3" s="23" t="s">
        <v>11</v>
      </c>
      <c r="B3" s="37" t="s">
        <v>2187</v>
      </c>
      <c r="C3" s="23" t="str">
        <f t="shared" ref="C3:C66" si="0">REPLACE(B3,3,3,"XX")</f>
        <v>25XXD7</v>
      </c>
      <c r="E3" s="23" t="s">
        <v>1568</v>
      </c>
    </row>
    <row r="4" spans="1:5" x14ac:dyDescent="0.25">
      <c r="A4" s="23" t="s">
        <v>11</v>
      </c>
      <c r="B4" s="27" t="s">
        <v>2186</v>
      </c>
      <c r="C4" s="23" t="str">
        <f t="shared" si="0"/>
        <v>25XXD4</v>
      </c>
      <c r="E4" s="23" t="s">
        <v>1564</v>
      </c>
    </row>
    <row r="5" spans="1:5" x14ac:dyDescent="0.25">
      <c r="A5" s="23" t="s">
        <v>11</v>
      </c>
      <c r="B5" s="37" t="s">
        <v>2185</v>
      </c>
      <c r="C5" s="23" t="str">
        <f t="shared" si="0"/>
        <v>91XXD4</v>
      </c>
    </row>
    <row r="6" spans="1:5" x14ac:dyDescent="0.25">
      <c r="A6" s="23" t="s">
        <v>11</v>
      </c>
      <c r="B6" s="27" t="s">
        <v>2184</v>
      </c>
      <c r="C6" s="23" t="str">
        <f t="shared" si="0"/>
        <v>25XXD9</v>
      </c>
      <c r="E6" s="23" t="s">
        <v>1557</v>
      </c>
    </row>
    <row r="7" spans="1:5" x14ac:dyDescent="0.25">
      <c r="A7" s="23" t="s">
        <v>781</v>
      </c>
      <c r="B7" s="37" t="s">
        <v>2183</v>
      </c>
      <c r="C7" s="23" t="str">
        <f t="shared" si="0"/>
        <v>80XXD1</v>
      </c>
      <c r="E7" s="23" t="s">
        <v>1554</v>
      </c>
    </row>
    <row r="8" spans="1:5" x14ac:dyDescent="0.25">
      <c r="A8" s="23" t="s">
        <v>781</v>
      </c>
      <c r="B8" s="37" t="s">
        <v>2182</v>
      </c>
      <c r="C8" s="23" t="str">
        <f t="shared" si="0"/>
        <v>25XXD6</v>
      </c>
      <c r="E8" s="23" t="s">
        <v>1551</v>
      </c>
    </row>
    <row r="9" spans="1:5" x14ac:dyDescent="0.25">
      <c r="A9" s="23" t="s">
        <v>781</v>
      </c>
      <c r="B9" s="27" t="s">
        <v>2181</v>
      </c>
      <c r="C9" s="23" t="str">
        <f t="shared" si="0"/>
        <v>25XXD9</v>
      </c>
    </row>
    <row r="10" spans="1:5" x14ac:dyDescent="0.25">
      <c r="A10" s="23" t="s">
        <v>781</v>
      </c>
      <c r="B10" s="37" t="s">
        <v>2180</v>
      </c>
      <c r="C10" s="23" t="str">
        <f t="shared" si="0"/>
        <v>25XXD8</v>
      </c>
    </row>
    <row r="11" spans="1:5" x14ac:dyDescent="0.25">
      <c r="A11" s="23" t="s">
        <v>781</v>
      </c>
      <c r="B11" s="37" t="s">
        <v>1655</v>
      </c>
      <c r="C11" s="23" t="str">
        <f t="shared" si="0"/>
        <v>91XXD1</v>
      </c>
    </row>
    <row r="12" spans="1:5" x14ac:dyDescent="0.25">
      <c r="A12" s="23" t="s">
        <v>781</v>
      </c>
      <c r="B12" s="27" t="s">
        <v>1892</v>
      </c>
      <c r="C12" s="23" t="str">
        <f t="shared" si="0"/>
        <v>91XXD2</v>
      </c>
    </row>
    <row r="13" spans="1:5" x14ac:dyDescent="0.25">
      <c r="A13" s="23" t="s">
        <v>781</v>
      </c>
      <c r="B13" s="27" t="s">
        <v>2179</v>
      </c>
      <c r="C13" s="23" t="str">
        <f t="shared" si="0"/>
        <v>25XXD9</v>
      </c>
    </row>
    <row r="14" spans="1:5" x14ac:dyDescent="0.25">
      <c r="A14" s="23" t="s">
        <v>781</v>
      </c>
      <c r="B14" s="27" t="s">
        <v>1735</v>
      </c>
      <c r="C14" s="23" t="str">
        <f t="shared" si="0"/>
        <v>25XXD7</v>
      </c>
    </row>
    <row r="15" spans="1:5" x14ac:dyDescent="0.25">
      <c r="A15" s="23" t="s">
        <v>781</v>
      </c>
      <c r="B15" s="27" t="s">
        <v>2178</v>
      </c>
      <c r="C15" s="23" t="str">
        <f t="shared" si="0"/>
        <v>91XXD9</v>
      </c>
    </row>
    <row r="16" spans="1:5" x14ac:dyDescent="0.25">
      <c r="A16" s="23" t="s">
        <v>781</v>
      </c>
      <c r="B16" s="27" t="s">
        <v>2177</v>
      </c>
      <c r="C16" s="23" t="str">
        <f t="shared" si="0"/>
        <v>91XXD1</v>
      </c>
    </row>
    <row r="17" spans="1:3" x14ac:dyDescent="0.25">
      <c r="A17" s="23" t="s">
        <v>781</v>
      </c>
      <c r="B17" s="27" t="s">
        <v>1612</v>
      </c>
      <c r="C17" s="23" t="str">
        <f t="shared" si="0"/>
        <v>91XXD2</v>
      </c>
    </row>
    <row r="18" spans="1:3" x14ac:dyDescent="0.25">
      <c r="A18" s="23" t="s">
        <v>781</v>
      </c>
      <c r="B18" s="27" t="s">
        <v>1636</v>
      </c>
      <c r="C18" s="23" t="str">
        <f t="shared" si="0"/>
        <v>25XXD2</v>
      </c>
    </row>
    <row r="19" spans="1:3" x14ac:dyDescent="0.25">
      <c r="A19" s="23" t="s">
        <v>781</v>
      </c>
      <c r="B19" s="27" t="s">
        <v>1974</v>
      </c>
      <c r="C19" s="23" t="str">
        <f t="shared" si="0"/>
        <v>25XXD3</v>
      </c>
    </row>
    <row r="20" spans="1:3" x14ac:dyDescent="0.25">
      <c r="A20" s="23" t="s">
        <v>781</v>
      </c>
      <c r="B20" s="27" t="s">
        <v>1956</v>
      </c>
      <c r="C20" s="23" t="str">
        <f t="shared" si="0"/>
        <v>25XXD4</v>
      </c>
    </row>
    <row r="21" spans="1:3" x14ac:dyDescent="0.25">
      <c r="A21" s="23" t="s">
        <v>781</v>
      </c>
      <c r="B21" s="27" t="s">
        <v>1811</v>
      </c>
      <c r="C21" s="23" t="str">
        <f t="shared" si="0"/>
        <v>25XXD9</v>
      </c>
    </row>
    <row r="22" spans="1:3" x14ac:dyDescent="0.25">
      <c r="A22" s="23" t="s">
        <v>781</v>
      </c>
      <c r="B22" s="27" t="s">
        <v>2176</v>
      </c>
      <c r="C22" s="23" t="str">
        <f t="shared" si="0"/>
        <v>91XXD1</v>
      </c>
    </row>
    <row r="23" spans="1:3" x14ac:dyDescent="0.25">
      <c r="A23" s="23" t="s">
        <v>781</v>
      </c>
      <c r="B23" s="27" t="s">
        <v>1642</v>
      </c>
      <c r="C23" s="23" t="str">
        <f t="shared" si="0"/>
        <v>91XXD2</v>
      </c>
    </row>
    <row r="24" spans="1:3" x14ac:dyDescent="0.25">
      <c r="A24" s="23" t="s">
        <v>770</v>
      </c>
      <c r="B24" s="27" t="s">
        <v>2175</v>
      </c>
      <c r="C24" s="23" t="str">
        <f t="shared" si="0"/>
        <v>25XXD6</v>
      </c>
    </row>
    <row r="25" spans="1:3" x14ac:dyDescent="0.25">
      <c r="A25" s="23" t="s">
        <v>770</v>
      </c>
      <c r="B25" s="27" t="s">
        <v>2174</v>
      </c>
      <c r="C25" s="23" t="str">
        <f t="shared" si="0"/>
        <v>91XXD1</v>
      </c>
    </row>
    <row r="26" spans="1:3" x14ac:dyDescent="0.25">
      <c r="A26" s="23" t="s">
        <v>770</v>
      </c>
      <c r="B26" s="27" t="s">
        <v>2173</v>
      </c>
      <c r="C26" s="23" t="str">
        <f t="shared" si="0"/>
        <v>91XXD6</v>
      </c>
    </row>
    <row r="27" spans="1:3" x14ac:dyDescent="0.25">
      <c r="A27" s="23" t="s">
        <v>770</v>
      </c>
      <c r="B27" s="27" t="s">
        <v>2172</v>
      </c>
      <c r="C27" s="23" t="str">
        <f t="shared" si="0"/>
        <v>25XXD2</v>
      </c>
    </row>
    <row r="28" spans="1:3" x14ac:dyDescent="0.25">
      <c r="A28" s="23" t="s">
        <v>770</v>
      </c>
      <c r="B28" s="27" t="s">
        <v>2171</v>
      </c>
      <c r="C28" s="23" t="str">
        <f t="shared" si="0"/>
        <v>91XXD8</v>
      </c>
    </row>
    <row r="29" spans="1:3" x14ac:dyDescent="0.25">
      <c r="A29" s="23" t="s">
        <v>770</v>
      </c>
      <c r="B29" s="27" t="s">
        <v>2170</v>
      </c>
      <c r="C29" s="23" t="str">
        <f t="shared" si="0"/>
        <v>25XXD2</v>
      </c>
    </row>
    <row r="30" spans="1:3" x14ac:dyDescent="0.25">
      <c r="A30" s="23" t="s">
        <v>770</v>
      </c>
      <c r="B30" s="27" t="s">
        <v>2169</v>
      </c>
      <c r="C30" s="23" t="str">
        <f t="shared" si="0"/>
        <v>25XXD6</v>
      </c>
    </row>
    <row r="31" spans="1:3" x14ac:dyDescent="0.25">
      <c r="A31" s="23" t="s">
        <v>770</v>
      </c>
      <c r="B31" s="27" t="s">
        <v>1950</v>
      </c>
      <c r="C31" s="23" t="str">
        <f t="shared" si="0"/>
        <v>91XXD7</v>
      </c>
    </row>
    <row r="32" spans="1:3" x14ac:dyDescent="0.25">
      <c r="A32" s="23" t="s">
        <v>770</v>
      </c>
      <c r="B32" s="27" t="s">
        <v>2168</v>
      </c>
      <c r="C32" s="23" t="str">
        <f t="shared" si="0"/>
        <v>25XXD1</v>
      </c>
    </row>
    <row r="33" spans="1:3" x14ac:dyDescent="0.25">
      <c r="A33" s="23" t="s">
        <v>770</v>
      </c>
      <c r="B33" s="27" t="s">
        <v>2167</v>
      </c>
      <c r="C33" s="23" t="str">
        <f t="shared" si="0"/>
        <v>91XXD2</v>
      </c>
    </row>
    <row r="34" spans="1:3" x14ac:dyDescent="0.25">
      <c r="A34" s="23" t="s">
        <v>765</v>
      </c>
      <c r="B34" s="27" t="s">
        <v>2166</v>
      </c>
      <c r="C34" s="23" t="str">
        <f t="shared" si="0"/>
        <v>91XXD9</v>
      </c>
    </row>
    <row r="35" spans="1:3" x14ac:dyDescent="0.25">
      <c r="A35" s="23" t="s">
        <v>765</v>
      </c>
      <c r="B35" s="27" t="s">
        <v>2165</v>
      </c>
      <c r="C35" s="23" t="str">
        <f t="shared" si="0"/>
        <v>25XXD6</v>
      </c>
    </row>
    <row r="36" spans="1:3" x14ac:dyDescent="0.25">
      <c r="A36" s="23" t="s">
        <v>765</v>
      </c>
      <c r="B36" s="27" t="s">
        <v>2164</v>
      </c>
      <c r="C36" s="23" t="str">
        <f t="shared" si="0"/>
        <v>25XXD1</v>
      </c>
    </row>
    <row r="37" spans="1:3" x14ac:dyDescent="0.25">
      <c r="A37" s="23" t="s">
        <v>765</v>
      </c>
      <c r="B37" s="27" t="s">
        <v>2163</v>
      </c>
      <c r="C37" s="23" t="str">
        <f t="shared" si="0"/>
        <v>91XXD7</v>
      </c>
    </row>
    <row r="38" spans="1:3" x14ac:dyDescent="0.25">
      <c r="A38" s="23" t="s">
        <v>705</v>
      </c>
      <c r="B38" s="27" t="s">
        <v>1804</v>
      </c>
      <c r="C38" s="23" t="str">
        <f t="shared" si="0"/>
        <v>25XXD6</v>
      </c>
    </row>
    <row r="39" spans="1:3" x14ac:dyDescent="0.25">
      <c r="A39" s="23" t="s">
        <v>705</v>
      </c>
      <c r="B39" s="27" t="s">
        <v>2162</v>
      </c>
      <c r="C39" s="23" t="str">
        <f t="shared" si="0"/>
        <v>25XXD9</v>
      </c>
    </row>
    <row r="40" spans="1:3" x14ac:dyDescent="0.25">
      <c r="A40" s="23" t="s">
        <v>705</v>
      </c>
      <c r="B40" s="27" t="s">
        <v>1862</v>
      </c>
      <c r="C40" s="23" t="str">
        <f t="shared" si="0"/>
        <v>25XXD1</v>
      </c>
    </row>
    <row r="41" spans="1:3" x14ac:dyDescent="0.25">
      <c r="A41" s="23" t="s">
        <v>705</v>
      </c>
      <c r="B41" s="27" t="s">
        <v>2161</v>
      </c>
      <c r="C41" s="23" t="str">
        <f t="shared" si="0"/>
        <v>25XXD7</v>
      </c>
    </row>
    <row r="42" spans="1:3" x14ac:dyDescent="0.25">
      <c r="A42" s="23" t="s">
        <v>705</v>
      </c>
      <c r="B42" s="27" t="s">
        <v>2030</v>
      </c>
      <c r="C42" s="23" t="str">
        <f t="shared" si="0"/>
        <v>25XXD2</v>
      </c>
    </row>
    <row r="43" spans="1:3" x14ac:dyDescent="0.25">
      <c r="A43" s="23" t="s">
        <v>705</v>
      </c>
      <c r="B43" s="27" t="s">
        <v>2160</v>
      </c>
      <c r="C43" s="23" t="str">
        <f t="shared" si="0"/>
        <v>25XXD4</v>
      </c>
    </row>
    <row r="44" spans="1:3" x14ac:dyDescent="0.25">
      <c r="A44" s="23" t="s">
        <v>705</v>
      </c>
      <c r="B44" s="27" t="s">
        <v>1827</v>
      </c>
      <c r="C44" s="23" t="str">
        <f t="shared" si="0"/>
        <v>91XXD3</v>
      </c>
    </row>
    <row r="45" spans="1:3" x14ac:dyDescent="0.25">
      <c r="A45" s="23" t="s">
        <v>705</v>
      </c>
      <c r="B45" s="27" t="s">
        <v>1746</v>
      </c>
      <c r="C45" s="23" t="str">
        <f t="shared" si="0"/>
        <v>25XXD9</v>
      </c>
    </row>
    <row r="46" spans="1:3" x14ac:dyDescent="0.25">
      <c r="A46" s="23" t="s">
        <v>705</v>
      </c>
      <c r="B46" s="27" t="s">
        <v>2159</v>
      </c>
      <c r="C46" s="23" t="str">
        <f t="shared" si="0"/>
        <v>91XXD3</v>
      </c>
    </row>
    <row r="47" spans="1:3" x14ac:dyDescent="0.25">
      <c r="A47" s="23" t="s">
        <v>705</v>
      </c>
      <c r="B47" s="27" t="s">
        <v>2158</v>
      </c>
      <c r="C47" s="23" t="str">
        <f t="shared" si="0"/>
        <v>25XXD8</v>
      </c>
    </row>
    <row r="48" spans="1:3" x14ac:dyDescent="0.25">
      <c r="A48" s="23" t="s">
        <v>705</v>
      </c>
      <c r="B48" s="27" t="s">
        <v>2157</v>
      </c>
      <c r="C48" s="23" t="str">
        <f t="shared" si="0"/>
        <v>91XXD2</v>
      </c>
    </row>
    <row r="49" spans="1:3" x14ac:dyDescent="0.25">
      <c r="A49" s="23" t="s">
        <v>705</v>
      </c>
      <c r="B49" s="27" t="s">
        <v>2156</v>
      </c>
      <c r="C49" s="23" t="str">
        <f t="shared" si="0"/>
        <v>25XXD8</v>
      </c>
    </row>
    <row r="50" spans="1:3" x14ac:dyDescent="0.25">
      <c r="A50" s="23" t="s">
        <v>705</v>
      </c>
      <c r="B50" s="27" t="s">
        <v>2155</v>
      </c>
      <c r="C50" s="23" t="str">
        <f t="shared" si="0"/>
        <v>25XXD3</v>
      </c>
    </row>
    <row r="51" spans="1:3" x14ac:dyDescent="0.25">
      <c r="A51" s="23" t="s">
        <v>705</v>
      </c>
      <c r="B51" s="27" t="s">
        <v>2154</v>
      </c>
      <c r="C51" s="23" t="str">
        <f t="shared" si="0"/>
        <v>25XXD6</v>
      </c>
    </row>
    <row r="52" spans="1:3" x14ac:dyDescent="0.25">
      <c r="A52" s="23" t="s">
        <v>705</v>
      </c>
      <c r="B52" s="27" t="s">
        <v>1951</v>
      </c>
      <c r="C52" s="23" t="str">
        <f t="shared" si="0"/>
        <v>25XXD6</v>
      </c>
    </row>
    <row r="53" spans="1:3" x14ac:dyDescent="0.25">
      <c r="A53" s="23" t="s">
        <v>705</v>
      </c>
      <c r="B53" s="27" t="s">
        <v>1997</v>
      </c>
      <c r="C53" s="23" t="str">
        <f t="shared" si="0"/>
        <v>25XXD8</v>
      </c>
    </row>
    <row r="54" spans="1:3" x14ac:dyDescent="0.25">
      <c r="A54" s="23" t="s">
        <v>705</v>
      </c>
      <c r="B54" s="27" t="s">
        <v>2153</v>
      </c>
      <c r="C54" s="23" t="str">
        <f t="shared" si="0"/>
        <v>91XXD4</v>
      </c>
    </row>
    <row r="55" spans="1:3" x14ac:dyDescent="0.25">
      <c r="A55" s="23" t="s">
        <v>705</v>
      </c>
      <c r="B55" s="27" t="s">
        <v>2152</v>
      </c>
      <c r="C55" s="23" t="str">
        <f t="shared" si="0"/>
        <v>25XXD4</v>
      </c>
    </row>
    <row r="56" spans="1:3" x14ac:dyDescent="0.25">
      <c r="A56" s="23" t="s">
        <v>705</v>
      </c>
      <c r="B56" s="27" t="s">
        <v>2151</v>
      </c>
      <c r="C56" s="23" t="str">
        <f t="shared" si="0"/>
        <v>91XXD8</v>
      </c>
    </row>
    <row r="57" spans="1:3" x14ac:dyDescent="0.25">
      <c r="A57" s="23" t="s">
        <v>705</v>
      </c>
      <c r="B57" s="27" t="s">
        <v>1610</v>
      </c>
      <c r="C57" s="23" t="str">
        <f t="shared" si="0"/>
        <v>91XXD9</v>
      </c>
    </row>
    <row r="58" spans="1:3" x14ac:dyDescent="0.25">
      <c r="A58" s="23" t="s">
        <v>705</v>
      </c>
      <c r="B58" s="27" t="s">
        <v>2150</v>
      </c>
      <c r="C58" s="23" t="str">
        <f t="shared" si="0"/>
        <v>25XXD8</v>
      </c>
    </row>
    <row r="59" spans="1:3" x14ac:dyDescent="0.25">
      <c r="A59" s="23" t="s">
        <v>705</v>
      </c>
      <c r="B59" s="27" t="s">
        <v>2147</v>
      </c>
      <c r="C59" s="23" t="str">
        <f t="shared" si="0"/>
        <v>91XXD9</v>
      </c>
    </row>
    <row r="60" spans="1:3" x14ac:dyDescent="0.25">
      <c r="A60" s="23" t="s">
        <v>705</v>
      </c>
      <c r="B60" s="27" t="s">
        <v>1761</v>
      </c>
      <c r="C60" s="23" t="str">
        <f t="shared" si="0"/>
        <v>25XXD1</v>
      </c>
    </row>
    <row r="61" spans="1:3" x14ac:dyDescent="0.25">
      <c r="A61" s="23" t="s">
        <v>705</v>
      </c>
      <c r="B61" s="27" t="s">
        <v>2093</v>
      </c>
      <c r="C61" s="23" t="str">
        <f t="shared" si="0"/>
        <v>25XXD2</v>
      </c>
    </row>
    <row r="62" spans="1:3" x14ac:dyDescent="0.25">
      <c r="A62" s="23" t="s">
        <v>705</v>
      </c>
      <c r="B62" s="27" t="s">
        <v>1781</v>
      </c>
      <c r="C62" s="23" t="str">
        <f t="shared" si="0"/>
        <v>91XXD1</v>
      </c>
    </row>
    <row r="63" spans="1:3" x14ac:dyDescent="0.25">
      <c r="A63" s="23" t="s">
        <v>705</v>
      </c>
      <c r="B63" s="27" t="s">
        <v>2149</v>
      </c>
      <c r="C63" s="23" t="str">
        <f t="shared" si="0"/>
        <v>25XXD5</v>
      </c>
    </row>
    <row r="64" spans="1:3" x14ac:dyDescent="0.25">
      <c r="A64" s="23" t="s">
        <v>705</v>
      </c>
      <c r="B64" s="27" t="s">
        <v>1736</v>
      </c>
      <c r="C64" s="23" t="str">
        <f t="shared" si="0"/>
        <v>91XXD3</v>
      </c>
    </row>
    <row r="65" spans="1:3" x14ac:dyDescent="0.25">
      <c r="A65" s="23" t="s">
        <v>705</v>
      </c>
      <c r="B65" s="27" t="s">
        <v>1776</v>
      </c>
      <c r="C65" s="23" t="str">
        <f t="shared" si="0"/>
        <v>25XXD6</v>
      </c>
    </row>
    <row r="66" spans="1:3" x14ac:dyDescent="0.25">
      <c r="A66" s="23" t="s">
        <v>705</v>
      </c>
      <c r="B66" s="27" t="s">
        <v>2148</v>
      </c>
      <c r="C66" s="23" t="str">
        <f t="shared" si="0"/>
        <v>91XXD7</v>
      </c>
    </row>
    <row r="67" spans="1:3" x14ac:dyDescent="0.25">
      <c r="A67" s="23" t="s">
        <v>705</v>
      </c>
      <c r="B67" s="27" t="s">
        <v>2147</v>
      </c>
      <c r="C67" s="23" t="str">
        <f t="shared" ref="C67:C130" si="1">REPLACE(B67,3,3,"XX")</f>
        <v>91XXD9</v>
      </c>
    </row>
    <row r="68" spans="1:3" x14ac:dyDescent="0.25">
      <c r="A68" s="23" t="s">
        <v>705</v>
      </c>
      <c r="B68" s="27" t="s">
        <v>2146</v>
      </c>
      <c r="C68" s="23" t="str">
        <f t="shared" si="1"/>
        <v>91XXD7</v>
      </c>
    </row>
    <row r="69" spans="1:3" x14ac:dyDescent="0.25">
      <c r="A69" s="23" t="s">
        <v>705</v>
      </c>
      <c r="B69" s="27" t="s">
        <v>2145</v>
      </c>
      <c r="C69" s="23" t="str">
        <f t="shared" si="1"/>
        <v>25XXD8</v>
      </c>
    </row>
    <row r="70" spans="1:3" x14ac:dyDescent="0.25">
      <c r="A70" s="23" t="s">
        <v>705</v>
      </c>
      <c r="B70" s="27" t="s">
        <v>2144</v>
      </c>
      <c r="C70" s="23" t="str">
        <f t="shared" si="1"/>
        <v>25XXD1</v>
      </c>
    </row>
    <row r="71" spans="1:3" x14ac:dyDescent="0.25">
      <c r="A71" s="23" t="s">
        <v>705</v>
      </c>
      <c r="B71" s="27" t="s">
        <v>1685</v>
      </c>
      <c r="C71" s="23" t="str">
        <f t="shared" si="1"/>
        <v>25XXD1</v>
      </c>
    </row>
    <row r="72" spans="1:3" x14ac:dyDescent="0.25">
      <c r="A72" s="23" t="s">
        <v>705</v>
      </c>
      <c r="B72" s="27" t="s">
        <v>2143</v>
      </c>
      <c r="C72" s="23" t="str">
        <f t="shared" si="1"/>
        <v>25XXD2</v>
      </c>
    </row>
    <row r="73" spans="1:3" x14ac:dyDescent="0.25">
      <c r="A73" s="23" t="s">
        <v>705</v>
      </c>
      <c r="B73" s="27" t="s">
        <v>2106</v>
      </c>
      <c r="C73" s="23" t="str">
        <f t="shared" si="1"/>
        <v>91XXD8</v>
      </c>
    </row>
    <row r="74" spans="1:3" x14ac:dyDescent="0.25">
      <c r="A74" s="23" t="s">
        <v>705</v>
      </c>
      <c r="B74" s="27" t="s">
        <v>2142</v>
      </c>
      <c r="C74" s="23" t="str">
        <f t="shared" si="1"/>
        <v>91XXD3</v>
      </c>
    </row>
    <row r="75" spans="1:3" x14ac:dyDescent="0.25">
      <c r="A75" s="23" t="s">
        <v>705</v>
      </c>
      <c r="B75" s="27" t="s">
        <v>2141</v>
      </c>
      <c r="C75" s="23" t="str">
        <f t="shared" si="1"/>
        <v>25XXD2</v>
      </c>
    </row>
    <row r="76" spans="1:3" x14ac:dyDescent="0.25">
      <c r="A76" s="23" t="s">
        <v>705</v>
      </c>
      <c r="B76" s="27" t="s">
        <v>1859</v>
      </c>
      <c r="C76" s="23" t="str">
        <f t="shared" si="1"/>
        <v>91XXD9</v>
      </c>
    </row>
    <row r="77" spans="1:3" x14ac:dyDescent="0.25">
      <c r="A77" s="23" t="s">
        <v>705</v>
      </c>
      <c r="B77" s="27" t="s">
        <v>1842</v>
      </c>
      <c r="C77" s="23" t="str">
        <f t="shared" si="1"/>
        <v>25XXD8</v>
      </c>
    </row>
    <row r="78" spans="1:3" x14ac:dyDescent="0.25">
      <c r="A78" s="23" t="s">
        <v>705</v>
      </c>
      <c r="B78" s="27" t="s">
        <v>2140</v>
      </c>
      <c r="C78" s="23" t="str">
        <f t="shared" si="1"/>
        <v>91XXD6</v>
      </c>
    </row>
    <row r="79" spans="1:3" x14ac:dyDescent="0.25">
      <c r="A79" s="23" t="s">
        <v>705</v>
      </c>
      <c r="B79" s="27" t="s">
        <v>1618</v>
      </c>
      <c r="C79" s="23" t="str">
        <f t="shared" si="1"/>
        <v>91XXD2</v>
      </c>
    </row>
    <row r="80" spans="1:3" x14ac:dyDescent="0.25">
      <c r="A80" s="23" t="s">
        <v>705</v>
      </c>
      <c r="B80" s="27" t="s">
        <v>1599</v>
      </c>
      <c r="C80" s="23" t="str">
        <f t="shared" si="1"/>
        <v>91XXD1</v>
      </c>
    </row>
    <row r="81" spans="1:3" x14ac:dyDescent="0.25">
      <c r="A81" s="23" t="s">
        <v>705</v>
      </c>
      <c r="B81" s="27" t="s">
        <v>1986</v>
      </c>
      <c r="C81" s="23" t="str">
        <f t="shared" si="1"/>
        <v>25XXD9</v>
      </c>
    </row>
    <row r="82" spans="1:3" x14ac:dyDescent="0.25">
      <c r="A82" s="23" t="s">
        <v>705</v>
      </c>
      <c r="B82" s="27" t="s">
        <v>2139</v>
      </c>
      <c r="C82" s="23" t="str">
        <f t="shared" si="1"/>
        <v>25XXD2</v>
      </c>
    </row>
    <row r="83" spans="1:3" x14ac:dyDescent="0.25">
      <c r="A83" s="23" t="s">
        <v>705</v>
      </c>
      <c r="B83" s="27" t="s">
        <v>2138</v>
      </c>
      <c r="C83" s="23" t="str">
        <f t="shared" si="1"/>
        <v>25XXD9</v>
      </c>
    </row>
    <row r="84" spans="1:3" x14ac:dyDescent="0.25">
      <c r="A84" s="23" t="s">
        <v>705</v>
      </c>
      <c r="B84" s="27" t="s">
        <v>2055</v>
      </c>
      <c r="C84" s="23" t="str">
        <f t="shared" si="1"/>
        <v>91XXD5</v>
      </c>
    </row>
    <row r="85" spans="1:3" x14ac:dyDescent="0.25">
      <c r="A85" s="23" t="s">
        <v>705</v>
      </c>
      <c r="B85" s="27" t="s">
        <v>2133</v>
      </c>
      <c r="C85" s="23" t="str">
        <f t="shared" si="1"/>
        <v>25XXD2</v>
      </c>
    </row>
    <row r="86" spans="1:3" x14ac:dyDescent="0.25">
      <c r="A86" s="23" t="s">
        <v>705</v>
      </c>
      <c r="B86" s="27" t="s">
        <v>2137</v>
      </c>
      <c r="C86" s="23" t="str">
        <f t="shared" si="1"/>
        <v>91XXD7</v>
      </c>
    </row>
    <row r="87" spans="1:3" x14ac:dyDescent="0.25">
      <c r="A87" s="23" t="s">
        <v>705</v>
      </c>
      <c r="B87" s="27" t="s">
        <v>1675</v>
      </c>
      <c r="C87" s="23" t="str">
        <f t="shared" si="1"/>
        <v>91XXD4</v>
      </c>
    </row>
    <row r="88" spans="1:3" x14ac:dyDescent="0.25">
      <c r="A88" s="23" t="s">
        <v>705</v>
      </c>
      <c r="B88" s="27" t="s">
        <v>1670</v>
      </c>
      <c r="C88" s="23" t="str">
        <f t="shared" si="1"/>
        <v>25XXD1</v>
      </c>
    </row>
    <row r="89" spans="1:3" x14ac:dyDescent="0.25">
      <c r="A89" s="23" t="s">
        <v>705</v>
      </c>
      <c r="B89" s="27" t="s">
        <v>2136</v>
      </c>
      <c r="C89" s="23" t="str">
        <f t="shared" si="1"/>
        <v>91XXD5</v>
      </c>
    </row>
    <row r="90" spans="1:3" x14ac:dyDescent="0.25">
      <c r="A90" s="23" t="s">
        <v>705</v>
      </c>
      <c r="B90" s="27" t="s">
        <v>2135</v>
      </c>
      <c r="C90" s="23" t="str">
        <f t="shared" si="1"/>
        <v>25XXD7</v>
      </c>
    </row>
    <row r="91" spans="1:3" x14ac:dyDescent="0.25">
      <c r="A91" s="23" t="s">
        <v>705</v>
      </c>
      <c r="B91" s="27" t="s">
        <v>2134</v>
      </c>
      <c r="C91" s="23" t="str">
        <f t="shared" si="1"/>
        <v>91XXD6</v>
      </c>
    </row>
    <row r="92" spans="1:3" x14ac:dyDescent="0.25">
      <c r="A92" s="23" t="s">
        <v>705</v>
      </c>
      <c r="B92" s="27" t="s">
        <v>2133</v>
      </c>
      <c r="C92" s="23" t="str">
        <f t="shared" si="1"/>
        <v>25XXD2</v>
      </c>
    </row>
    <row r="93" spans="1:3" x14ac:dyDescent="0.25">
      <c r="A93" s="23" t="s">
        <v>705</v>
      </c>
      <c r="B93" s="27" t="s">
        <v>2132</v>
      </c>
      <c r="C93" s="23" t="str">
        <f t="shared" si="1"/>
        <v>25XXD5</v>
      </c>
    </row>
    <row r="94" spans="1:3" x14ac:dyDescent="0.25">
      <c r="A94" s="23" t="s">
        <v>705</v>
      </c>
      <c r="B94" s="27" t="s">
        <v>1736</v>
      </c>
      <c r="C94" s="23" t="str">
        <f t="shared" si="1"/>
        <v>91XXD3</v>
      </c>
    </row>
    <row r="95" spans="1:3" x14ac:dyDescent="0.25">
      <c r="A95" s="23" t="s">
        <v>705</v>
      </c>
      <c r="B95" s="27" t="s">
        <v>1952</v>
      </c>
      <c r="C95" s="23" t="str">
        <f t="shared" si="1"/>
        <v>25XXD7</v>
      </c>
    </row>
    <row r="96" spans="1:3" x14ac:dyDescent="0.25">
      <c r="A96" s="23" t="s">
        <v>705</v>
      </c>
      <c r="B96" s="27" t="s">
        <v>2131</v>
      </c>
      <c r="C96" s="23" t="str">
        <f t="shared" si="1"/>
        <v>91XXD7</v>
      </c>
    </row>
    <row r="97" spans="1:3" x14ac:dyDescent="0.25">
      <c r="A97" s="23" t="s">
        <v>696</v>
      </c>
      <c r="B97" s="27" t="s">
        <v>1755</v>
      </c>
      <c r="C97" s="23" t="str">
        <f t="shared" si="1"/>
        <v>25XXD2</v>
      </c>
    </row>
    <row r="98" spans="1:3" x14ac:dyDescent="0.25">
      <c r="A98" s="23" t="s">
        <v>696</v>
      </c>
      <c r="B98" s="27" t="s">
        <v>2130</v>
      </c>
      <c r="C98" s="23" t="str">
        <f t="shared" si="1"/>
        <v>25XXD8</v>
      </c>
    </row>
    <row r="99" spans="1:3" x14ac:dyDescent="0.25">
      <c r="A99" s="23" t="s">
        <v>696</v>
      </c>
      <c r="B99" s="27" t="s">
        <v>2129</v>
      </c>
      <c r="C99" s="23" t="str">
        <f t="shared" si="1"/>
        <v>91XXD9</v>
      </c>
    </row>
    <row r="100" spans="1:3" x14ac:dyDescent="0.25">
      <c r="A100" s="23" t="s">
        <v>696</v>
      </c>
      <c r="B100" s="27" t="s">
        <v>1963</v>
      </c>
      <c r="C100" s="23" t="str">
        <f t="shared" si="1"/>
        <v>91XXD9</v>
      </c>
    </row>
    <row r="101" spans="1:3" x14ac:dyDescent="0.25">
      <c r="A101" s="23" t="s">
        <v>696</v>
      </c>
      <c r="B101" s="27" t="s">
        <v>2128</v>
      </c>
      <c r="C101" s="23" t="str">
        <f t="shared" si="1"/>
        <v>91XXD1</v>
      </c>
    </row>
    <row r="102" spans="1:3" x14ac:dyDescent="0.25">
      <c r="A102" s="23" t="s">
        <v>696</v>
      </c>
      <c r="B102" s="27" t="s">
        <v>2127</v>
      </c>
      <c r="C102" s="23" t="str">
        <f t="shared" si="1"/>
        <v>25XXD1</v>
      </c>
    </row>
    <row r="103" spans="1:3" x14ac:dyDescent="0.25">
      <c r="A103" s="23" t="s">
        <v>696</v>
      </c>
      <c r="B103" s="27" t="s">
        <v>2126</v>
      </c>
      <c r="C103" s="23" t="str">
        <f t="shared" si="1"/>
        <v>91XXD4</v>
      </c>
    </row>
    <row r="104" spans="1:3" x14ac:dyDescent="0.25">
      <c r="A104" s="23" t="s">
        <v>696</v>
      </c>
      <c r="B104" s="27" t="s">
        <v>2125</v>
      </c>
      <c r="C104" s="23" t="str">
        <f t="shared" si="1"/>
        <v>25XXD4</v>
      </c>
    </row>
    <row r="105" spans="1:3" x14ac:dyDescent="0.25">
      <c r="A105" s="23" t="s">
        <v>686</v>
      </c>
      <c r="B105" s="27" t="s">
        <v>1793</v>
      </c>
      <c r="C105" s="23" t="str">
        <f t="shared" si="1"/>
        <v>91XXD2</v>
      </c>
    </row>
    <row r="106" spans="1:3" x14ac:dyDescent="0.25">
      <c r="A106" s="23" t="s">
        <v>686</v>
      </c>
      <c r="B106" s="27" t="s">
        <v>1646</v>
      </c>
      <c r="C106" s="23" t="str">
        <f t="shared" si="1"/>
        <v>25XXD4</v>
      </c>
    </row>
    <row r="107" spans="1:3" x14ac:dyDescent="0.25">
      <c r="A107" s="23" t="s">
        <v>686</v>
      </c>
      <c r="B107" s="27" t="s">
        <v>1906</v>
      </c>
      <c r="C107" s="23" t="str">
        <f t="shared" si="1"/>
        <v>91XXD3</v>
      </c>
    </row>
    <row r="108" spans="1:3" x14ac:dyDescent="0.25">
      <c r="A108" s="23" t="s">
        <v>686</v>
      </c>
      <c r="B108" s="27" t="s">
        <v>1710</v>
      </c>
      <c r="C108" s="23" t="str">
        <f t="shared" si="1"/>
        <v>25XXD1</v>
      </c>
    </row>
    <row r="109" spans="1:3" x14ac:dyDescent="0.25">
      <c r="A109" s="23" t="s">
        <v>686</v>
      </c>
      <c r="B109" s="27" t="s">
        <v>2124</v>
      </c>
      <c r="C109" s="23" t="str">
        <f t="shared" si="1"/>
        <v>25XXD5</v>
      </c>
    </row>
    <row r="110" spans="1:3" x14ac:dyDescent="0.25">
      <c r="A110" s="23" t="s">
        <v>686</v>
      </c>
      <c r="B110" s="27" t="s">
        <v>2123</v>
      </c>
      <c r="C110" s="23" t="str">
        <f t="shared" si="1"/>
        <v>25XXD3</v>
      </c>
    </row>
    <row r="111" spans="1:3" x14ac:dyDescent="0.25">
      <c r="A111" s="23" t="s">
        <v>686</v>
      </c>
      <c r="B111" s="27" t="s">
        <v>1887</v>
      </c>
      <c r="C111" s="23" t="str">
        <f t="shared" si="1"/>
        <v>91XXD2</v>
      </c>
    </row>
    <row r="112" spans="1:3" x14ac:dyDescent="0.25">
      <c r="A112" s="23" t="s">
        <v>686</v>
      </c>
      <c r="B112" s="27" t="s">
        <v>2122</v>
      </c>
      <c r="C112" s="23" t="str">
        <f t="shared" si="1"/>
        <v>25XXD8</v>
      </c>
    </row>
    <row r="113" spans="1:3" x14ac:dyDescent="0.25">
      <c r="A113" s="23" t="s">
        <v>686</v>
      </c>
      <c r="B113" s="27" t="s">
        <v>2121</v>
      </c>
      <c r="C113" s="23" t="str">
        <f t="shared" si="1"/>
        <v>91XXD1</v>
      </c>
    </row>
    <row r="114" spans="1:3" x14ac:dyDescent="0.25">
      <c r="A114" s="23" t="s">
        <v>666</v>
      </c>
      <c r="B114" s="37" t="s">
        <v>2120</v>
      </c>
      <c r="C114" s="23" t="str">
        <f t="shared" si="1"/>
        <v>25XXD4</v>
      </c>
    </row>
    <row r="115" spans="1:3" x14ac:dyDescent="0.25">
      <c r="A115" s="23" t="s">
        <v>666</v>
      </c>
      <c r="B115" s="27" t="s">
        <v>1878</v>
      </c>
      <c r="C115" s="23" t="str">
        <f t="shared" si="1"/>
        <v>25XXD1</v>
      </c>
    </row>
    <row r="116" spans="1:3" x14ac:dyDescent="0.25">
      <c r="A116" s="23" t="s">
        <v>666</v>
      </c>
      <c r="B116" s="27" t="s">
        <v>2119</v>
      </c>
      <c r="C116" s="23" t="str">
        <f t="shared" si="1"/>
        <v>91XXD1</v>
      </c>
    </row>
    <row r="117" spans="1:3" x14ac:dyDescent="0.25">
      <c r="A117" s="23" t="s">
        <v>666</v>
      </c>
      <c r="B117" s="27" t="s">
        <v>2118</v>
      </c>
      <c r="C117" s="23" t="str">
        <f t="shared" si="1"/>
        <v>25XXD1</v>
      </c>
    </row>
    <row r="118" spans="1:3" x14ac:dyDescent="0.25">
      <c r="A118" s="23" t="s">
        <v>666</v>
      </c>
      <c r="B118" s="27" t="s">
        <v>2117</v>
      </c>
      <c r="C118" s="23" t="str">
        <f t="shared" si="1"/>
        <v>25XXD8</v>
      </c>
    </row>
    <row r="119" spans="1:3" x14ac:dyDescent="0.25">
      <c r="A119" s="23" t="s">
        <v>666</v>
      </c>
      <c r="B119" s="27" t="s">
        <v>2116</v>
      </c>
      <c r="C119" s="23" t="str">
        <f t="shared" si="1"/>
        <v>25XXD8</v>
      </c>
    </row>
    <row r="120" spans="1:3" x14ac:dyDescent="0.25">
      <c r="A120" s="23" t="s">
        <v>666</v>
      </c>
      <c r="B120" s="27" t="s">
        <v>2115</v>
      </c>
      <c r="C120" s="23" t="str">
        <f t="shared" si="1"/>
        <v>91XXD6</v>
      </c>
    </row>
    <row r="121" spans="1:3" x14ac:dyDescent="0.25">
      <c r="A121" s="23" t="s">
        <v>666</v>
      </c>
      <c r="B121" s="27" t="s">
        <v>1643</v>
      </c>
      <c r="C121" s="23" t="str">
        <f t="shared" si="1"/>
        <v>91XXD3</v>
      </c>
    </row>
    <row r="122" spans="1:3" x14ac:dyDescent="0.25">
      <c r="A122" s="23" t="s">
        <v>666</v>
      </c>
      <c r="B122" s="27" t="s">
        <v>2114</v>
      </c>
      <c r="C122" s="23" t="str">
        <f t="shared" si="1"/>
        <v>25XXD5</v>
      </c>
    </row>
    <row r="123" spans="1:3" x14ac:dyDescent="0.25">
      <c r="A123" s="23" t="s">
        <v>666</v>
      </c>
      <c r="B123" s="27" t="s">
        <v>1944</v>
      </c>
      <c r="C123" s="23" t="str">
        <f t="shared" si="1"/>
        <v>91XXD4</v>
      </c>
    </row>
    <row r="124" spans="1:3" x14ac:dyDescent="0.25">
      <c r="A124" s="23" t="s">
        <v>666</v>
      </c>
      <c r="B124" s="27" t="s">
        <v>2113</v>
      </c>
      <c r="C124" s="23" t="str">
        <f t="shared" si="1"/>
        <v>25XXD4</v>
      </c>
    </row>
    <row r="125" spans="1:3" x14ac:dyDescent="0.25">
      <c r="A125" s="23" t="s">
        <v>666</v>
      </c>
      <c r="B125" s="27" t="s">
        <v>2112</v>
      </c>
      <c r="C125" s="23" t="str">
        <f t="shared" si="1"/>
        <v>25XXD7</v>
      </c>
    </row>
    <row r="126" spans="1:3" x14ac:dyDescent="0.25">
      <c r="A126" s="23" t="s">
        <v>666</v>
      </c>
      <c r="B126" s="27" t="s">
        <v>1758</v>
      </c>
      <c r="C126" s="23" t="str">
        <f t="shared" si="1"/>
        <v>91XXD2</v>
      </c>
    </row>
    <row r="127" spans="1:3" x14ac:dyDescent="0.25">
      <c r="A127" s="23" t="s">
        <v>666</v>
      </c>
      <c r="B127" s="27" t="s">
        <v>2111</v>
      </c>
      <c r="C127" s="23" t="str">
        <f t="shared" si="1"/>
        <v>91XXD4</v>
      </c>
    </row>
    <row r="128" spans="1:3" x14ac:dyDescent="0.25">
      <c r="A128" s="23" t="s">
        <v>666</v>
      </c>
      <c r="B128" s="27" t="s">
        <v>2019</v>
      </c>
      <c r="C128" s="23" t="str">
        <f t="shared" si="1"/>
        <v>25XXD2</v>
      </c>
    </row>
    <row r="129" spans="1:3" x14ac:dyDescent="0.25">
      <c r="A129" s="23" t="s">
        <v>666</v>
      </c>
      <c r="B129" s="27" t="s">
        <v>2110</v>
      </c>
      <c r="C129" s="23" t="str">
        <f t="shared" si="1"/>
        <v>25XXD9</v>
      </c>
    </row>
    <row r="130" spans="1:3" x14ac:dyDescent="0.25">
      <c r="A130" s="23" t="s">
        <v>666</v>
      </c>
      <c r="B130" s="27" t="s">
        <v>2109</v>
      </c>
      <c r="C130" s="23" t="str">
        <f t="shared" si="1"/>
        <v>25XXD3</v>
      </c>
    </row>
    <row r="131" spans="1:3" x14ac:dyDescent="0.25">
      <c r="A131" s="23" t="s">
        <v>666</v>
      </c>
      <c r="B131" s="27" t="s">
        <v>1944</v>
      </c>
      <c r="C131" s="23" t="str">
        <f t="shared" ref="C131:C194" si="2">REPLACE(B131,3,3,"XX")</f>
        <v>91XXD4</v>
      </c>
    </row>
    <row r="132" spans="1:3" x14ac:dyDescent="0.25">
      <c r="A132" s="23" t="s">
        <v>666</v>
      </c>
      <c r="B132" s="27" t="s">
        <v>2108</v>
      </c>
      <c r="C132" s="23" t="str">
        <f t="shared" si="2"/>
        <v>25XXD8</v>
      </c>
    </row>
    <row r="133" spans="1:3" x14ac:dyDescent="0.25">
      <c r="A133" s="23" t="s">
        <v>660</v>
      </c>
      <c r="B133" s="27" t="s">
        <v>2107</v>
      </c>
      <c r="C133" s="23" t="str">
        <f t="shared" si="2"/>
        <v>91XXD7</v>
      </c>
    </row>
    <row r="134" spans="1:3" x14ac:dyDescent="0.25">
      <c r="A134" s="23" t="s">
        <v>660</v>
      </c>
      <c r="B134" s="27" t="s">
        <v>2106</v>
      </c>
      <c r="C134" s="23" t="str">
        <f t="shared" si="2"/>
        <v>91XXD8</v>
      </c>
    </row>
    <row r="135" spans="1:3" x14ac:dyDescent="0.25">
      <c r="A135" s="23" t="s">
        <v>660</v>
      </c>
      <c r="B135" s="27" t="s">
        <v>2105</v>
      </c>
      <c r="C135" s="23" t="str">
        <f t="shared" si="2"/>
        <v>25XXD1</v>
      </c>
    </row>
    <row r="136" spans="1:3" x14ac:dyDescent="0.25">
      <c r="A136" s="23" t="s">
        <v>660</v>
      </c>
      <c r="B136" s="27" t="s">
        <v>2104</v>
      </c>
      <c r="C136" s="23" t="str">
        <f t="shared" si="2"/>
        <v>91XXD7</v>
      </c>
    </row>
    <row r="137" spans="1:3" x14ac:dyDescent="0.25">
      <c r="A137" s="23" t="s">
        <v>660</v>
      </c>
      <c r="B137" s="27" t="s">
        <v>2103</v>
      </c>
      <c r="C137" s="23" t="str">
        <f t="shared" si="2"/>
        <v>25XXD8</v>
      </c>
    </row>
    <row r="138" spans="1:3" x14ac:dyDescent="0.25">
      <c r="A138" s="23" t="s">
        <v>15</v>
      </c>
      <c r="B138" s="27" t="s">
        <v>2102</v>
      </c>
      <c r="C138" s="23" t="str">
        <f t="shared" si="2"/>
        <v>91XXD2</v>
      </c>
    </row>
    <row r="139" spans="1:3" x14ac:dyDescent="0.25">
      <c r="A139" s="23" t="s">
        <v>15</v>
      </c>
      <c r="B139" s="27" t="s">
        <v>2101</v>
      </c>
      <c r="C139" s="23" t="str">
        <f t="shared" si="2"/>
        <v>91XXD2</v>
      </c>
    </row>
    <row r="140" spans="1:3" x14ac:dyDescent="0.25">
      <c r="A140" s="23" t="s">
        <v>15</v>
      </c>
      <c r="B140" s="27" t="s">
        <v>2100</v>
      </c>
      <c r="C140" s="23" t="str">
        <f t="shared" si="2"/>
        <v>91XXD2</v>
      </c>
    </row>
    <row r="141" spans="1:3" x14ac:dyDescent="0.25">
      <c r="A141" s="23" t="s">
        <v>15</v>
      </c>
      <c r="B141" s="27" t="s">
        <v>2023</v>
      </c>
      <c r="C141" s="23" t="str">
        <f t="shared" si="2"/>
        <v>25XXD3</v>
      </c>
    </row>
    <row r="142" spans="1:3" x14ac:dyDescent="0.25">
      <c r="A142" s="23" t="s">
        <v>15</v>
      </c>
      <c r="B142" s="27" t="s">
        <v>1835</v>
      </c>
      <c r="C142" s="23" t="str">
        <f t="shared" si="2"/>
        <v>25XXD3</v>
      </c>
    </row>
    <row r="143" spans="1:3" x14ac:dyDescent="0.25">
      <c r="A143" s="23" t="s">
        <v>15</v>
      </c>
      <c r="B143" s="27" t="s">
        <v>2099</v>
      </c>
      <c r="C143" s="23" t="str">
        <f t="shared" si="2"/>
        <v>91XXD6</v>
      </c>
    </row>
    <row r="144" spans="1:3" x14ac:dyDescent="0.25">
      <c r="A144" s="23" t="s">
        <v>15</v>
      </c>
      <c r="B144" s="27" t="s">
        <v>2001</v>
      </c>
      <c r="C144" s="23" t="str">
        <f t="shared" si="2"/>
        <v>91XXD1</v>
      </c>
    </row>
    <row r="145" spans="1:3" x14ac:dyDescent="0.25">
      <c r="A145" s="23" t="s">
        <v>15</v>
      </c>
      <c r="B145" s="27" t="s">
        <v>2098</v>
      </c>
      <c r="C145" s="23" t="str">
        <f t="shared" si="2"/>
        <v>91XXD3</v>
      </c>
    </row>
    <row r="146" spans="1:3" x14ac:dyDescent="0.25">
      <c r="A146" s="23" t="s">
        <v>15</v>
      </c>
      <c r="B146" s="27" t="s">
        <v>2097</v>
      </c>
      <c r="C146" s="23" t="str">
        <f t="shared" si="2"/>
        <v>91XXD5</v>
      </c>
    </row>
    <row r="147" spans="1:3" x14ac:dyDescent="0.25">
      <c r="A147" s="23" t="s">
        <v>15</v>
      </c>
      <c r="B147" s="27" t="s">
        <v>2096</v>
      </c>
      <c r="C147" s="23" t="str">
        <f t="shared" si="2"/>
        <v>91XXD5</v>
      </c>
    </row>
    <row r="148" spans="1:3" x14ac:dyDescent="0.25">
      <c r="A148" s="23" t="s">
        <v>15</v>
      </c>
      <c r="B148" s="27" t="s">
        <v>2095</v>
      </c>
      <c r="C148" s="23" t="str">
        <f t="shared" si="2"/>
        <v>91XXD8</v>
      </c>
    </row>
    <row r="149" spans="1:3" x14ac:dyDescent="0.25">
      <c r="A149" s="23" t="s">
        <v>15</v>
      </c>
      <c r="B149" s="27" t="s">
        <v>2094</v>
      </c>
      <c r="C149" s="23" t="str">
        <f t="shared" si="2"/>
        <v>25XXD2</v>
      </c>
    </row>
    <row r="150" spans="1:3" x14ac:dyDescent="0.25">
      <c r="A150" s="23" t="s">
        <v>15</v>
      </c>
      <c r="B150" s="27" t="s">
        <v>2093</v>
      </c>
      <c r="C150" s="23" t="str">
        <f t="shared" si="2"/>
        <v>25XXD2</v>
      </c>
    </row>
    <row r="151" spans="1:3" x14ac:dyDescent="0.25">
      <c r="A151" s="23" t="s">
        <v>15</v>
      </c>
      <c r="B151" s="27" t="s">
        <v>2092</v>
      </c>
      <c r="C151" s="23" t="str">
        <f t="shared" si="2"/>
        <v>91XXD5</v>
      </c>
    </row>
    <row r="152" spans="1:3" x14ac:dyDescent="0.25">
      <c r="A152" s="23" t="s">
        <v>15</v>
      </c>
      <c r="B152" s="27" t="s">
        <v>2091</v>
      </c>
      <c r="C152" s="23" t="str">
        <f t="shared" si="2"/>
        <v>25XXD4</v>
      </c>
    </row>
    <row r="153" spans="1:3" x14ac:dyDescent="0.25">
      <c r="A153" s="23" t="s">
        <v>15</v>
      </c>
      <c r="B153" s="27" t="s">
        <v>2090</v>
      </c>
      <c r="C153" s="23" t="str">
        <f t="shared" si="2"/>
        <v>91XXD6</v>
      </c>
    </row>
    <row r="154" spans="1:3" x14ac:dyDescent="0.25">
      <c r="A154" s="23" t="s">
        <v>15</v>
      </c>
      <c r="B154" s="27" t="s">
        <v>1953</v>
      </c>
      <c r="C154" s="23" t="str">
        <f t="shared" si="2"/>
        <v>91XXD1</v>
      </c>
    </row>
    <row r="155" spans="1:3" x14ac:dyDescent="0.25">
      <c r="A155" s="23" t="s">
        <v>15</v>
      </c>
      <c r="B155" s="27" t="s">
        <v>1835</v>
      </c>
      <c r="C155" s="23" t="str">
        <f t="shared" si="2"/>
        <v>25XXD3</v>
      </c>
    </row>
    <row r="156" spans="1:3" x14ac:dyDescent="0.25">
      <c r="A156" s="23" t="s">
        <v>15</v>
      </c>
      <c r="B156" s="27" t="s">
        <v>2089</v>
      </c>
      <c r="C156" s="23" t="str">
        <f t="shared" si="2"/>
        <v>25XXD3</v>
      </c>
    </row>
    <row r="157" spans="1:3" x14ac:dyDescent="0.25">
      <c r="A157" s="23" t="s">
        <v>15</v>
      </c>
      <c r="B157" s="27" t="s">
        <v>1854</v>
      </c>
      <c r="C157" s="23" t="str">
        <f t="shared" si="2"/>
        <v>91XXD7</v>
      </c>
    </row>
    <row r="158" spans="1:3" x14ac:dyDescent="0.25">
      <c r="A158" s="23" t="s">
        <v>15</v>
      </c>
      <c r="B158" s="27" t="s">
        <v>2088</v>
      </c>
      <c r="C158" s="23" t="str">
        <f t="shared" si="2"/>
        <v>25XXD6</v>
      </c>
    </row>
    <row r="159" spans="1:3" x14ac:dyDescent="0.25">
      <c r="A159" s="23" t="s">
        <v>15</v>
      </c>
      <c r="B159" s="27" t="s">
        <v>2087</v>
      </c>
      <c r="C159" s="23" t="str">
        <f t="shared" si="2"/>
        <v>91XXD7</v>
      </c>
    </row>
    <row r="160" spans="1:3" x14ac:dyDescent="0.25">
      <c r="A160" s="23" t="s">
        <v>15</v>
      </c>
      <c r="B160" s="27" t="s">
        <v>2086</v>
      </c>
      <c r="C160" s="23" t="str">
        <f t="shared" si="2"/>
        <v>25XXD2</v>
      </c>
    </row>
    <row r="161" spans="1:3" x14ac:dyDescent="0.25">
      <c r="A161" s="23" t="s">
        <v>15</v>
      </c>
      <c r="B161" s="27" t="s">
        <v>2085</v>
      </c>
      <c r="C161" s="23" t="str">
        <f t="shared" si="2"/>
        <v>25XXD9</v>
      </c>
    </row>
    <row r="162" spans="1:3" x14ac:dyDescent="0.25">
      <c r="A162" s="23" t="s">
        <v>15</v>
      </c>
      <c r="B162" s="27" t="s">
        <v>2084</v>
      </c>
      <c r="C162" s="23" t="str">
        <f t="shared" si="2"/>
        <v>25XXD8</v>
      </c>
    </row>
    <row r="163" spans="1:3" x14ac:dyDescent="0.25">
      <c r="A163" s="23" t="s">
        <v>15</v>
      </c>
      <c r="B163" s="27" t="s">
        <v>2083</v>
      </c>
      <c r="C163" s="23" t="str">
        <f t="shared" si="2"/>
        <v>25XXD6</v>
      </c>
    </row>
    <row r="164" spans="1:3" x14ac:dyDescent="0.25">
      <c r="A164" s="23" t="s">
        <v>15</v>
      </c>
      <c r="B164" s="27" t="s">
        <v>2082</v>
      </c>
      <c r="C164" s="23" t="str">
        <f t="shared" si="2"/>
        <v>91XXD1</v>
      </c>
    </row>
    <row r="165" spans="1:3" x14ac:dyDescent="0.25">
      <c r="A165" s="23" t="s">
        <v>15</v>
      </c>
      <c r="B165" s="27" t="s">
        <v>2081</v>
      </c>
      <c r="C165" s="23" t="str">
        <f t="shared" si="2"/>
        <v>25XXD2</v>
      </c>
    </row>
    <row r="166" spans="1:3" x14ac:dyDescent="0.25">
      <c r="A166" s="23" t="s">
        <v>15</v>
      </c>
      <c r="B166" s="27" t="s">
        <v>2080</v>
      </c>
      <c r="C166" s="23" t="str">
        <f t="shared" si="2"/>
        <v>25XXD1</v>
      </c>
    </row>
    <row r="167" spans="1:3" x14ac:dyDescent="0.25">
      <c r="A167" s="23" t="s">
        <v>15</v>
      </c>
      <c r="B167" s="27" t="s">
        <v>2079</v>
      </c>
      <c r="C167" s="23" t="str">
        <f t="shared" si="2"/>
        <v>25XXD5</v>
      </c>
    </row>
    <row r="168" spans="1:3" x14ac:dyDescent="0.25">
      <c r="A168" s="23" t="s">
        <v>15</v>
      </c>
      <c r="B168" s="27" t="s">
        <v>2078</v>
      </c>
      <c r="C168" s="23" t="str">
        <f t="shared" si="2"/>
        <v>91XXD2</v>
      </c>
    </row>
    <row r="169" spans="1:3" x14ac:dyDescent="0.25">
      <c r="A169" s="23" t="s">
        <v>15</v>
      </c>
      <c r="B169" s="27" t="s">
        <v>1631</v>
      </c>
      <c r="C169" s="23" t="str">
        <f t="shared" si="2"/>
        <v>91XXD4</v>
      </c>
    </row>
    <row r="170" spans="1:3" x14ac:dyDescent="0.25">
      <c r="A170" s="23" t="s">
        <v>15</v>
      </c>
      <c r="B170" s="27" t="s">
        <v>2077</v>
      </c>
      <c r="C170" s="23" t="str">
        <f t="shared" si="2"/>
        <v>25XXD6</v>
      </c>
    </row>
    <row r="171" spans="1:3" x14ac:dyDescent="0.25">
      <c r="A171" s="23" t="s">
        <v>15</v>
      </c>
      <c r="B171" s="27" t="s">
        <v>1767</v>
      </c>
      <c r="C171" s="23" t="str">
        <f t="shared" si="2"/>
        <v>91XXD2</v>
      </c>
    </row>
    <row r="172" spans="1:3" x14ac:dyDescent="0.25">
      <c r="A172" s="23" t="s">
        <v>15</v>
      </c>
      <c r="B172" s="27" t="s">
        <v>1665</v>
      </c>
      <c r="C172" s="23" t="str">
        <f t="shared" si="2"/>
        <v>25XXD3</v>
      </c>
    </row>
    <row r="173" spans="1:3" x14ac:dyDescent="0.25">
      <c r="A173" s="23" t="s">
        <v>15</v>
      </c>
      <c r="B173" s="27" t="s">
        <v>2076</v>
      </c>
      <c r="C173" s="23" t="str">
        <f t="shared" si="2"/>
        <v>25XXD2</v>
      </c>
    </row>
    <row r="174" spans="1:3" x14ac:dyDescent="0.25">
      <c r="A174" s="23" t="s">
        <v>15</v>
      </c>
      <c r="B174" s="27" t="s">
        <v>2075</v>
      </c>
      <c r="C174" s="23" t="str">
        <f t="shared" si="2"/>
        <v>25XXD8</v>
      </c>
    </row>
    <row r="175" spans="1:3" x14ac:dyDescent="0.25">
      <c r="A175" s="23" t="s">
        <v>15</v>
      </c>
      <c r="B175" s="27" t="s">
        <v>1850</v>
      </c>
      <c r="C175" s="23" t="str">
        <f t="shared" si="2"/>
        <v>25XXD9</v>
      </c>
    </row>
    <row r="176" spans="1:3" x14ac:dyDescent="0.25">
      <c r="A176" s="23" t="s">
        <v>613</v>
      </c>
      <c r="B176" s="27" t="s">
        <v>2074</v>
      </c>
      <c r="C176" s="23" t="str">
        <f t="shared" si="2"/>
        <v>25XXD4</v>
      </c>
    </row>
    <row r="177" spans="1:3" x14ac:dyDescent="0.25">
      <c r="A177" s="23" t="s">
        <v>613</v>
      </c>
      <c r="B177" s="27" t="s">
        <v>2073</v>
      </c>
      <c r="C177" s="23" t="str">
        <f t="shared" si="2"/>
        <v>91XXD6</v>
      </c>
    </row>
    <row r="178" spans="1:3" x14ac:dyDescent="0.25">
      <c r="A178" s="23" t="s">
        <v>613</v>
      </c>
      <c r="B178" s="27" t="s">
        <v>1907</v>
      </c>
      <c r="C178" s="23" t="str">
        <f t="shared" si="2"/>
        <v>91XXD6</v>
      </c>
    </row>
    <row r="179" spans="1:3" x14ac:dyDescent="0.25">
      <c r="A179" s="23" t="s">
        <v>613</v>
      </c>
      <c r="B179" s="27" t="s">
        <v>1622</v>
      </c>
      <c r="C179" s="23" t="str">
        <f t="shared" si="2"/>
        <v>91XXD5</v>
      </c>
    </row>
    <row r="180" spans="1:3" x14ac:dyDescent="0.25">
      <c r="A180" s="23" t="s">
        <v>613</v>
      </c>
      <c r="B180" s="27" t="s">
        <v>2072</v>
      </c>
      <c r="C180" s="23" t="str">
        <f t="shared" si="2"/>
        <v>91XXD8</v>
      </c>
    </row>
    <row r="181" spans="1:3" x14ac:dyDescent="0.25">
      <c r="A181" s="23" t="s">
        <v>613</v>
      </c>
      <c r="B181" s="27" t="s">
        <v>2071</v>
      </c>
      <c r="C181" s="23" t="str">
        <f t="shared" si="2"/>
        <v>91XXD2</v>
      </c>
    </row>
    <row r="182" spans="1:3" x14ac:dyDescent="0.25">
      <c r="A182" s="23" t="s">
        <v>613</v>
      </c>
      <c r="B182" s="27" t="s">
        <v>1759</v>
      </c>
      <c r="C182" s="23" t="str">
        <f t="shared" si="2"/>
        <v>25XXD2</v>
      </c>
    </row>
    <row r="183" spans="1:3" x14ac:dyDescent="0.25">
      <c r="A183" s="23" t="s">
        <v>613</v>
      </c>
      <c r="B183" s="27" t="s">
        <v>2070</v>
      </c>
      <c r="C183" s="23" t="str">
        <f t="shared" si="2"/>
        <v>25XXD5</v>
      </c>
    </row>
    <row r="184" spans="1:3" x14ac:dyDescent="0.25">
      <c r="A184" s="23" t="s">
        <v>460</v>
      </c>
      <c r="B184" s="27" t="s">
        <v>2069</v>
      </c>
      <c r="C184" s="23" t="str">
        <f t="shared" si="2"/>
        <v>91XXD4</v>
      </c>
    </row>
    <row r="185" spans="1:3" x14ac:dyDescent="0.25">
      <c r="A185" s="23" t="s">
        <v>460</v>
      </c>
      <c r="B185" s="27" t="s">
        <v>2068</v>
      </c>
      <c r="C185" s="23" t="str">
        <f t="shared" si="2"/>
        <v>25XXD4</v>
      </c>
    </row>
    <row r="186" spans="1:3" x14ac:dyDescent="0.25">
      <c r="A186" s="23" t="s">
        <v>460</v>
      </c>
      <c r="B186" s="27" t="s">
        <v>1920</v>
      </c>
      <c r="C186" s="23" t="str">
        <f t="shared" si="2"/>
        <v>91XXD5</v>
      </c>
    </row>
    <row r="187" spans="1:3" x14ac:dyDescent="0.25">
      <c r="A187" s="23" t="s">
        <v>460</v>
      </c>
      <c r="B187" s="27" t="s">
        <v>2067</v>
      </c>
      <c r="C187" s="23" t="str">
        <f t="shared" si="2"/>
        <v>91XXD9</v>
      </c>
    </row>
    <row r="188" spans="1:3" x14ac:dyDescent="0.25">
      <c r="A188" s="23" t="s">
        <v>460</v>
      </c>
      <c r="B188" s="27" t="s">
        <v>1788</v>
      </c>
      <c r="C188" s="23" t="str">
        <f t="shared" si="2"/>
        <v>91XXD1</v>
      </c>
    </row>
    <row r="189" spans="1:3" x14ac:dyDescent="0.25">
      <c r="A189" s="23" t="s">
        <v>460</v>
      </c>
      <c r="B189" s="27" t="s">
        <v>2018</v>
      </c>
      <c r="C189" s="23" t="str">
        <f t="shared" si="2"/>
        <v>25XXD8</v>
      </c>
    </row>
    <row r="190" spans="1:3" x14ac:dyDescent="0.25">
      <c r="A190" s="23" t="s">
        <v>460</v>
      </c>
      <c r="B190" s="27" t="s">
        <v>2066</v>
      </c>
      <c r="C190" s="23" t="str">
        <f t="shared" si="2"/>
        <v>91XXD6</v>
      </c>
    </row>
    <row r="191" spans="1:3" x14ac:dyDescent="0.25">
      <c r="A191" s="23" t="s">
        <v>460</v>
      </c>
      <c r="B191" s="27" t="s">
        <v>2065</v>
      </c>
      <c r="C191" s="23" t="str">
        <f t="shared" si="2"/>
        <v>25XXD9</v>
      </c>
    </row>
    <row r="192" spans="1:3" x14ac:dyDescent="0.25">
      <c r="A192" s="23" t="s">
        <v>460</v>
      </c>
      <c r="B192" s="27" t="s">
        <v>2064</v>
      </c>
      <c r="C192" s="23" t="str">
        <f t="shared" si="2"/>
        <v>25XXD8</v>
      </c>
    </row>
    <row r="193" spans="1:3" x14ac:dyDescent="0.25">
      <c r="A193" s="23" t="s">
        <v>460</v>
      </c>
      <c r="B193" s="27" t="s">
        <v>2063</v>
      </c>
      <c r="C193" s="23" t="str">
        <f t="shared" si="2"/>
        <v>91XXD6</v>
      </c>
    </row>
    <row r="194" spans="1:3" x14ac:dyDescent="0.25">
      <c r="A194" s="23" t="s">
        <v>460</v>
      </c>
      <c r="B194" s="27" t="s">
        <v>1774</v>
      </c>
      <c r="C194" s="23" t="str">
        <f t="shared" si="2"/>
        <v>91XXD3</v>
      </c>
    </row>
    <row r="195" spans="1:3" x14ac:dyDescent="0.25">
      <c r="A195" s="23" t="s">
        <v>460</v>
      </c>
      <c r="B195" s="27" t="s">
        <v>1769</v>
      </c>
      <c r="C195" s="23" t="str">
        <f t="shared" ref="C195:C258" si="3">REPLACE(B195,3,3,"XX")</f>
        <v>91XXD3</v>
      </c>
    </row>
    <row r="196" spans="1:3" x14ac:dyDescent="0.25">
      <c r="A196" s="23" t="s">
        <v>460</v>
      </c>
      <c r="B196" s="27" t="s">
        <v>2062</v>
      </c>
      <c r="C196" s="23" t="str">
        <f t="shared" si="3"/>
        <v>25XXD8</v>
      </c>
    </row>
    <row r="197" spans="1:3" x14ac:dyDescent="0.25">
      <c r="A197" s="23" t="s">
        <v>460</v>
      </c>
      <c r="B197" s="27" t="s">
        <v>1607</v>
      </c>
      <c r="C197" s="23" t="str">
        <f t="shared" si="3"/>
        <v>91XXD8</v>
      </c>
    </row>
    <row r="198" spans="1:3" x14ac:dyDescent="0.25">
      <c r="A198" s="23" t="s">
        <v>460</v>
      </c>
      <c r="B198" s="27" t="s">
        <v>1990</v>
      </c>
      <c r="C198" s="23" t="str">
        <f t="shared" si="3"/>
        <v>25XXD8</v>
      </c>
    </row>
    <row r="199" spans="1:3" x14ac:dyDescent="0.25">
      <c r="A199" s="23" t="s">
        <v>460</v>
      </c>
      <c r="B199" s="27" t="s">
        <v>2061</v>
      </c>
      <c r="C199" s="23" t="str">
        <f t="shared" si="3"/>
        <v>25XXD9</v>
      </c>
    </row>
    <row r="200" spans="1:3" x14ac:dyDescent="0.25">
      <c r="A200" s="23" t="s">
        <v>460</v>
      </c>
      <c r="B200" s="27" t="s">
        <v>2044</v>
      </c>
      <c r="C200" s="23" t="str">
        <f t="shared" si="3"/>
        <v>91XXD3</v>
      </c>
    </row>
    <row r="201" spans="1:3" x14ac:dyDescent="0.25">
      <c r="A201" s="23" t="s">
        <v>460</v>
      </c>
      <c r="B201" s="27" t="s">
        <v>1872</v>
      </c>
      <c r="C201" s="23" t="str">
        <f t="shared" si="3"/>
        <v>91XXD5</v>
      </c>
    </row>
    <row r="202" spans="1:3" x14ac:dyDescent="0.25">
      <c r="A202" s="23" t="s">
        <v>460</v>
      </c>
      <c r="B202" s="27" t="s">
        <v>2060</v>
      </c>
      <c r="C202" s="23" t="str">
        <f t="shared" si="3"/>
        <v>91XXD5</v>
      </c>
    </row>
    <row r="203" spans="1:3" x14ac:dyDescent="0.25">
      <c r="A203" s="23" t="s">
        <v>460</v>
      </c>
      <c r="B203" s="27" t="s">
        <v>1769</v>
      </c>
      <c r="C203" s="23" t="str">
        <f t="shared" si="3"/>
        <v>91XXD3</v>
      </c>
    </row>
    <row r="204" spans="1:3" x14ac:dyDescent="0.25">
      <c r="A204" s="23" t="s">
        <v>460</v>
      </c>
      <c r="B204" s="27" t="s">
        <v>1852</v>
      </c>
      <c r="C204" s="23" t="str">
        <f t="shared" si="3"/>
        <v>25XXD5</v>
      </c>
    </row>
    <row r="205" spans="1:3" x14ac:dyDescent="0.25">
      <c r="A205" s="23" t="s">
        <v>460</v>
      </c>
      <c r="B205" s="27" t="s">
        <v>2029</v>
      </c>
      <c r="C205" s="23" t="str">
        <f t="shared" si="3"/>
        <v>91XXD8</v>
      </c>
    </row>
    <row r="206" spans="1:3" x14ac:dyDescent="0.25">
      <c r="A206" s="23" t="s">
        <v>460</v>
      </c>
      <c r="B206" s="27" t="s">
        <v>2059</v>
      </c>
      <c r="C206" s="23" t="str">
        <f t="shared" si="3"/>
        <v>25XXD5</v>
      </c>
    </row>
    <row r="207" spans="1:3" x14ac:dyDescent="0.25">
      <c r="A207" s="23" t="s">
        <v>460</v>
      </c>
      <c r="B207" s="27" t="s">
        <v>2058</v>
      </c>
      <c r="C207" s="23" t="str">
        <f t="shared" si="3"/>
        <v>91XXD6</v>
      </c>
    </row>
    <row r="208" spans="1:3" x14ac:dyDescent="0.25">
      <c r="A208" s="23" t="s">
        <v>460</v>
      </c>
      <c r="B208" s="27" t="s">
        <v>2039</v>
      </c>
      <c r="C208" s="23" t="str">
        <f t="shared" si="3"/>
        <v>91XXD3</v>
      </c>
    </row>
    <row r="209" spans="1:3" x14ac:dyDescent="0.25">
      <c r="A209" s="23" t="s">
        <v>460</v>
      </c>
      <c r="B209" s="27" t="s">
        <v>2057</v>
      </c>
      <c r="C209" s="23" t="str">
        <f t="shared" si="3"/>
        <v>25XXD5</v>
      </c>
    </row>
    <row r="210" spans="1:3" x14ac:dyDescent="0.25">
      <c r="A210" s="23" t="s">
        <v>460</v>
      </c>
      <c r="B210" s="27" t="s">
        <v>1809</v>
      </c>
      <c r="C210" s="23" t="str">
        <f t="shared" si="3"/>
        <v>25XXD5</v>
      </c>
    </row>
    <row r="211" spans="1:3" x14ac:dyDescent="0.25">
      <c r="A211" s="23" t="s">
        <v>460</v>
      </c>
      <c r="B211" s="27" t="s">
        <v>1819</v>
      </c>
      <c r="C211" s="23" t="str">
        <f t="shared" si="3"/>
        <v>91XXD2</v>
      </c>
    </row>
    <row r="212" spans="1:3" x14ac:dyDescent="0.25">
      <c r="A212" s="23" t="s">
        <v>460</v>
      </c>
      <c r="B212" s="27" t="s">
        <v>2056</v>
      </c>
      <c r="C212" s="23" t="str">
        <f t="shared" si="3"/>
        <v>25XXD1</v>
      </c>
    </row>
    <row r="213" spans="1:3" x14ac:dyDescent="0.25">
      <c r="A213" s="23" t="s">
        <v>460</v>
      </c>
      <c r="B213" s="27" t="s">
        <v>2055</v>
      </c>
      <c r="C213" s="23" t="str">
        <f t="shared" si="3"/>
        <v>91XXD5</v>
      </c>
    </row>
    <row r="214" spans="1:3" x14ac:dyDescent="0.25">
      <c r="A214" s="23" t="s">
        <v>460</v>
      </c>
      <c r="B214" s="27" t="s">
        <v>2054</v>
      </c>
      <c r="C214" s="23" t="str">
        <f t="shared" si="3"/>
        <v>91XXD7</v>
      </c>
    </row>
    <row r="215" spans="1:3" x14ac:dyDescent="0.25">
      <c r="A215" s="23" t="s">
        <v>460</v>
      </c>
      <c r="B215" s="27" t="s">
        <v>1896</v>
      </c>
      <c r="C215" s="23" t="str">
        <f t="shared" si="3"/>
        <v>25XXD5</v>
      </c>
    </row>
    <row r="216" spans="1:3" x14ac:dyDescent="0.25">
      <c r="A216" s="23" t="s">
        <v>460</v>
      </c>
      <c r="B216" s="27" t="s">
        <v>2053</v>
      </c>
      <c r="C216" s="23" t="str">
        <f t="shared" si="3"/>
        <v>91XXD8</v>
      </c>
    </row>
    <row r="217" spans="1:3" x14ac:dyDescent="0.25">
      <c r="A217" s="23" t="s">
        <v>460</v>
      </c>
      <c r="B217" s="27" t="s">
        <v>2052</v>
      </c>
      <c r="C217" s="23" t="str">
        <f t="shared" si="3"/>
        <v>25XXD7</v>
      </c>
    </row>
    <row r="218" spans="1:3" x14ac:dyDescent="0.25">
      <c r="A218" s="23" t="s">
        <v>460</v>
      </c>
      <c r="B218" s="27" t="s">
        <v>2051</v>
      </c>
      <c r="C218" s="23" t="str">
        <f t="shared" si="3"/>
        <v>25XXD6</v>
      </c>
    </row>
    <row r="219" spans="1:3" x14ac:dyDescent="0.25">
      <c r="A219" s="23" t="s">
        <v>460</v>
      </c>
      <c r="B219" s="27" t="s">
        <v>2050</v>
      </c>
      <c r="C219" s="23" t="str">
        <f t="shared" si="3"/>
        <v>25XXD7</v>
      </c>
    </row>
    <row r="220" spans="1:3" x14ac:dyDescent="0.25">
      <c r="A220" s="23" t="s">
        <v>460</v>
      </c>
      <c r="B220" s="27" t="s">
        <v>2049</v>
      </c>
      <c r="C220" s="23" t="str">
        <f t="shared" si="3"/>
        <v>25XXD3</v>
      </c>
    </row>
    <row r="221" spans="1:3" x14ac:dyDescent="0.25">
      <c r="A221" s="23" t="s">
        <v>460</v>
      </c>
      <c r="B221" s="27" t="s">
        <v>1662</v>
      </c>
      <c r="C221" s="23" t="str">
        <f t="shared" si="3"/>
        <v>91XXD6</v>
      </c>
    </row>
    <row r="222" spans="1:3" x14ac:dyDescent="0.25">
      <c r="A222" s="23" t="s">
        <v>460</v>
      </c>
      <c r="B222" s="27" t="s">
        <v>2048</v>
      </c>
      <c r="C222" s="23" t="str">
        <f t="shared" si="3"/>
        <v>91XXD9</v>
      </c>
    </row>
    <row r="223" spans="1:3" x14ac:dyDescent="0.25">
      <c r="A223" s="23" t="s">
        <v>460</v>
      </c>
      <c r="B223" s="27" t="s">
        <v>2047</v>
      </c>
      <c r="C223" s="23" t="str">
        <f t="shared" si="3"/>
        <v>91XXD2</v>
      </c>
    </row>
    <row r="224" spans="1:3" x14ac:dyDescent="0.25">
      <c r="A224" s="23" t="s">
        <v>460</v>
      </c>
      <c r="B224" s="27" t="s">
        <v>2046</v>
      </c>
      <c r="C224" s="23" t="str">
        <f t="shared" si="3"/>
        <v>25XXD9</v>
      </c>
    </row>
    <row r="225" spans="1:3" x14ac:dyDescent="0.25">
      <c r="A225" s="23" t="s">
        <v>460</v>
      </c>
      <c r="B225" s="27" t="s">
        <v>2045</v>
      </c>
      <c r="C225" s="23" t="str">
        <f t="shared" si="3"/>
        <v>91XXD3</v>
      </c>
    </row>
    <row r="226" spans="1:3" x14ac:dyDescent="0.25">
      <c r="A226" s="23" t="s">
        <v>460</v>
      </c>
      <c r="B226" s="27" t="s">
        <v>1897</v>
      </c>
      <c r="C226" s="23" t="str">
        <f t="shared" si="3"/>
        <v>91XXD3</v>
      </c>
    </row>
    <row r="227" spans="1:3" x14ac:dyDescent="0.25">
      <c r="A227" s="23" t="s">
        <v>460</v>
      </c>
      <c r="B227" s="27" t="s">
        <v>2044</v>
      </c>
      <c r="C227" s="23" t="str">
        <f t="shared" si="3"/>
        <v>91XXD3</v>
      </c>
    </row>
    <row r="228" spans="1:3" x14ac:dyDescent="0.25">
      <c r="A228" s="23" t="s">
        <v>460</v>
      </c>
      <c r="B228" s="27" t="s">
        <v>2043</v>
      </c>
      <c r="C228" s="23" t="str">
        <f t="shared" si="3"/>
        <v>91XXD6</v>
      </c>
    </row>
    <row r="229" spans="1:3" x14ac:dyDescent="0.25">
      <c r="A229" s="23" t="s">
        <v>460</v>
      </c>
      <c r="B229" s="27" t="s">
        <v>2042</v>
      </c>
      <c r="C229" s="23" t="str">
        <f t="shared" si="3"/>
        <v>25XXD7</v>
      </c>
    </row>
    <row r="230" spans="1:3" x14ac:dyDescent="0.25">
      <c r="A230" s="23" t="s">
        <v>460</v>
      </c>
      <c r="B230" s="27" t="s">
        <v>2041</v>
      </c>
      <c r="C230" s="23" t="str">
        <f t="shared" si="3"/>
        <v>91XXD8</v>
      </c>
    </row>
    <row r="231" spans="1:3" x14ac:dyDescent="0.25">
      <c r="A231" s="23" t="s">
        <v>460</v>
      </c>
      <c r="B231" s="27" t="s">
        <v>2026</v>
      </c>
      <c r="C231" s="23" t="str">
        <f t="shared" si="3"/>
        <v>91XXD8</v>
      </c>
    </row>
    <row r="232" spans="1:3" x14ac:dyDescent="0.25">
      <c r="A232" s="23" t="s">
        <v>460</v>
      </c>
      <c r="B232" s="27" t="s">
        <v>2040</v>
      </c>
      <c r="C232" s="23" t="str">
        <f t="shared" si="3"/>
        <v>25XXD4</v>
      </c>
    </row>
    <row r="233" spans="1:3" x14ac:dyDescent="0.25">
      <c r="A233" s="23" t="s">
        <v>460</v>
      </c>
      <c r="B233" s="27" t="s">
        <v>2039</v>
      </c>
      <c r="C233" s="23" t="str">
        <f t="shared" si="3"/>
        <v>91XXD3</v>
      </c>
    </row>
    <row r="234" spans="1:3" x14ac:dyDescent="0.25">
      <c r="A234" s="23" t="s">
        <v>460</v>
      </c>
      <c r="B234" s="27" t="s">
        <v>2038</v>
      </c>
      <c r="C234" s="23" t="str">
        <f t="shared" si="3"/>
        <v>91XXD4</v>
      </c>
    </row>
    <row r="235" spans="1:3" x14ac:dyDescent="0.25">
      <c r="A235" s="23" t="s">
        <v>460</v>
      </c>
      <c r="B235" s="27" t="s">
        <v>2037</v>
      </c>
      <c r="C235" s="23" t="str">
        <f t="shared" si="3"/>
        <v>25XXD1</v>
      </c>
    </row>
    <row r="236" spans="1:3" x14ac:dyDescent="0.25">
      <c r="A236" s="23" t="s">
        <v>460</v>
      </c>
      <c r="B236" s="27" t="s">
        <v>2036</v>
      </c>
      <c r="C236" s="23" t="str">
        <f t="shared" si="3"/>
        <v>25XXD4</v>
      </c>
    </row>
    <row r="237" spans="1:3" x14ac:dyDescent="0.25">
      <c r="A237" s="23" t="s">
        <v>460</v>
      </c>
      <c r="B237" s="27" t="s">
        <v>2035</v>
      </c>
      <c r="C237" s="23" t="str">
        <f t="shared" si="3"/>
        <v>91XXD6</v>
      </c>
    </row>
    <row r="238" spans="1:3" x14ac:dyDescent="0.25">
      <c r="A238" s="23" t="s">
        <v>460</v>
      </c>
      <c r="B238" s="27" t="s">
        <v>2034</v>
      </c>
      <c r="C238" s="23" t="str">
        <f t="shared" si="3"/>
        <v>91XXD5</v>
      </c>
    </row>
    <row r="239" spans="1:3" x14ac:dyDescent="0.25">
      <c r="A239" s="23" t="s">
        <v>460</v>
      </c>
      <c r="B239" s="27" t="s">
        <v>1665</v>
      </c>
      <c r="C239" s="23" t="str">
        <f t="shared" si="3"/>
        <v>25XXD3</v>
      </c>
    </row>
    <row r="240" spans="1:3" x14ac:dyDescent="0.25">
      <c r="A240" s="23" t="s">
        <v>460</v>
      </c>
      <c r="B240" s="27" t="s">
        <v>1598</v>
      </c>
      <c r="C240" s="23" t="str">
        <f t="shared" si="3"/>
        <v>25XXD4</v>
      </c>
    </row>
    <row r="241" spans="1:3" x14ac:dyDescent="0.25">
      <c r="A241" s="23" t="s">
        <v>460</v>
      </c>
      <c r="B241" s="27" t="s">
        <v>2033</v>
      </c>
      <c r="C241" s="23" t="str">
        <f t="shared" si="3"/>
        <v>25XXD3</v>
      </c>
    </row>
    <row r="242" spans="1:3" x14ac:dyDescent="0.25">
      <c r="A242" s="23" t="s">
        <v>460</v>
      </c>
      <c r="B242" s="27" t="s">
        <v>2032</v>
      </c>
      <c r="C242" s="23" t="str">
        <f t="shared" si="3"/>
        <v>91XXD6</v>
      </c>
    </row>
    <row r="243" spans="1:3" x14ac:dyDescent="0.25">
      <c r="A243" s="23" t="s">
        <v>460</v>
      </c>
      <c r="B243" s="27" t="s">
        <v>2031</v>
      </c>
      <c r="C243" s="23" t="str">
        <f t="shared" si="3"/>
        <v>25XXD6</v>
      </c>
    </row>
    <row r="244" spans="1:3" x14ac:dyDescent="0.25">
      <c r="A244" s="23" t="s">
        <v>460</v>
      </c>
      <c r="B244" s="27" t="s">
        <v>2030</v>
      </c>
      <c r="C244" s="23" t="str">
        <f t="shared" si="3"/>
        <v>25XXD2</v>
      </c>
    </row>
    <row r="245" spans="1:3" x14ac:dyDescent="0.25">
      <c r="A245" s="23" t="s">
        <v>460</v>
      </c>
      <c r="B245" s="27" t="s">
        <v>2029</v>
      </c>
      <c r="C245" s="23" t="str">
        <f t="shared" si="3"/>
        <v>91XXD8</v>
      </c>
    </row>
    <row r="246" spans="1:3" x14ac:dyDescent="0.25">
      <c r="A246" s="23" t="s">
        <v>460</v>
      </c>
      <c r="B246" s="27" t="s">
        <v>2028</v>
      </c>
      <c r="C246" s="23" t="str">
        <f t="shared" si="3"/>
        <v>91XXD7</v>
      </c>
    </row>
    <row r="247" spans="1:3" x14ac:dyDescent="0.25">
      <c r="A247" s="23" t="s">
        <v>460</v>
      </c>
      <c r="B247" s="27" t="s">
        <v>2027</v>
      </c>
      <c r="C247" s="23" t="str">
        <f t="shared" si="3"/>
        <v>91XXD5</v>
      </c>
    </row>
    <row r="248" spans="1:3" x14ac:dyDescent="0.25">
      <c r="A248" s="23" t="s">
        <v>460</v>
      </c>
      <c r="B248" s="27" t="s">
        <v>2026</v>
      </c>
      <c r="C248" s="23" t="str">
        <f t="shared" si="3"/>
        <v>91XXD8</v>
      </c>
    </row>
    <row r="249" spans="1:3" x14ac:dyDescent="0.25">
      <c r="A249" s="23" t="s">
        <v>460</v>
      </c>
      <c r="B249" s="27" t="s">
        <v>1884</v>
      </c>
      <c r="C249" s="23" t="str">
        <f t="shared" si="3"/>
        <v>91XXD5</v>
      </c>
    </row>
    <row r="250" spans="1:3" x14ac:dyDescent="0.25">
      <c r="A250" s="23" t="s">
        <v>460</v>
      </c>
      <c r="B250" s="27" t="s">
        <v>2025</v>
      </c>
      <c r="C250" s="23" t="str">
        <f t="shared" si="3"/>
        <v>25XXD6</v>
      </c>
    </row>
    <row r="251" spans="1:3" x14ac:dyDescent="0.25">
      <c r="A251" s="23" t="s">
        <v>460</v>
      </c>
      <c r="B251" s="27" t="s">
        <v>1650</v>
      </c>
      <c r="C251" s="23" t="str">
        <f t="shared" si="3"/>
        <v>25XXD3</v>
      </c>
    </row>
    <row r="252" spans="1:3" x14ac:dyDescent="0.25">
      <c r="A252" s="23" t="s">
        <v>460</v>
      </c>
      <c r="B252" s="27" t="s">
        <v>2024</v>
      </c>
      <c r="C252" s="23" t="str">
        <f t="shared" si="3"/>
        <v>25XXD8</v>
      </c>
    </row>
    <row r="253" spans="1:3" x14ac:dyDescent="0.25">
      <c r="A253" s="23" t="s">
        <v>460</v>
      </c>
      <c r="B253" s="27" t="s">
        <v>2023</v>
      </c>
      <c r="C253" s="23" t="str">
        <f t="shared" si="3"/>
        <v>25XXD3</v>
      </c>
    </row>
    <row r="254" spans="1:3" x14ac:dyDescent="0.25">
      <c r="A254" s="23" t="s">
        <v>460</v>
      </c>
      <c r="B254" s="27" t="s">
        <v>1736</v>
      </c>
      <c r="C254" s="23" t="str">
        <f t="shared" si="3"/>
        <v>91XXD3</v>
      </c>
    </row>
    <row r="255" spans="1:3" x14ac:dyDescent="0.25">
      <c r="A255" s="23" t="s">
        <v>460</v>
      </c>
      <c r="B255" s="27" t="s">
        <v>2022</v>
      </c>
      <c r="C255" s="23" t="str">
        <f t="shared" si="3"/>
        <v>91XXD9</v>
      </c>
    </row>
    <row r="256" spans="1:3" x14ac:dyDescent="0.25">
      <c r="A256" s="23" t="s">
        <v>460</v>
      </c>
      <c r="B256" s="27" t="s">
        <v>1687</v>
      </c>
      <c r="C256" s="23" t="str">
        <f t="shared" si="3"/>
        <v>25XXD7</v>
      </c>
    </row>
    <row r="257" spans="1:3" x14ac:dyDescent="0.25">
      <c r="A257" s="23" t="s">
        <v>460</v>
      </c>
      <c r="B257" s="27" t="s">
        <v>2021</v>
      </c>
      <c r="C257" s="23" t="str">
        <f t="shared" si="3"/>
        <v>91XXD8</v>
      </c>
    </row>
    <row r="258" spans="1:3" x14ac:dyDescent="0.25">
      <c r="A258" s="23" t="s">
        <v>460</v>
      </c>
      <c r="B258" s="27" t="s">
        <v>2020</v>
      </c>
      <c r="C258" s="23" t="str">
        <f t="shared" si="3"/>
        <v>25XXD8</v>
      </c>
    </row>
    <row r="259" spans="1:3" x14ac:dyDescent="0.25">
      <c r="A259" s="23" t="s">
        <v>460</v>
      </c>
      <c r="B259" s="27" t="s">
        <v>1704</v>
      </c>
      <c r="C259" s="23" t="str">
        <f t="shared" ref="C259:C322" si="4">REPLACE(B259,3,3,"XX")</f>
        <v>91XXD8</v>
      </c>
    </row>
    <row r="260" spans="1:3" x14ac:dyDescent="0.25">
      <c r="A260" s="23" t="s">
        <v>460</v>
      </c>
      <c r="B260" s="27" t="s">
        <v>1861</v>
      </c>
      <c r="C260" s="23" t="str">
        <f t="shared" si="4"/>
        <v>25XXD2</v>
      </c>
    </row>
    <row r="261" spans="1:3" x14ac:dyDescent="0.25">
      <c r="A261" s="23" t="s">
        <v>460</v>
      </c>
      <c r="B261" s="27" t="s">
        <v>2019</v>
      </c>
      <c r="C261" s="23" t="str">
        <f t="shared" si="4"/>
        <v>25XXD2</v>
      </c>
    </row>
    <row r="262" spans="1:3" x14ac:dyDescent="0.25">
      <c r="A262" s="23" t="s">
        <v>460</v>
      </c>
      <c r="B262" s="27" t="s">
        <v>1962</v>
      </c>
      <c r="C262" s="23" t="str">
        <f t="shared" si="4"/>
        <v>25XXD1</v>
      </c>
    </row>
    <row r="263" spans="1:3" x14ac:dyDescent="0.25">
      <c r="A263" s="23" t="s">
        <v>460</v>
      </c>
      <c r="B263" s="27" t="s">
        <v>1774</v>
      </c>
      <c r="C263" s="23" t="str">
        <f t="shared" si="4"/>
        <v>91XXD3</v>
      </c>
    </row>
    <row r="264" spans="1:3" x14ac:dyDescent="0.25">
      <c r="A264" s="23" t="s">
        <v>460</v>
      </c>
      <c r="B264" s="27" t="s">
        <v>2018</v>
      </c>
      <c r="C264" s="23" t="str">
        <f t="shared" si="4"/>
        <v>25XXD8</v>
      </c>
    </row>
    <row r="265" spans="1:3" x14ac:dyDescent="0.25">
      <c r="A265" s="23" t="s">
        <v>460</v>
      </c>
      <c r="B265" s="27" t="s">
        <v>2017</v>
      </c>
      <c r="C265" s="23" t="str">
        <f t="shared" si="4"/>
        <v>25XXD1</v>
      </c>
    </row>
    <row r="266" spans="1:3" x14ac:dyDescent="0.25">
      <c r="A266" s="23" t="s">
        <v>460</v>
      </c>
      <c r="B266" s="27" t="s">
        <v>2016</v>
      </c>
      <c r="C266" s="23" t="str">
        <f t="shared" si="4"/>
        <v>91XXD8</v>
      </c>
    </row>
    <row r="267" spans="1:3" x14ac:dyDescent="0.25">
      <c r="A267" s="23" t="s">
        <v>460</v>
      </c>
      <c r="B267" s="27" t="s">
        <v>1850</v>
      </c>
      <c r="C267" s="23" t="str">
        <f t="shared" si="4"/>
        <v>25XXD9</v>
      </c>
    </row>
    <row r="268" spans="1:3" x14ac:dyDescent="0.25">
      <c r="A268" s="23" t="s">
        <v>460</v>
      </c>
      <c r="B268" s="27" t="s">
        <v>2015</v>
      </c>
      <c r="C268" s="23" t="str">
        <f t="shared" si="4"/>
        <v>25XXD6</v>
      </c>
    </row>
    <row r="269" spans="1:3" x14ac:dyDescent="0.25">
      <c r="A269" s="23" t="s">
        <v>460</v>
      </c>
      <c r="B269" s="27" t="s">
        <v>2014</v>
      </c>
      <c r="C269" s="23" t="str">
        <f t="shared" si="4"/>
        <v>91XXD7</v>
      </c>
    </row>
    <row r="270" spans="1:3" x14ac:dyDescent="0.25">
      <c r="A270" s="23" t="s">
        <v>460</v>
      </c>
      <c r="B270" s="27" t="s">
        <v>2013</v>
      </c>
      <c r="C270" s="23" t="str">
        <f t="shared" si="4"/>
        <v>25XXD9</v>
      </c>
    </row>
    <row r="271" spans="1:3" x14ac:dyDescent="0.25">
      <c r="A271" s="23" t="s">
        <v>460</v>
      </c>
      <c r="B271" s="27" t="s">
        <v>2012</v>
      </c>
      <c r="C271" s="23" t="str">
        <f t="shared" si="4"/>
        <v>91XXD8</v>
      </c>
    </row>
    <row r="272" spans="1:3" x14ac:dyDescent="0.25">
      <c r="A272" s="23" t="s">
        <v>460</v>
      </c>
      <c r="B272" s="27" t="s">
        <v>2011</v>
      </c>
      <c r="C272" s="23" t="str">
        <f t="shared" si="4"/>
        <v>91XXD8</v>
      </c>
    </row>
    <row r="273" spans="1:3" x14ac:dyDescent="0.25">
      <c r="A273" s="23" t="s">
        <v>460</v>
      </c>
      <c r="B273" s="27" t="s">
        <v>1830</v>
      </c>
      <c r="C273" s="23" t="str">
        <f t="shared" si="4"/>
        <v>25XXD1</v>
      </c>
    </row>
    <row r="274" spans="1:3" x14ac:dyDescent="0.25">
      <c r="A274" s="23" t="s">
        <v>460</v>
      </c>
      <c r="B274" s="27" t="s">
        <v>2010</v>
      </c>
      <c r="C274" s="23" t="str">
        <f t="shared" si="4"/>
        <v>25XXD3</v>
      </c>
    </row>
    <row r="275" spans="1:3" x14ac:dyDescent="0.25">
      <c r="A275" s="23" t="s">
        <v>460</v>
      </c>
      <c r="B275" s="27" t="s">
        <v>1805</v>
      </c>
      <c r="C275" s="23" t="str">
        <f t="shared" si="4"/>
        <v>91XXD5</v>
      </c>
    </row>
    <row r="276" spans="1:3" x14ac:dyDescent="0.25">
      <c r="A276" s="23" t="s">
        <v>460</v>
      </c>
      <c r="B276" s="27" t="s">
        <v>2009</v>
      </c>
      <c r="C276" s="23" t="str">
        <f t="shared" si="4"/>
        <v>25XXD2</v>
      </c>
    </row>
    <row r="277" spans="1:3" x14ac:dyDescent="0.25">
      <c r="A277" s="23" t="s">
        <v>460</v>
      </c>
      <c r="B277" s="27" t="s">
        <v>2008</v>
      </c>
      <c r="C277" s="23" t="str">
        <f t="shared" si="4"/>
        <v>91XXD2</v>
      </c>
    </row>
    <row r="278" spans="1:3" x14ac:dyDescent="0.25">
      <c r="A278" s="23" t="s">
        <v>460</v>
      </c>
      <c r="B278" s="27" t="s">
        <v>1870</v>
      </c>
      <c r="C278" s="23" t="str">
        <f t="shared" si="4"/>
        <v>25XXD1</v>
      </c>
    </row>
    <row r="279" spans="1:3" x14ac:dyDescent="0.25">
      <c r="A279" s="23" t="s">
        <v>460</v>
      </c>
      <c r="B279" s="27" t="s">
        <v>2007</v>
      </c>
      <c r="C279" s="23" t="str">
        <f t="shared" si="4"/>
        <v>91XXD7</v>
      </c>
    </row>
    <row r="280" spans="1:3" x14ac:dyDescent="0.25">
      <c r="A280" s="23" t="s">
        <v>460</v>
      </c>
      <c r="B280" s="27" t="s">
        <v>2006</v>
      </c>
      <c r="C280" s="23" t="str">
        <f t="shared" si="4"/>
        <v>91XXD5</v>
      </c>
    </row>
    <row r="281" spans="1:3" x14ac:dyDescent="0.25">
      <c r="A281" s="23" t="s">
        <v>460</v>
      </c>
      <c r="B281" s="27" t="s">
        <v>2005</v>
      </c>
      <c r="C281" s="23" t="str">
        <f t="shared" si="4"/>
        <v>25XXD8</v>
      </c>
    </row>
    <row r="282" spans="1:3" x14ac:dyDescent="0.25">
      <c r="A282" s="23" t="s">
        <v>460</v>
      </c>
      <c r="B282" s="27" t="s">
        <v>1770</v>
      </c>
      <c r="C282" s="23" t="str">
        <f t="shared" si="4"/>
        <v>91XXD7</v>
      </c>
    </row>
    <row r="283" spans="1:3" x14ac:dyDescent="0.25">
      <c r="A283" s="23" t="s">
        <v>460</v>
      </c>
      <c r="B283" s="27" t="s">
        <v>2004</v>
      </c>
      <c r="C283" s="23" t="str">
        <f t="shared" si="4"/>
        <v>91XXD4</v>
      </c>
    </row>
    <row r="284" spans="1:3" x14ac:dyDescent="0.25">
      <c r="A284" s="23" t="s">
        <v>460</v>
      </c>
      <c r="B284" s="27" t="s">
        <v>1755</v>
      </c>
      <c r="C284" s="23" t="str">
        <f t="shared" si="4"/>
        <v>25XXD2</v>
      </c>
    </row>
    <row r="285" spans="1:3" x14ac:dyDescent="0.25">
      <c r="A285" s="23" t="s">
        <v>460</v>
      </c>
      <c r="B285" s="27" t="s">
        <v>2003</v>
      </c>
      <c r="C285" s="23" t="str">
        <f t="shared" si="4"/>
        <v>91XXD7</v>
      </c>
    </row>
    <row r="286" spans="1:3" x14ac:dyDescent="0.25">
      <c r="A286" s="23" t="s">
        <v>460</v>
      </c>
      <c r="B286" s="27" t="s">
        <v>1713</v>
      </c>
      <c r="C286" s="23" t="str">
        <f t="shared" si="4"/>
        <v>91XXD7</v>
      </c>
    </row>
    <row r="287" spans="1:3" x14ac:dyDescent="0.25">
      <c r="A287" s="23" t="s">
        <v>460</v>
      </c>
      <c r="B287" s="27" t="s">
        <v>2002</v>
      </c>
      <c r="C287" s="23" t="str">
        <f t="shared" si="4"/>
        <v>91XXD9</v>
      </c>
    </row>
    <row r="288" spans="1:3" x14ac:dyDescent="0.25">
      <c r="A288" s="23" t="s">
        <v>460</v>
      </c>
      <c r="B288" s="27" t="s">
        <v>2001</v>
      </c>
      <c r="C288" s="23" t="str">
        <f t="shared" si="4"/>
        <v>91XXD1</v>
      </c>
    </row>
    <row r="289" spans="1:3" x14ac:dyDescent="0.25">
      <c r="A289" s="23" t="s">
        <v>460</v>
      </c>
      <c r="B289" s="27" t="s">
        <v>2000</v>
      </c>
      <c r="C289" s="23" t="str">
        <f t="shared" si="4"/>
        <v>91XXD7</v>
      </c>
    </row>
    <row r="290" spans="1:3" x14ac:dyDescent="0.25">
      <c r="A290" s="23" t="s">
        <v>460</v>
      </c>
      <c r="B290" s="27" t="s">
        <v>1999</v>
      </c>
      <c r="C290" s="23" t="str">
        <f t="shared" si="4"/>
        <v>91XXD6</v>
      </c>
    </row>
    <row r="291" spans="1:3" x14ac:dyDescent="0.25">
      <c r="A291" s="23" t="s">
        <v>460</v>
      </c>
      <c r="B291" s="27" t="s">
        <v>1998</v>
      </c>
      <c r="C291" s="23" t="str">
        <f t="shared" si="4"/>
        <v>91XXD1</v>
      </c>
    </row>
    <row r="292" spans="1:3" x14ac:dyDescent="0.25">
      <c r="A292" s="23" t="s">
        <v>460</v>
      </c>
      <c r="B292" s="27" t="s">
        <v>1997</v>
      </c>
      <c r="C292" s="23" t="str">
        <f t="shared" si="4"/>
        <v>25XXD8</v>
      </c>
    </row>
    <row r="293" spans="1:3" x14ac:dyDescent="0.25">
      <c r="A293" s="23" t="s">
        <v>460</v>
      </c>
      <c r="B293" s="27" t="s">
        <v>1996</v>
      </c>
      <c r="C293" s="23" t="str">
        <f t="shared" si="4"/>
        <v>25XXD2</v>
      </c>
    </row>
    <row r="294" spans="1:3" x14ac:dyDescent="0.25">
      <c r="A294" s="23" t="s">
        <v>460</v>
      </c>
      <c r="B294" s="27" t="s">
        <v>1995</v>
      </c>
      <c r="C294" s="23" t="str">
        <f t="shared" si="4"/>
        <v>91XXD4</v>
      </c>
    </row>
    <row r="295" spans="1:3" x14ac:dyDescent="0.25">
      <c r="A295" s="23" t="s">
        <v>460</v>
      </c>
      <c r="B295" s="27" t="s">
        <v>1751</v>
      </c>
      <c r="C295" s="23" t="str">
        <f t="shared" si="4"/>
        <v>91XXD1</v>
      </c>
    </row>
    <row r="296" spans="1:3" x14ac:dyDescent="0.25">
      <c r="A296" s="23" t="s">
        <v>460</v>
      </c>
      <c r="B296" s="27" t="s">
        <v>1994</v>
      </c>
      <c r="C296" s="23" t="str">
        <f t="shared" si="4"/>
        <v>25XXD4</v>
      </c>
    </row>
    <row r="297" spans="1:3" x14ac:dyDescent="0.25">
      <c r="A297" s="23" t="s">
        <v>460</v>
      </c>
      <c r="B297" s="27" t="s">
        <v>1993</v>
      </c>
      <c r="C297" s="23" t="str">
        <f t="shared" si="4"/>
        <v>91XXD6</v>
      </c>
    </row>
    <row r="298" spans="1:3" x14ac:dyDescent="0.25">
      <c r="A298" s="23" t="s">
        <v>460</v>
      </c>
      <c r="B298" s="27" t="s">
        <v>1992</v>
      </c>
      <c r="C298" s="23" t="str">
        <f t="shared" si="4"/>
        <v>91XXD4</v>
      </c>
    </row>
    <row r="299" spans="1:3" x14ac:dyDescent="0.25">
      <c r="A299" s="23" t="s">
        <v>460</v>
      </c>
      <c r="B299" s="27" t="s">
        <v>1991</v>
      </c>
      <c r="C299" s="23" t="str">
        <f t="shared" si="4"/>
        <v>91XXD6</v>
      </c>
    </row>
    <row r="300" spans="1:3" x14ac:dyDescent="0.25">
      <c r="A300" s="23" t="s">
        <v>460</v>
      </c>
      <c r="B300" s="27" t="s">
        <v>1990</v>
      </c>
      <c r="C300" s="23" t="str">
        <f t="shared" si="4"/>
        <v>25XXD8</v>
      </c>
    </row>
    <row r="301" spans="1:3" x14ac:dyDescent="0.25">
      <c r="A301" s="23" t="s">
        <v>460</v>
      </c>
      <c r="B301" s="27" t="s">
        <v>1989</v>
      </c>
      <c r="C301" s="23" t="str">
        <f t="shared" si="4"/>
        <v>91XXD9</v>
      </c>
    </row>
    <row r="302" spans="1:3" x14ac:dyDescent="0.25">
      <c r="A302" s="23" t="s">
        <v>460</v>
      </c>
      <c r="B302" s="27" t="s">
        <v>1988</v>
      </c>
      <c r="C302" s="23" t="str">
        <f t="shared" si="4"/>
        <v>91XXD3</v>
      </c>
    </row>
    <row r="303" spans="1:3" x14ac:dyDescent="0.25">
      <c r="A303" s="23" t="s">
        <v>460</v>
      </c>
      <c r="B303" s="27" t="s">
        <v>1987</v>
      </c>
      <c r="C303" s="23" t="str">
        <f t="shared" si="4"/>
        <v>25XXD3</v>
      </c>
    </row>
    <row r="304" spans="1:3" x14ac:dyDescent="0.25">
      <c r="A304" s="23" t="s">
        <v>460</v>
      </c>
      <c r="B304" s="27" t="s">
        <v>1986</v>
      </c>
      <c r="C304" s="23" t="str">
        <f t="shared" si="4"/>
        <v>25XXD9</v>
      </c>
    </row>
    <row r="305" spans="1:3" x14ac:dyDescent="0.25">
      <c r="A305" s="23" t="s">
        <v>460</v>
      </c>
      <c r="B305" s="27" t="s">
        <v>1985</v>
      </c>
      <c r="C305" s="23" t="str">
        <f t="shared" si="4"/>
        <v>91XXD2</v>
      </c>
    </row>
    <row r="306" spans="1:3" x14ac:dyDescent="0.25">
      <c r="A306" s="23" t="s">
        <v>460</v>
      </c>
      <c r="B306" s="27" t="s">
        <v>1984</v>
      </c>
      <c r="C306" s="23" t="str">
        <f t="shared" si="4"/>
        <v>25XXD9</v>
      </c>
    </row>
    <row r="307" spans="1:3" x14ac:dyDescent="0.25">
      <c r="A307" s="23" t="s">
        <v>460</v>
      </c>
      <c r="B307" s="27" t="s">
        <v>1983</v>
      </c>
      <c r="C307" s="23" t="str">
        <f t="shared" si="4"/>
        <v>25XXD9</v>
      </c>
    </row>
    <row r="308" spans="1:3" x14ac:dyDescent="0.25">
      <c r="A308" s="23" t="s">
        <v>460</v>
      </c>
      <c r="B308" s="27" t="s">
        <v>1982</v>
      </c>
      <c r="C308" s="23" t="str">
        <f t="shared" si="4"/>
        <v>25XXD9</v>
      </c>
    </row>
    <row r="309" spans="1:3" x14ac:dyDescent="0.25">
      <c r="A309" s="23" t="s">
        <v>460</v>
      </c>
      <c r="B309" s="27" t="s">
        <v>1981</v>
      </c>
      <c r="C309" s="23" t="str">
        <f t="shared" si="4"/>
        <v>25XXD1</v>
      </c>
    </row>
    <row r="310" spans="1:3" x14ac:dyDescent="0.25">
      <c r="A310" s="23" t="s">
        <v>460</v>
      </c>
      <c r="B310" s="27" t="s">
        <v>1763</v>
      </c>
      <c r="C310" s="23" t="str">
        <f t="shared" si="4"/>
        <v>91XXD8</v>
      </c>
    </row>
    <row r="311" spans="1:3" x14ac:dyDescent="0.25">
      <c r="A311" s="23" t="s">
        <v>460</v>
      </c>
      <c r="B311" s="27" t="s">
        <v>1980</v>
      </c>
      <c r="C311" s="23" t="str">
        <f t="shared" si="4"/>
        <v>91XXD4</v>
      </c>
    </row>
    <row r="312" spans="1:3" x14ac:dyDescent="0.25">
      <c r="A312" s="23" t="s">
        <v>460</v>
      </c>
      <c r="B312" s="27" t="s">
        <v>1856</v>
      </c>
      <c r="C312" s="23" t="str">
        <f t="shared" si="4"/>
        <v>91XXD2</v>
      </c>
    </row>
    <row r="313" spans="1:3" x14ac:dyDescent="0.25">
      <c r="A313" s="23" t="s">
        <v>460</v>
      </c>
      <c r="B313" s="27" t="s">
        <v>1979</v>
      </c>
      <c r="C313" s="23" t="str">
        <f t="shared" si="4"/>
        <v>91XXD9</v>
      </c>
    </row>
    <row r="314" spans="1:3" x14ac:dyDescent="0.25">
      <c r="A314" s="23" t="s">
        <v>460</v>
      </c>
      <c r="B314" s="27" t="s">
        <v>1978</v>
      </c>
      <c r="C314" s="23" t="str">
        <f t="shared" si="4"/>
        <v>25XXD4</v>
      </c>
    </row>
    <row r="315" spans="1:3" x14ac:dyDescent="0.25">
      <c r="A315" s="23" t="s">
        <v>460</v>
      </c>
      <c r="B315" s="27" t="s">
        <v>1977</v>
      </c>
      <c r="C315" s="23" t="str">
        <f t="shared" si="4"/>
        <v>25XXD6</v>
      </c>
    </row>
    <row r="316" spans="1:3" x14ac:dyDescent="0.25">
      <c r="A316" s="23" t="s">
        <v>460</v>
      </c>
      <c r="B316" s="27" t="s">
        <v>1976</v>
      </c>
      <c r="C316" s="23" t="str">
        <f t="shared" si="4"/>
        <v>91XXD9</v>
      </c>
    </row>
    <row r="317" spans="1:3" x14ac:dyDescent="0.25">
      <c r="A317" s="23" t="s">
        <v>460</v>
      </c>
      <c r="B317" s="27" t="s">
        <v>1975</v>
      </c>
      <c r="C317" s="23" t="str">
        <f t="shared" si="4"/>
        <v>91XXD7</v>
      </c>
    </row>
    <row r="318" spans="1:3" x14ac:dyDescent="0.25">
      <c r="A318" s="23" t="s">
        <v>460</v>
      </c>
      <c r="B318" s="27" t="s">
        <v>1974</v>
      </c>
      <c r="C318" s="23" t="str">
        <f t="shared" si="4"/>
        <v>25XXD3</v>
      </c>
    </row>
    <row r="319" spans="1:3" x14ac:dyDescent="0.25">
      <c r="A319" s="23" t="s">
        <v>460</v>
      </c>
      <c r="B319" s="27" t="s">
        <v>1806</v>
      </c>
      <c r="C319" s="23" t="str">
        <f t="shared" si="4"/>
        <v>91XXD1</v>
      </c>
    </row>
    <row r="320" spans="1:3" x14ac:dyDescent="0.25">
      <c r="A320" s="23" t="s">
        <v>460</v>
      </c>
      <c r="B320" s="27" t="s">
        <v>1799</v>
      </c>
      <c r="C320" s="23" t="str">
        <f t="shared" si="4"/>
        <v>91XXD7</v>
      </c>
    </row>
    <row r="321" spans="1:3" x14ac:dyDescent="0.25">
      <c r="A321" s="23" t="s">
        <v>460</v>
      </c>
      <c r="B321" s="27" t="s">
        <v>1973</v>
      </c>
      <c r="C321" s="23" t="str">
        <f t="shared" si="4"/>
        <v>25XXD9</v>
      </c>
    </row>
    <row r="322" spans="1:3" x14ac:dyDescent="0.25">
      <c r="A322" s="23" t="s">
        <v>460</v>
      </c>
      <c r="B322" s="27" t="s">
        <v>1972</v>
      </c>
      <c r="C322" s="23" t="str">
        <f t="shared" si="4"/>
        <v>25XXD3</v>
      </c>
    </row>
    <row r="323" spans="1:3" x14ac:dyDescent="0.25">
      <c r="A323" s="23" t="s">
        <v>460</v>
      </c>
      <c r="B323" s="27" t="s">
        <v>1613</v>
      </c>
      <c r="C323" s="23" t="str">
        <f t="shared" ref="C323:C386" si="5">REPLACE(B323,3,3,"XX")</f>
        <v>25XXD8</v>
      </c>
    </row>
    <row r="324" spans="1:3" x14ac:dyDescent="0.25">
      <c r="A324" s="23" t="s">
        <v>460</v>
      </c>
      <c r="B324" s="27" t="s">
        <v>1971</v>
      </c>
      <c r="C324" s="23" t="str">
        <f t="shared" si="5"/>
        <v>91XXD6</v>
      </c>
    </row>
    <row r="325" spans="1:3" x14ac:dyDescent="0.25">
      <c r="A325" s="23" t="s">
        <v>460</v>
      </c>
      <c r="B325" s="27" t="s">
        <v>1818</v>
      </c>
      <c r="C325" s="23" t="str">
        <f t="shared" si="5"/>
        <v>91XXD9</v>
      </c>
    </row>
    <row r="326" spans="1:3" x14ac:dyDescent="0.25">
      <c r="A326" s="23" t="s">
        <v>460</v>
      </c>
      <c r="B326" s="27" t="s">
        <v>1970</v>
      </c>
      <c r="C326" s="23" t="str">
        <f t="shared" si="5"/>
        <v>91XXD4</v>
      </c>
    </row>
    <row r="327" spans="1:3" x14ac:dyDescent="0.25">
      <c r="A327" s="23" t="s">
        <v>460</v>
      </c>
      <c r="B327" s="27" t="s">
        <v>1969</v>
      </c>
      <c r="C327" s="23" t="str">
        <f t="shared" si="5"/>
        <v>25XXD1</v>
      </c>
    </row>
    <row r="328" spans="1:3" x14ac:dyDescent="0.25">
      <c r="A328" s="23" t="s">
        <v>460</v>
      </c>
      <c r="B328" s="27" t="s">
        <v>1968</v>
      </c>
      <c r="C328" s="23" t="str">
        <f t="shared" si="5"/>
        <v>25XXD1</v>
      </c>
    </row>
    <row r="329" spans="1:3" x14ac:dyDescent="0.25">
      <c r="A329" s="23" t="s">
        <v>460</v>
      </c>
      <c r="B329" s="27" t="s">
        <v>1665</v>
      </c>
      <c r="C329" s="23" t="str">
        <f t="shared" si="5"/>
        <v>25XXD3</v>
      </c>
    </row>
    <row r="330" spans="1:3" x14ac:dyDescent="0.25">
      <c r="A330" s="23" t="s">
        <v>460</v>
      </c>
      <c r="B330" s="27" t="s">
        <v>1935</v>
      </c>
      <c r="C330" s="23" t="str">
        <f t="shared" si="5"/>
        <v>25XXD2</v>
      </c>
    </row>
    <row r="331" spans="1:3" x14ac:dyDescent="0.25">
      <c r="A331" s="23" t="s">
        <v>460</v>
      </c>
      <c r="B331" s="27" t="s">
        <v>1789</v>
      </c>
      <c r="C331" s="23" t="str">
        <f t="shared" si="5"/>
        <v>25XXD6</v>
      </c>
    </row>
    <row r="332" spans="1:3" x14ac:dyDescent="0.25">
      <c r="A332" s="23" t="s">
        <v>460</v>
      </c>
      <c r="B332" s="27" t="s">
        <v>1767</v>
      </c>
      <c r="C332" s="23" t="str">
        <f t="shared" si="5"/>
        <v>91XXD2</v>
      </c>
    </row>
    <row r="333" spans="1:3" x14ac:dyDescent="0.25">
      <c r="A333" s="23" t="s">
        <v>460</v>
      </c>
      <c r="B333" s="27" t="s">
        <v>1967</v>
      </c>
      <c r="C333" s="23" t="str">
        <f t="shared" si="5"/>
        <v>91XXD2</v>
      </c>
    </row>
    <row r="334" spans="1:3" x14ac:dyDescent="0.25">
      <c r="A334" s="23" t="s">
        <v>460</v>
      </c>
      <c r="B334" s="27" t="s">
        <v>1966</v>
      </c>
      <c r="C334" s="23" t="str">
        <f t="shared" si="5"/>
        <v>91XXD3</v>
      </c>
    </row>
    <row r="335" spans="1:3" x14ac:dyDescent="0.25">
      <c r="A335" s="23" t="s">
        <v>452</v>
      </c>
      <c r="B335" s="27" t="s">
        <v>1965</v>
      </c>
      <c r="C335" s="23" t="str">
        <f t="shared" si="5"/>
        <v>25XXD8</v>
      </c>
    </row>
    <row r="336" spans="1:3" x14ac:dyDescent="0.25">
      <c r="A336" s="23" t="s">
        <v>452</v>
      </c>
      <c r="B336" s="27" t="s">
        <v>1926</v>
      </c>
      <c r="C336" s="23" t="str">
        <f t="shared" si="5"/>
        <v>25XXD8</v>
      </c>
    </row>
    <row r="337" spans="1:3" x14ac:dyDescent="0.25">
      <c r="A337" s="23" t="s">
        <v>452</v>
      </c>
      <c r="B337" s="27" t="s">
        <v>1964</v>
      </c>
      <c r="C337" s="23" t="str">
        <f t="shared" si="5"/>
        <v>91XXD7</v>
      </c>
    </row>
    <row r="338" spans="1:3" x14ac:dyDescent="0.25">
      <c r="A338" s="23" t="s">
        <v>452</v>
      </c>
      <c r="B338" s="27" t="s">
        <v>1963</v>
      </c>
      <c r="C338" s="23" t="str">
        <f t="shared" si="5"/>
        <v>91XXD9</v>
      </c>
    </row>
    <row r="339" spans="1:3" x14ac:dyDescent="0.25">
      <c r="A339" s="23" t="s">
        <v>452</v>
      </c>
      <c r="B339" s="27" t="s">
        <v>1909</v>
      </c>
      <c r="C339" s="23" t="str">
        <f t="shared" si="5"/>
        <v>91XXD1</v>
      </c>
    </row>
    <row r="340" spans="1:3" x14ac:dyDescent="0.25">
      <c r="A340" s="23" t="s">
        <v>452</v>
      </c>
      <c r="B340" s="27" t="s">
        <v>1962</v>
      </c>
      <c r="C340" s="23" t="str">
        <f t="shared" si="5"/>
        <v>25XXD1</v>
      </c>
    </row>
    <row r="341" spans="1:3" x14ac:dyDescent="0.25">
      <c r="A341" s="23" t="s">
        <v>452</v>
      </c>
      <c r="B341" s="27" t="s">
        <v>1904</v>
      </c>
      <c r="C341" s="23" t="str">
        <f t="shared" si="5"/>
        <v>91XXD5</v>
      </c>
    </row>
    <row r="342" spans="1:3" x14ac:dyDescent="0.25">
      <c r="A342" s="23" t="s">
        <v>14</v>
      </c>
      <c r="B342" s="37" t="s">
        <v>1628</v>
      </c>
      <c r="C342" s="23" t="str">
        <f t="shared" si="5"/>
        <v>91XXD8</v>
      </c>
    </row>
    <row r="343" spans="1:3" x14ac:dyDescent="0.25">
      <c r="A343" s="23" t="s">
        <v>14</v>
      </c>
      <c r="B343" s="27" t="s">
        <v>1961</v>
      </c>
      <c r="C343" s="23" t="str">
        <f t="shared" si="5"/>
        <v>91XXD6</v>
      </c>
    </row>
    <row r="344" spans="1:3" x14ac:dyDescent="0.25">
      <c r="A344" s="23" t="s">
        <v>14</v>
      </c>
      <c r="B344" s="27" t="s">
        <v>1645</v>
      </c>
      <c r="C344" s="23" t="str">
        <f t="shared" si="5"/>
        <v>25XXD2</v>
      </c>
    </row>
    <row r="345" spans="1:3" x14ac:dyDescent="0.25">
      <c r="A345" s="23" t="s">
        <v>14</v>
      </c>
      <c r="B345" s="27" t="s">
        <v>1960</v>
      </c>
      <c r="C345" s="23" t="str">
        <f t="shared" si="5"/>
        <v>91XXD2</v>
      </c>
    </row>
    <row r="346" spans="1:3" x14ac:dyDescent="0.25">
      <c r="A346" s="23" t="s">
        <v>14</v>
      </c>
      <c r="B346" s="27" t="s">
        <v>1959</v>
      </c>
      <c r="C346" s="23" t="str">
        <f t="shared" si="5"/>
        <v>25XXD3</v>
      </c>
    </row>
    <row r="347" spans="1:3" x14ac:dyDescent="0.25">
      <c r="A347" s="23" t="s">
        <v>14</v>
      </c>
      <c r="B347" s="27" t="s">
        <v>1782</v>
      </c>
      <c r="C347" s="23" t="str">
        <f t="shared" si="5"/>
        <v>91XXD2</v>
      </c>
    </row>
    <row r="348" spans="1:3" x14ac:dyDescent="0.25">
      <c r="A348" s="23" t="s">
        <v>14</v>
      </c>
      <c r="B348" s="27" t="s">
        <v>1958</v>
      </c>
      <c r="C348" s="23" t="str">
        <f t="shared" si="5"/>
        <v>91XXD2</v>
      </c>
    </row>
    <row r="349" spans="1:3" x14ac:dyDescent="0.25">
      <c r="A349" s="23" t="s">
        <v>14</v>
      </c>
      <c r="B349" s="27" t="s">
        <v>1957</v>
      </c>
      <c r="C349" s="23" t="str">
        <f t="shared" si="5"/>
        <v>91XXD7</v>
      </c>
    </row>
    <row r="350" spans="1:3" x14ac:dyDescent="0.25">
      <c r="A350" s="23" t="s">
        <v>14</v>
      </c>
      <c r="B350" s="27" t="s">
        <v>1956</v>
      </c>
      <c r="C350" s="23" t="str">
        <f t="shared" si="5"/>
        <v>25XXD4</v>
      </c>
    </row>
    <row r="351" spans="1:3" x14ac:dyDescent="0.25">
      <c r="A351" s="23" t="s">
        <v>14</v>
      </c>
      <c r="B351" s="27" t="s">
        <v>1955</v>
      </c>
      <c r="C351" s="23" t="str">
        <f t="shared" si="5"/>
        <v>25XXD2</v>
      </c>
    </row>
    <row r="352" spans="1:3" x14ac:dyDescent="0.25">
      <c r="A352" s="23" t="s">
        <v>14</v>
      </c>
      <c r="B352" s="27" t="s">
        <v>1954</v>
      </c>
      <c r="C352" s="23" t="str">
        <f t="shared" si="5"/>
        <v>25XXD5</v>
      </c>
    </row>
    <row r="353" spans="1:3" x14ac:dyDescent="0.25">
      <c r="A353" s="23" t="s">
        <v>14</v>
      </c>
      <c r="B353" s="27" t="s">
        <v>1953</v>
      </c>
      <c r="C353" s="23" t="str">
        <f t="shared" si="5"/>
        <v>91XXD1</v>
      </c>
    </row>
    <row r="354" spans="1:3" x14ac:dyDescent="0.25">
      <c r="A354" s="23" t="s">
        <v>14</v>
      </c>
      <c r="B354" s="27" t="s">
        <v>1952</v>
      </c>
      <c r="C354" s="23" t="str">
        <f t="shared" si="5"/>
        <v>25XXD7</v>
      </c>
    </row>
    <row r="355" spans="1:3" x14ac:dyDescent="0.25">
      <c r="A355" s="23" t="s">
        <v>14</v>
      </c>
      <c r="B355" s="27" t="s">
        <v>1908</v>
      </c>
      <c r="C355" s="23" t="str">
        <f t="shared" si="5"/>
        <v>91XXD6</v>
      </c>
    </row>
    <row r="356" spans="1:3" x14ac:dyDescent="0.25">
      <c r="A356" s="23" t="s">
        <v>14</v>
      </c>
      <c r="B356" s="27" t="s">
        <v>1951</v>
      </c>
      <c r="C356" s="23" t="str">
        <f t="shared" si="5"/>
        <v>25XXD6</v>
      </c>
    </row>
    <row r="357" spans="1:3" x14ac:dyDescent="0.25">
      <c r="A357" s="23" t="s">
        <v>14</v>
      </c>
      <c r="B357" s="27" t="s">
        <v>1950</v>
      </c>
      <c r="C357" s="23" t="str">
        <f t="shared" si="5"/>
        <v>91XXD7</v>
      </c>
    </row>
    <row r="358" spans="1:3" x14ac:dyDescent="0.25">
      <c r="A358" s="23" t="s">
        <v>14</v>
      </c>
      <c r="B358" s="27" t="s">
        <v>1949</v>
      </c>
      <c r="C358" s="23" t="str">
        <f t="shared" si="5"/>
        <v>25XXD2</v>
      </c>
    </row>
    <row r="359" spans="1:3" x14ac:dyDescent="0.25">
      <c r="A359" s="23" t="s">
        <v>14</v>
      </c>
      <c r="B359" s="27" t="s">
        <v>1948</v>
      </c>
      <c r="C359" s="23" t="str">
        <f t="shared" si="5"/>
        <v>25XXD6</v>
      </c>
    </row>
    <row r="360" spans="1:3" x14ac:dyDescent="0.25">
      <c r="A360" s="23" t="s">
        <v>14</v>
      </c>
      <c r="B360" s="27" t="s">
        <v>1787</v>
      </c>
      <c r="C360" s="23" t="str">
        <f t="shared" si="5"/>
        <v>25XXD6</v>
      </c>
    </row>
    <row r="361" spans="1:3" x14ac:dyDescent="0.25">
      <c r="A361" s="23" t="s">
        <v>14</v>
      </c>
      <c r="B361" s="27" t="s">
        <v>1947</v>
      </c>
      <c r="C361" s="23" t="str">
        <f t="shared" si="5"/>
        <v>91XXD2</v>
      </c>
    </row>
    <row r="362" spans="1:3" x14ac:dyDescent="0.25">
      <c r="A362" s="23" t="s">
        <v>14</v>
      </c>
      <c r="B362" s="27" t="s">
        <v>1946</v>
      </c>
      <c r="C362" s="23" t="str">
        <f t="shared" si="5"/>
        <v>91XXD3</v>
      </c>
    </row>
    <row r="363" spans="1:3" x14ac:dyDescent="0.25">
      <c r="A363" s="23" t="s">
        <v>14</v>
      </c>
      <c r="B363" s="27" t="s">
        <v>1945</v>
      </c>
      <c r="C363" s="23" t="str">
        <f t="shared" si="5"/>
        <v>25XXD3</v>
      </c>
    </row>
    <row r="364" spans="1:3" x14ac:dyDescent="0.25">
      <c r="A364" s="23" t="s">
        <v>14</v>
      </c>
      <c r="B364" s="27" t="s">
        <v>1944</v>
      </c>
      <c r="C364" s="23" t="str">
        <f t="shared" si="5"/>
        <v>91XXD4</v>
      </c>
    </row>
    <row r="365" spans="1:3" x14ac:dyDescent="0.25">
      <c r="A365" s="23" t="s">
        <v>14</v>
      </c>
      <c r="B365" s="27" t="s">
        <v>1943</v>
      </c>
      <c r="C365" s="23" t="str">
        <f t="shared" si="5"/>
        <v>91XXD4</v>
      </c>
    </row>
    <row r="366" spans="1:3" x14ac:dyDescent="0.25">
      <c r="A366" s="23" t="s">
        <v>14</v>
      </c>
      <c r="B366" s="27" t="s">
        <v>1942</v>
      </c>
      <c r="C366" s="23" t="str">
        <f t="shared" si="5"/>
        <v>25XXD6</v>
      </c>
    </row>
    <row r="367" spans="1:3" x14ac:dyDescent="0.25">
      <c r="A367" s="23" t="s">
        <v>14</v>
      </c>
      <c r="B367" s="27" t="s">
        <v>1941</v>
      </c>
      <c r="C367" s="23" t="str">
        <f t="shared" si="5"/>
        <v>91XXD1</v>
      </c>
    </row>
    <row r="368" spans="1:3" x14ac:dyDescent="0.25">
      <c r="A368" s="23" t="s">
        <v>14</v>
      </c>
      <c r="B368" s="27" t="s">
        <v>1940</v>
      </c>
      <c r="C368" s="23" t="str">
        <f t="shared" si="5"/>
        <v>25XXD2</v>
      </c>
    </row>
    <row r="369" spans="1:3" x14ac:dyDescent="0.25">
      <c r="A369" s="23" t="s">
        <v>14</v>
      </c>
      <c r="B369" s="27" t="s">
        <v>1939</v>
      </c>
      <c r="C369" s="23" t="str">
        <f t="shared" si="5"/>
        <v>91XXD4</v>
      </c>
    </row>
    <row r="370" spans="1:3" x14ac:dyDescent="0.25">
      <c r="A370" s="23" t="s">
        <v>14</v>
      </c>
      <c r="B370" s="27" t="s">
        <v>1938</v>
      </c>
      <c r="C370" s="23" t="str">
        <f t="shared" si="5"/>
        <v>91XXD8</v>
      </c>
    </row>
    <row r="371" spans="1:3" x14ac:dyDescent="0.25">
      <c r="A371" s="23" t="s">
        <v>14</v>
      </c>
      <c r="B371" s="27" t="s">
        <v>1937</v>
      </c>
      <c r="C371" s="23" t="str">
        <f t="shared" si="5"/>
        <v>91XXD9</v>
      </c>
    </row>
    <row r="372" spans="1:3" x14ac:dyDescent="0.25">
      <c r="A372" s="23" t="s">
        <v>14</v>
      </c>
      <c r="B372" s="27" t="s">
        <v>1936</v>
      </c>
      <c r="C372" s="23" t="str">
        <f t="shared" si="5"/>
        <v>25XXD5</v>
      </c>
    </row>
    <row r="373" spans="1:3" x14ac:dyDescent="0.25">
      <c r="A373" s="23" t="s">
        <v>14</v>
      </c>
      <c r="B373" s="27" t="s">
        <v>1759</v>
      </c>
      <c r="C373" s="23" t="str">
        <f t="shared" si="5"/>
        <v>25XXD2</v>
      </c>
    </row>
    <row r="374" spans="1:3" x14ac:dyDescent="0.25">
      <c r="A374" s="23" t="s">
        <v>14</v>
      </c>
      <c r="B374" s="27" t="s">
        <v>1935</v>
      </c>
      <c r="C374" s="23" t="str">
        <f t="shared" si="5"/>
        <v>25XXD2</v>
      </c>
    </row>
    <row r="375" spans="1:3" x14ac:dyDescent="0.25">
      <c r="A375" s="23" t="s">
        <v>14</v>
      </c>
      <c r="B375" s="27" t="s">
        <v>1934</v>
      </c>
      <c r="C375" s="23" t="str">
        <f t="shared" si="5"/>
        <v>91XXD1</v>
      </c>
    </row>
    <row r="376" spans="1:3" x14ac:dyDescent="0.25">
      <c r="A376" s="23" t="s">
        <v>14</v>
      </c>
      <c r="B376" s="27" t="s">
        <v>1933</v>
      </c>
      <c r="C376" s="23" t="str">
        <f t="shared" si="5"/>
        <v>91XXD7</v>
      </c>
    </row>
    <row r="377" spans="1:3" x14ac:dyDescent="0.25">
      <c r="A377" s="23" t="s">
        <v>14</v>
      </c>
      <c r="B377" s="27" t="s">
        <v>1675</v>
      </c>
      <c r="C377" s="23" t="str">
        <f t="shared" si="5"/>
        <v>91XXD4</v>
      </c>
    </row>
    <row r="378" spans="1:3" x14ac:dyDescent="0.25">
      <c r="A378" s="23" t="s">
        <v>14</v>
      </c>
      <c r="B378" s="27" t="s">
        <v>1932</v>
      </c>
      <c r="C378" s="23" t="str">
        <f t="shared" si="5"/>
        <v>25XXD4</v>
      </c>
    </row>
    <row r="379" spans="1:3" x14ac:dyDescent="0.25">
      <c r="A379" s="23" t="s">
        <v>14</v>
      </c>
      <c r="B379" s="27" t="s">
        <v>1931</v>
      </c>
      <c r="C379" s="23" t="str">
        <f t="shared" si="5"/>
        <v>91XXD1</v>
      </c>
    </row>
    <row r="380" spans="1:3" x14ac:dyDescent="0.25">
      <c r="A380" s="23" t="s">
        <v>14</v>
      </c>
      <c r="B380" s="27" t="s">
        <v>1930</v>
      </c>
      <c r="C380" s="23" t="str">
        <f t="shared" si="5"/>
        <v>25XXD5</v>
      </c>
    </row>
    <row r="381" spans="1:3" x14ac:dyDescent="0.25">
      <c r="A381" s="23" t="s">
        <v>14</v>
      </c>
      <c r="B381" s="27" t="s">
        <v>1929</v>
      </c>
      <c r="C381" s="23" t="str">
        <f t="shared" si="5"/>
        <v>91XXD5</v>
      </c>
    </row>
    <row r="382" spans="1:3" x14ac:dyDescent="0.25">
      <c r="A382" s="23" t="s">
        <v>14</v>
      </c>
      <c r="B382" s="27" t="s">
        <v>1692</v>
      </c>
      <c r="C382" s="23" t="str">
        <f t="shared" si="5"/>
        <v>91XXD8</v>
      </c>
    </row>
    <row r="383" spans="1:3" x14ac:dyDescent="0.25">
      <c r="A383" s="23" t="s">
        <v>14</v>
      </c>
      <c r="B383" s="27" t="s">
        <v>1928</v>
      </c>
      <c r="C383" s="23" t="str">
        <f t="shared" si="5"/>
        <v>91XXD9</v>
      </c>
    </row>
    <row r="384" spans="1:3" x14ac:dyDescent="0.25">
      <c r="A384" s="23" t="s">
        <v>14</v>
      </c>
      <c r="B384" s="27" t="s">
        <v>1927</v>
      </c>
      <c r="C384" s="23" t="str">
        <f t="shared" si="5"/>
        <v>25XXD1</v>
      </c>
    </row>
    <row r="385" spans="1:3" x14ac:dyDescent="0.25">
      <c r="A385" s="23" t="s">
        <v>14</v>
      </c>
      <c r="B385" s="27" t="s">
        <v>1926</v>
      </c>
      <c r="C385" s="23" t="str">
        <f t="shared" si="5"/>
        <v>25XXD8</v>
      </c>
    </row>
    <row r="386" spans="1:3" x14ac:dyDescent="0.25">
      <c r="A386" s="23" t="s">
        <v>14</v>
      </c>
      <c r="B386" s="27" t="s">
        <v>1925</v>
      </c>
      <c r="C386" s="23" t="str">
        <f t="shared" si="5"/>
        <v>25XXD8</v>
      </c>
    </row>
    <row r="387" spans="1:3" x14ac:dyDescent="0.25">
      <c r="A387" s="23" t="s">
        <v>14</v>
      </c>
      <c r="B387" s="27" t="s">
        <v>1924</v>
      </c>
      <c r="C387" s="23" t="str">
        <f t="shared" ref="C387:C450" si="6">REPLACE(B387,3,3,"XX")</f>
        <v>25XXD9</v>
      </c>
    </row>
    <row r="388" spans="1:3" x14ac:dyDescent="0.25">
      <c r="A388" s="23" t="s">
        <v>14</v>
      </c>
      <c r="B388" s="27" t="s">
        <v>1923</v>
      </c>
      <c r="C388" s="23" t="str">
        <f t="shared" si="6"/>
        <v>25XXD2</v>
      </c>
    </row>
    <row r="389" spans="1:3" x14ac:dyDescent="0.25">
      <c r="A389" s="23" t="s">
        <v>14</v>
      </c>
      <c r="B389" s="27" t="s">
        <v>1922</v>
      </c>
      <c r="C389" s="23" t="str">
        <f t="shared" si="6"/>
        <v>25XXD4</v>
      </c>
    </row>
    <row r="390" spans="1:3" x14ac:dyDescent="0.25">
      <c r="A390" s="23" t="s">
        <v>14</v>
      </c>
      <c r="B390" s="27" t="s">
        <v>1921</v>
      </c>
      <c r="C390" s="23" t="str">
        <f t="shared" si="6"/>
        <v>91XXD3</v>
      </c>
    </row>
    <row r="391" spans="1:3" x14ac:dyDescent="0.25">
      <c r="A391" s="23" t="s">
        <v>14</v>
      </c>
      <c r="B391" s="27" t="s">
        <v>1920</v>
      </c>
      <c r="C391" s="23" t="str">
        <f t="shared" si="6"/>
        <v>91XXD5</v>
      </c>
    </row>
    <row r="392" spans="1:3" x14ac:dyDescent="0.25">
      <c r="A392" s="23" t="s">
        <v>14</v>
      </c>
      <c r="B392" s="27" t="s">
        <v>1919</v>
      </c>
      <c r="C392" s="23" t="str">
        <f t="shared" si="6"/>
        <v>25XXD3</v>
      </c>
    </row>
    <row r="393" spans="1:3" x14ac:dyDescent="0.25">
      <c r="A393" s="23" t="s">
        <v>379</v>
      </c>
      <c r="B393" s="37" t="s">
        <v>1620</v>
      </c>
      <c r="C393" s="23" t="str">
        <f t="shared" si="6"/>
        <v>25XXD2</v>
      </c>
    </row>
    <row r="394" spans="1:3" x14ac:dyDescent="0.25">
      <c r="A394" s="23" t="s">
        <v>379</v>
      </c>
      <c r="B394" s="27" t="s">
        <v>1918</v>
      </c>
      <c r="C394" s="23" t="str">
        <f t="shared" si="6"/>
        <v>91XXD8</v>
      </c>
    </row>
    <row r="395" spans="1:3" x14ac:dyDescent="0.25">
      <c r="A395" s="23" t="s">
        <v>379</v>
      </c>
      <c r="B395" s="27" t="s">
        <v>1917</v>
      </c>
      <c r="C395" s="23" t="str">
        <f t="shared" si="6"/>
        <v>91XXD2</v>
      </c>
    </row>
    <row r="396" spans="1:3" x14ac:dyDescent="0.25">
      <c r="A396" s="23" t="s">
        <v>379</v>
      </c>
      <c r="B396" s="27" t="s">
        <v>1916</v>
      </c>
      <c r="C396" s="23" t="str">
        <f t="shared" si="6"/>
        <v>25XXD4</v>
      </c>
    </row>
    <row r="397" spans="1:3" x14ac:dyDescent="0.25">
      <c r="A397" s="23" t="s">
        <v>379</v>
      </c>
      <c r="B397" s="27" t="s">
        <v>1915</v>
      </c>
      <c r="C397" s="23" t="str">
        <f t="shared" si="6"/>
        <v>91XXD2</v>
      </c>
    </row>
    <row r="398" spans="1:3" x14ac:dyDescent="0.25">
      <c r="A398" s="23" t="s">
        <v>379</v>
      </c>
      <c r="B398" s="27" t="s">
        <v>1914</v>
      </c>
      <c r="C398" s="23" t="str">
        <f t="shared" si="6"/>
        <v>25XXD2</v>
      </c>
    </row>
    <row r="399" spans="1:3" x14ac:dyDescent="0.25">
      <c r="A399" s="23" t="s">
        <v>379</v>
      </c>
      <c r="B399" s="27" t="s">
        <v>1913</v>
      </c>
      <c r="C399" s="23" t="str">
        <f t="shared" si="6"/>
        <v>91XXD4</v>
      </c>
    </row>
    <row r="400" spans="1:3" x14ac:dyDescent="0.25">
      <c r="A400" s="23" t="s">
        <v>379</v>
      </c>
      <c r="B400" s="27" t="s">
        <v>1912</v>
      </c>
      <c r="C400" s="23" t="str">
        <f t="shared" si="6"/>
        <v>91XXD2</v>
      </c>
    </row>
    <row r="401" spans="1:3" x14ac:dyDescent="0.25">
      <c r="A401" s="23" t="s">
        <v>379</v>
      </c>
      <c r="B401" s="27" t="s">
        <v>1911</v>
      </c>
      <c r="C401" s="23" t="str">
        <f t="shared" si="6"/>
        <v>25XXD9</v>
      </c>
    </row>
    <row r="402" spans="1:3" x14ac:dyDescent="0.25">
      <c r="A402" s="23" t="s">
        <v>379</v>
      </c>
      <c r="B402" s="27" t="s">
        <v>1910</v>
      </c>
      <c r="C402" s="23" t="str">
        <f t="shared" si="6"/>
        <v>25XXD4</v>
      </c>
    </row>
    <row r="403" spans="1:3" x14ac:dyDescent="0.25">
      <c r="A403" s="23" t="s">
        <v>379</v>
      </c>
      <c r="B403" s="27" t="s">
        <v>1909</v>
      </c>
      <c r="C403" s="23" t="str">
        <f t="shared" si="6"/>
        <v>91XXD1</v>
      </c>
    </row>
    <row r="404" spans="1:3" x14ac:dyDescent="0.25">
      <c r="A404" s="23" t="s">
        <v>379</v>
      </c>
      <c r="B404" s="27" t="s">
        <v>1908</v>
      </c>
      <c r="C404" s="23" t="str">
        <f t="shared" si="6"/>
        <v>91XXD6</v>
      </c>
    </row>
    <row r="405" spans="1:3" x14ac:dyDescent="0.25">
      <c r="A405" s="23" t="s">
        <v>379</v>
      </c>
      <c r="B405" s="27" t="s">
        <v>1907</v>
      </c>
      <c r="C405" s="23" t="str">
        <f t="shared" si="6"/>
        <v>91XXD6</v>
      </c>
    </row>
    <row r="406" spans="1:3" x14ac:dyDescent="0.25">
      <c r="A406" s="23" t="s">
        <v>379</v>
      </c>
      <c r="B406" s="27" t="s">
        <v>1906</v>
      </c>
      <c r="C406" s="23" t="str">
        <f t="shared" si="6"/>
        <v>91XXD3</v>
      </c>
    </row>
    <row r="407" spans="1:3" x14ac:dyDescent="0.25">
      <c r="A407" s="23" t="s">
        <v>379</v>
      </c>
      <c r="B407" s="27" t="s">
        <v>1905</v>
      </c>
      <c r="C407" s="23" t="str">
        <f t="shared" si="6"/>
        <v>25XXD6</v>
      </c>
    </row>
    <row r="408" spans="1:3" x14ac:dyDescent="0.25">
      <c r="A408" s="23" t="s">
        <v>379</v>
      </c>
      <c r="B408" s="27" t="s">
        <v>1904</v>
      </c>
      <c r="C408" s="23" t="str">
        <f t="shared" si="6"/>
        <v>91XXD5</v>
      </c>
    </row>
    <row r="409" spans="1:3" x14ac:dyDescent="0.25">
      <c r="A409" s="23" t="s">
        <v>379</v>
      </c>
      <c r="B409" s="27" t="s">
        <v>1903</v>
      </c>
      <c r="C409" s="23" t="str">
        <f t="shared" si="6"/>
        <v>25XXD4</v>
      </c>
    </row>
    <row r="410" spans="1:3" x14ac:dyDescent="0.25">
      <c r="A410" s="23" t="s">
        <v>379</v>
      </c>
      <c r="B410" s="27" t="s">
        <v>1902</v>
      </c>
      <c r="C410" s="23" t="str">
        <f t="shared" si="6"/>
        <v>25XXD2</v>
      </c>
    </row>
    <row r="411" spans="1:3" x14ac:dyDescent="0.25">
      <c r="A411" s="23" t="s">
        <v>379</v>
      </c>
      <c r="B411" s="27" t="s">
        <v>1901</v>
      </c>
      <c r="C411" s="23" t="str">
        <f t="shared" si="6"/>
        <v>91XXD9</v>
      </c>
    </row>
    <row r="412" spans="1:3" x14ac:dyDescent="0.25">
      <c r="A412" s="23" t="s">
        <v>379</v>
      </c>
      <c r="B412" s="27" t="s">
        <v>1900</v>
      </c>
      <c r="C412" s="23" t="str">
        <f t="shared" si="6"/>
        <v>25XXD6</v>
      </c>
    </row>
    <row r="413" spans="1:3" x14ac:dyDescent="0.25">
      <c r="A413" s="23" t="s">
        <v>379</v>
      </c>
      <c r="B413" s="27" t="s">
        <v>1899</v>
      </c>
      <c r="C413" s="23" t="str">
        <f t="shared" si="6"/>
        <v>91XXD3</v>
      </c>
    </row>
    <row r="414" spans="1:3" x14ac:dyDescent="0.25">
      <c r="A414" s="23" t="s">
        <v>374</v>
      </c>
      <c r="B414" s="27" t="s">
        <v>1898</v>
      </c>
      <c r="C414" s="23" t="str">
        <f t="shared" si="6"/>
        <v>91XXD8</v>
      </c>
    </row>
    <row r="415" spans="1:3" x14ac:dyDescent="0.25">
      <c r="A415" s="23" t="s">
        <v>374</v>
      </c>
      <c r="B415" s="27" t="s">
        <v>1850</v>
      </c>
      <c r="C415" s="23" t="str">
        <f t="shared" si="6"/>
        <v>25XXD9</v>
      </c>
    </row>
    <row r="416" spans="1:3" x14ac:dyDescent="0.25">
      <c r="A416" s="23" t="s">
        <v>374</v>
      </c>
      <c r="B416" s="27" t="s">
        <v>1730</v>
      </c>
      <c r="C416" s="23" t="str">
        <f t="shared" si="6"/>
        <v>91XXD3</v>
      </c>
    </row>
    <row r="417" spans="1:3" x14ac:dyDescent="0.25">
      <c r="A417" s="23" t="s">
        <v>374</v>
      </c>
      <c r="B417" s="27" t="s">
        <v>1897</v>
      </c>
      <c r="C417" s="23" t="str">
        <f t="shared" si="6"/>
        <v>91XXD3</v>
      </c>
    </row>
    <row r="418" spans="1:3" x14ac:dyDescent="0.25">
      <c r="A418" s="23" t="s">
        <v>329</v>
      </c>
      <c r="B418" s="27" t="s">
        <v>1896</v>
      </c>
      <c r="C418" s="23" t="str">
        <f t="shared" si="6"/>
        <v>25XXD5</v>
      </c>
    </row>
    <row r="419" spans="1:3" x14ac:dyDescent="0.25">
      <c r="A419" s="23" t="s">
        <v>329</v>
      </c>
      <c r="B419" s="27" t="s">
        <v>1895</v>
      </c>
      <c r="C419" s="23" t="str">
        <f t="shared" si="6"/>
        <v>25XXD3</v>
      </c>
    </row>
    <row r="420" spans="1:3" x14ac:dyDescent="0.25">
      <c r="A420" s="23" t="s">
        <v>329</v>
      </c>
      <c r="B420" s="27" t="s">
        <v>1894</v>
      </c>
      <c r="C420" s="23" t="str">
        <f t="shared" si="6"/>
        <v>91XXD2</v>
      </c>
    </row>
    <row r="421" spans="1:3" x14ac:dyDescent="0.25">
      <c r="A421" s="23" t="s">
        <v>329</v>
      </c>
      <c r="B421" s="27" t="s">
        <v>1893</v>
      </c>
      <c r="C421" s="23" t="str">
        <f t="shared" si="6"/>
        <v>91XXD1</v>
      </c>
    </row>
    <row r="422" spans="1:3" x14ac:dyDescent="0.25">
      <c r="A422" s="23" t="s">
        <v>329</v>
      </c>
      <c r="B422" s="27" t="s">
        <v>1617</v>
      </c>
      <c r="C422" s="23" t="str">
        <f t="shared" si="6"/>
        <v>25XXD3</v>
      </c>
    </row>
    <row r="423" spans="1:3" x14ac:dyDescent="0.25">
      <c r="A423" s="23" t="s">
        <v>329</v>
      </c>
      <c r="B423" s="27" t="s">
        <v>1892</v>
      </c>
      <c r="C423" s="23" t="str">
        <f t="shared" si="6"/>
        <v>91XXD2</v>
      </c>
    </row>
    <row r="424" spans="1:3" x14ac:dyDescent="0.25">
      <c r="A424" s="23" t="s">
        <v>329</v>
      </c>
      <c r="B424" s="27" t="s">
        <v>1602</v>
      </c>
      <c r="C424" s="23" t="str">
        <f t="shared" si="6"/>
        <v>91XXD3</v>
      </c>
    </row>
    <row r="425" spans="1:3" x14ac:dyDescent="0.25">
      <c r="A425" s="23" t="s">
        <v>329</v>
      </c>
      <c r="B425" s="27" t="s">
        <v>1891</v>
      </c>
      <c r="C425" s="23" t="str">
        <f t="shared" si="6"/>
        <v>91XXD9</v>
      </c>
    </row>
    <row r="426" spans="1:3" x14ac:dyDescent="0.25">
      <c r="A426" s="23" t="s">
        <v>329</v>
      </c>
      <c r="B426" s="27" t="s">
        <v>1890</v>
      </c>
      <c r="C426" s="23" t="str">
        <f t="shared" si="6"/>
        <v>25XXD5</v>
      </c>
    </row>
    <row r="427" spans="1:3" x14ac:dyDescent="0.25">
      <c r="A427" s="23" t="s">
        <v>329</v>
      </c>
      <c r="B427" s="27" t="s">
        <v>1889</v>
      </c>
      <c r="C427" s="23" t="str">
        <f t="shared" si="6"/>
        <v>25XXD9</v>
      </c>
    </row>
    <row r="428" spans="1:3" x14ac:dyDescent="0.25">
      <c r="A428" s="23" t="s">
        <v>329</v>
      </c>
      <c r="B428" s="27" t="s">
        <v>1888</v>
      </c>
      <c r="C428" s="23" t="str">
        <f t="shared" si="6"/>
        <v>25XXD4</v>
      </c>
    </row>
    <row r="429" spans="1:3" x14ac:dyDescent="0.25">
      <c r="A429" s="23" t="s">
        <v>329</v>
      </c>
      <c r="B429" s="27" t="s">
        <v>1887</v>
      </c>
      <c r="C429" s="23" t="str">
        <f t="shared" si="6"/>
        <v>91XXD2</v>
      </c>
    </row>
    <row r="430" spans="1:3" x14ac:dyDescent="0.25">
      <c r="A430" s="23" t="s">
        <v>329</v>
      </c>
      <c r="B430" s="27" t="s">
        <v>1886</v>
      </c>
      <c r="C430" s="23" t="str">
        <f t="shared" si="6"/>
        <v>25XXD9</v>
      </c>
    </row>
    <row r="431" spans="1:3" x14ac:dyDescent="0.25">
      <c r="A431" s="23" t="s">
        <v>329</v>
      </c>
      <c r="B431" s="27" t="s">
        <v>1885</v>
      </c>
      <c r="C431" s="23" t="str">
        <f t="shared" si="6"/>
        <v>25XXD7</v>
      </c>
    </row>
    <row r="432" spans="1:3" x14ac:dyDescent="0.25">
      <c r="A432" s="23" t="s">
        <v>329</v>
      </c>
      <c r="B432" s="27" t="s">
        <v>1884</v>
      </c>
      <c r="C432" s="23" t="str">
        <f t="shared" si="6"/>
        <v>91XXD5</v>
      </c>
    </row>
    <row r="433" spans="1:3" x14ac:dyDescent="0.25">
      <c r="A433" s="23" t="s">
        <v>329</v>
      </c>
      <c r="B433" s="27" t="s">
        <v>1751</v>
      </c>
      <c r="C433" s="23" t="str">
        <f t="shared" si="6"/>
        <v>91XXD1</v>
      </c>
    </row>
    <row r="434" spans="1:3" x14ac:dyDescent="0.25">
      <c r="A434" s="23" t="s">
        <v>329</v>
      </c>
      <c r="B434" s="27" t="s">
        <v>1883</v>
      </c>
      <c r="C434" s="23" t="str">
        <f t="shared" si="6"/>
        <v>91XXD8</v>
      </c>
    </row>
    <row r="435" spans="1:3" x14ac:dyDescent="0.25">
      <c r="A435" s="23" t="s">
        <v>329</v>
      </c>
      <c r="B435" s="27" t="s">
        <v>1882</v>
      </c>
      <c r="C435" s="23" t="str">
        <f t="shared" si="6"/>
        <v>25XXD5</v>
      </c>
    </row>
    <row r="436" spans="1:3" x14ac:dyDescent="0.25">
      <c r="A436" s="23" t="s">
        <v>329</v>
      </c>
      <c r="B436" s="27" t="s">
        <v>1881</v>
      </c>
      <c r="C436" s="23" t="str">
        <f t="shared" si="6"/>
        <v>25XXD4</v>
      </c>
    </row>
    <row r="437" spans="1:3" x14ac:dyDescent="0.25">
      <c r="A437" s="23" t="s">
        <v>329</v>
      </c>
      <c r="B437" s="27" t="s">
        <v>1880</v>
      </c>
      <c r="C437" s="23" t="str">
        <f t="shared" si="6"/>
        <v>25XXD1</v>
      </c>
    </row>
    <row r="438" spans="1:3" x14ac:dyDescent="0.25">
      <c r="A438" s="23" t="s">
        <v>329</v>
      </c>
      <c r="B438" s="27" t="s">
        <v>1871</v>
      </c>
      <c r="C438" s="23" t="str">
        <f t="shared" si="6"/>
        <v>91XXD6</v>
      </c>
    </row>
    <row r="439" spans="1:3" x14ac:dyDescent="0.25">
      <c r="A439" s="23" t="s">
        <v>329</v>
      </c>
      <c r="B439" s="27" t="s">
        <v>1879</v>
      </c>
      <c r="C439" s="23" t="str">
        <f t="shared" si="6"/>
        <v>91XXD2</v>
      </c>
    </row>
    <row r="440" spans="1:3" x14ac:dyDescent="0.25">
      <c r="A440" s="23" t="s">
        <v>329</v>
      </c>
      <c r="B440" s="27" t="s">
        <v>1845</v>
      </c>
      <c r="C440" s="23" t="str">
        <f t="shared" si="6"/>
        <v>25XXD7</v>
      </c>
    </row>
    <row r="441" spans="1:3" x14ac:dyDescent="0.25">
      <c r="A441" s="23" t="s">
        <v>329</v>
      </c>
      <c r="B441" s="27" t="s">
        <v>1878</v>
      </c>
      <c r="C441" s="23" t="str">
        <f t="shared" si="6"/>
        <v>25XXD1</v>
      </c>
    </row>
    <row r="442" spans="1:3" x14ac:dyDescent="0.25">
      <c r="A442" s="23" t="s">
        <v>329</v>
      </c>
      <c r="B442" s="27" t="s">
        <v>1877</v>
      </c>
      <c r="C442" s="23" t="str">
        <f t="shared" si="6"/>
        <v>91XXD7</v>
      </c>
    </row>
    <row r="443" spans="1:3" x14ac:dyDescent="0.25">
      <c r="A443" s="23" t="s">
        <v>329</v>
      </c>
      <c r="B443" s="27" t="s">
        <v>1876</v>
      </c>
      <c r="C443" s="23" t="str">
        <f t="shared" si="6"/>
        <v>25XXD7</v>
      </c>
    </row>
    <row r="444" spans="1:3" x14ac:dyDescent="0.25">
      <c r="A444" s="23" t="s">
        <v>329</v>
      </c>
      <c r="B444" s="27" t="s">
        <v>1875</v>
      </c>
      <c r="C444" s="23" t="str">
        <f t="shared" si="6"/>
        <v>25XXD1</v>
      </c>
    </row>
    <row r="445" spans="1:3" x14ac:dyDescent="0.25">
      <c r="A445" s="23" t="s">
        <v>329</v>
      </c>
      <c r="B445" s="27" t="s">
        <v>1752</v>
      </c>
      <c r="C445" s="23" t="str">
        <f t="shared" si="6"/>
        <v>91XXD4</v>
      </c>
    </row>
    <row r="446" spans="1:3" x14ac:dyDescent="0.25">
      <c r="A446" s="23" t="s">
        <v>329</v>
      </c>
      <c r="B446" s="27" t="s">
        <v>1874</v>
      </c>
      <c r="C446" s="23" t="str">
        <f t="shared" si="6"/>
        <v>91XXD3</v>
      </c>
    </row>
    <row r="447" spans="1:3" x14ac:dyDescent="0.25">
      <c r="A447" s="23" t="s">
        <v>329</v>
      </c>
      <c r="B447" s="27" t="s">
        <v>1873</v>
      </c>
      <c r="C447" s="23" t="str">
        <f t="shared" si="6"/>
        <v>91XXD4</v>
      </c>
    </row>
    <row r="448" spans="1:3" x14ac:dyDescent="0.25">
      <c r="A448" s="23" t="s">
        <v>329</v>
      </c>
      <c r="B448" s="27" t="s">
        <v>1872</v>
      </c>
      <c r="C448" s="23" t="str">
        <f t="shared" si="6"/>
        <v>91XXD5</v>
      </c>
    </row>
    <row r="449" spans="1:3" x14ac:dyDescent="0.25">
      <c r="A449" s="23" t="s">
        <v>329</v>
      </c>
      <c r="B449" s="27" t="s">
        <v>1871</v>
      </c>
      <c r="C449" s="23" t="str">
        <f t="shared" si="6"/>
        <v>91XXD6</v>
      </c>
    </row>
    <row r="450" spans="1:3" x14ac:dyDescent="0.25">
      <c r="A450" s="23" t="s">
        <v>329</v>
      </c>
      <c r="B450" s="27" t="s">
        <v>1870</v>
      </c>
      <c r="C450" s="23" t="str">
        <f t="shared" si="6"/>
        <v>25XXD1</v>
      </c>
    </row>
    <row r="451" spans="1:3" x14ac:dyDescent="0.25">
      <c r="A451" s="23" t="s">
        <v>329</v>
      </c>
      <c r="B451" s="27" t="s">
        <v>1869</v>
      </c>
      <c r="C451" s="23" t="str">
        <f t="shared" ref="C451:C514" si="7">REPLACE(B451,3,3,"XX")</f>
        <v>91XXD4</v>
      </c>
    </row>
    <row r="452" spans="1:3" x14ac:dyDescent="0.25">
      <c r="A452" s="23" t="s">
        <v>329</v>
      </c>
      <c r="B452" s="27" t="s">
        <v>1868</v>
      </c>
      <c r="C452" s="23" t="str">
        <f t="shared" si="7"/>
        <v>25XXD8</v>
      </c>
    </row>
    <row r="453" spans="1:3" x14ac:dyDescent="0.25">
      <c r="A453" s="23" t="s">
        <v>329</v>
      </c>
      <c r="B453" s="27" t="s">
        <v>1769</v>
      </c>
      <c r="C453" s="23" t="str">
        <f t="shared" si="7"/>
        <v>91XXD3</v>
      </c>
    </row>
    <row r="454" spans="1:3" x14ac:dyDescent="0.25">
      <c r="A454" s="23" t="s">
        <v>329</v>
      </c>
      <c r="B454" s="27" t="s">
        <v>1794</v>
      </c>
      <c r="C454" s="23" t="str">
        <f t="shared" si="7"/>
        <v>91XXD3</v>
      </c>
    </row>
    <row r="455" spans="1:3" x14ac:dyDescent="0.25">
      <c r="A455" s="23" t="s">
        <v>329</v>
      </c>
      <c r="B455" s="27" t="s">
        <v>1867</v>
      </c>
      <c r="C455" s="23" t="str">
        <f t="shared" si="7"/>
        <v>91XXD1</v>
      </c>
    </row>
    <row r="456" spans="1:3" x14ac:dyDescent="0.25">
      <c r="A456" s="23" t="s">
        <v>329</v>
      </c>
      <c r="B456" s="27" t="s">
        <v>1769</v>
      </c>
      <c r="C456" s="23" t="str">
        <f t="shared" si="7"/>
        <v>91XXD3</v>
      </c>
    </row>
    <row r="457" spans="1:3" x14ac:dyDescent="0.25">
      <c r="A457" s="23" t="s">
        <v>329</v>
      </c>
      <c r="B457" s="27" t="s">
        <v>1866</v>
      </c>
      <c r="C457" s="23" t="str">
        <f t="shared" si="7"/>
        <v>91XXD8</v>
      </c>
    </row>
    <row r="458" spans="1:3" x14ac:dyDescent="0.25">
      <c r="A458" s="23" t="s">
        <v>329</v>
      </c>
      <c r="B458" s="27" t="s">
        <v>1865</v>
      </c>
      <c r="C458" s="23" t="str">
        <f t="shared" si="7"/>
        <v>25XXD3</v>
      </c>
    </row>
    <row r="459" spans="1:3" x14ac:dyDescent="0.25">
      <c r="A459" s="23" t="s">
        <v>329</v>
      </c>
      <c r="B459" s="27" t="s">
        <v>1864</v>
      </c>
      <c r="C459" s="23" t="str">
        <f t="shared" si="7"/>
        <v>25XXD4</v>
      </c>
    </row>
    <row r="460" spans="1:3" x14ac:dyDescent="0.25">
      <c r="A460" s="23" t="s">
        <v>329</v>
      </c>
      <c r="B460" s="27" t="s">
        <v>1863</v>
      </c>
      <c r="C460" s="23" t="str">
        <f t="shared" si="7"/>
        <v>25XXD7</v>
      </c>
    </row>
    <row r="461" spans="1:3" x14ac:dyDescent="0.25">
      <c r="A461" s="23" t="s">
        <v>329</v>
      </c>
      <c r="B461" s="27" t="s">
        <v>1862</v>
      </c>
      <c r="C461" s="23" t="str">
        <f t="shared" si="7"/>
        <v>25XXD1</v>
      </c>
    </row>
    <row r="462" spans="1:3" x14ac:dyDescent="0.25">
      <c r="A462" s="23" t="s">
        <v>312</v>
      </c>
      <c r="B462" s="37" t="s">
        <v>1861</v>
      </c>
      <c r="C462" s="23" t="str">
        <f t="shared" si="7"/>
        <v>25XXD2</v>
      </c>
    </row>
    <row r="463" spans="1:3" x14ac:dyDescent="0.25">
      <c r="A463" s="23" t="s">
        <v>312</v>
      </c>
      <c r="B463" s="27" t="s">
        <v>1860</v>
      </c>
      <c r="C463" s="23" t="str">
        <f t="shared" si="7"/>
        <v>91XXD1</v>
      </c>
    </row>
    <row r="464" spans="1:3" x14ac:dyDescent="0.25">
      <c r="A464" s="23" t="s">
        <v>312</v>
      </c>
      <c r="B464" s="27" t="s">
        <v>1727</v>
      </c>
      <c r="C464" s="23" t="str">
        <f t="shared" si="7"/>
        <v>91XXD5</v>
      </c>
    </row>
    <row r="465" spans="1:3" x14ac:dyDescent="0.25">
      <c r="A465" s="23" t="s">
        <v>312</v>
      </c>
      <c r="B465" s="27" t="s">
        <v>1859</v>
      </c>
      <c r="C465" s="23" t="str">
        <f t="shared" si="7"/>
        <v>91XXD9</v>
      </c>
    </row>
    <row r="466" spans="1:3" x14ac:dyDescent="0.25">
      <c r="A466" s="23" t="s">
        <v>312</v>
      </c>
      <c r="B466" s="27" t="s">
        <v>1858</v>
      </c>
      <c r="C466" s="23" t="str">
        <f t="shared" si="7"/>
        <v>91XXD7</v>
      </c>
    </row>
    <row r="467" spans="1:3" x14ac:dyDescent="0.25">
      <c r="A467" s="23" t="s">
        <v>312</v>
      </c>
      <c r="B467" s="27" t="s">
        <v>1857</v>
      </c>
      <c r="C467" s="23" t="str">
        <f t="shared" si="7"/>
        <v>25XXD1</v>
      </c>
    </row>
    <row r="468" spans="1:3" x14ac:dyDescent="0.25">
      <c r="A468" s="23" t="s">
        <v>312</v>
      </c>
      <c r="B468" s="27" t="s">
        <v>1856</v>
      </c>
      <c r="C468" s="23" t="str">
        <f t="shared" si="7"/>
        <v>91XXD2</v>
      </c>
    </row>
    <row r="469" spans="1:3" x14ac:dyDescent="0.25">
      <c r="A469" s="23" t="s">
        <v>312</v>
      </c>
      <c r="B469" s="27" t="s">
        <v>1855</v>
      </c>
      <c r="C469" s="23" t="str">
        <f t="shared" si="7"/>
        <v>25XXD3</v>
      </c>
    </row>
    <row r="470" spans="1:3" x14ac:dyDescent="0.25">
      <c r="A470" s="23" t="s">
        <v>312</v>
      </c>
      <c r="B470" s="27" t="s">
        <v>1854</v>
      </c>
      <c r="C470" s="23" t="str">
        <f t="shared" si="7"/>
        <v>91XXD7</v>
      </c>
    </row>
    <row r="471" spans="1:3" x14ac:dyDescent="0.25">
      <c r="A471" s="23" t="s">
        <v>312</v>
      </c>
      <c r="B471" s="27" t="s">
        <v>1853</v>
      </c>
      <c r="C471" s="23" t="str">
        <f t="shared" si="7"/>
        <v>91XXD9</v>
      </c>
    </row>
    <row r="472" spans="1:3" x14ac:dyDescent="0.25">
      <c r="A472" s="23" t="s">
        <v>312</v>
      </c>
      <c r="B472" s="27" t="s">
        <v>1852</v>
      </c>
      <c r="C472" s="23" t="str">
        <f t="shared" si="7"/>
        <v>25XXD5</v>
      </c>
    </row>
    <row r="473" spans="1:3" x14ac:dyDescent="0.25">
      <c r="A473" s="23" t="s">
        <v>312</v>
      </c>
      <c r="B473" s="27" t="s">
        <v>1851</v>
      </c>
      <c r="C473" s="23" t="str">
        <f t="shared" si="7"/>
        <v>91XXD2</v>
      </c>
    </row>
    <row r="474" spans="1:3" x14ac:dyDescent="0.25">
      <c r="A474" s="23" t="s">
        <v>312</v>
      </c>
      <c r="B474" s="27" t="s">
        <v>1850</v>
      </c>
      <c r="C474" s="23" t="str">
        <f t="shared" si="7"/>
        <v>25XXD9</v>
      </c>
    </row>
    <row r="475" spans="1:3" x14ac:dyDescent="0.25">
      <c r="A475" s="23" t="s">
        <v>312</v>
      </c>
      <c r="B475" s="27" t="s">
        <v>1720</v>
      </c>
      <c r="C475" s="23" t="str">
        <f t="shared" si="7"/>
        <v>25XXD3</v>
      </c>
    </row>
    <row r="476" spans="1:3" x14ac:dyDescent="0.25">
      <c r="A476" s="23" t="s">
        <v>312</v>
      </c>
      <c r="B476" s="27" t="s">
        <v>1849</v>
      </c>
      <c r="C476" s="23" t="str">
        <f t="shared" si="7"/>
        <v>91XXD6</v>
      </c>
    </row>
    <row r="477" spans="1:3" x14ac:dyDescent="0.25">
      <c r="A477" s="23" t="s">
        <v>312</v>
      </c>
      <c r="B477" s="27" t="s">
        <v>1848</v>
      </c>
      <c r="C477" s="23" t="str">
        <f t="shared" si="7"/>
        <v>25XXD3</v>
      </c>
    </row>
    <row r="478" spans="1:3" x14ac:dyDescent="0.25">
      <c r="A478" s="23" t="s">
        <v>223</v>
      </c>
      <c r="B478" s="27" t="s">
        <v>1847</v>
      </c>
      <c r="C478" s="23" t="str">
        <f t="shared" si="7"/>
        <v>91XXD4</v>
      </c>
    </row>
    <row r="479" spans="1:3" x14ac:dyDescent="0.25">
      <c r="A479" s="23" t="s">
        <v>223</v>
      </c>
      <c r="B479" s="27" t="s">
        <v>1846</v>
      </c>
      <c r="C479" s="23" t="str">
        <f t="shared" si="7"/>
        <v>25XXD2</v>
      </c>
    </row>
    <row r="480" spans="1:3" x14ac:dyDescent="0.25">
      <c r="A480" s="23" t="s">
        <v>223</v>
      </c>
      <c r="B480" s="27" t="s">
        <v>1845</v>
      </c>
      <c r="C480" s="23" t="str">
        <f t="shared" si="7"/>
        <v>25XXD7</v>
      </c>
    </row>
    <row r="481" spans="1:3" x14ac:dyDescent="0.25">
      <c r="A481" s="23" t="s">
        <v>223</v>
      </c>
      <c r="B481" s="27" t="s">
        <v>1718</v>
      </c>
      <c r="C481" s="23" t="str">
        <f t="shared" si="7"/>
        <v>25XXD1</v>
      </c>
    </row>
    <row r="482" spans="1:3" x14ac:dyDescent="0.25">
      <c r="A482" s="23" t="s">
        <v>223</v>
      </c>
      <c r="B482" s="27" t="s">
        <v>1844</v>
      </c>
      <c r="C482" s="23" t="str">
        <f t="shared" si="7"/>
        <v>25XXD3</v>
      </c>
    </row>
    <row r="483" spans="1:3" x14ac:dyDescent="0.25">
      <c r="A483" s="23" t="s">
        <v>223</v>
      </c>
      <c r="B483" s="27" t="s">
        <v>1843</v>
      </c>
      <c r="C483" s="23" t="str">
        <f t="shared" si="7"/>
        <v>25XXD7</v>
      </c>
    </row>
    <row r="484" spans="1:3" x14ac:dyDescent="0.25">
      <c r="A484" s="23" t="s">
        <v>223</v>
      </c>
      <c r="B484" s="27" t="s">
        <v>1842</v>
      </c>
      <c r="C484" s="23" t="str">
        <f t="shared" si="7"/>
        <v>25XXD8</v>
      </c>
    </row>
    <row r="485" spans="1:3" x14ac:dyDescent="0.25">
      <c r="A485" s="23" t="s">
        <v>223</v>
      </c>
      <c r="B485" s="27" t="s">
        <v>1841</v>
      </c>
      <c r="C485" s="23" t="str">
        <f t="shared" si="7"/>
        <v>91XXD7</v>
      </c>
    </row>
    <row r="486" spans="1:3" x14ac:dyDescent="0.25">
      <c r="A486" s="23" t="s">
        <v>223</v>
      </c>
      <c r="B486" s="27" t="s">
        <v>1840</v>
      </c>
      <c r="C486" s="23" t="str">
        <f t="shared" si="7"/>
        <v>25XXD7</v>
      </c>
    </row>
    <row r="487" spans="1:3" x14ac:dyDescent="0.25">
      <c r="A487" s="23" t="s">
        <v>223</v>
      </c>
      <c r="B487" s="27" t="s">
        <v>1695</v>
      </c>
      <c r="C487" s="23" t="str">
        <f t="shared" si="7"/>
        <v>25XXD5</v>
      </c>
    </row>
    <row r="488" spans="1:3" x14ac:dyDescent="0.25">
      <c r="A488" s="23" t="s">
        <v>223</v>
      </c>
      <c r="B488" s="27" t="s">
        <v>1839</v>
      </c>
      <c r="C488" s="23" t="str">
        <f t="shared" si="7"/>
        <v>91XXD6</v>
      </c>
    </row>
    <row r="489" spans="1:3" x14ac:dyDescent="0.25">
      <c r="A489" s="23" t="s">
        <v>223</v>
      </c>
      <c r="B489" s="27" t="s">
        <v>1838</v>
      </c>
      <c r="C489" s="23" t="str">
        <f t="shared" si="7"/>
        <v>25XXD9</v>
      </c>
    </row>
    <row r="490" spans="1:3" x14ac:dyDescent="0.25">
      <c r="A490" s="23" t="s">
        <v>223</v>
      </c>
      <c r="B490" s="27" t="s">
        <v>1837</v>
      </c>
      <c r="C490" s="23" t="str">
        <f t="shared" si="7"/>
        <v>25XXD8</v>
      </c>
    </row>
    <row r="491" spans="1:3" x14ac:dyDescent="0.25">
      <c r="A491" s="23" t="s">
        <v>223</v>
      </c>
      <c r="B491" s="27" t="s">
        <v>1836</v>
      </c>
      <c r="C491" s="23" t="str">
        <f t="shared" si="7"/>
        <v>91XXD8</v>
      </c>
    </row>
    <row r="492" spans="1:3" x14ac:dyDescent="0.25">
      <c r="A492" s="23" t="s">
        <v>223</v>
      </c>
      <c r="B492" s="27" t="s">
        <v>1835</v>
      </c>
      <c r="C492" s="23" t="str">
        <f t="shared" si="7"/>
        <v>25XXD3</v>
      </c>
    </row>
    <row r="493" spans="1:3" x14ac:dyDescent="0.25">
      <c r="A493" s="23" t="s">
        <v>223</v>
      </c>
      <c r="B493" s="27" t="s">
        <v>1834</v>
      </c>
      <c r="C493" s="23" t="str">
        <f t="shared" si="7"/>
        <v>25XXD9</v>
      </c>
    </row>
    <row r="494" spans="1:3" x14ac:dyDescent="0.25">
      <c r="A494" s="23" t="s">
        <v>223</v>
      </c>
      <c r="B494" s="27" t="s">
        <v>1833</v>
      </c>
      <c r="C494" s="23" t="str">
        <f t="shared" si="7"/>
        <v>25XXD2</v>
      </c>
    </row>
    <row r="495" spans="1:3" x14ac:dyDescent="0.25">
      <c r="A495" s="23" t="s">
        <v>223</v>
      </c>
      <c r="B495" s="27" t="s">
        <v>1832</v>
      </c>
      <c r="C495" s="23" t="str">
        <f t="shared" si="7"/>
        <v>91XXD3</v>
      </c>
    </row>
    <row r="496" spans="1:3" x14ac:dyDescent="0.25">
      <c r="A496" s="23" t="s">
        <v>223</v>
      </c>
      <c r="B496" s="27" t="s">
        <v>1831</v>
      </c>
      <c r="C496" s="23" t="str">
        <f t="shared" si="7"/>
        <v>91XXD6</v>
      </c>
    </row>
    <row r="497" spans="1:3" x14ac:dyDescent="0.25">
      <c r="A497" s="23" t="s">
        <v>223</v>
      </c>
      <c r="B497" s="27" t="s">
        <v>1830</v>
      </c>
      <c r="C497" s="23" t="str">
        <f t="shared" si="7"/>
        <v>25XXD1</v>
      </c>
    </row>
    <row r="498" spans="1:3" x14ac:dyDescent="0.25">
      <c r="A498" s="23" t="s">
        <v>223</v>
      </c>
      <c r="B498" s="27" t="s">
        <v>1829</v>
      </c>
      <c r="C498" s="23" t="str">
        <f t="shared" si="7"/>
        <v>91XXD7</v>
      </c>
    </row>
    <row r="499" spans="1:3" x14ac:dyDescent="0.25">
      <c r="A499" s="23" t="s">
        <v>223</v>
      </c>
      <c r="B499" s="27" t="s">
        <v>1599</v>
      </c>
      <c r="C499" s="23" t="str">
        <f t="shared" si="7"/>
        <v>91XXD1</v>
      </c>
    </row>
    <row r="500" spans="1:3" x14ac:dyDescent="0.25">
      <c r="A500" s="23" t="s">
        <v>223</v>
      </c>
      <c r="B500" s="27" t="s">
        <v>1828</v>
      </c>
      <c r="C500" s="23" t="str">
        <f t="shared" si="7"/>
        <v>25XXD2</v>
      </c>
    </row>
    <row r="501" spans="1:3" x14ac:dyDescent="0.25">
      <c r="A501" s="23" t="s">
        <v>223</v>
      </c>
      <c r="B501" s="27" t="s">
        <v>1827</v>
      </c>
      <c r="C501" s="23" t="str">
        <f t="shared" si="7"/>
        <v>91XXD3</v>
      </c>
    </row>
    <row r="502" spans="1:3" x14ac:dyDescent="0.25">
      <c r="A502" s="23" t="s">
        <v>223</v>
      </c>
      <c r="B502" s="27" t="s">
        <v>1826</v>
      </c>
      <c r="C502" s="23" t="str">
        <f t="shared" si="7"/>
        <v>25XXD3</v>
      </c>
    </row>
    <row r="503" spans="1:3" x14ac:dyDescent="0.25">
      <c r="A503" s="23" t="s">
        <v>223</v>
      </c>
      <c r="B503" s="27" t="s">
        <v>1825</v>
      </c>
      <c r="C503" s="23" t="str">
        <f t="shared" si="7"/>
        <v>91XXD6</v>
      </c>
    </row>
    <row r="504" spans="1:3" x14ac:dyDescent="0.25">
      <c r="A504" s="23" t="s">
        <v>223</v>
      </c>
      <c r="B504" s="27" t="s">
        <v>1824</v>
      </c>
      <c r="C504" s="23" t="str">
        <f t="shared" si="7"/>
        <v>25XXD6</v>
      </c>
    </row>
    <row r="505" spans="1:3" x14ac:dyDescent="0.25">
      <c r="A505" s="23" t="s">
        <v>223</v>
      </c>
      <c r="B505" s="27" t="s">
        <v>1823</v>
      </c>
      <c r="C505" s="23" t="str">
        <f t="shared" si="7"/>
        <v>25XXD6</v>
      </c>
    </row>
    <row r="506" spans="1:3" x14ac:dyDescent="0.25">
      <c r="A506" s="23" t="s">
        <v>223</v>
      </c>
      <c r="B506" s="27" t="s">
        <v>1822</v>
      </c>
      <c r="C506" s="23" t="str">
        <f t="shared" si="7"/>
        <v>91XXD2</v>
      </c>
    </row>
    <row r="507" spans="1:3" x14ac:dyDescent="0.25">
      <c r="A507" s="23" t="s">
        <v>223</v>
      </c>
      <c r="B507" s="27" t="s">
        <v>1744</v>
      </c>
      <c r="C507" s="23" t="str">
        <f t="shared" si="7"/>
        <v>91XXD1</v>
      </c>
    </row>
    <row r="508" spans="1:3" x14ac:dyDescent="0.25">
      <c r="A508" s="23" t="s">
        <v>223</v>
      </c>
      <c r="B508" s="27" t="s">
        <v>1821</v>
      </c>
      <c r="C508" s="23" t="str">
        <f t="shared" si="7"/>
        <v>25XXD4</v>
      </c>
    </row>
    <row r="509" spans="1:3" x14ac:dyDescent="0.25">
      <c r="A509" s="23" t="s">
        <v>223</v>
      </c>
      <c r="B509" s="27" t="s">
        <v>1820</v>
      </c>
      <c r="C509" s="23" t="str">
        <f t="shared" si="7"/>
        <v>91XXD1</v>
      </c>
    </row>
    <row r="510" spans="1:3" x14ac:dyDescent="0.25">
      <c r="A510" s="23" t="s">
        <v>223</v>
      </c>
      <c r="B510" s="27" t="s">
        <v>1819</v>
      </c>
      <c r="C510" s="23" t="str">
        <f t="shared" si="7"/>
        <v>91XXD2</v>
      </c>
    </row>
    <row r="511" spans="1:3" x14ac:dyDescent="0.25">
      <c r="A511" s="23" t="s">
        <v>223</v>
      </c>
      <c r="B511" s="27" t="s">
        <v>1818</v>
      </c>
      <c r="C511" s="23" t="str">
        <f t="shared" si="7"/>
        <v>91XXD9</v>
      </c>
    </row>
    <row r="512" spans="1:3" x14ac:dyDescent="0.25">
      <c r="A512" s="23" t="s">
        <v>223</v>
      </c>
      <c r="B512" s="27" t="s">
        <v>1817</v>
      </c>
      <c r="C512" s="23" t="str">
        <f t="shared" si="7"/>
        <v>25XXD8</v>
      </c>
    </row>
    <row r="513" spans="1:3" x14ac:dyDescent="0.25">
      <c r="A513" s="23" t="s">
        <v>223</v>
      </c>
      <c r="B513" s="27" t="s">
        <v>1816</v>
      </c>
      <c r="C513" s="23" t="str">
        <f t="shared" si="7"/>
        <v>25XXD1</v>
      </c>
    </row>
    <row r="514" spans="1:3" x14ac:dyDescent="0.25">
      <c r="A514" s="23" t="s">
        <v>223</v>
      </c>
      <c r="B514" s="27" t="s">
        <v>1815</v>
      </c>
      <c r="C514" s="23" t="str">
        <f t="shared" si="7"/>
        <v>25XXD6</v>
      </c>
    </row>
    <row r="515" spans="1:3" x14ac:dyDescent="0.25">
      <c r="A515" s="23" t="s">
        <v>223</v>
      </c>
      <c r="B515" s="27" t="s">
        <v>1814</v>
      </c>
      <c r="C515" s="23" t="str">
        <f t="shared" ref="C515:C578" si="8">REPLACE(B515,3,3,"XX")</f>
        <v>91XXD7</v>
      </c>
    </row>
    <row r="516" spans="1:3" x14ac:dyDescent="0.25">
      <c r="A516" s="23" t="s">
        <v>223</v>
      </c>
      <c r="B516" s="27" t="s">
        <v>1813</v>
      </c>
      <c r="C516" s="23" t="str">
        <f t="shared" si="8"/>
        <v>91XXD3</v>
      </c>
    </row>
    <row r="517" spans="1:3" x14ac:dyDescent="0.25">
      <c r="A517" s="23" t="s">
        <v>223</v>
      </c>
      <c r="B517" s="27" t="s">
        <v>1812</v>
      </c>
      <c r="C517" s="23" t="str">
        <f t="shared" si="8"/>
        <v>91XXD6</v>
      </c>
    </row>
    <row r="518" spans="1:3" x14ac:dyDescent="0.25">
      <c r="A518" s="23" t="s">
        <v>223</v>
      </c>
      <c r="B518" s="27" t="s">
        <v>1811</v>
      </c>
      <c r="C518" s="23" t="str">
        <f t="shared" si="8"/>
        <v>25XXD9</v>
      </c>
    </row>
    <row r="519" spans="1:3" x14ac:dyDescent="0.25">
      <c r="A519" s="23" t="s">
        <v>223</v>
      </c>
      <c r="B519" s="27" t="s">
        <v>1810</v>
      </c>
      <c r="C519" s="23" t="str">
        <f t="shared" si="8"/>
        <v>91XXD9</v>
      </c>
    </row>
    <row r="520" spans="1:3" x14ac:dyDescent="0.25">
      <c r="A520" s="23" t="s">
        <v>223</v>
      </c>
      <c r="B520" s="27" t="s">
        <v>1809</v>
      </c>
      <c r="C520" s="23" t="str">
        <f t="shared" si="8"/>
        <v>25XXD5</v>
      </c>
    </row>
    <row r="521" spans="1:3" x14ac:dyDescent="0.25">
      <c r="A521" s="23" t="s">
        <v>223</v>
      </c>
      <c r="B521" s="27" t="s">
        <v>1808</v>
      </c>
      <c r="C521" s="23" t="str">
        <f t="shared" si="8"/>
        <v>25XXD9</v>
      </c>
    </row>
    <row r="522" spans="1:3" x14ac:dyDescent="0.25">
      <c r="A522" s="23" t="s">
        <v>223</v>
      </c>
      <c r="B522" s="27" t="s">
        <v>1807</v>
      </c>
      <c r="C522" s="23" t="str">
        <f t="shared" si="8"/>
        <v>91XXD4</v>
      </c>
    </row>
    <row r="523" spans="1:3" x14ac:dyDescent="0.25">
      <c r="A523" s="23" t="s">
        <v>223</v>
      </c>
      <c r="B523" s="27" t="s">
        <v>1806</v>
      </c>
      <c r="C523" s="23" t="str">
        <f t="shared" si="8"/>
        <v>91XXD1</v>
      </c>
    </row>
    <row r="524" spans="1:3" x14ac:dyDescent="0.25">
      <c r="A524" s="23" t="s">
        <v>223</v>
      </c>
      <c r="B524" s="27" t="s">
        <v>1805</v>
      </c>
      <c r="C524" s="23" t="str">
        <f t="shared" si="8"/>
        <v>91XXD5</v>
      </c>
    </row>
    <row r="525" spans="1:3" x14ac:dyDescent="0.25">
      <c r="A525" s="23" t="s">
        <v>223</v>
      </c>
      <c r="B525" s="27" t="s">
        <v>1804</v>
      </c>
      <c r="C525" s="23" t="str">
        <f t="shared" si="8"/>
        <v>25XXD6</v>
      </c>
    </row>
    <row r="526" spans="1:3" x14ac:dyDescent="0.25">
      <c r="A526" s="23" t="s">
        <v>223</v>
      </c>
      <c r="B526" s="27" t="s">
        <v>1803</v>
      </c>
      <c r="C526" s="23" t="str">
        <f t="shared" si="8"/>
        <v>25XXD7</v>
      </c>
    </row>
    <row r="527" spans="1:3" x14ac:dyDescent="0.25">
      <c r="A527" s="23" t="s">
        <v>223</v>
      </c>
      <c r="B527" s="27" t="s">
        <v>1802</v>
      </c>
      <c r="C527" s="23" t="str">
        <f t="shared" si="8"/>
        <v>25XXD4</v>
      </c>
    </row>
    <row r="528" spans="1:3" x14ac:dyDescent="0.25">
      <c r="A528" s="23" t="s">
        <v>223</v>
      </c>
      <c r="B528" s="27" t="s">
        <v>1801</v>
      </c>
      <c r="C528" s="23" t="str">
        <f t="shared" si="8"/>
        <v>25XXD3</v>
      </c>
    </row>
    <row r="529" spans="1:3" x14ac:dyDescent="0.25">
      <c r="A529" s="23" t="s">
        <v>223</v>
      </c>
      <c r="B529" s="27" t="s">
        <v>1800</v>
      </c>
      <c r="C529" s="23" t="str">
        <f t="shared" si="8"/>
        <v>91XXD6</v>
      </c>
    </row>
    <row r="530" spans="1:3" x14ac:dyDescent="0.25">
      <c r="A530" s="23" t="s">
        <v>223</v>
      </c>
      <c r="B530" s="27" t="s">
        <v>1673</v>
      </c>
      <c r="C530" s="23" t="str">
        <f t="shared" si="8"/>
        <v>25XXD3</v>
      </c>
    </row>
    <row r="531" spans="1:3" x14ac:dyDescent="0.25">
      <c r="A531" s="23" t="s">
        <v>223</v>
      </c>
      <c r="B531" s="27" t="s">
        <v>1799</v>
      </c>
      <c r="C531" s="23" t="str">
        <f t="shared" si="8"/>
        <v>91XXD7</v>
      </c>
    </row>
    <row r="532" spans="1:3" x14ac:dyDescent="0.25">
      <c r="A532" s="23" t="s">
        <v>223</v>
      </c>
      <c r="B532" s="27" t="s">
        <v>1798</v>
      </c>
      <c r="C532" s="23" t="str">
        <f t="shared" si="8"/>
        <v>25XXD4</v>
      </c>
    </row>
    <row r="533" spans="1:3" x14ac:dyDescent="0.25">
      <c r="A533" s="23" t="s">
        <v>223</v>
      </c>
      <c r="B533" s="27" t="s">
        <v>1797</v>
      </c>
      <c r="C533" s="23" t="str">
        <f t="shared" si="8"/>
        <v>25XXD7</v>
      </c>
    </row>
    <row r="534" spans="1:3" x14ac:dyDescent="0.25">
      <c r="A534" s="23" t="s">
        <v>223</v>
      </c>
      <c r="B534" s="27" t="s">
        <v>1796</v>
      </c>
      <c r="C534" s="23" t="str">
        <f t="shared" si="8"/>
        <v>91XXD1</v>
      </c>
    </row>
    <row r="535" spans="1:3" x14ac:dyDescent="0.25">
      <c r="A535" s="23" t="s">
        <v>223</v>
      </c>
      <c r="B535" s="27" t="s">
        <v>1795</v>
      </c>
      <c r="C535" s="23" t="str">
        <f t="shared" si="8"/>
        <v>91XXD2</v>
      </c>
    </row>
    <row r="536" spans="1:3" x14ac:dyDescent="0.25">
      <c r="A536" s="23" t="s">
        <v>223</v>
      </c>
      <c r="B536" s="27" t="s">
        <v>1794</v>
      </c>
      <c r="C536" s="23" t="str">
        <f t="shared" si="8"/>
        <v>91XXD3</v>
      </c>
    </row>
    <row r="537" spans="1:3" x14ac:dyDescent="0.25">
      <c r="A537" s="23" t="s">
        <v>223</v>
      </c>
      <c r="B537" s="27" t="s">
        <v>1793</v>
      </c>
      <c r="C537" s="23" t="str">
        <f t="shared" si="8"/>
        <v>91XXD2</v>
      </c>
    </row>
    <row r="538" spans="1:3" x14ac:dyDescent="0.25">
      <c r="A538" s="23" t="s">
        <v>223</v>
      </c>
      <c r="B538" s="27" t="s">
        <v>1792</v>
      </c>
      <c r="C538" s="23" t="str">
        <f t="shared" si="8"/>
        <v>91XXD7</v>
      </c>
    </row>
    <row r="539" spans="1:3" x14ac:dyDescent="0.25">
      <c r="A539" s="23" t="s">
        <v>223</v>
      </c>
      <c r="B539" s="27" t="s">
        <v>1791</v>
      </c>
      <c r="C539" s="23" t="str">
        <f t="shared" si="8"/>
        <v>91XXD5</v>
      </c>
    </row>
    <row r="540" spans="1:3" x14ac:dyDescent="0.25">
      <c r="A540" s="23" t="s">
        <v>223</v>
      </c>
      <c r="B540" s="27" t="s">
        <v>1790</v>
      </c>
      <c r="C540" s="23" t="str">
        <f t="shared" si="8"/>
        <v>25XXD1</v>
      </c>
    </row>
    <row r="541" spans="1:3" x14ac:dyDescent="0.25">
      <c r="A541" s="23" t="s">
        <v>223</v>
      </c>
      <c r="B541" s="27" t="s">
        <v>1789</v>
      </c>
      <c r="C541" s="23" t="str">
        <f t="shared" si="8"/>
        <v>25XXD6</v>
      </c>
    </row>
    <row r="542" spans="1:3" x14ac:dyDescent="0.25">
      <c r="A542" s="23" t="s">
        <v>223</v>
      </c>
      <c r="B542" s="27" t="s">
        <v>1788</v>
      </c>
      <c r="C542" s="23" t="str">
        <f t="shared" si="8"/>
        <v>91XXD1</v>
      </c>
    </row>
    <row r="543" spans="1:3" x14ac:dyDescent="0.25">
      <c r="A543" s="23" t="s">
        <v>223</v>
      </c>
      <c r="B543" s="27" t="s">
        <v>1787</v>
      </c>
      <c r="C543" s="23" t="str">
        <f t="shared" si="8"/>
        <v>25XXD6</v>
      </c>
    </row>
    <row r="544" spans="1:3" x14ac:dyDescent="0.25">
      <c r="A544" s="23" t="s">
        <v>223</v>
      </c>
      <c r="B544" s="27" t="s">
        <v>1786</v>
      </c>
      <c r="C544" s="23" t="str">
        <f t="shared" si="8"/>
        <v>91XXD3</v>
      </c>
    </row>
    <row r="545" spans="1:3" x14ac:dyDescent="0.25">
      <c r="A545" s="23" t="s">
        <v>223</v>
      </c>
      <c r="B545" s="27" t="s">
        <v>1751</v>
      </c>
      <c r="C545" s="23" t="str">
        <f t="shared" si="8"/>
        <v>91XXD1</v>
      </c>
    </row>
    <row r="546" spans="1:3" x14ac:dyDescent="0.25">
      <c r="A546" s="23" t="s">
        <v>223</v>
      </c>
      <c r="B546" s="27" t="s">
        <v>1785</v>
      </c>
      <c r="C546" s="23" t="str">
        <f t="shared" si="8"/>
        <v>91XXD6</v>
      </c>
    </row>
    <row r="547" spans="1:3" x14ac:dyDescent="0.25">
      <c r="A547" s="23" t="s">
        <v>223</v>
      </c>
      <c r="B547" s="27" t="s">
        <v>1784</v>
      </c>
      <c r="C547" s="23" t="str">
        <f t="shared" si="8"/>
        <v>25XXD2</v>
      </c>
    </row>
    <row r="548" spans="1:3" x14ac:dyDescent="0.25">
      <c r="A548" s="23" t="s">
        <v>223</v>
      </c>
      <c r="B548" s="27" t="s">
        <v>1783</v>
      </c>
      <c r="C548" s="23" t="str">
        <f t="shared" si="8"/>
        <v>25XXD4</v>
      </c>
    </row>
    <row r="549" spans="1:3" x14ac:dyDescent="0.25">
      <c r="A549" s="23" t="s">
        <v>223</v>
      </c>
      <c r="B549" s="27" t="s">
        <v>1782</v>
      </c>
      <c r="C549" s="23" t="str">
        <f t="shared" si="8"/>
        <v>91XXD2</v>
      </c>
    </row>
    <row r="550" spans="1:3" x14ac:dyDescent="0.25">
      <c r="A550" s="23" t="s">
        <v>223</v>
      </c>
      <c r="B550" s="27" t="s">
        <v>1781</v>
      </c>
      <c r="C550" s="23" t="str">
        <f t="shared" si="8"/>
        <v>91XXD1</v>
      </c>
    </row>
    <row r="551" spans="1:3" x14ac:dyDescent="0.25">
      <c r="A551" s="23" t="s">
        <v>223</v>
      </c>
      <c r="B551" s="27" t="s">
        <v>1780</v>
      </c>
      <c r="C551" s="23" t="str">
        <f t="shared" si="8"/>
        <v>91XXD2</v>
      </c>
    </row>
    <row r="552" spans="1:3" x14ac:dyDescent="0.25">
      <c r="A552" s="23" t="s">
        <v>223</v>
      </c>
      <c r="B552" s="27" t="s">
        <v>1779</v>
      </c>
      <c r="C552" s="23" t="str">
        <f t="shared" si="8"/>
        <v>25XXD8</v>
      </c>
    </row>
    <row r="553" spans="1:3" x14ac:dyDescent="0.25">
      <c r="A553" s="23" t="s">
        <v>223</v>
      </c>
      <c r="B553" s="27" t="s">
        <v>1778</v>
      </c>
      <c r="C553" s="23" t="str">
        <f t="shared" si="8"/>
        <v>25XXD7</v>
      </c>
    </row>
    <row r="554" spans="1:3" x14ac:dyDescent="0.25">
      <c r="A554" s="23" t="s">
        <v>223</v>
      </c>
      <c r="B554" s="27" t="s">
        <v>1735</v>
      </c>
      <c r="C554" s="23" t="str">
        <f t="shared" si="8"/>
        <v>25XXD7</v>
      </c>
    </row>
    <row r="555" spans="1:3" x14ac:dyDescent="0.25">
      <c r="A555" s="23" t="s">
        <v>223</v>
      </c>
      <c r="B555" s="27" t="s">
        <v>1777</v>
      </c>
      <c r="C555" s="23" t="str">
        <f t="shared" si="8"/>
        <v>91XXD9</v>
      </c>
    </row>
    <row r="556" spans="1:3" x14ac:dyDescent="0.25">
      <c r="A556" s="23" t="s">
        <v>223</v>
      </c>
      <c r="B556" s="27" t="s">
        <v>1776</v>
      </c>
      <c r="C556" s="23" t="str">
        <f t="shared" si="8"/>
        <v>25XXD6</v>
      </c>
    </row>
    <row r="557" spans="1:3" x14ac:dyDescent="0.25">
      <c r="A557" s="23" t="s">
        <v>223</v>
      </c>
      <c r="B557" s="27" t="s">
        <v>1775</v>
      </c>
      <c r="C557" s="23" t="str">
        <f t="shared" si="8"/>
        <v>25XXD5</v>
      </c>
    </row>
    <row r="558" spans="1:3" x14ac:dyDescent="0.25">
      <c r="A558" s="23" t="s">
        <v>223</v>
      </c>
      <c r="B558" s="27" t="s">
        <v>1717</v>
      </c>
      <c r="C558" s="23" t="str">
        <f t="shared" si="8"/>
        <v>91XXD5</v>
      </c>
    </row>
    <row r="559" spans="1:3" x14ac:dyDescent="0.25">
      <c r="A559" s="23" t="s">
        <v>223</v>
      </c>
      <c r="B559" s="27" t="s">
        <v>1774</v>
      </c>
      <c r="C559" s="23" t="str">
        <f t="shared" si="8"/>
        <v>91XXD3</v>
      </c>
    </row>
    <row r="560" spans="1:3" x14ac:dyDescent="0.25">
      <c r="A560" s="23" t="s">
        <v>223</v>
      </c>
      <c r="B560" s="27" t="s">
        <v>1773</v>
      </c>
      <c r="C560" s="23" t="str">
        <f t="shared" si="8"/>
        <v>25XXD7</v>
      </c>
    </row>
    <row r="561" spans="1:3" x14ac:dyDescent="0.25">
      <c r="A561" s="23" t="s">
        <v>223</v>
      </c>
      <c r="B561" s="27" t="s">
        <v>1604</v>
      </c>
      <c r="C561" s="23" t="str">
        <f t="shared" si="8"/>
        <v>91XXD3</v>
      </c>
    </row>
    <row r="562" spans="1:3" x14ac:dyDescent="0.25">
      <c r="A562" s="23" t="s">
        <v>223</v>
      </c>
      <c r="B562" s="27" t="s">
        <v>1772</v>
      </c>
      <c r="C562" s="23" t="str">
        <f t="shared" si="8"/>
        <v>25XXD1</v>
      </c>
    </row>
    <row r="563" spans="1:3" x14ac:dyDescent="0.25">
      <c r="A563" s="23" t="s">
        <v>223</v>
      </c>
      <c r="B563" s="27" t="s">
        <v>1771</v>
      </c>
      <c r="C563" s="23" t="str">
        <f t="shared" si="8"/>
        <v>25XXD3</v>
      </c>
    </row>
    <row r="564" spans="1:3" x14ac:dyDescent="0.25">
      <c r="A564" s="23" t="s">
        <v>223</v>
      </c>
      <c r="B564" s="27" t="s">
        <v>1770</v>
      </c>
      <c r="C564" s="23" t="str">
        <f t="shared" si="8"/>
        <v>91XXD7</v>
      </c>
    </row>
    <row r="565" spans="1:3" x14ac:dyDescent="0.25">
      <c r="A565" s="23" t="s">
        <v>223</v>
      </c>
      <c r="B565" s="27" t="s">
        <v>1769</v>
      </c>
      <c r="C565" s="23" t="str">
        <f t="shared" si="8"/>
        <v>91XXD3</v>
      </c>
    </row>
    <row r="566" spans="1:3" x14ac:dyDescent="0.25">
      <c r="A566" s="23" t="s">
        <v>149</v>
      </c>
      <c r="B566" s="37" t="s">
        <v>1768</v>
      </c>
      <c r="C566" s="23" t="str">
        <f t="shared" si="8"/>
        <v>25XXD8</v>
      </c>
    </row>
    <row r="567" spans="1:3" x14ac:dyDescent="0.25">
      <c r="A567" s="23" t="s">
        <v>149</v>
      </c>
      <c r="B567" s="27" t="s">
        <v>1767</v>
      </c>
      <c r="C567" s="23" t="str">
        <f t="shared" si="8"/>
        <v>91XXD2</v>
      </c>
    </row>
    <row r="568" spans="1:3" x14ac:dyDescent="0.25">
      <c r="A568" s="23" t="s">
        <v>149</v>
      </c>
      <c r="B568" s="37" t="s">
        <v>1766</v>
      </c>
      <c r="C568" s="23" t="str">
        <f t="shared" si="8"/>
        <v>91XXD5</v>
      </c>
    </row>
    <row r="569" spans="1:3" x14ac:dyDescent="0.25">
      <c r="A569" s="23" t="s">
        <v>149</v>
      </c>
      <c r="B569" s="27" t="s">
        <v>1765</v>
      </c>
      <c r="C569" s="23" t="str">
        <f t="shared" si="8"/>
        <v>25XXD7</v>
      </c>
    </row>
    <row r="570" spans="1:3" x14ac:dyDescent="0.25">
      <c r="A570" s="23" t="s">
        <v>149</v>
      </c>
      <c r="B570" s="27" t="s">
        <v>1764</v>
      </c>
      <c r="C570" s="23" t="str">
        <f t="shared" si="8"/>
        <v>25XXD5</v>
      </c>
    </row>
    <row r="571" spans="1:3" x14ac:dyDescent="0.25">
      <c r="A571" s="23" t="s">
        <v>149</v>
      </c>
      <c r="B571" s="27" t="s">
        <v>1763</v>
      </c>
      <c r="C571" s="23" t="str">
        <f t="shared" si="8"/>
        <v>91XXD8</v>
      </c>
    </row>
    <row r="572" spans="1:3" x14ac:dyDescent="0.25">
      <c r="A572" s="23" t="s">
        <v>149</v>
      </c>
      <c r="B572" s="27" t="s">
        <v>1762</v>
      </c>
      <c r="C572" s="23" t="str">
        <f t="shared" si="8"/>
        <v>91XXD4</v>
      </c>
    </row>
    <row r="573" spans="1:3" x14ac:dyDescent="0.25">
      <c r="A573" s="23" t="s">
        <v>149</v>
      </c>
      <c r="B573" s="27" t="s">
        <v>1761</v>
      </c>
      <c r="C573" s="23" t="str">
        <f t="shared" si="8"/>
        <v>25XXD1</v>
      </c>
    </row>
    <row r="574" spans="1:3" x14ac:dyDescent="0.25">
      <c r="A574" s="23" t="s">
        <v>149</v>
      </c>
      <c r="B574" s="27" t="s">
        <v>1760</v>
      </c>
      <c r="C574" s="23" t="str">
        <f t="shared" si="8"/>
        <v>25XXD9</v>
      </c>
    </row>
    <row r="575" spans="1:3" x14ac:dyDescent="0.25">
      <c r="A575" s="23" t="s">
        <v>149</v>
      </c>
      <c r="B575" s="27" t="s">
        <v>1759</v>
      </c>
      <c r="C575" s="23" t="str">
        <f t="shared" si="8"/>
        <v>25XXD2</v>
      </c>
    </row>
    <row r="576" spans="1:3" x14ac:dyDescent="0.25">
      <c r="A576" s="23" t="s">
        <v>149</v>
      </c>
      <c r="B576" s="27" t="s">
        <v>1758</v>
      </c>
      <c r="C576" s="23" t="str">
        <f t="shared" si="8"/>
        <v>91XXD2</v>
      </c>
    </row>
    <row r="577" spans="1:3" x14ac:dyDescent="0.25">
      <c r="A577" s="23" t="s">
        <v>149</v>
      </c>
      <c r="B577" s="27" t="s">
        <v>1757</v>
      </c>
      <c r="C577" s="23" t="str">
        <f t="shared" si="8"/>
        <v>91XXD9</v>
      </c>
    </row>
    <row r="578" spans="1:3" x14ac:dyDescent="0.25">
      <c r="A578" s="23" t="s">
        <v>149</v>
      </c>
      <c r="B578" s="27" t="s">
        <v>1756</v>
      </c>
      <c r="C578" s="23" t="str">
        <f t="shared" si="8"/>
        <v>25XXD2</v>
      </c>
    </row>
    <row r="579" spans="1:3" x14ac:dyDescent="0.25">
      <c r="A579" s="23" t="s">
        <v>149</v>
      </c>
      <c r="B579" s="27" t="s">
        <v>1755</v>
      </c>
      <c r="C579" s="23" t="str">
        <f t="shared" ref="C579:C642" si="9">REPLACE(B579,3,3,"XX")</f>
        <v>25XXD2</v>
      </c>
    </row>
    <row r="580" spans="1:3" x14ac:dyDescent="0.25">
      <c r="A580" s="23" t="s">
        <v>149</v>
      </c>
      <c r="B580" s="27" t="s">
        <v>1754</v>
      </c>
      <c r="C580" s="23" t="str">
        <f t="shared" si="9"/>
        <v>91XXD4</v>
      </c>
    </row>
    <row r="581" spans="1:3" x14ac:dyDescent="0.25">
      <c r="A581" s="23" t="s">
        <v>149</v>
      </c>
      <c r="B581" s="27" t="s">
        <v>1753</v>
      </c>
      <c r="C581" s="23" t="str">
        <f t="shared" si="9"/>
        <v>25XXD2</v>
      </c>
    </row>
    <row r="582" spans="1:3" x14ac:dyDescent="0.25">
      <c r="A582" s="23" t="s">
        <v>149</v>
      </c>
      <c r="B582" s="27" t="s">
        <v>1752</v>
      </c>
      <c r="C582" s="23" t="str">
        <f t="shared" si="9"/>
        <v>91XXD4</v>
      </c>
    </row>
    <row r="583" spans="1:3" x14ac:dyDescent="0.25">
      <c r="A583" s="23" t="s">
        <v>149</v>
      </c>
      <c r="B583" s="27" t="s">
        <v>1751</v>
      </c>
      <c r="C583" s="23" t="str">
        <f t="shared" si="9"/>
        <v>91XXD1</v>
      </c>
    </row>
    <row r="584" spans="1:3" x14ac:dyDescent="0.25">
      <c r="A584" s="23" t="s">
        <v>149</v>
      </c>
      <c r="B584" s="27" t="s">
        <v>1750</v>
      </c>
      <c r="C584" s="23" t="str">
        <f t="shared" si="9"/>
        <v>25XXD2</v>
      </c>
    </row>
    <row r="585" spans="1:3" x14ac:dyDescent="0.25">
      <c r="A585" s="23" t="s">
        <v>149</v>
      </c>
      <c r="B585" s="27" t="s">
        <v>1749</v>
      </c>
      <c r="C585" s="23" t="str">
        <f t="shared" si="9"/>
        <v>25XXD5</v>
      </c>
    </row>
    <row r="586" spans="1:3" x14ac:dyDescent="0.25">
      <c r="A586" s="23" t="s">
        <v>149</v>
      </c>
      <c r="B586" s="27" t="s">
        <v>1748</v>
      </c>
      <c r="C586" s="23" t="str">
        <f t="shared" si="9"/>
        <v>91XXD7</v>
      </c>
    </row>
    <row r="587" spans="1:3" x14ac:dyDescent="0.25">
      <c r="A587" s="23" t="s">
        <v>149</v>
      </c>
      <c r="B587" s="27" t="s">
        <v>1747</v>
      </c>
      <c r="C587" s="23" t="str">
        <f t="shared" si="9"/>
        <v>91XXD8</v>
      </c>
    </row>
    <row r="588" spans="1:3" x14ac:dyDescent="0.25">
      <c r="A588" s="23" t="s">
        <v>149</v>
      </c>
      <c r="B588" s="27" t="s">
        <v>1746</v>
      </c>
      <c r="C588" s="23" t="str">
        <f t="shared" si="9"/>
        <v>25XXD9</v>
      </c>
    </row>
    <row r="589" spans="1:3" x14ac:dyDescent="0.25">
      <c r="A589" s="23" t="s">
        <v>149</v>
      </c>
      <c r="B589" s="27" t="s">
        <v>1745</v>
      </c>
      <c r="C589" s="23" t="str">
        <f t="shared" si="9"/>
        <v>91XXD9</v>
      </c>
    </row>
    <row r="590" spans="1:3" x14ac:dyDescent="0.25">
      <c r="A590" s="23" t="s">
        <v>149</v>
      </c>
      <c r="B590" s="27" t="s">
        <v>1744</v>
      </c>
      <c r="C590" s="23" t="str">
        <f t="shared" si="9"/>
        <v>91XXD1</v>
      </c>
    </row>
    <row r="591" spans="1:3" x14ac:dyDescent="0.25">
      <c r="A591" s="23" t="s">
        <v>149</v>
      </c>
      <c r="B591" s="27" t="s">
        <v>1743</v>
      </c>
      <c r="C591" s="23" t="str">
        <f t="shared" si="9"/>
        <v>25XXD6</v>
      </c>
    </row>
    <row r="592" spans="1:3" x14ac:dyDescent="0.25">
      <c r="A592" s="23" t="s">
        <v>149</v>
      </c>
      <c r="B592" s="27" t="s">
        <v>1742</v>
      </c>
      <c r="C592" s="23" t="str">
        <f t="shared" si="9"/>
        <v>25XXD2</v>
      </c>
    </row>
    <row r="593" spans="1:3" x14ac:dyDescent="0.25">
      <c r="A593" s="23" t="s">
        <v>149</v>
      </c>
      <c r="B593" s="27" t="s">
        <v>1741</v>
      </c>
      <c r="C593" s="23" t="str">
        <f t="shared" si="9"/>
        <v>91XXD1</v>
      </c>
    </row>
    <row r="594" spans="1:3" x14ac:dyDescent="0.25">
      <c r="A594" s="23" t="s">
        <v>149</v>
      </c>
      <c r="B594" s="27" t="s">
        <v>1740</v>
      </c>
      <c r="C594" s="23" t="str">
        <f t="shared" si="9"/>
        <v>25XXD7</v>
      </c>
    </row>
    <row r="595" spans="1:3" x14ac:dyDescent="0.25">
      <c r="A595" s="23" t="s">
        <v>149</v>
      </c>
      <c r="B595" s="27" t="s">
        <v>1739</v>
      </c>
      <c r="C595" s="23" t="str">
        <f t="shared" si="9"/>
        <v>25XXD5</v>
      </c>
    </row>
    <row r="596" spans="1:3" x14ac:dyDescent="0.25">
      <c r="A596" s="23" t="s">
        <v>149</v>
      </c>
      <c r="B596" s="27" t="s">
        <v>1738</v>
      </c>
      <c r="C596" s="23" t="str">
        <f t="shared" si="9"/>
        <v>91XXD5</v>
      </c>
    </row>
    <row r="597" spans="1:3" x14ac:dyDescent="0.25">
      <c r="A597" s="23" t="s">
        <v>149</v>
      </c>
      <c r="B597" s="27" t="s">
        <v>1737</v>
      </c>
      <c r="C597" s="23" t="str">
        <f t="shared" si="9"/>
        <v>25XXD9</v>
      </c>
    </row>
    <row r="598" spans="1:3" x14ac:dyDescent="0.25">
      <c r="A598" s="23" t="s">
        <v>149</v>
      </c>
      <c r="B598" s="27" t="s">
        <v>1736</v>
      </c>
      <c r="C598" s="23" t="str">
        <f t="shared" si="9"/>
        <v>91XXD3</v>
      </c>
    </row>
    <row r="599" spans="1:3" x14ac:dyDescent="0.25">
      <c r="A599" s="23" t="s">
        <v>149</v>
      </c>
      <c r="B599" s="27" t="s">
        <v>1735</v>
      </c>
      <c r="C599" s="23" t="str">
        <f t="shared" si="9"/>
        <v>25XXD7</v>
      </c>
    </row>
    <row r="600" spans="1:3" x14ac:dyDescent="0.25">
      <c r="A600" s="23" t="s">
        <v>149</v>
      </c>
      <c r="B600" s="27" t="s">
        <v>1602</v>
      </c>
      <c r="C600" s="23" t="str">
        <f t="shared" si="9"/>
        <v>91XXD3</v>
      </c>
    </row>
    <row r="601" spans="1:3" x14ac:dyDescent="0.25">
      <c r="A601" s="23" t="s">
        <v>149</v>
      </c>
      <c r="B601" s="27" t="s">
        <v>1734</v>
      </c>
      <c r="C601" s="23" t="str">
        <f t="shared" si="9"/>
        <v>91XXD4</v>
      </c>
    </row>
    <row r="602" spans="1:3" x14ac:dyDescent="0.25">
      <c r="A602" s="23" t="s">
        <v>149</v>
      </c>
      <c r="B602" s="27" t="s">
        <v>1733</v>
      </c>
      <c r="C602" s="23" t="str">
        <f t="shared" si="9"/>
        <v>25XXD1</v>
      </c>
    </row>
    <row r="603" spans="1:3" x14ac:dyDescent="0.25">
      <c r="A603" s="23" t="s">
        <v>149</v>
      </c>
      <c r="B603" s="27" t="s">
        <v>1732</v>
      </c>
      <c r="C603" s="23" t="str">
        <f t="shared" si="9"/>
        <v>91XXD1</v>
      </c>
    </row>
    <row r="604" spans="1:3" x14ac:dyDescent="0.25">
      <c r="A604" s="23" t="s">
        <v>149</v>
      </c>
      <c r="B604" s="27" t="s">
        <v>1731</v>
      </c>
      <c r="C604" s="23" t="str">
        <f t="shared" si="9"/>
        <v>25XXD7</v>
      </c>
    </row>
    <row r="605" spans="1:3" x14ac:dyDescent="0.25">
      <c r="A605" s="23" t="s">
        <v>149</v>
      </c>
      <c r="B605" s="27" t="s">
        <v>1730</v>
      </c>
      <c r="C605" s="23" t="str">
        <f t="shared" si="9"/>
        <v>91XXD3</v>
      </c>
    </row>
    <row r="606" spans="1:3" x14ac:dyDescent="0.25">
      <c r="A606" s="23" t="s">
        <v>149</v>
      </c>
      <c r="B606" s="27" t="s">
        <v>1656</v>
      </c>
      <c r="C606" s="23" t="str">
        <f t="shared" si="9"/>
        <v>91XXD6</v>
      </c>
    </row>
    <row r="607" spans="1:3" x14ac:dyDescent="0.25">
      <c r="A607" s="23" t="s">
        <v>149</v>
      </c>
      <c r="B607" s="27" t="s">
        <v>1729</v>
      </c>
      <c r="C607" s="23" t="str">
        <f t="shared" si="9"/>
        <v>91XXD3</v>
      </c>
    </row>
    <row r="608" spans="1:3" x14ac:dyDescent="0.25">
      <c r="A608" s="23" t="s">
        <v>149</v>
      </c>
      <c r="B608" s="27" t="s">
        <v>1728</v>
      </c>
      <c r="C608" s="23" t="str">
        <f t="shared" si="9"/>
        <v>25XXD1</v>
      </c>
    </row>
    <row r="609" spans="1:3" x14ac:dyDescent="0.25">
      <c r="A609" s="23" t="s">
        <v>149</v>
      </c>
      <c r="B609" s="27" t="s">
        <v>1727</v>
      </c>
      <c r="C609" s="23" t="str">
        <f t="shared" si="9"/>
        <v>91XXD5</v>
      </c>
    </row>
    <row r="610" spans="1:3" x14ac:dyDescent="0.25">
      <c r="A610" s="23" t="s">
        <v>149</v>
      </c>
      <c r="B610" s="27" t="s">
        <v>1726</v>
      </c>
      <c r="C610" s="23" t="str">
        <f t="shared" si="9"/>
        <v>91XXD9</v>
      </c>
    </row>
    <row r="611" spans="1:3" x14ac:dyDescent="0.25">
      <c r="A611" s="23" t="s">
        <v>149</v>
      </c>
      <c r="B611" s="27" t="s">
        <v>1725</v>
      </c>
      <c r="C611" s="23" t="str">
        <f t="shared" si="9"/>
        <v>25XXD4</v>
      </c>
    </row>
    <row r="612" spans="1:3" x14ac:dyDescent="0.25">
      <c r="A612" s="23" t="s">
        <v>149</v>
      </c>
      <c r="B612" s="27" t="s">
        <v>1724</v>
      </c>
      <c r="C612" s="23" t="str">
        <f t="shared" si="9"/>
        <v>91XXD2</v>
      </c>
    </row>
    <row r="613" spans="1:3" x14ac:dyDescent="0.25">
      <c r="A613" s="23" t="s">
        <v>149</v>
      </c>
      <c r="B613" s="27" t="s">
        <v>1723</v>
      </c>
      <c r="C613" s="23" t="str">
        <f t="shared" si="9"/>
        <v>25XXD3</v>
      </c>
    </row>
    <row r="614" spans="1:3" x14ac:dyDescent="0.25">
      <c r="A614" s="23" t="s">
        <v>149</v>
      </c>
      <c r="B614" s="27" t="s">
        <v>1722</v>
      </c>
      <c r="C614" s="23" t="str">
        <f t="shared" si="9"/>
        <v>25XXD9</v>
      </c>
    </row>
    <row r="615" spans="1:3" x14ac:dyDescent="0.25">
      <c r="A615" s="23" t="s">
        <v>149</v>
      </c>
      <c r="B615" s="27" t="s">
        <v>1721</v>
      </c>
      <c r="C615" s="23" t="str">
        <f t="shared" si="9"/>
        <v>25XXD8</v>
      </c>
    </row>
    <row r="616" spans="1:3" x14ac:dyDescent="0.25">
      <c r="A616" s="23" t="s">
        <v>149</v>
      </c>
      <c r="B616" s="27" t="s">
        <v>1720</v>
      </c>
      <c r="C616" s="23" t="str">
        <f t="shared" si="9"/>
        <v>25XXD3</v>
      </c>
    </row>
    <row r="617" spans="1:3" x14ac:dyDescent="0.25">
      <c r="A617" s="23" t="s">
        <v>149</v>
      </c>
      <c r="B617" s="27" t="s">
        <v>1719</v>
      </c>
      <c r="C617" s="23" t="str">
        <f t="shared" si="9"/>
        <v>25XXD3</v>
      </c>
    </row>
    <row r="618" spans="1:3" x14ac:dyDescent="0.25">
      <c r="A618" s="23" t="s">
        <v>149</v>
      </c>
      <c r="B618" s="27" t="s">
        <v>1718</v>
      </c>
      <c r="C618" s="23" t="str">
        <f t="shared" si="9"/>
        <v>25XXD1</v>
      </c>
    </row>
    <row r="619" spans="1:3" x14ac:dyDescent="0.25">
      <c r="A619" s="23" t="s">
        <v>149</v>
      </c>
      <c r="B619" s="27" t="s">
        <v>1717</v>
      </c>
      <c r="C619" s="23" t="str">
        <f t="shared" si="9"/>
        <v>91XXD5</v>
      </c>
    </row>
    <row r="620" spans="1:3" x14ac:dyDescent="0.25">
      <c r="A620" s="23" t="s">
        <v>149</v>
      </c>
      <c r="B620" s="27" t="s">
        <v>1655</v>
      </c>
      <c r="C620" s="23" t="str">
        <f t="shared" si="9"/>
        <v>91XXD1</v>
      </c>
    </row>
    <row r="621" spans="1:3" x14ac:dyDescent="0.25">
      <c r="A621" s="23" t="s">
        <v>149</v>
      </c>
      <c r="B621" s="27" t="s">
        <v>1716</v>
      </c>
      <c r="C621" s="23" t="str">
        <f t="shared" si="9"/>
        <v>25XXD9</v>
      </c>
    </row>
    <row r="622" spans="1:3" x14ac:dyDescent="0.25">
      <c r="A622" s="23" t="s">
        <v>149</v>
      </c>
      <c r="B622" s="27" t="s">
        <v>1715</v>
      </c>
      <c r="C622" s="23" t="str">
        <f t="shared" si="9"/>
        <v>91XXD8</v>
      </c>
    </row>
    <row r="623" spans="1:3" x14ac:dyDescent="0.25">
      <c r="A623" s="23" t="s">
        <v>149</v>
      </c>
      <c r="B623" s="27" t="s">
        <v>1714</v>
      </c>
      <c r="C623" s="23" t="str">
        <f t="shared" si="9"/>
        <v>25XXD4</v>
      </c>
    </row>
    <row r="624" spans="1:3" x14ac:dyDescent="0.25">
      <c r="A624" s="23" t="s">
        <v>149</v>
      </c>
      <c r="B624" s="27" t="s">
        <v>1713</v>
      </c>
      <c r="C624" s="23" t="str">
        <f t="shared" si="9"/>
        <v>91XXD7</v>
      </c>
    </row>
    <row r="625" spans="1:3" x14ac:dyDescent="0.25">
      <c r="A625" s="23" t="s">
        <v>149</v>
      </c>
      <c r="B625" s="27" t="s">
        <v>1712</v>
      </c>
      <c r="C625" s="23" t="str">
        <f t="shared" si="9"/>
        <v>25XXD6</v>
      </c>
    </row>
    <row r="626" spans="1:3" x14ac:dyDescent="0.25">
      <c r="A626" s="23" t="s">
        <v>149</v>
      </c>
      <c r="B626" s="27" t="s">
        <v>1711</v>
      </c>
      <c r="C626" s="23" t="str">
        <f t="shared" si="9"/>
        <v>91XXD6</v>
      </c>
    </row>
    <row r="627" spans="1:3" x14ac:dyDescent="0.25">
      <c r="A627" s="23" t="s">
        <v>149</v>
      </c>
      <c r="B627" s="27" t="s">
        <v>1710</v>
      </c>
      <c r="C627" s="23" t="str">
        <f t="shared" si="9"/>
        <v>25XXD1</v>
      </c>
    </row>
    <row r="628" spans="1:3" x14ac:dyDescent="0.25">
      <c r="A628" s="23" t="s">
        <v>149</v>
      </c>
      <c r="B628" s="27" t="s">
        <v>1709</v>
      </c>
      <c r="C628" s="23" t="str">
        <f t="shared" si="9"/>
        <v>25XXD4</v>
      </c>
    </row>
    <row r="629" spans="1:3" x14ac:dyDescent="0.25">
      <c r="A629" s="23" t="s">
        <v>149</v>
      </c>
      <c r="B629" s="27" t="s">
        <v>1708</v>
      </c>
      <c r="C629" s="23" t="str">
        <f t="shared" si="9"/>
        <v>25XXD2</v>
      </c>
    </row>
    <row r="630" spans="1:3" x14ac:dyDescent="0.25">
      <c r="A630" s="23" t="s">
        <v>149</v>
      </c>
      <c r="B630" s="27" t="s">
        <v>1707</v>
      </c>
      <c r="C630" s="23" t="str">
        <f t="shared" si="9"/>
        <v>91XXD5</v>
      </c>
    </row>
    <row r="631" spans="1:3" x14ac:dyDescent="0.25">
      <c r="A631" s="23" t="s">
        <v>149</v>
      </c>
      <c r="B631" s="27" t="s">
        <v>1706</v>
      </c>
      <c r="C631" s="23" t="str">
        <f t="shared" si="9"/>
        <v>91XXD5</v>
      </c>
    </row>
    <row r="632" spans="1:3" x14ac:dyDescent="0.25">
      <c r="A632" s="23" t="s">
        <v>149</v>
      </c>
      <c r="B632" s="27" t="s">
        <v>1705</v>
      </c>
      <c r="C632" s="23" t="str">
        <f t="shared" si="9"/>
        <v>25XXD1</v>
      </c>
    </row>
    <row r="633" spans="1:3" x14ac:dyDescent="0.25">
      <c r="A633" s="23" t="s">
        <v>149</v>
      </c>
      <c r="B633" s="27" t="s">
        <v>1691</v>
      </c>
      <c r="C633" s="23" t="str">
        <f t="shared" si="9"/>
        <v>25XXD9</v>
      </c>
    </row>
    <row r="634" spans="1:3" x14ac:dyDescent="0.25">
      <c r="A634" s="23" t="s">
        <v>149</v>
      </c>
      <c r="B634" s="27" t="s">
        <v>1704</v>
      </c>
      <c r="C634" s="23" t="str">
        <f t="shared" si="9"/>
        <v>91XXD8</v>
      </c>
    </row>
    <row r="635" spans="1:3" x14ac:dyDescent="0.25">
      <c r="A635" s="23" t="s">
        <v>149</v>
      </c>
      <c r="B635" s="27" t="s">
        <v>1703</v>
      </c>
      <c r="C635" s="23" t="str">
        <f t="shared" si="9"/>
        <v>25XXD9</v>
      </c>
    </row>
    <row r="636" spans="1:3" x14ac:dyDescent="0.25">
      <c r="A636" s="23" t="s">
        <v>149</v>
      </c>
      <c r="B636" s="27" t="s">
        <v>1658</v>
      </c>
      <c r="C636" s="23" t="str">
        <f t="shared" si="9"/>
        <v>91XXD8</v>
      </c>
    </row>
    <row r="637" spans="1:3" x14ac:dyDescent="0.25">
      <c r="A637" s="23" t="s">
        <v>149</v>
      </c>
      <c r="B637" s="27" t="s">
        <v>1702</v>
      </c>
      <c r="C637" s="23" t="str">
        <f t="shared" si="9"/>
        <v>91XXD5</v>
      </c>
    </row>
    <row r="638" spans="1:3" x14ac:dyDescent="0.25">
      <c r="A638" s="23" t="s">
        <v>149</v>
      </c>
      <c r="B638" s="27" t="s">
        <v>1701</v>
      </c>
      <c r="C638" s="23" t="str">
        <f t="shared" si="9"/>
        <v>25XXD7</v>
      </c>
    </row>
    <row r="639" spans="1:3" x14ac:dyDescent="0.25">
      <c r="A639" s="23" t="s">
        <v>52</v>
      </c>
      <c r="B639" s="27" t="s">
        <v>1700</v>
      </c>
      <c r="C639" s="23" t="str">
        <f t="shared" si="9"/>
        <v>91XXD6</v>
      </c>
    </row>
    <row r="640" spans="1:3" x14ac:dyDescent="0.25">
      <c r="A640" s="23" t="s">
        <v>52</v>
      </c>
      <c r="B640" s="37" t="s">
        <v>1699</v>
      </c>
      <c r="C640" s="23" t="str">
        <f t="shared" si="9"/>
        <v>91XXD9</v>
      </c>
    </row>
    <row r="641" spans="1:3" x14ac:dyDescent="0.25">
      <c r="A641" s="23" t="s">
        <v>52</v>
      </c>
      <c r="B641" s="27" t="s">
        <v>1698</v>
      </c>
      <c r="C641" s="23" t="str">
        <f t="shared" si="9"/>
        <v>25XXD4</v>
      </c>
    </row>
    <row r="642" spans="1:3" x14ac:dyDescent="0.25">
      <c r="A642" s="23" t="s">
        <v>52</v>
      </c>
      <c r="B642" s="27" t="s">
        <v>1697</v>
      </c>
      <c r="C642" s="23" t="str">
        <f t="shared" si="9"/>
        <v>25XXD9</v>
      </c>
    </row>
    <row r="643" spans="1:3" x14ac:dyDescent="0.25">
      <c r="A643" s="23" t="s">
        <v>52</v>
      </c>
      <c r="B643" s="27" t="s">
        <v>1696</v>
      </c>
      <c r="C643" s="23" t="str">
        <f t="shared" ref="C643:C706" si="10">REPLACE(B643,3,3,"XX")</f>
        <v>25XXD5</v>
      </c>
    </row>
    <row r="644" spans="1:3" x14ac:dyDescent="0.25">
      <c r="A644" s="23" t="s">
        <v>52</v>
      </c>
      <c r="B644" s="27" t="s">
        <v>1695</v>
      </c>
      <c r="C644" s="23" t="str">
        <f t="shared" si="10"/>
        <v>25XXD5</v>
      </c>
    </row>
    <row r="645" spans="1:3" x14ac:dyDescent="0.25">
      <c r="A645" s="23" t="s">
        <v>52</v>
      </c>
      <c r="B645" s="27" t="s">
        <v>1694</v>
      </c>
      <c r="C645" s="23" t="str">
        <f t="shared" si="10"/>
        <v>91XXD9</v>
      </c>
    </row>
    <row r="646" spans="1:3" x14ac:dyDescent="0.25">
      <c r="A646" s="23" t="s">
        <v>52</v>
      </c>
      <c r="B646" s="27" t="s">
        <v>1693</v>
      </c>
      <c r="C646" s="23" t="str">
        <f t="shared" si="10"/>
        <v>25XXD6</v>
      </c>
    </row>
    <row r="647" spans="1:3" x14ac:dyDescent="0.25">
      <c r="A647" s="23" t="s">
        <v>52</v>
      </c>
      <c r="B647" s="27" t="s">
        <v>1692</v>
      </c>
      <c r="C647" s="23" t="str">
        <f t="shared" si="10"/>
        <v>91XXD8</v>
      </c>
    </row>
    <row r="648" spans="1:3" x14ac:dyDescent="0.25">
      <c r="A648" s="23" t="s">
        <v>52</v>
      </c>
      <c r="B648" s="27" t="s">
        <v>1691</v>
      </c>
      <c r="C648" s="23" t="str">
        <f t="shared" si="10"/>
        <v>25XXD9</v>
      </c>
    </row>
    <row r="649" spans="1:3" x14ac:dyDescent="0.25">
      <c r="A649" s="23" t="s">
        <v>52</v>
      </c>
      <c r="B649" s="27" t="s">
        <v>1690</v>
      </c>
      <c r="C649" s="23" t="str">
        <f t="shared" si="10"/>
        <v>91XXD5</v>
      </c>
    </row>
    <row r="650" spans="1:3" x14ac:dyDescent="0.25">
      <c r="A650" s="23" t="s">
        <v>52</v>
      </c>
      <c r="B650" s="27" t="s">
        <v>1689</v>
      </c>
      <c r="C650" s="23" t="str">
        <f t="shared" si="10"/>
        <v>91XXD2</v>
      </c>
    </row>
    <row r="651" spans="1:3" x14ac:dyDescent="0.25">
      <c r="A651" s="23" t="s">
        <v>52</v>
      </c>
      <c r="B651" s="27" t="s">
        <v>1688</v>
      </c>
      <c r="C651" s="23" t="str">
        <f t="shared" si="10"/>
        <v>25XXD7</v>
      </c>
    </row>
    <row r="652" spans="1:3" x14ac:dyDescent="0.25">
      <c r="A652" s="23" t="s">
        <v>52</v>
      </c>
      <c r="B652" s="27" t="s">
        <v>1687</v>
      </c>
      <c r="C652" s="23" t="str">
        <f t="shared" si="10"/>
        <v>25XXD7</v>
      </c>
    </row>
    <row r="653" spans="1:3" x14ac:dyDescent="0.25">
      <c r="A653" s="23" t="s">
        <v>52</v>
      </c>
      <c r="B653" s="27" t="s">
        <v>1686</v>
      </c>
      <c r="C653" s="23" t="str">
        <f t="shared" si="10"/>
        <v>91XXD9</v>
      </c>
    </row>
    <row r="654" spans="1:3" x14ac:dyDescent="0.25">
      <c r="A654" s="23" t="s">
        <v>52</v>
      </c>
      <c r="B654" s="27" t="s">
        <v>1685</v>
      </c>
      <c r="C654" s="23" t="str">
        <f t="shared" si="10"/>
        <v>25XXD1</v>
      </c>
    </row>
    <row r="655" spans="1:3" x14ac:dyDescent="0.25">
      <c r="A655" s="23" t="s">
        <v>52</v>
      </c>
      <c r="B655" s="27" t="s">
        <v>1684</v>
      </c>
      <c r="C655" s="23" t="str">
        <f t="shared" si="10"/>
        <v>25XXD8</v>
      </c>
    </row>
    <row r="656" spans="1:3" x14ac:dyDescent="0.25">
      <c r="A656" s="23" t="s">
        <v>52</v>
      </c>
      <c r="B656" s="27" t="s">
        <v>1683</v>
      </c>
      <c r="C656" s="23" t="str">
        <f t="shared" si="10"/>
        <v>25XXD3</v>
      </c>
    </row>
    <row r="657" spans="1:3" x14ac:dyDescent="0.25">
      <c r="A657" s="23" t="s">
        <v>52</v>
      </c>
      <c r="B657" s="27" t="s">
        <v>1682</v>
      </c>
      <c r="C657" s="23" t="str">
        <f t="shared" si="10"/>
        <v>25XXD6</v>
      </c>
    </row>
    <row r="658" spans="1:3" x14ac:dyDescent="0.25">
      <c r="A658" s="23" t="s">
        <v>52</v>
      </c>
      <c r="B658" s="27" t="s">
        <v>1681</v>
      </c>
      <c r="C658" s="23" t="str">
        <f t="shared" si="10"/>
        <v>25XXD4</v>
      </c>
    </row>
    <row r="659" spans="1:3" x14ac:dyDescent="0.25">
      <c r="A659" s="23" t="s">
        <v>52</v>
      </c>
      <c r="B659" s="27" t="s">
        <v>1680</v>
      </c>
      <c r="C659" s="23" t="str">
        <f t="shared" si="10"/>
        <v>25XXD8</v>
      </c>
    </row>
    <row r="660" spans="1:3" x14ac:dyDescent="0.25">
      <c r="A660" s="23" t="s">
        <v>52</v>
      </c>
      <c r="B660" s="27" t="s">
        <v>1679</v>
      </c>
      <c r="C660" s="23" t="str">
        <f t="shared" si="10"/>
        <v>25XXD3</v>
      </c>
    </row>
    <row r="661" spans="1:3" x14ac:dyDescent="0.25">
      <c r="A661" s="23" t="s">
        <v>52</v>
      </c>
      <c r="B661" s="27" t="s">
        <v>1678</v>
      </c>
      <c r="C661" s="23" t="str">
        <f t="shared" si="10"/>
        <v>25XXD6</v>
      </c>
    </row>
    <row r="662" spans="1:3" x14ac:dyDescent="0.25">
      <c r="A662" s="23" t="s">
        <v>52</v>
      </c>
      <c r="B662" s="27" t="s">
        <v>1677</v>
      </c>
      <c r="C662" s="23" t="str">
        <f t="shared" si="10"/>
        <v>91XXD3</v>
      </c>
    </row>
    <row r="663" spans="1:3" x14ac:dyDescent="0.25">
      <c r="A663" s="23" t="s">
        <v>52</v>
      </c>
      <c r="B663" s="27" t="s">
        <v>1676</v>
      </c>
      <c r="C663" s="23" t="str">
        <f t="shared" si="10"/>
        <v>91XXD7</v>
      </c>
    </row>
    <row r="664" spans="1:3" x14ac:dyDescent="0.25">
      <c r="A664" s="23" t="s">
        <v>52</v>
      </c>
      <c r="B664" s="27" t="s">
        <v>1675</v>
      </c>
      <c r="C664" s="23" t="str">
        <f t="shared" si="10"/>
        <v>91XXD4</v>
      </c>
    </row>
    <row r="665" spans="1:3" x14ac:dyDescent="0.25">
      <c r="A665" s="23" t="s">
        <v>52</v>
      </c>
      <c r="B665" s="27" t="s">
        <v>1674</v>
      </c>
      <c r="C665" s="23" t="str">
        <f t="shared" si="10"/>
        <v>25XXD4</v>
      </c>
    </row>
    <row r="666" spans="1:3" x14ac:dyDescent="0.25">
      <c r="A666" s="23" t="s">
        <v>52</v>
      </c>
      <c r="B666" s="27" t="s">
        <v>1673</v>
      </c>
      <c r="C666" s="23" t="str">
        <f t="shared" si="10"/>
        <v>25XXD3</v>
      </c>
    </row>
    <row r="667" spans="1:3" x14ac:dyDescent="0.25">
      <c r="A667" s="23" t="s">
        <v>52</v>
      </c>
      <c r="B667" s="27" t="s">
        <v>1672</v>
      </c>
      <c r="C667" s="23" t="str">
        <f t="shared" si="10"/>
        <v>91XXD5</v>
      </c>
    </row>
    <row r="668" spans="1:3" x14ac:dyDescent="0.25">
      <c r="A668" s="23" t="s">
        <v>52</v>
      </c>
      <c r="B668" s="27" t="s">
        <v>1671</v>
      </c>
      <c r="C668" s="23" t="str">
        <f t="shared" si="10"/>
        <v>91XXD8</v>
      </c>
    </row>
    <row r="669" spans="1:3" x14ac:dyDescent="0.25">
      <c r="A669" s="23" t="s">
        <v>52</v>
      </c>
      <c r="B669" s="27" t="s">
        <v>1670</v>
      </c>
      <c r="C669" s="23" t="str">
        <f t="shared" si="10"/>
        <v>25XXD1</v>
      </c>
    </row>
    <row r="670" spans="1:3" x14ac:dyDescent="0.25">
      <c r="A670" s="23" t="s">
        <v>52</v>
      </c>
      <c r="B670" s="27" t="s">
        <v>1669</v>
      </c>
      <c r="C670" s="23" t="str">
        <f t="shared" si="10"/>
        <v>25XXD4</v>
      </c>
    </row>
    <row r="671" spans="1:3" x14ac:dyDescent="0.25">
      <c r="A671" s="23" t="s">
        <v>52</v>
      </c>
      <c r="B671" s="27" t="s">
        <v>1668</v>
      </c>
      <c r="C671" s="23" t="str">
        <f t="shared" si="10"/>
        <v>91XXD2</v>
      </c>
    </row>
    <row r="672" spans="1:3" x14ac:dyDescent="0.25">
      <c r="A672" s="23" t="s">
        <v>52</v>
      </c>
      <c r="B672" s="27" t="s">
        <v>1667</v>
      </c>
      <c r="C672" s="23" t="str">
        <f t="shared" si="10"/>
        <v>91XXD6</v>
      </c>
    </row>
    <row r="673" spans="1:3" x14ac:dyDescent="0.25">
      <c r="A673" s="23" t="s">
        <v>52</v>
      </c>
      <c r="B673" s="27" t="s">
        <v>1666</v>
      </c>
      <c r="C673" s="23" t="str">
        <f t="shared" si="10"/>
        <v>91XXD8</v>
      </c>
    </row>
    <row r="674" spans="1:3" x14ac:dyDescent="0.25">
      <c r="A674" s="23" t="s">
        <v>52</v>
      </c>
      <c r="B674" s="27" t="s">
        <v>1665</v>
      </c>
      <c r="C674" s="23" t="str">
        <f t="shared" si="10"/>
        <v>25XXD3</v>
      </c>
    </row>
    <row r="675" spans="1:3" x14ac:dyDescent="0.25">
      <c r="A675" s="23" t="s">
        <v>52</v>
      </c>
      <c r="B675" s="27" t="s">
        <v>1664</v>
      </c>
      <c r="C675" s="23" t="str">
        <f t="shared" si="10"/>
        <v>91XXD9</v>
      </c>
    </row>
    <row r="676" spans="1:3" x14ac:dyDescent="0.25">
      <c r="A676" s="23" t="s">
        <v>52</v>
      </c>
      <c r="B676" s="27" t="s">
        <v>1663</v>
      </c>
      <c r="C676" s="23" t="str">
        <f t="shared" si="10"/>
        <v>25XXD5</v>
      </c>
    </row>
    <row r="677" spans="1:3" x14ac:dyDescent="0.25">
      <c r="A677" s="23" t="s">
        <v>52</v>
      </c>
      <c r="B677" s="27" t="s">
        <v>1662</v>
      </c>
      <c r="C677" s="23" t="str">
        <f t="shared" si="10"/>
        <v>91XXD6</v>
      </c>
    </row>
    <row r="678" spans="1:3" x14ac:dyDescent="0.25">
      <c r="A678" s="23" t="s">
        <v>52</v>
      </c>
      <c r="B678" s="27" t="s">
        <v>1661</v>
      </c>
      <c r="C678" s="23" t="str">
        <f t="shared" si="10"/>
        <v>25XXD5</v>
      </c>
    </row>
    <row r="679" spans="1:3" x14ac:dyDescent="0.25">
      <c r="A679" s="23" t="s">
        <v>52</v>
      </c>
      <c r="B679" s="27" t="s">
        <v>1660</v>
      </c>
      <c r="C679" s="23" t="str">
        <f t="shared" si="10"/>
        <v>25XXD6</v>
      </c>
    </row>
    <row r="680" spans="1:3" x14ac:dyDescent="0.25">
      <c r="A680" s="23" t="s">
        <v>52</v>
      </c>
      <c r="B680" s="27" t="s">
        <v>1659</v>
      </c>
      <c r="C680" s="23" t="str">
        <f t="shared" si="10"/>
        <v>91XXD4</v>
      </c>
    </row>
    <row r="681" spans="1:3" x14ac:dyDescent="0.25">
      <c r="A681" s="23" t="s">
        <v>52</v>
      </c>
      <c r="B681" s="27" t="s">
        <v>1658</v>
      </c>
      <c r="C681" s="23" t="str">
        <f t="shared" si="10"/>
        <v>91XXD8</v>
      </c>
    </row>
    <row r="682" spans="1:3" x14ac:dyDescent="0.25">
      <c r="A682" s="23" t="s">
        <v>52</v>
      </c>
      <c r="B682" s="27" t="s">
        <v>1657</v>
      </c>
      <c r="C682" s="23" t="str">
        <f t="shared" si="10"/>
        <v>91XXD3</v>
      </c>
    </row>
    <row r="683" spans="1:3" x14ac:dyDescent="0.25">
      <c r="A683" s="23" t="s">
        <v>52</v>
      </c>
      <c r="B683" s="27" t="s">
        <v>1656</v>
      </c>
      <c r="C683" s="23" t="str">
        <f t="shared" si="10"/>
        <v>91XXD6</v>
      </c>
    </row>
    <row r="684" spans="1:3" x14ac:dyDescent="0.25">
      <c r="A684" s="23" t="s">
        <v>52</v>
      </c>
      <c r="B684" s="27" t="s">
        <v>1655</v>
      </c>
      <c r="C684" s="23" t="str">
        <f t="shared" si="10"/>
        <v>91XXD1</v>
      </c>
    </row>
    <row r="685" spans="1:3" x14ac:dyDescent="0.25">
      <c r="A685" s="23" t="s">
        <v>52</v>
      </c>
      <c r="B685" s="27" t="s">
        <v>1654</v>
      </c>
      <c r="C685" s="23" t="str">
        <f t="shared" si="10"/>
        <v>25XXD6</v>
      </c>
    </row>
    <row r="686" spans="1:3" x14ac:dyDescent="0.25">
      <c r="A686" s="23" t="s">
        <v>52</v>
      </c>
      <c r="B686" s="27" t="s">
        <v>1653</v>
      </c>
      <c r="C686" s="23" t="str">
        <f t="shared" si="10"/>
        <v>91XXD4</v>
      </c>
    </row>
    <row r="687" spans="1:3" x14ac:dyDescent="0.25">
      <c r="A687" s="23" t="s">
        <v>52</v>
      </c>
      <c r="B687" s="27" t="s">
        <v>1652</v>
      </c>
      <c r="C687" s="23" t="str">
        <f t="shared" si="10"/>
        <v>25XXD4</v>
      </c>
    </row>
    <row r="688" spans="1:3" x14ac:dyDescent="0.25">
      <c r="A688" s="23" t="s">
        <v>52</v>
      </c>
      <c r="B688" s="27" t="s">
        <v>1651</v>
      </c>
      <c r="C688" s="23" t="str">
        <f t="shared" si="10"/>
        <v>25XXD5</v>
      </c>
    </row>
    <row r="689" spans="1:3" x14ac:dyDescent="0.25">
      <c r="A689" s="23" t="s">
        <v>52</v>
      </c>
      <c r="B689" s="27" t="s">
        <v>1650</v>
      </c>
      <c r="C689" s="23" t="str">
        <f t="shared" si="10"/>
        <v>25XXD3</v>
      </c>
    </row>
    <row r="690" spans="1:3" x14ac:dyDescent="0.25">
      <c r="A690" s="23" t="s">
        <v>52</v>
      </c>
      <c r="B690" s="27" t="s">
        <v>1649</v>
      </c>
      <c r="C690" s="23" t="str">
        <f t="shared" si="10"/>
        <v>25XXD2</v>
      </c>
    </row>
    <row r="691" spans="1:3" x14ac:dyDescent="0.25">
      <c r="A691" s="23" t="s">
        <v>52</v>
      </c>
      <c r="B691" s="27" t="s">
        <v>1648</v>
      </c>
      <c r="C691" s="23" t="str">
        <f t="shared" si="10"/>
        <v>25XXD6</v>
      </c>
    </row>
    <row r="692" spans="1:3" x14ac:dyDescent="0.25">
      <c r="A692" s="23" t="s">
        <v>52</v>
      </c>
      <c r="B692" s="27" t="s">
        <v>1647</v>
      </c>
      <c r="C692" s="23" t="str">
        <f t="shared" si="10"/>
        <v>25XXD6</v>
      </c>
    </row>
    <row r="693" spans="1:3" x14ac:dyDescent="0.25">
      <c r="A693" s="23" t="s">
        <v>52</v>
      </c>
      <c r="B693" s="27" t="s">
        <v>1646</v>
      </c>
      <c r="C693" s="23" t="str">
        <f t="shared" si="10"/>
        <v>25XXD4</v>
      </c>
    </row>
    <row r="694" spans="1:3" x14ac:dyDescent="0.25">
      <c r="A694" s="23" t="s">
        <v>52</v>
      </c>
      <c r="B694" s="27" t="s">
        <v>1645</v>
      </c>
      <c r="C694" s="23" t="str">
        <f t="shared" si="10"/>
        <v>25XXD2</v>
      </c>
    </row>
    <row r="695" spans="1:3" x14ac:dyDescent="0.25">
      <c r="A695" s="23" t="s">
        <v>52</v>
      </c>
      <c r="B695" s="27" t="s">
        <v>1644</v>
      </c>
      <c r="C695" s="23" t="str">
        <f t="shared" si="10"/>
        <v>91XXD5</v>
      </c>
    </row>
    <row r="696" spans="1:3" x14ac:dyDescent="0.25">
      <c r="A696" s="23" t="s">
        <v>52</v>
      </c>
      <c r="B696" s="27" t="s">
        <v>1643</v>
      </c>
      <c r="C696" s="23" t="str">
        <f t="shared" si="10"/>
        <v>91XXD3</v>
      </c>
    </row>
    <row r="697" spans="1:3" x14ac:dyDescent="0.25">
      <c r="A697" s="23" t="s">
        <v>52</v>
      </c>
      <c r="B697" s="27" t="s">
        <v>1642</v>
      </c>
      <c r="C697" s="23" t="str">
        <f t="shared" si="10"/>
        <v>91XXD2</v>
      </c>
    </row>
    <row r="698" spans="1:3" x14ac:dyDescent="0.25">
      <c r="A698" s="23" t="s">
        <v>52</v>
      </c>
      <c r="B698" s="27" t="s">
        <v>1641</v>
      </c>
      <c r="C698" s="23" t="str">
        <f t="shared" si="10"/>
        <v>25XXD9</v>
      </c>
    </row>
    <row r="699" spans="1:3" x14ac:dyDescent="0.25">
      <c r="A699" s="23" t="s">
        <v>52</v>
      </c>
      <c r="B699" s="27" t="s">
        <v>1640</v>
      </c>
      <c r="C699" s="23" t="str">
        <f t="shared" si="10"/>
        <v>25XXD6</v>
      </c>
    </row>
    <row r="700" spans="1:3" x14ac:dyDescent="0.25">
      <c r="A700" s="23" t="s">
        <v>52</v>
      </c>
      <c r="B700" s="27" t="s">
        <v>1639</v>
      </c>
      <c r="C700" s="23" t="str">
        <f t="shared" si="10"/>
        <v>25XXD7</v>
      </c>
    </row>
    <row r="701" spans="1:3" x14ac:dyDescent="0.25">
      <c r="A701" s="23" t="s">
        <v>52</v>
      </c>
      <c r="B701" s="27" t="s">
        <v>1638</v>
      </c>
      <c r="C701" s="23" t="str">
        <f t="shared" si="10"/>
        <v>25XXD1</v>
      </c>
    </row>
    <row r="702" spans="1:3" x14ac:dyDescent="0.25">
      <c r="A702" s="23" t="s">
        <v>52</v>
      </c>
      <c r="B702" s="27" t="s">
        <v>1637</v>
      </c>
      <c r="C702" s="23" t="str">
        <f t="shared" si="10"/>
        <v>25XXD2</v>
      </c>
    </row>
    <row r="703" spans="1:3" x14ac:dyDescent="0.25">
      <c r="A703" s="23" t="s">
        <v>52</v>
      </c>
      <c r="B703" s="27" t="s">
        <v>1636</v>
      </c>
      <c r="C703" s="23" t="str">
        <f t="shared" si="10"/>
        <v>25XXD2</v>
      </c>
    </row>
    <row r="704" spans="1:3" x14ac:dyDescent="0.25">
      <c r="A704" s="23" t="s">
        <v>52</v>
      </c>
      <c r="B704" s="27" t="s">
        <v>1635</v>
      </c>
      <c r="C704" s="23" t="str">
        <f t="shared" si="10"/>
        <v>25XXD8</v>
      </c>
    </row>
    <row r="705" spans="1:3" x14ac:dyDescent="0.25">
      <c r="A705" s="23" t="s">
        <v>52</v>
      </c>
      <c r="B705" s="27" t="s">
        <v>1634</v>
      </c>
      <c r="C705" s="23" t="str">
        <f t="shared" si="10"/>
        <v>91XXD9</v>
      </c>
    </row>
    <row r="706" spans="1:3" x14ac:dyDescent="0.25">
      <c r="A706" s="23" t="s">
        <v>52</v>
      </c>
      <c r="B706" s="27" t="s">
        <v>1633</v>
      </c>
      <c r="C706" s="23" t="str">
        <f t="shared" si="10"/>
        <v>25XXD2</v>
      </c>
    </row>
    <row r="707" spans="1:3" x14ac:dyDescent="0.25">
      <c r="A707" s="23" t="s">
        <v>52</v>
      </c>
      <c r="B707" s="27" t="s">
        <v>1632</v>
      </c>
      <c r="C707" s="23" t="str">
        <f t="shared" ref="C707:C742" si="11">REPLACE(B707,3,3,"XX")</f>
        <v>25XXD3</v>
      </c>
    </row>
    <row r="708" spans="1:3" x14ac:dyDescent="0.25">
      <c r="A708" s="23" t="s">
        <v>52</v>
      </c>
      <c r="B708" s="27" t="s">
        <v>1631</v>
      </c>
      <c r="C708" s="23" t="str">
        <f t="shared" si="11"/>
        <v>91XXD4</v>
      </c>
    </row>
    <row r="709" spans="1:3" x14ac:dyDescent="0.25">
      <c r="A709" s="23" t="s">
        <v>52</v>
      </c>
      <c r="B709" s="27" t="s">
        <v>1630</v>
      </c>
      <c r="C709" s="23" t="str">
        <f t="shared" si="11"/>
        <v>91XXD4</v>
      </c>
    </row>
    <row r="710" spans="1:3" x14ac:dyDescent="0.25">
      <c r="A710" s="23" t="s">
        <v>52</v>
      </c>
      <c r="B710" s="27" t="s">
        <v>1629</v>
      </c>
      <c r="C710" s="23" t="str">
        <f t="shared" si="11"/>
        <v>91XXD6</v>
      </c>
    </row>
    <row r="711" spans="1:3" x14ac:dyDescent="0.25">
      <c r="A711" s="23" t="s">
        <v>52</v>
      </c>
      <c r="B711" s="27" t="s">
        <v>1628</v>
      </c>
      <c r="C711" s="23" t="str">
        <f t="shared" si="11"/>
        <v>91XXD8</v>
      </c>
    </row>
    <row r="712" spans="1:3" x14ac:dyDescent="0.25">
      <c r="A712" s="23" t="s">
        <v>52</v>
      </c>
      <c r="B712" s="27" t="s">
        <v>1627</v>
      </c>
      <c r="C712" s="23" t="str">
        <f t="shared" si="11"/>
        <v>91XXD1</v>
      </c>
    </row>
    <row r="713" spans="1:3" x14ac:dyDescent="0.25">
      <c r="A713" s="23" t="s">
        <v>52</v>
      </c>
      <c r="B713" s="27" t="s">
        <v>1626</v>
      </c>
      <c r="C713" s="23" t="str">
        <f t="shared" si="11"/>
        <v>91XXD9</v>
      </c>
    </row>
    <row r="714" spans="1:3" x14ac:dyDescent="0.25">
      <c r="A714" s="23" t="s">
        <v>52</v>
      </c>
      <c r="B714" s="27" t="s">
        <v>1625</v>
      </c>
      <c r="C714" s="23" t="str">
        <f t="shared" si="11"/>
        <v>91XXD1</v>
      </c>
    </row>
    <row r="715" spans="1:3" x14ac:dyDescent="0.25">
      <c r="A715" s="23" t="s">
        <v>52</v>
      </c>
      <c r="B715" s="27" t="s">
        <v>1624</v>
      </c>
      <c r="C715" s="23" t="str">
        <f t="shared" si="11"/>
        <v>91XXD4</v>
      </c>
    </row>
    <row r="716" spans="1:3" x14ac:dyDescent="0.25">
      <c r="A716" s="23" t="s">
        <v>52</v>
      </c>
      <c r="B716" s="27" t="s">
        <v>1623</v>
      </c>
      <c r="C716" s="23" t="str">
        <f t="shared" si="11"/>
        <v>91XXD8</v>
      </c>
    </row>
    <row r="717" spans="1:3" x14ac:dyDescent="0.25">
      <c r="A717" s="23" t="s">
        <v>52</v>
      </c>
      <c r="B717" s="27" t="s">
        <v>1622</v>
      </c>
      <c r="C717" s="23" t="str">
        <f t="shared" si="11"/>
        <v>91XXD5</v>
      </c>
    </row>
    <row r="718" spans="1:3" x14ac:dyDescent="0.25">
      <c r="A718" s="23" t="s">
        <v>52</v>
      </c>
      <c r="B718" s="27" t="s">
        <v>1621</v>
      </c>
      <c r="C718" s="23" t="str">
        <f t="shared" si="11"/>
        <v>25XXD6</v>
      </c>
    </row>
    <row r="719" spans="1:3" x14ac:dyDescent="0.25">
      <c r="A719" s="23" t="s">
        <v>52</v>
      </c>
      <c r="B719" s="27" t="s">
        <v>1620</v>
      </c>
      <c r="C719" s="23" t="str">
        <f t="shared" si="11"/>
        <v>25XXD2</v>
      </c>
    </row>
    <row r="720" spans="1:3" x14ac:dyDescent="0.25">
      <c r="A720" s="23" t="s">
        <v>52</v>
      </c>
      <c r="B720" s="27" t="s">
        <v>1619</v>
      </c>
      <c r="C720" s="23" t="str">
        <f t="shared" si="11"/>
        <v>91XXD9</v>
      </c>
    </row>
    <row r="721" spans="1:3" x14ac:dyDescent="0.25">
      <c r="A721" s="23" t="s">
        <v>52</v>
      </c>
      <c r="B721" s="27" t="s">
        <v>1618</v>
      </c>
      <c r="C721" s="23" t="str">
        <f t="shared" si="11"/>
        <v>91XXD2</v>
      </c>
    </row>
    <row r="722" spans="1:3" x14ac:dyDescent="0.25">
      <c r="A722" s="23" t="s">
        <v>52</v>
      </c>
      <c r="B722" s="27" t="s">
        <v>1617</v>
      </c>
      <c r="C722" s="23" t="str">
        <f t="shared" si="11"/>
        <v>25XXD3</v>
      </c>
    </row>
    <row r="723" spans="1:3" x14ac:dyDescent="0.25">
      <c r="A723" s="23" t="s">
        <v>52</v>
      </c>
      <c r="B723" s="27" t="s">
        <v>1616</v>
      </c>
      <c r="C723" s="23" t="str">
        <f t="shared" si="11"/>
        <v>91XXD3</v>
      </c>
    </row>
    <row r="724" spans="1:3" x14ac:dyDescent="0.25">
      <c r="A724" s="23" t="s">
        <v>52</v>
      </c>
      <c r="B724" s="27" t="s">
        <v>1615</v>
      </c>
      <c r="C724" s="23" t="str">
        <f t="shared" si="11"/>
        <v>91XXD9</v>
      </c>
    </row>
    <row r="725" spans="1:3" x14ac:dyDescent="0.25">
      <c r="A725" s="23" t="s">
        <v>52</v>
      </c>
      <c r="B725" s="27" t="s">
        <v>1614</v>
      </c>
      <c r="C725" s="23" t="str">
        <f t="shared" si="11"/>
        <v>91XXD9</v>
      </c>
    </row>
    <row r="726" spans="1:3" x14ac:dyDescent="0.25">
      <c r="A726" s="23" t="s">
        <v>52</v>
      </c>
      <c r="B726" s="27" t="s">
        <v>1613</v>
      </c>
      <c r="C726" s="23" t="str">
        <f t="shared" si="11"/>
        <v>25XXD8</v>
      </c>
    </row>
    <row r="727" spans="1:3" x14ac:dyDescent="0.25">
      <c r="A727" s="23" t="s">
        <v>52</v>
      </c>
      <c r="B727" s="27" t="s">
        <v>1612</v>
      </c>
      <c r="C727" s="23" t="str">
        <f t="shared" si="11"/>
        <v>91XXD2</v>
      </c>
    </row>
    <row r="728" spans="1:3" x14ac:dyDescent="0.25">
      <c r="A728" s="23" t="s">
        <v>52</v>
      </c>
      <c r="B728" s="27" t="s">
        <v>1611</v>
      </c>
      <c r="C728" s="23" t="str">
        <f t="shared" si="11"/>
        <v>25XXD1</v>
      </c>
    </row>
    <row r="729" spans="1:3" x14ac:dyDescent="0.25">
      <c r="A729" s="23" t="s">
        <v>52</v>
      </c>
      <c r="B729" s="27" t="s">
        <v>1610</v>
      </c>
      <c r="C729" s="23" t="str">
        <f t="shared" si="11"/>
        <v>91XXD9</v>
      </c>
    </row>
    <row r="730" spans="1:3" x14ac:dyDescent="0.25">
      <c r="A730" s="23" t="s">
        <v>52</v>
      </c>
      <c r="B730" s="27" t="s">
        <v>1609</v>
      </c>
      <c r="C730" s="23" t="str">
        <f t="shared" si="11"/>
        <v>25XXD4</v>
      </c>
    </row>
    <row r="731" spans="1:3" x14ac:dyDescent="0.25">
      <c r="A731" s="23" t="s">
        <v>52</v>
      </c>
      <c r="B731" s="27" t="s">
        <v>1608</v>
      </c>
      <c r="C731" s="23" t="str">
        <f t="shared" si="11"/>
        <v>25XXD4</v>
      </c>
    </row>
    <row r="732" spans="1:3" x14ac:dyDescent="0.25">
      <c r="A732" s="23" t="s">
        <v>52</v>
      </c>
      <c r="B732" s="27" t="s">
        <v>1607</v>
      </c>
      <c r="C732" s="23" t="str">
        <f t="shared" si="11"/>
        <v>91XXD8</v>
      </c>
    </row>
    <row r="733" spans="1:3" x14ac:dyDescent="0.25">
      <c r="A733" s="23" t="s">
        <v>43</v>
      </c>
      <c r="B733" s="27" t="s">
        <v>1606</v>
      </c>
      <c r="C733" s="23" t="str">
        <f t="shared" si="11"/>
        <v>25XXD4</v>
      </c>
    </row>
    <row r="734" spans="1:3" x14ac:dyDescent="0.25">
      <c r="A734" s="23" t="s">
        <v>43</v>
      </c>
      <c r="B734" s="27" t="s">
        <v>1605</v>
      </c>
      <c r="C734" s="23" t="str">
        <f t="shared" si="11"/>
        <v>91XXD3</v>
      </c>
    </row>
    <row r="735" spans="1:3" x14ac:dyDescent="0.25">
      <c r="A735" s="23" t="s">
        <v>43</v>
      </c>
      <c r="B735" s="27" t="s">
        <v>1604</v>
      </c>
      <c r="C735" s="23" t="str">
        <f t="shared" si="11"/>
        <v>91XXD3</v>
      </c>
    </row>
    <row r="736" spans="1:3" x14ac:dyDescent="0.25">
      <c r="A736" s="23" t="s">
        <v>43</v>
      </c>
      <c r="B736" s="27" t="s">
        <v>1603</v>
      </c>
      <c r="C736" s="23" t="str">
        <f t="shared" si="11"/>
        <v>91XXD5</v>
      </c>
    </row>
    <row r="737" spans="1:3" x14ac:dyDescent="0.25">
      <c r="A737" s="23" t="s">
        <v>43</v>
      </c>
      <c r="B737" s="27" t="s">
        <v>1602</v>
      </c>
      <c r="C737" s="23" t="str">
        <f t="shared" si="11"/>
        <v>91XXD3</v>
      </c>
    </row>
    <row r="738" spans="1:3" x14ac:dyDescent="0.25">
      <c r="A738" s="23" t="s">
        <v>32</v>
      </c>
      <c r="B738" s="27" t="s">
        <v>1601</v>
      </c>
      <c r="C738" s="23" t="str">
        <f t="shared" si="11"/>
        <v>25XXD1</v>
      </c>
    </row>
    <row r="739" spans="1:3" x14ac:dyDescent="0.25">
      <c r="A739" s="23" t="s">
        <v>32</v>
      </c>
      <c r="B739" s="27" t="s">
        <v>1600</v>
      </c>
      <c r="C739" s="23" t="str">
        <f t="shared" si="11"/>
        <v>91XXD5</v>
      </c>
    </row>
    <row r="740" spans="1:3" x14ac:dyDescent="0.25">
      <c r="A740" s="23" t="s">
        <v>32</v>
      </c>
      <c r="B740" s="27" t="s">
        <v>1599</v>
      </c>
      <c r="C740" s="23" t="str">
        <f t="shared" si="11"/>
        <v>91XXD1</v>
      </c>
    </row>
    <row r="741" spans="1:3" x14ac:dyDescent="0.25">
      <c r="A741" s="23" t="s">
        <v>32</v>
      </c>
      <c r="B741" s="27" t="s">
        <v>1598</v>
      </c>
      <c r="C741" s="23" t="str">
        <f t="shared" si="11"/>
        <v>25XXD4</v>
      </c>
    </row>
    <row r="742" spans="1:3" x14ac:dyDescent="0.25">
      <c r="A742" s="23" t="s">
        <v>32</v>
      </c>
      <c r="B742" s="27" t="s">
        <v>1597</v>
      </c>
      <c r="C742" s="23" t="str">
        <f t="shared" si="11"/>
        <v>25XXD7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D23B-FC3F-42CC-BFD5-3FB670A3A08B}">
  <sheetPr>
    <tabColor rgb="FF00B0F0"/>
  </sheetPr>
  <dimension ref="A1:C83"/>
  <sheetViews>
    <sheetView zoomScaleNormal="100" workbookViewId="0">
      <selection activeCell="C1" sqref="C1:C1048576"/>
    </sheetView>
  </sheetViews>
  <sheetFormatPr defaultColWidth="9.140625" defaultRowHeight="15" x14ac:dyDescent="0.25"/>
  <cols>
    <col min="1" max="1" width="9.140625" style="90"/>
    <col min="2" max="16384" width="9.140625" style="1"/>
  </cols>
  <sheetData>
    <row r="1" spans="1:3" x14ac:dyDescent="0.25">
      <c r="C1" s="39" t="s">
        <v>2273</v>
      </c>
    </row>
    <row r="2" spans="1:3" x14ac:dyDescent="0.25">
      <c r="A2" s="91" t="s">
        <v>2272</v>
      </c>
      <c r="C2" s="27">
        <v>-56.56</v>
      </c>
    </row>
    <row r="3" spans="1:3" x14ac:dyDescent="0.25">
      <c r="A3" s="91" t="s">
        <v>2271</v>
      </c>
      <c r="C3" s="27">
        <v>317.42</v>
      </c>
    </row>
    <row r="4" spans="1:3" x14ac:dyDescent="0.25">
      <c r="A4" s="91" t="s">
        <v>2270</v>
      </c>
      <c r="C4" s="27">
        <v>-23</v>
      </c>
    </row>
    <row r="5" spans="1:3" x14ac:dyDescent="0.25">
      <c r="A5" s="91" t="s">
        <v>2269</v>
      </c>
      <c r="C5" s="27">
        <v>-26.41</v>
      </c>
    </row>
    <row r="6" spans="1:3" x14ac:dyDescent="0.25">
      <c r="A6" s="91" t="s">
        <v>2268</v>
      </c>
      <c r="C6" s="27">
        <v>-23.45</v>
      </c>
    </row>
    <row r="7" spans="1:3" x14ac:dyDescent="0.25">
      <c r="A7" s="91" t="s">
        <v>2267</v>
      </c>
      <c r="C7" s="27">
        <v>321.42</v>
      </c>
    </row>
    <row r="8" spans="1:3" x14ac:dyDescent="0.25">
      <c r="A8" s="91" t="s">
        <v>2266</v>
      </c>
      <c r="C8" s="27">
        <v>-3.45</v>
      </c>
    </row>
    <row r="9" spans="1:3" x14ac:dyDescent="0.25">
      <c r="A9" s="91" t="s">
        <v>2265</v>
      </c>
      <c r="C9" s="27">
        <v>46.78</v>
      </c>
    </row>
    <row r="10" spans="1:3" x14ac:dyDescent="0.25">
      <c r="A10" s="91" t="s">
        <v>2264</v>
      </c>
      <c r="C10" s="27">
        <v>62.56</v>
      </c>
    </row>
    <row r="11" spans="1:3" x14ac:dyDescent="0.25">
      <c r="A11" s="91" t="s">
        <v>2263</v>
      </c>
      <c r="C11" s="27">
        <v>-23.45</v>
      </c>
    </row>
    <row r="12" spans="1:3" x14ac:dyDescent="0.25">
      <c r="A12" s="91" t="s">
        <v>2262</v>
      </c>
      <c r="C12" s="27">
        <v>-23.45</v>
      </c>
    </row>
    <row r="13" spans="1:3" x14ac:dyDescent="0.25">
      <c r="A13" s="91" t="s">
        <v>2261</v>
      </c>
      <c r="C13" s="27">
        <v>-123.75</v>
      </c>
    </row>
    <row r="14" spans="1:3" x14ac:dyDescent="0.25">
      <c r="A14" s="91" t="s">
        <v>2260</v>
      </c>
      <c r="C14" s="27">
        <v>-67.34</v>
      </c>
    </row>
    <row r="15" spans="1:3" x14ac:dyDescent="0.25">
      <c r="A15" s="91" t="s">
        <v>2259</v>
      </c>
      <c r="C15" s="27">
        <v>318.42</v>
      </c>
    </row>
    <row r="16" spans="1:3" x14ac:dyDescent="0.25">
      <c r="A16" s="91" t="s">
        <v>2258</v>
      </c>
      <c r="C16" s="27">
        <v>61.56</v>
      </c>
    </row>
    <row r="17" spans="1:3" x14ac:dyDescent="0.25">
      <c r="A17" s="91" t="s">
        <v>2257</v>
      </c>
      <c r="C17" s="27">
        <v>60.56</v>
      </c>
    </row>
    <row r="18" spans="1:3" x14ac:dyDescent="0.25">
      <c r="A18" s="91" t="s">
        <v>2256</v>
      </c>
      <c r="C18" s="27">
        <v>319.42</v>
      </c>
    </row>
    <row r="19" spans="1:3" x14ac:dyDescent="0.25">
      <c r="A19" s="91" t="s">
        <v>2255</v>
      </c>
      <c r="C19" s="27">
        <v>456.78</v>
      </c>
    </row>
    <row r="20" spans="1:3" x14ac:dyDescent="0.25">
      <c r="A20" s="91" t="s">
        <v>2254</v>
      </c>
      <c r="C20" s="27">
        <v>-647.34</v>
      </c>
    </row>
    <row r="21" spans="1:3" x14ac:dyDescent="0.25">
      <c r="A21" s="91" t="s">
        <v>2253</v>
      </c>
      <c r="C21" s="27">
        <v>57.56</v>
      </c>
    </row>
    <row r="22" spans="1:3" x14ac:dyDescent="0.25">
      <c r="A22" s="91" t="s">
        <v>2252</v>
      </c>
      <c r="C22" s="27">
        <v>-23.45</v>
      </c>
    </row>
    <row r="23" spans="1:3" x14ac:dyDescent="0.25">
      <c r="A23" s="91" t="s">
        <v>2251</v>
      </c>
      <c r="C23" s="27">
        <v>-23.56</v>
      </c>
    </row>
    <row r="24" spans="1:3" x14ac:dyDescent="0.25">
      <c r="A24" s="91" t="s">
        <v>2250</v>
      </c>
      <c r="C24" s="27">
        <v>-234.56</v>
      </c>
    </row>
    <row r="25" spans="1:3" x14ac:dyDescent="0.25">
      <c r="A25" s="91" t="s">
        <v>2249</v>
      </c>
      <c r="C25" s="27">
        <v>567.55999999999995</v>
      </c>
    </row>
    <row r="26" spans="1:3" x14ac:dyDescent="0.25">
      <c r="A26" s="91" t="s">
        <v>2248</v>
      </c>
      <c r="C26" s="27">
        <v>322.42</v>
      </c>
    </row>
    <row r="27" spans="1:3" x14ac:dyDescent="0.25">
      <c r="A27" s="91" t="s">
        <v>2247</v>
      </c>
      <c r="C27" s="27">
        <v>17.420000000000002</v>
      </c>
    </row>
    <row r="28" spans="1:3" x14ac:dyDescent="0.25">
      <c r="A28" s="91" t="s">
        <v>2246</v>
      </c>
      <c r="C28" s="27">
        <v>320.42</v>
      </c>
    </row>
    <row r="29" spans="1:3" x14ac:dyDescent="0.25">
      <c r="A29" s="91" t="s">
        <v>2245</v>
      </c>
      <c r="C29" s="27">
        <v>59.56</v>
      </c>
    </row>
    <row r="30" spans="1:3" x14ac:dyDescent="0.25">
      <c r="A30" s="91" t="s">
        <v>2244</v>
      </c>
      <c r="C30" s="27">
        <v>58.56</v>
      </c>
    </row>
    <row r="31" spans="1:3" x14ac:dyDescent="0.25">
      <c r="A31" s="91" t="s">
        <v>2243</v>
      </c>
    </row>
    <row r="32" spans="1:3" x14ac:dyDescent="0.25">
      <c r="A32" s="91" t="s">
        <v>2242</v>
      </c>
    </row>
    <row r="33" spans="1:1" x14ac:dyDescent="0.25">
      <c r="A33" s="91" t="s">
        <v>2241</v>
      </c>
    </row>
    <row r="34" spans="1:1" x14ac:dyDescent="0.25">
      <c r="A34" s="91" t="s">
        <v>2240</v>
      </c>
    </row>
    <row r="35" spans="1:1" x14ac:dyDescent="0.25">
      <c r="A35" s="91" t="s">
        <v>2239</v>
      </c>
    </row>
    <row r="36" spans="1:1" x14ac:dyDescent="0.25">
      <c r="A36" s="91" t="s">
        <v>2238</v>
      </c>
    </row>
    <row r="37" spans="1:1" x14ac:dyDescent="0.25">
      <c r="A37" s="91" t="s">
        <v>2237</v>
      </c>
    </row>
    <row r="38" spans="1:1" x14ac:dyDescent="0.25">
      <c r="A38" s="91" t="s">
        <v>2236</v>
      </c>
    </row>
    <row r="39" spans="1:1" x14ac:dyDescent="0.25">
      <c r="A39" s="91" t="s">
        <v>2235</v>
      </c>
    </row>
    <row r="40" spans="1:1" x14ac:dyDescent="0.25">
      <c r="A40" s="91" t="s">
        <v>2234</v>
      </c>
    </row>
    <row r="41" spans="1:1" x14ac:dyDescent="0.25">
      <c r="A41" s="91" t="s">
        <v>2233</v>
      </c>
    </row>
    <row r="42" spans="1:1" x14ac:dyDescent="0.25">
      <c r="A42" s="91" t="s">
        <v>2232</v>
      </c>
    </row>
    <row r="43" spans="1:1" x14ac:dyDescent="0.25">
      <c r="A43" s="91" t="s">
        <v>2231</v>
      </c>
    </row>
    <row r="44" spans="1:1" x14ac:dyDescent="0.25">
      <c r="A44" s="91" t="s">
        <v>2230</v>
      </c>
    </row>
    <row r="45" spans="1:1" x14ac:dyDescent="0.25">
      <c r="A45" s="91" t="s">
        <v>2229</v>
      </c>
    </row>
    <row r="46" spans="1:1" x14ac:dyDescent="0.25">
      <c r="A46" s="91" t="s">
        <v>2228</v>
      </c>
    </row>
    <row r="47" spans="1:1" x14ac:dyDescent="0.25">
      <c r="A47" s="91" t="s">
        <v>2227</v>
      </c>
    </row>
    <row r="48" spans="1:1" x14ac:dyDescent="0.25">
      <c r="A48" s="91" t="s">
        <v>2226</v>
      </c>
    </row>
    <row r="49" spans="1:1" x14ac:dyDescent="0.25">
      <c r="A49" s="91" t="s">
        <v>2225</v>
      </c>
    </row>
    <row r="50" spans="1:1" x14ac:dyDescent="0.25">
      <c r="A50" s="91" t="s">
        <v>2224</v>
      </c>
    </row>
    <row r="51" spans="1:1" x14ac:dyDescent="0.25">
      <c r="A51" s="91" t="s">
        <v>2223</v>
      </c>
    </row>
    <row r="52" spans="1:1" x14ac:dyDescent="0.25">
      <c r="A52" s="91" t="s">
        <v>2222</v>
      </c>
    </row>
    <row r="53" spans="1:1" x14ac:dyDescent="0.25">
      <c r="A53" s="91" t="s">
        <v>2221</v>
      </c>
    </row>
    <row r="54" spans="1:1" x14ac:dyDescent="0.25">
      <c r="A54" s="91" t="s">
        <v>2220</v>
      </c>
    </row>
    <row r="55" spans="1:1" x14ac:dyDescent="0.25">
      <c r="A55" s="91" t="s">
        <v>2219</v>
      </c>
    </row>
    <row r="56" spans="1:1" x14ac:dyDescent="0.25">
      <c r="A56" s="91" t="s">
        <v>2218</v>
      </c>
    </row>
    <row r="57" spans="1:1" x14ac:dyDescent="0.25">
      <c r="A57" s="91" t="s">
        <v>2217</v>
      </c>
    </row>
    <row r="58" spans="1:1" x14ac:dyDescent="0.25">
      <c r="A58" s="91" t="s">
        <v>2216</v>
      </c>
    </row>
    <row r="59" spans="1:1" x14ac:dyDescent="0.25">
      <c r="A59" s="91" t="s">
        <v>2215</v>
      </c>
    </row>
    <row r="60" spans="1:1" x14ac:dyDescent="0.25">
      <c r="A60" s="91" t="s">
        <v>2214</v>
      </c>
    </row>
    <row r="61" spans="1:1" x14ac:dyDescent="0.25">
      <c r="A61" s="91" t="s">
        <v>2213</v>
      </c>
    </row>
    <row r="62" spans="1:1" x14ac:dyDescent="0.25">
      <c r="A62" s="91" t="s">
        <v>2212</v>
      </c>
    </row>
    <row r="63" spans="1:1" x14ac:dyDescent="0.25">
      <c r="A63" s="91" t="s">
        <v>2211</v>
      </c>
    </row>
    <row r="64" spans="1:1" x14ac:dyDescent="0.25">
      <c r="A64" s="91" t="s">
        <v>2210</v>
      </c>
    </row>
    <row r="65" spans="1:1" x14ac:dyDescent="0.25">
      <c r="A65" s="91" t="s">
        <v>2209</v>
      </c>
    </row>
    <row r="66" spans="1:1" x14ac:dyDescent="0.25">
      <c r="A66" s="91" t="s">
        <v>2208</v>
      </c>
    </row>
    <row r="67" spans="1:1" x14ac:dyDescent="0.25">
      <c r="A67" s="91" t="s">
        <v>2207</v>
      </c>
    </row>
    <row r="68" spans="1:1" x14ac:dyDescent="0.25">
      <c r="A68" s="91" t="s">
        <v>2206</v>
      </c>
    </row>
    <row r="69" spans="1:1" x14ac:dyDescent="0.25">
      <c r="A69" s="91" t="s">
        <v>2205</v>
      </c>
    </row>
    <row r="70" spans="1:1" x14ac:dyDescent="0.25">
      <c r="A70" s="91" t="s">
        <v>2204</v>
      </c>
    </row>
    <row r="71" spans="1:1" x14ac:dyDescent="0.25">
      <c r="A71" s="91" t="s">
        <v>2203</v>
      </c>
    </row>
    <row r="72" spans="1:1" x14ac:dyDescent="0.25">
      <c r="A72" s="91" t="s">
        <v>2202</v>
      </c>
    </row>
    <row r="73" spans="1:1" x14ac:dyDescent="0.25">
      <c r="A73" s="91" t="s">
        <v>2201</v>
      </c>
    </row>
    <row r="74" spans="1:1" x14ac:dyDescent="0.25">
      <c r="A74" s="91" t="s">
        <v>2200</v>
      </c>
    </row>
    <row r="75" spans="1:1" x14ac:dyDescent="0.25">
      <c r="A75" s="91" t="s">
        <v>2199</v>
      </c>
    </row>
    <row r="76" spans="1:1" x14ac:dyDescent="0.25">
      <c r="A76" s="91" t="s">
        <v>2198</v>
      </c>
    </row>
    <row r="77" spans="1:1" x14ac:dyDescent="0.25">
      <c r="A77" s="91" t="s">
        <v>2197</v>
      </c>
    </row>
    <row r="78" spans="1:1" x14ac:dyDescent="0.25">
      <c r="A78" s="91" t="s">
        <v>2196</v>
      </c>
    </row>
    <row r="79" spans="1:1" x14ac:dyDescent="0.25">
      <c r="A79" s="91" t="s">
        <v>2195</v>
      </c>
    </row>
    <row r="80" spans="1:1" x14ac:dyDescent="0.25">
      <c r="A80" s="91" t="s">
        <v>2194</v>
      </c>
    </row>
    <row r="81" spans="1:1" x14ac:dyDescent="0.25">
      <c r="A81" s="91" t="s">
        <v>2193</v>
      </c>
    </row>
    <row r="82" spans="1:1" x14ac:dyDescent="0.25">
      <c r="A82" s="91" t="s">
        <v>2192</v>
      </c>
    </row>
    <row r="83" spans="1:1" x14ac:dyDescent="0.25">
      <c r="A83" s="91" t="s">
        <v>2191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313A-900E-444D-B873-6325F42F1B26}">
  <sheetPr>
    <tabColor rgb="FF00B0F0"/>
  </sheetPr>
  <dimension ref="A1:K910"/>
  <sheetViews>
    <sheetView zoomScaleNormal="100" zoomScalePageLayoutView="190" workbookViewId="0">
      <selection activeCell="F2" sqref="F2"/>
    </sheetView>
  </sheetViews>
  <sheetFormatPr defaultColWidth="8.7109375" defaultRowHeight="15" x14ac:dyDescent="0.25"/>
  <cols>
    <col min="1" max="1" width="11.7109375" style="40" bestFit="1" customWidth="1"/>
    <col min="2" max="2" width="26.42578125" style="40" customWidth="1"/>
    <col min="3" max="3" width="12.140625" style="40" customWidth="1"/>
    <col min="4" max="4" width="28.7109375" style="40" customWidth="1"/>
    <col min="5" max="5" width="16.42578125" style="40" customWidth="1"/>
    <col min="6" max="6" width="22.7109375" style="40" customWidth="1"/>
    <col min="7" max="8" width="8.7109375" style="40"/>
    <col min="9" max="9" width="21.7109375" style="40" customWidth="1"/>
    <col min="10" max="10" width="5" style="40" bestFit="1" customWidth="1"/>
    <col min="11" max="11" width="3.42578125" style="40" bestFit="1" customWidth="1"/>
    <col min="12" max="16384" width="8.7109375" style="40"/>
  </cols>
  <sheetData>
    <row r="1" spans="1:11" x14ac:dyDescent="0.25">
      <c r="A1" s="43" t="s">
        <v>2345</v>
      </c>
      <c r="B1" s="41" t="s">
        <v>2342</v>
      </c>
      <c r="C1" s="43" t="s">
        <v>2344</v>
      </c>
      <c r="D1" s="41" t="s">
        <v>2342</v>
      </c>
      <c r="E1" s="43" t="s">
        <v>2343</v>
      </c>
      <c r="F1" s="41" t="s">
        <v>2342</v>
      </c>
      <c r="J1" s="40" t="s">
        <v>2341</v>
      </c>
      <c r="K1" s="40">
        <v>1</v>
      </c>
    </row>
    <row r="2" spans="1:11" x14ac:dyDescent="0.25">
      <c r="A2" s="40" t="s">
        <v>2283</v>
      </c>
      <c r="B2" s="41">
        <f>DATE(RIGHT(A2,4),LEFT(A2,2),1)</f>
        <v>42644</v>
      </c>
      <c r="C2" s="40" t="s">
        <v>2282</v>
      </c>
      <c r="D2" s="41">
        <f>DATE(LEFT(C2,4),RIGHT(C2,2),1)</f>
        <v>42644</v>
      </c>
      <c r="E2" s="42" t="s">
        <v>2340</v>
      </c>
      <c r="F2" s="41">
        <f>DATE(LEFT(E2,4),VLOOKUP(MID(E2,6,3),J:K,2,FALSE),RIGHT(E2,2))</f>
        <v>42268</v>
      </c>
      <c r="J2" s="40" t="s">
        <v>2339</v>
      </c>
      <c r="K2" s="40">
        <v>2</v>
      </c>
    </row>
    <row r="3" spans="1:11" x14ac:dyDescent="0.25">
      <c r="A3" s="40" t="s">
        <v>2303</v>
      </c>
      <c r="B3" s="41">
        <f t="shared" ref="B3:B66" si="0">DATE(RIGHT(A3,4),LEFT(A3,2),1)</f>
        <v>42461</v>
      </c>
      <c r="C3" s="40" t="s">
        <v>2302</v>
      </c>
      <c r="D3" s="41">
        <f t="shared" ref="D3:D66" si="1">DATE(LEFT(C3,4),RIGHT(C3,2),1)</f>
        <v>42461</v>
      </c>
      <c r="E3" s="42" t="s">
        <v>2335</v>
      </c>
      <c r="F3" s="41">
        <f t="shared" ref="F3:F10" si="2">DATE(LEFT(E3,4),VLOOKUP(MID(E3,6,3),J:K,2,FALSE),RIGHT(E3,2))</f>
        <v>42370</v>
      </c>
      <c r="J3" s="40" t="s">
        <v>2338</v>
      </c>
      <c r="K3" s="40">
        <v>3</v>
      </c>
    </row>
    <row r="4" spans="1:11" x14ac:dyDescent="0.25">
      <c r="A4" s="40" t="s">
        <v>2307</v>
      </c>
      <c r="B4" s="41">
        <f t="shared" si="0"/>
        <v>42491</v>
      </c>
      <c r="C4" s="40" t="s">
        <v>2306</v>
      </c>
      <c r="D4" s="41">
        <f t="shared" si="1"/>
        <v>42491</v>
      </c>
      <c r="E4" s="42" t="s">
        <v>2337</v>
      </c>
      <c r="F4" s="41">
        <f t="shared" si="2"/>
        <v>42076</v>
      </c>
      <c r="J4" s="40" t="s">
        <v>2336</v>
      </c>
      <c r="K4" s="40">
        <v>4</v>
      </c>
    </row>
    <row r="5" spans="1:11" x14ac:dyDescent="0.25">
      <c r="A5" s="40" t="s">
        <v>2311</v>
      </c>
      <c r="B5" s="41">
        <f t="shared" si="0"/>
        <v>42248</v>
      </c>
      <c r="C5" s="40" t="s">
        <v>2310</v>
      </c>
      <c r="D5" s="41">
        <f t="shared" si="1"/>
        <v>42248</v>
      </c>
      <c r="E5" s="42" t="s">
        <v>2335</v>
      </c>
      <c r="F5" s="41">
        <f t="shared" si="2"/>
        <v>42370</v>
      </c>
      <c r="J5" s="40" t="s">
        <v>2334</v>
      </c>
      <c r="K5" s="40">
        <v>5</v>
      </c>
    </row>
    <row r="6" spans="1:11" x14ac:dyDescent="0.25">
      <c r="A6" s="40" t="s">
        <v>2283</v>
      </c>
      <c r="B6" s="41">
        <f t="shared" si="0"/>
        <v>42644</v>
      </c>
      <c r="C6" s="40" t="s">
        <v>2282</v>
      </c>
      <c r="D6" s="41">
        <f t="shared" si="1"/>
        <v>42644</v>
      </c>
      <c r="E6" s="42" t="s">
        <v>2333</v>
      </c>
      <c r="F6" s="41">
        <f t="shared" si="2"/>
        <v>42156</v>
      </c>
      <c r="J6" s="40" t="s">
        <v>2332</v>
      </c>
      <c r="K6" s="40">
        <v>6</v>
      </c>
    </row>
    <row r="7" spans="1:11" x14ac:dyDescent="0.25">
      <c r="A7" s="40" t="s">
        <v>2297</v>
      </c>
      <c r="B7" s="41">
        <f t="shared" si="0"/>
        <v>42522</v>
      </c>
      <c r="C7" s="40" t="s">
        <v>2296</v>
      </c>
      <c r="D7" s="41">
        <f t="shared" si="1"/>
        <v>42522</v>
      </c>
      <c r="E7" s="42" t="s">
        <v>2331</v>
      </c>
      <c r="F7" s="41">
        <f t="shared" si="2"/>
        <v>42594</v>
      </c>
      <c r="J7" s="40" t="s">
        <v>2330</v>
      </c>
      <c r="K7" s="40">
        <v>7</v>
      </c>
    </row>
    <row r="8" spans="1:11" x14ac:dyDescent="0.25">
      <c r="A8" s="40" t="s">
        <v>2281</v>
      </c>
      <c r="B8" s="41">
        <f t="shared" si="0"/>
        <v>42095</v>
      </c>
      <c r="C8" s="40" t="s">
        <v>2280</v>
      </c>
      <c r="D8" s="41">
        <f t="shared" si="1"/>
        <v>42095</v>
      </c>
      <c r="E8" s="42" t="s">
        <v>2329</v>
      </c>
      <c r="F8" s="41">
        <f t="shared" si="2"/>
        <v>42005</v>
      </c>
      <c r="J8" s="40" t="s">
        <v>2328</v>
      </c>
      <c r="K8" s="40">
        <v>8</v>
      </c>
    </row>
    <row r="9" spans="1:11" x14ac:dyDescent="0.25">
      <c r="A9" s="40" t="s">
        <v>2307</v>
      </c>
      <c r="B9" s="41">
        <f t="shared" si="0"/>
        <v>42491</v>
      </c>
      <c r="C9" s="40" t="s">
        <v>2306</v>
      </c>
      <c r="D9" s="41">
        <f t="shared" si="1"/>
        <v>42491</v>
      </c>
      <c r="E9" s="42" t="s">
        <v>2327</v>
      </c>
      <c r="F9" s="41">
        <f t="shared" si="2"/>
        <v>42414</v>
      </c>
      <c r="J9" s="40" t="s">
        <v>2326</v>
      </c>
      <c r="K9" s="40">
        <v>9</v>
      </c>
    </row>
    <row r="10" spans="1:11" x14ac:dyDescent="0.25">
      <c r="A10" s="40" t="s">
        <v>2313</v>
      </c>
      <c r="B10" s="41">
        <f t="shared" si="0"/>
        <v>42370</v>
      </c>
      <c r="C10" s="40" t="s">
        <v>2312</v>
      </c>
      <c r="D10" s="41">
        <f t="shared" si="1"/>
        <v>42370</v>
      </c>
      <c r="E10" s="42" t="s">
        <v>2325</v>
      </c>
      <c r="F10" s="41">
        <f t="shared" si="2"/>
        <v>42016</v>
      </c>
      <c r="J10" s="40" t="s">
        <v>2324</v>
      </c>
      <c r="K10" s="40">
        <v>10</v>
      </c>
    </row>
    <row r="11" spans="1:11" x14ac:dyDescent="0.25">
      <c r="A11" s="40" t="s">
        <v>2285</v>
      </c>
      <c r="B11" s="41">
        <f t="shared" si="0"/>
        <v>42339</v>
      </c>
      <c r="C11" s="40" t="s">
        <v>2284</v>
      </c>
      <c r="D11" s="41">
        <f t="shared" si="1"/>
        <v>42339</v>
      </c>
      <c r="J11" s="40" t="s">
        <v>2323</v>
      </c>
      <c r="K11" s="40">
        <v>11</v>
      </c>
    </row>
    <row r="12" spans="1:11" x14ac:dyDescent="0.25">
      <c r="A12" s="40" t="s">
        <v>2285</v>
      </c>
      <c r="B12" s="41">
        <f t="shared" si="0"/>
        <v>42339</v>
      </c>
      <c r="C12" s="40" t="s">
        <v>2278</v>
      </c>
      <c r="D12" s="41">
        <f t="shared" si="1"/>
        <v>42278</v>
      </c>
      <c r="J12" s="40" t="s">
        <v>2322</v>
      </c>
      <c r="K12" s="40">
        <v>12</v>
      </c>
    </row>
    <row r="13" spans="1:11" x14ac:dyDescent="0.25">
      <c r="A13" s="40" t="s">
        <v>2289</v>
      </c>
      <c r="B13" s="41">
        <f t="shared" si="0"/>
        <v>42309</v>
      </c>
      <c r="C13" s="40" t="s">
        <v>2288</v>
      </c>
      <c r="D13" s="41">
        <f t="shared" si="1"/>
        <v>42309</v>
      </c>
    </row>
    <row r="14" spans="1:11" x14ac:dyDescent="0.25">
      <c r="A14" s="40" t="s">
        <v>2315</v>
      </c>
      <c r="B14" s="41">
        <f t="shared" si="0"/>
        <v>42583</v>
      </c>
      <c r="C14" s="40" t="s">
        <v>2314</v>
      </c>
      <c r="D14" s="41">
        <f t="shared" si="1"/>
        <v>42583</v>
      </c>
      <c r="E14" s="44" t="s">
        <v>2357</v>
      </c>
      <c r="F14" s="41">
        <f>DATEVALUE(E14)</f>
        <v>40909</v>
      </c>
    </row>
    <row r="15" spans="1:11" x14ac:dyDescent="0.25">
      <c r="A15" s="40" t="s">
        <v>2319</v>
      </c>
      <c r="B15" s="41">
        <f t="shared" si="0"/>
        <v>42675</v>
      </c>
      <c r="C15" s="40" t="s">
        <v>2318</v>
      </c>
      <c r="D15" s="41">
        <f t="shared" si="1"/>
        <v>42675</v>
      </c>
      <c r="E15" s="44" t="s">
        <v>2356</v>
      </c>
      <c r="F15" s="41">
        <f t="shared" ref="F15:F23" si="3">DATEVALUE(E15)</f>
        <v>41308</v>
      </c>
    </row>
    <row r="16" spans="1:11" x14ac:dyDescent="0.25">
      <c r="A16" s="40" t="s">
        <v>2275</v>
      </c>
      <c r="B16" s="41">
        <f t="shared" si="0"/>
        <v>42217</v>
      </c>
      <c r="C16" s="40" t="s">
        <v>2274</v>
      </c>
      <c r="D16" s="41">
        <f t="shared" si="1"/>
        <v>42217</v>
      </c>
      <c r="E16" s="44" t="s">
        <v>2355</v>
      </c>
      <c r="F16" s="41">
        <f t="shared" si="3"/>
        <v>42341</v>
      </c>
    </row>
    <row r="17" spans="1:6" x14ac:dyDescent="0.25">
      <c r="A17" s="40" t="s">
        <v>2311</v>
      </c>
      <c r="B17" s="41">
        <f t="shared" si="0"/>
        <v>42248</v>
      </c>
      <c r="C17" s="40" t="s">
        <v>2310</v>
      </c>
      <c r="D17" s="41">
        <f t="shared" si="1"/>
        <v>42248</v>
      </c>
      <c r="E17" s="44" t="s">
        <v>2354</v>
      </c>
      <c r="F17" s="41">
        <f t="shared" si="3"/>
        <v>42010</v>
      </c>
    </row>
    <row r="18" spans="1:6" x14ac:dyDescent="0.25">
      <c r="A18" s="40" t="s">
        <v>2283</v>
      </c>
      <c r="B18" s="41">
        <f t="shared" si="0"/>
        <v>42644</v>
      </c>
      <c r="C18" s="40" t="s">
        <v>2282</v>
      </c>
      <c r="D18" s="41">
        <f t="shared" si="1"/>
        <v>42644</v>
      </c>
      <c r="E18" s="44" t="s">
        <v>2353</v>
      </c>
      <c r="F18" s="41">
        <f t="shared" si="3"/>
        <v>42626</v>
      </c>
    </row>
    <row r="19" spans="1:6" x14ac:dyDescent="0.25">
      <c r="A19" s="40" t="s">
        <v>2319</v>
      </c>
      <c r="B19" s="41">
        <f t="shared" si="0"/>
        <v>42675</v>
      </c>
      <c r="C19" s="40" t="s">
        <v>2318</v>
      </c>
      <c r="D19" s="41">
        <f t="shared" si="1"/>
        <v>42675</v>
      </c>
      <c r="E19" s="44" t="s">
        <v>2352</v>
      </c>
      <c r="F19" s="41">
        <f t="shared" si="3"/>
        <v>42919</v>
      </c>
    </row>
    <row r="20" spans="1:6" x14ac:dyDescent="0.25">
      <c r="A20" s="40" t="s">
        <v>2285</v>
      </c>
      <c r="B20" s="41">
        <f t="shared" si="0"/>
        <v>42339</v>
      </c>
      <c r="C20" s="40" t="s">
        <v>2284</v>
      </c>
      <c r="D20" s="41">
        <f t="shared" si="1"/>
        <v>42339</v>
      </c>
      <c r="E20" s="44" t="s">
        <v>2351</v>
      </c>
      <c r="F20" s="41">
        <f t="shared" si="3"/>
        <v>43103</v>
      </c>
    </row>
    <row r="21" spans="1:6" x14ac:dyDescent="0.25">
      <c r="A21" s="40" t="s">
        <v>2319</v>
      </c>
      <c r="B21" s="41">
        <f t="shared" si="0"/>
        <v>42675</v>
      </c>
      <c r="C21" s="40" t="s">
        <v>2318</v>
      </c>
      <c r="D21" s="41">
        <f t="shared" si="1"/>
        <v>42675</v>
      </c>
      <c r="E21" s="44" t="s">
        <v>2350</v>
      </c>
      <c r="F21" s="41">
        <f t="shared" si="3"/>
        <v>41854</v>
      </c>
    </row>
    <row r="22" spans="1:6" x14ac:dyDescent="0.25">
      <c r="A22" s="40" t="s">
        <v>2301</v>
      </c>
      <c r="B22" s="41">
        <f t="shared" si="0"/>
        <v>42614</v>
      </c>
      <c r="C22" s="40" t="s">
        <v>2300</v>
      </c>
      <c r="D22" s="41">
        <f t="shared" si="1"/>
        <v>42614</v>
      </c>
      <c r="E22" s="44" t="s">
        <v>2349</v>
      </c>
      <c r="F22" s="41">
        <f t="shared" si="3"/>
        <v>41946</v>
      </c>
    </row>
    <row r="23" spans="1:6" x14ac:dyDescent="0.25">
      <c r="A23" s="40" t="s">
        <v>2287</v>
      </c>
      <c r="B23" s="41">
        <f t="shared" si="0"/>
        <v>42036</v>
      </c>
      <c r="C23" s="40" t="s">
        <v>2286</v>
      </c>
      <c r="D23" s="41">
        <f t="shared" si="1"/>
        <v>42036</v>
      </c>
      <c r="E23" s="44" t="s">
        <v>2348</v>
      </c>
      <c r="F23" s="41">
        <f t="shared" si="3"/>
        <v>41277</v>
      </c>
    </row>
    <row r="24" spans="1:6" x14ac:dyDescent="0.25">
      <c r="A24" s="40" t="s">
        <v>2283</v>
      </c>
      <c r="B24" s="41">
        <f t="shared" si="0"/>
        <v>42644</v>
      </c>
      <c r="C24" s="40" t="s">
        <v>2282</v>
      </c>
      <c r="D24" s="41">
        <f t="shared" si="1"/>
        <v>42644</v>
      </c>
      <c r="E24" s="44"/>
    </row>
    <row r="25" spans="1:6" x14ac:dyDescent="0.25">
      <c r="A25" s="40" t="s">
        <v>2313</v>
      </c>
      <c r="B25" s="41">
        <f t="shared" si="0"/>
        <v>42370</v>
      </c>
      <c r="C25" s="40" t="s">
        <v>2312</v>
      </c>
      <c r="D25" s="41">
        <f t="shared" si="1"/>
        <v>42370</v>
      </c>
      <c r="E25" s="44" t="s">
        <v>2347</v>
      </c>
      <c r="F25" s="92">
        <f>TIMEVALUE(E25)</f>
        <v>0.70486111111111116</v>
      </c>
    </row>
    <row r="26" spans="1:6" x14ac:dyDescent="0.25">
      <c r="A26" s="40" t="s">
        <v>2297</v>
      </c>
      <c r="B26" s="41">
        <f t="shared" si="0"/>
        <v>42522</v>
      </c>
      <c r="C26" s="40" t="s">
        <v>2296</v>
      </c>
      <c r="D26" s="41">
        <f t="shared" si="1"/>
        <v>42522</v>
      </c>
      <c r="E26" s="44" t="s">
        <v>2346</v>
      </c>
      <c r="F26" s="92">
        <f>TIMEVALUE(E26)</f>
        <v>0.15625</v>
      </c>
    </row>
    <row r="27" spans="1:6" x14ac:dyDescent="0.25">
      <c r="A27" s="40" t="s">
        <v>2315</v>
      </c>
      <c r="B27" s="41">
        <f t="shared" si="0"/>
        <v>42583</v>
      </c>
      <c r="C27" s="40" t="s">
        <v>2314</v>
      </c>
      <c r="D27" s="41">
        <f t="shared" si="1"/>
        <v>42583</v>
      </c>
    </row>
    <row r="28" spans="1:6" x14ac:dyDescent="0.25">
      <c r="A28" s="40" t="s">
        <v>2289</v>
      </c>
      <c r="B28" s="41">
        <f t="shared" si="0"/>
        <v>42309</v>
      </c>
      <c r="C28" s="40" t="s">
        <v>2288</v>
      </c>
      <c r="D28" s="41">
        <f t="shared" si="1"/>
        <v>42309</v>
      </c>
    </row>
    <row r="29" spans="1:6" x14ac:dyDescent="0.25">
      <c r="A29" s="40" t="s">
        <v>2305</v>
      </c>
      <c r="B29" s="41">
        <f t="shared" si="0"/>
        <v>42552</v>
      </c>
      <c r="C29" s="40" t="s">
        <v>2304</v>
      </c>
      <c r="D29" s="41">
        <f t="shared" si="1"/>
        <v>42552</v>
      </c>
    </row>
    <row r="30" spans="1:6" x14ac:dyDescent="0.25">
      <c r="A30" s="40" t="s">
        <v>2307</v>
      </c>
      <c r="B30" s="41">
        <f t="shared" si="0"/>
        <v>42491</v>
      </c>
      <c r="C30" s="40" t="s">
        <v>2306</v>
      </c>
      <c r="D30" s="41">
        <f t="shared" si="1"/>
        <v>42491</v>
      </c>
    </row>
    <row r="31" spans="1:6" x14ac:dyDescent="0.25">
      <c r="A31" s="40" t="s">
        <v>2319</v>
      </c>
      <c r="B31" s="41">
        <f t="shared" si="0"/>
        <v>42675</v>
      </c>
      <c r="C31" s="40" t="s">
        <v>2318</v>
      </c>
      <c r="D31" s="41">
        <f t="shared" si="1"/>
        <v>42675</v>
      </c>
      <c r="F31" s="92"/>
    </row>
    <row r="32" spans="1:6" x14ac:dyDescent="0.25">
      <c r="A32" s="40" t="s">
        <v>2311</v>
      </c>
      <c r="B32" s="41">
        <f t="shared" si="0"/>
        <v>42248</v>
      </c>
      <c r="C32" s="40" t="s">
        <v>2310</v>
      </c>
      <c r="D32" s="41">
        <f t="shared" si="1"/>
        <v>42248</v>
      </c>
    </row>
    <row r="33" spans="1:4" x14ac:dyDescent="0.25">
      <c r="A33" s="40" t="s">
        <v>2287</v>
      </c>
      <c r="B33" s="41">
        <f t="shared" si="0"/>
        <v>42036</v>
      </c>
      <c r="C33" s="40" t="s">
        <v>2286</v>
      </c>
      <c r="D33" s="41">
        <f t="shared" si="1"/>
        <v>42036</v>
      </c>
    </row>
    <row r="34" spans="1:4" x14ac:dyDescent="0.25">
      <c r="A34" s="40" t="s">
        <v>2321</v>
      </c>
      <c r="B34" s="41">
        <f t="shared" si="0"/>
        <v>42401</v>
      </c>
      <c r="C34" s="40" t="s">
        <v>2320</v>
      </c>
      <c r="D34" s="41">
        <f t="shared" si="1"/>
        <v>42401</v>
      </c>
    </row>
    <row r="35" spans="1:4" x14ac:dyDescent="0.25">
      <c r="A35" s="40" t="s">
        <v>2301</v>
      </c>
      <c r="B35" s="41">
        <f t="shared" si="0"/>
        <v>42614</v>
      </c>
      <c r="C35" s="40" t="s">
        <v>2300</v>
      </c>
      <c r="D35" s="41">
        <f t="shared" si="1"/>
        <v>42614</v>
      </c>
    </row>
    <row r="36" spans="1:4" x14ac:dyDescent="0.25">
      <c r="A36" s="40" t="s">
        <v>2297</v>
      </c>
      <c r="B36" s="41">
        <f t="shared" si="0"/>
        <v>42522</v>
      </c>
      <c r="C36" s="40" t="s">
        <v>2296</v>
      </c>
      <c r="D36" s="41">
        <f t="shared" si="1"/>
        <v>42522</v>
      </c>
    </row>
    <row r="37" spans="1:4" x14ac:dyDescent="0.25">
      <c r="A37" s="40" t="s">
        <v>2283</v>
      </c>
      <c r="B37" s="41">
        <f t="shared" si="0"/>
        <v>42644</v>
      </c>
      <c r="C37" s="40" t="s">
        <v>2282</v>
      </c>
      <c r="D37" s="41">
        <f t="shared" si="1"/>
        <v>42644</v>
      </c>
    </row>
    <row r="38" spans="1:4" x14ac:dyDescent="0.25">
      <c r="A38" s="40" t="s">
        <v>2297</v>
      </c>
      <c r="B38" s="41">
        <f t="shared" si="0"/>
        <v>42522</v>
      </c>
      <c r="C38" s="40" t="s">
        <v>2296</v>
      </c>
      <c r="D38" s="41">
        <f t="shared" si="1"/>
        <v>42522</v>
      </c>
    </row>
    <row r="39" spans="1:4" x14ac:dyDescent="0.25">
      <c r="A39" s="40" t="s">
        <v>2299</v>
      </c>
      <c r="B39" s="41">
        <f t="shared" si="0"/>
        <v>42125</v>
      </c>
      <c r="C39" s="40" t="s">
        <v>2298</v>
      </c>
      <c r="D39" s="41">
        <f t="shared" si="1"/>
        <v>42125</v>
      </c>
    </row>
    <row r="40" spans="1:4" x14ac:dyDescent="0.25">
      <c r="A40" s="40" t="s">
        <v>2279</v>
      </c>
      <c r="B40" s="41">
        <f t="shared" si="0"/>
        <v>42278</v>
      </c>
      <c r="C40" s="40" t="s">
        <v>2278</v>
      </c>
      <c r="D40" s="41">
        <f t="shared" si="1"/>
        <v>42278</v>
      </c>
    </row>
    <row r="41" spans="1:4" x14ac:dyDescent="0.25">
      <c r="A41" s="40" t="s">
        <v>2305</v>
      </c>
      <c r="B41" s="41">
        <f t="shared" si="0"/>
        <v>42552</v>
      </c>
      <c r="C41" s="40" t="s">
        <v>2304</v>
      </c>
      <c r="D41" s="41">
        <f t="shared" si="1"/>
        <v>42552</v>
      </c>
    </row>
    <row r="42" spans="1:4" x14ac:dyDescent="0.25">
      <c r="A42" s="40" t="s">
        <v>2285</v>
      </c>
      <c r="B42" s="41">
        <f t="shared" si="0"/>
        <v>42339</v>
      </c>
      <c r="C42" s="40" t="s">
        <v>2284</v>
      </c>
      <c r="D42" s="41">
        <f t="shared" si="1"/>
        <v>42339</v>
      </c>
    </row>
    <row r="43" spans="1:4" x14ac:dyDescent="0.25">
      <c r="A43" s="40" t="s">
        <v>2275</v>
      </c>
      <c r="B43" s="41">
        <f t="shared" si="0"/>
        <v>42217</v>
      </c>
      <c r="C43" s="40" t="s">
        <v>2274</v>
      </c>
      <c r="D43" s="41">
        <f t="shared" si="1"/>
        <v>42217</v>
      </c>
    </row>
    <row r="44" spans="1:4" x14ac:dyDescent="0.25">
      <c r="A44" s="40" t="s">
        <v>2289</v>
      </c>
      <c r="B44" s="41">
        <f t="shared" si="0"/>
        <v>42309</v>
      </c>
      <c r="C44" s="40" t="s">
        <v>2288</v>
      </c>
      <c r="D44" s="41">
        <f t="shared" si="1"/>
        <v>42309</v>
      </c>
    </row>
    <row r="45" spans="1:4" x14ac:dyDescent="0.25">
      <c r="A45" s="40" t="s">
        <v>2315</v>
      </c>
      <c r="B45" s="41">
        <f t="shared" si="0"/>
        <v>42583</v>
      </c>
      <c r="C45" s="40" t="s">
        <v>2314</v>
      </c>
      <c r="D45" s="41">
        <f t="shared" si="1"/>
        <v>42583</v>
      </c>
    </row>
    <row r="46" spans="1:4" x14ac:dyDescent="0.25">
      <c r="A46" s="40" t="s">
        <v>2313</v>
      </c>
      <c r="B46" s="41">
        <f t="shared" si="0"/>
        <v>42370</v>
      </c>
      <c r="C46" s="40" t="s">
        <v>2312</v>
      </c>
      <c r="D46" s="41">
        <f t="shared" si="1"/>
        <v>42370</v>
      </c>
    </row>
    <row r="47" spans="1:4" x14ac:dyDescent="0.25">
      <c r="A47" s="40" t="s">
        <v>2279</v>
      </c>
      <c r="B47" s="41">
        <f t="shared" si="0"/>
        <v>42278</v>
      </c>
      <c r="C47" s="40" t="s">
        <v>2278</v>
      </c>
      <c r="D47" s="41">
        <f t="shared" si="1"/>
        <v>42278</v>
      </c>
    </row>
    <row r="48" spans="1:4" x14ac:dyDescent="0.25">
      <c r="A48" s="40" t="s">
        <v>2311</v>
      </c>
      <c r="B48" s="41">
        <f t="shared" si="0"/>
        <v>42248</v>
      </c>
      <c r="C48" s="40" t="s">
        <v>2310</v>
      </c>
      <c r="D48" s="41">
        <f t="shared" si="1"/>
        <v>42248</v>
      </c>
    </row>
    <row r="49" spans="1:4" x14ac:dyDescent="0.25">
      <c r="A49" s="40" t="s">
        <v>2313</v>
      </c>
      <c r="B49" s="41">
        <f t="shared" si="0"/>
        <v>42370</v>
      </c>
      <c r="C49" s="40" t="s">
        <v>2312</v>
      </c>
      <c r="D49" s="41">
        <f t="shared" si="1"/>
        <v>42370</v>
      </c>
    </row>
    <row r="50" spans="1:4" x14ac:dyDescent="0.25">
      <c r="A50" s="40" t="s">
        <v>2291</v>
      </c>
      <c r="B50" s="41">
        <f t="shared" si="0"/>
        <v>42186</v>
      </c>
      <c r="C50" s="40" t="s">
        <v>2290</v>
      </c>
      <c r="D50" s="41">
        <f t="shared" si="1"/>
        <v>42186</v>
      </c>
    </row>
    <row r="51" spans="1:4" x14ac:dyDescent="0.25">
      <c r="A51" s="40" t="s">
        <v>2291</v>
      </c>
      <c r="B51" s="41">
        <f t="shared" si="0"/>
        <v>42186</v>
      </c>
      <c r="C51" s="40" t="s">
        <v>2290</v>
      </c>
      <c r="D51" s="41">
        <f t="shared" si="1"/>
        <v>42186</v>
      </c>
    </row>
    <row r="52" spans="1:4" x14ac:dyDescent="0.25">
      <c r="A52" s="40" t="s">
        <v>2291</v>
      </c>
      <c r="B52" s="41">
        <f t="shared" si="0"/>
        <v>42186</v>
      </c>
      <c r="C52" s="40" t="s">
        <v>2290</v>
      </c>
      <c r="D52" s="41">
        <f t="shared" si="1"/>
        <v>42186</v>
      </c>
    </row>
    <row r="53" spans="1:4" x14ac:dyDescent="0.25">
      <c r="A53" s="40" t="s">
        <v>2279</v>
      </c>
      <c r="B53" s="41">
        <f t="shared" si="0"/>
        <v>42278</v>
      </c>
      <c r="C53" s="40" t="s">
        <v>2278</v>
      </c>
      <c r="D53" s="41">
        <f t="shared" si="1"/>
        <v>42278</v>
      </c>
    </row>
    <row r="54" spans="1:4" x14ac:dyDescent="0.25">
      <c r="A54" s="40" t="s">
        <v>2275</v>
      </c>
      <c r="B54" s="41">
        <f t="shared" si="0"/>
        <v>42217</v>
      </c>
      <c r="C54" s="40" t="s">
        <v>2274</v>
      </c>
      <c r="D54" s="41">
        <f t="shared" si="1"/>
        <v>42217</v>
      </c>
    </row>
    <row r="55" spans="1:4" x14ac:dyDescent="0.25">
      <c r="A55" s="40" t="s">
        <v>2281</v>
      </c>
      <c r="B55" s="41">
        <f t="shared" si="0"/>
        <v>42095</v>
      </c>
      <c r="C55" s="40" t="s">
        <v>2280</v>
      </c>
      <c r="D55" s="41">
        <f t="shared" si="1"/>
        <v>42095</v>
      </c>
    </row>
    <row r="56" spans="1:4" x14ac:dyDescent="0.25">
      <c r="A56" s="40" t="s">
        <v>2281</v>
      </c>
      <c r="B56" s="41">
        <f t="shared" si="0"/>
        <v>42095</v>
      </c>
      <c r="C56" s="40" t="s">
        <v>2280</v>
      </c>
      <c r="D56" s="41">
        <f t="shared" si="1"/>
        <v>42095</v>
      </c>
    </row>
    <row r="57" spans="1:4" x14ac:dyDescent="0.25">
      <c r="A57" s="40" t="s">
        <v>2275</v>
      </c>
      <c r="B57" s="41">
        <f t="shared" si="0"/>
        <v>42217</v>
      </c>
      <c r="C57" s="40" t="s">
        <v>2274</v>
      </c>
      <c r="D57" s="41">
        <f t="shared" si="1"/>
        <v>42217</v>
      </c>
    </row>
    <row r="58" spans="1:4" x14ac:dyDescent="0.25">
      <c r="A58" s="40" t="s">
        <v>2277</v>
      </c>
      <c r="B58" s="41">
        <f t="shared" si="0"/>
        <v>42064</v>
      </c>
      <c r="C58" s="40" t="s">
        <v>2276</v>
      </c>
      <c r="D58" s="41">
        <f t="shared" si="1"/>
        <v>42064</v>
      </c>
    </row>
    <row r="59" spans="1:4" x14ac:dyDescent="0.25">
      <c r="A59" s="40" t="s">
        <v>2293</v>
      </c>
      <c r="B59" s="41">
        <f t="shared" si="0"/>
        <v>42156</v>
      </c>
      <c r="C59" s="40" t="s">
        <v>2292</v>
      </c>
      <c r="D59" s="41">
        <f t="shared" si="1"/>
        <v>42156</v>
      </c>
    </row>
    <row r="60" spans="1:4" x14ac:dyDescent="0.25">
      <c r="A60" s="40" t="s">
        <v>2315</v>
      </c>
      <c r="B60" s="41">
        <f t="shared" si="0"/>
        <v>42583</v>
      </c>
      <c r="C60" s="40" t="s">
        <v>2314</v>
      </c>
      <c r="D60" s="41">
        <f t="shared" si="1"/>
        <v>42583</v>
      </c>
    </row>
    <row r="61" spans="1:4" x14ac:dyDescent="0.25">
      <c r="A61" s="40" t="s">
        <v>2297</v>
      </c>
      <c r="B61" s="41">
        <f t="shared" si="0"/>
        <v>42522</v>
      </c>
      <c r="C61" s="40" t="s">
        <v>2296</v>
      </c>
      <c r="D61" s="41">
        <f t="shared" si="1"/>
        <v>42522</v>
      </c>
    </row>
    <row r="62" spans="1:4" x14ac:dyDescent="0.25">
      <c r="A62" s="40" t="s">
        <v>2293</v>
      </c>
      <c r="B62" s="41">
        <f t="shared" si="0"/>
        <v>42156</v>
      </c>
      <c r="C62" s="40" t="s">
        <v>2292</v>
      </c>
      <c r="D62" s="41">
        <f t="shared" si="1"/>
        <v>42156</v>
      </c>
    </row>
    <row r="63" spans="1:4" x14ac:dyDescent="0.25">
      <c r="A63" s="40" t="s">
        <v>2313</v>
      </c>
      <c r="B63" s="41">
        <f t="shared" si="0"/>
        <v>42370</v>
      </c>
      <c r="C63" s="40" t="s">
        <v>2312</v>
      </c>
      <c r="D63" s="41">
        <f t="shared" si="1"/>
        <v>42370</v>
      </c>
    </row>
    <row r="64" spans="1:4" x14ac:dyDescent="0.25">
      <c r="A64" s="40" t="s">
        <v>2295</v>
      </c>
      <c r="B64" s="41">
        <f t="shared" si="0"/>
        <v>42705</v>
      </c>
      <c r="C64" s="40" t="s">
        <v>2294</v>
      </c>
      <c r="D64" s="41">
        <f t="shared" si="1"/>
        <v>42705</v>
      </c>
    </row>
    <row r="65" spans="1:4" x14ac:dyDescent="0.25">
      <c r="A65" s="40" t="s">
        <v>2307</v>
      </c>
      <c r="B65" s="41">
        <f t="shared" si="0"/>
        <v>42491</v>
      </c>
      <c r="C65" s="40" t="s">
        <v>2306</v>
      </c>
      <c r="D65" s="41">
        <f t="shared" si="1"/>
        <v>42491</v>
      </c>
    </row>
    <row r="66" spans="1:4" x14ac:dyDescent="0.25">
      <c r="A66" s="40" t="s">
        <v>2309</v>
      </c>
      <c r="B66" s="41">
        <f t="shared" si="0"/>
        <v>42430</v>
      </c>
      <c r="C66" s="40" t="s">
        <v>2308</v>
      </c>
      <c r="D66" s="41">
        <f t="shared" si="1"/>
        <v>42430</v>
      </c>
    </row>
    <row r="67" spans="1:4" x14ac:dyDescent="0.25">
      <c r="A67" s="40" t="s">
        <v>2309</v>
      </c>
      <c r="B67" s="41">
        <f t="shared" ref="B67:B130" si="4">DATE(RIGHT(A67,4),LEFT(A67,2),1)</f>
        <v>42430</v>
      </c>
      <c r="C67" s="40" t="s">
        <v>2308</v>
      </c>
      <c r="D67" s="41">
        <f t="shared" ref="D67:D130" si="5">DATE(LEFT(C67,4),RIGHT(C67,2),1)</f>
        <v>42430</v>
      </c>
    </row>
    <row r="68" spans="1:4" x14ac:dyDescent="0.25">
      <c r="A68" s="40" t="s">
        <v>2311</v>
      </c>
      <c r="B68" s="41">
        <f t="shared" si="4"/>
        <v>42248</v>
      </c>
      <c r="C68" s="40" t="s">
        <v>2310</v>
      </c>
      <c r="D68" s="41">
        <f t="shared" si="5"/>
        <v>42248</v>
      </c>
    </row>
    <row r="69" spans="1:4" x14ac:dyDescent="0.25">
      <c r="A69" s="40" t="s">
        <v>2321</v>
      </c>
      <c r="B69" s="41">
        <f t="shared" si="4"/>
        <v>42401</v>
      </c>
      <c r="C69" s="40" t="s">
        <v>2320</v>
      </c>
      <c r="D69" s="41">
        <f t="shared" si="5"/>
        <v>42401</v>
      </c>
    </row>
    <row r="70" spans="1:4" x14ac:dyDescent="0.25">
      <c r="A70" s="40" t="s">
        <v>2313</v>
      </c>
      <c r="B70" s="41">
        <f t="shared" si="4"/>
        <v>42370</v>
      </c>
      <c r="C70" s="40" t="s">
        <v>2312</v>
      </c>
      <c r="D70" s="41">
        <f t="shared" si="5"/>
        <v>42370</v>
      </c>
    </row>
    <row r="71" spans="1:4" x14ac:dyDescent="0.25">
      <c r="A71" s="40" t="s">
        <v>2291</v>
      </c>
      <c r="B71" s="41">
        <f t="shared" si="4"/>
        <v>42186</v>
      </c>
      <c r="C71" s="40" t="s">
        <v>2290</v>
      </c>
      <c r="D71" s="41">
        <f t="shared" si="5"/>
        <v>42186</v>
      </c>
    </row>
    <row r="72" spans="1:4" x14ac:dyDescent="0.25">
      <c r="A72" s="40" t="s">
        <v>2311</v>
      </c>
      <c r="B72" s="41">
        <f t="shared" si="4"/>
        <v>42248</v>
      </c>
      <c r="C72" s="40" t="s">
        <v>2310</v>
      </c>
      <c r="D72" s="41">
        <f t="shared" si="5"/>
        <v>42248</v>
      </c>
    </row>
    <row r="73" spans="1:4" x14ac:dyDescent="0.25">
      <c r="A73" s="40" t="s">
        <v>2281</v>
      </c>
      <c r="B73" s="41">
        <f t="shared" si="4"/>
        <v>42095</v>
      </c>
      <c r="C73" s="40" t="s">
        <v>2280</v>
      </c>
      <c r="D73" s="41">
        <f t="shared" si="5"/>
        <v>42095</v>
      </c>
    </row>
    <row r="74" spans="1:4" x14ac:dyDescent="0.25">
      <c r="A74" s="40" t="s">
        <v>2313</v>
      </c>
      <c r="B74" s="41">
        <f t="shared" si="4"/>
        <v>42370</v>
      </c>
      <c r="C74" s="40" t="s">
        <v>2312</v>
      </c>
      <c r="D74" s="41">
        <f t="shared" si="5"/>
        <v>42370</v>
      </c>
    </row>
    <row r="75" spans="1:4" x14ac:dyDescent="0.25">
      <c r="A75" s="40" t="s">
        <v>2317</v>
      </c>
      <c r="B75" s="41">
        <f t="shared" si="4"/>
        <v>42005</v>
      </c>
      <c r="C75" s="40" t="s">
        <v>2316</v>
      </c>
      <c r="D75" s="41">
        <f t="shared" si="5"/>
        <v>42005</v>
      </c>
    </row>
    <row r="76" spans="1:4" x14ac:dyDescent="0.25">
      <c r="A76" s="40" t="s">
        <v>2315</v>
      </c>
      <c r="B76" s="41">
        <f t="shared" si="4"/>
        <v>42583</v>
      </c>
      <c r="C76" s="40" t="s">
        <v>2314</v>
      </c>
      <c r="D76" s="41">
        <f t="shared" si="5"/>
        <v>42583</v>
      </c>
    </row>
    <row r="77" spans="1:4" x14ac:dyDescent="0.25">
      <c r="A77" s="40" t="s">
        <v>2291</v>
      </c>
      <c r="B77" s="41">
        <f t="shared" si="4"/>
        <v>42186</v>
      </c>
      <c r="C77" s="40" t="s">
        <v>2290</v>
      </c>
      <c r="D77" s="41">
        <f t="shared" si="5"/>
        <v>42186</v>
      </c>
    </row>
    <row r="78" spans="1:4" x14ac:dyDescent="0.25">
      <c r="A78" s="40" t="s">
        <v>2319</v>
      </c>
      <c r="B78" s="41">
        <f t="shared" si="4"/>
        <v>42675</v>
      </c>
      <c r="C78" s="40" t="s">
        <v>2318</v>
      </c>
      <c r="D78" s="41">
        <f t="shared" si="5"/>
        <v>42675</v>
      </c>
    </row>
    <row r="79" spans="1:4" x14ac:dyDescent="0.25">
      <c r="A79" s="40" t="s">
        <v>2317</v>
      </c>
      <c r="B79" s="41">
        <f t="shared" si="4"/>
        <v>42005</v>
      </c>
      <c r="C79" s="40" t="s">
        <v>2316</v>
      </c>
      <c r="D79" s="41">
        <f t="shared" si="5"/>
        <v>42005</v>
      </c>
    </row>
    <row r="80" spans="1:4" x14ac:dyDescent="0.25">
      <c r="A80" s="40" t="s">
        <v>2305</v>
      </c>
      <c r="B80" s="41">
        <f t="shared" si="4"/>
        <v>42552</v>
      </c>
      <c r="C80" s="40" t="s">
        <v>2304</v>
      </c>
      <c r="D80" s="41">
        <f t="shared" si="5"/>
        <v>42552</v>
      </c>
    </row>
    <row r="81" spans="1:4" x14ac:dyDescent="0.25">
      <c r="A81" s="40" t="s">
        <v>2287</v>
      </c>
      <c r="B81" s="41">
        <f t="shared" si="4"/>
        <v>42036</v>
      </c>
      <c r="C81" s="40" t="s">
        <v>2286</v>
      </c>
      <c r="D81" s="41">
        <f t="shared" si="5"/>
        <v>42036</v>
      </c>
    </row>
    <row r="82" spans="1:4" x14ac:dyDescent="0.25">
      <c r="A82" s="40" t="s">
        <v>2311</v>
      </c>
      <c r="B82" s="41">
        <f t="shared" si="4"/>
        <v>42248</v>
      </c>
      <c r="C82" s="40" t="s">
        <v>2310</v>
      </c>
      <c r="D82" s="41">
        <f t="shared" si="5"/>
        <v>42248</v>
      </c>
    </row>
    <row r="83" spans="1:4" x14ac:dyDescent="0.25">
      <c r="A83" s="40" t="s">
        <v>2289</v>
      </c>
      <c r="B83" s="41">
        <f t="shared" si="4"/>
        <v>42309</v>
      </c>
      <c r="C83" s="40" t="s">
        <v>2288</v>
      </c>
      <c r="D83" s="41">
        <f t="shared" si="5"/>
        <v>42309</v>
      </c>
    </row>
    <row r="84" spans="1:4" x14ac:dyDescent="0.25">
      <c r="A84" s="40" t="s">
        <v>2311</v>
      </c>
      <c r="B84" s="41">
        <f t="shared" si="4"/>
        <v>42248</v>
      </c>
      <c r="C84" s="40" t="s">
        <v>2310</v>
      </c>
      <c r="D84" s="41">
        <f t="shared" si="5"/>
        <v>42248</v>
      </c>
    </row>
    <row r="85" spans="1:4" x14ac:dyDescent="0.25">
      <c r="A85" s="40" t="s">
        <v>2283</v>
      </c>
      <c r="B85" s="41">
        <f t="shared" si="4"/>
        <v>42644</v>
      </c>
      <c r="C85" s="40" t="s">
        <v>2282</v>
      </c>
      <c r="D85" s="41">
        <f t="shared" si="5"/>
        <v>42644</v>
      </c>
    </row>
    <row r="86" spans="1:4" x14ac:dyDescent="0.25">
      <c r="A86" s="40" t="s">
        <v>2281</v>
      </c>
      <c r="B86" s="41">
        <f t="shared" si="4"/>
        <v>42095</v>
      </c>
      <c r="C86" s="40" t="s">
        <v>2280</v>
      </c>
      <c r="D86" s="41">
        <f t="shared" si="5"/>
        <v>42095</v>
      </c>
    </row>
    <row r="87" spans="1:4" x14ac:dyDescent="0.25">
      <c r="A87" s="40" t="s">
        <v>2305</v>
      </c>
      <c r="B87" s="41">
        <f t="shared" si="4"/>
        <v>42552</v>
      </c>
      <c r="C87" s="40" t="s">
        <v>2304</v>
      </c>
      <c r="D87" s="41">
        <f t="shared" si="5"/>
        <v>42552</v>
      </c>
    </row>
    <row r="88" spans="1:4" x14ac:dyDescent="0.25">
      <c r="A88" s="40" t="s">
        <v>2319</v>
      </c>
      <c r="B88" s="41">
        <f t="shared" si="4"/>
        <v>42675</v>
      </c>
      <c r="C88" s="40" t="s">
        <v>2318</v>
      </c>
      <c r="D88" s="41">
        <f t="shared" si="5"/>
        <v>42675</v>
      </c>
    </row>
    <row r="89" spans="1:4" x14ac:dyDescent="0.25">
      <c r="A89" s="40" t="s">
        <v>2281</v>
      </c>
      <c r="B89" s="41">
        <f t="shared" si="4"/>
        <v>42095</v>
      </c>
      <c r="C89" s="40" t="s">
        <v>2280</v>
      </c>
      <c r="D89" s="41">
        <f t="shared" si="5"/>
        <v>42095</v>
      </c>
    </row>
    <row r="90" spans="1:4" x14ac:dyDescent="0.25">
      <c r="A90" s="40" t="s">
        <v>2279</v>
      </c>
      <c r="B90" s="41">
        <f t="shared" si="4"/>
        <v>42278</v>
      </c>
      <c r="C90" s="40" t="s">
        <v>2278</v>
      </c>
      <c r="D90" s="41">
        <f t="shared" si="5"/>
        <v>42278</v>
      </c>
    </row>
    <row r="91" spans="1:4" x14ac:dyDescent="0.25">
      <c r="A91" s="40" t="s">
        <v>2277</v>
      </c>
      <c r="B91" s="41">
        <f t="shared" si="4"/>
        <v>42064</v>
      </c>
      <c r="C91" s="40" t="s">
        <v>2276</v>
      </c>
      <c r="D91" s="41">
        <f t="shared" si="5"/>
        <v>42064</v>
      </c>
    </row>
    <row r="92" spans="1:4" x14ac:dyDescent="0.25">
      <c r="A92" s="40" t="s">
        <v>2295</v>
      </c>
      <c r="B92" s="41">
        <f t="shared" si="4"/>
        <v>42705</v>
      </c>
      <c r="C92" s="40" t="s">
        <v>2294</v>
      </c>
      <c r="D92" s="41">
        <f t="shared" si="5"/>
        <v>42705</v>
      </c>
    </row>
    <row r="93" spans="1:4" x14ac:dyDescent="0.25">
      <c r="A93" s="40" t="s">
        <v>2307</v>
      </c>
      <c r="B93" s="41">
        <f t="shared" si="4"/>
        <v>42491</v>
      </c>
      <c r="C93" s="40" t="s">
        <v>2306</v>
      </c>
      <c r="D93" s="41">
        <f t="shared" si="5"/>
        <v>42491</v>
      </c>
    </row>
    <row r="94" spans="1:4" x14ac:dyDescent="0.25">
      <c r="A94" s="40" t="s">
        <v>2315</v>
      </c>
      <c r="B94" s="41">
        <f t="shared" si="4"/>
        <v>42583</v>
      </c>
      <c r="C94" s="40" t="s">
        <v>2314</v>
      </c>
      <c r="D94" s="41">
        <f t="shared" si="5"/>
        <v>42583</v>
      </c>
    </row>
    <row r="95" spans="1:4" x14ac:dyDescent="0.25">
      <c r="A95" s="40" t="s">
        <v>2317</v>
      </c>
      <c r="B95" s="41">
        <f t="shared" si="4"/>
        <v>42005</v>
      </c>
      <c r="C95" s="40" t="s">
        <v>2316</v>
      </c>
      <c r="D95" s="41">
        <f t="shared" si="5"/>
        <v>42005</v>
      </c>
    </row>
    <row r="96" spans="1:4" x14ac:dyDescent="0.25">
      <c r="A96" s="40" t="s">
        <v>2291</v>
      </c>
      <c r="B96" s="41">
        <f t="shared" si="4"/>
        <v>42186</v>
      </c>
      <c r="C96" s="40" t="s">
        <v>2290</v>
      </c>
      <c r="D96" s="41">
        <f t="shared" si="5"/>
        <v>42186</v>
      </c>
    </row>
    <row r="97" spans="1:4" x14ac:dyDescent="0.25">
      <c r="A97" s="40" t="s">
        <v>2289</v>
      </c>
      <c r="B97" s="41">
        <f t="shared" si="4"/>
        <v>42309</v>
      </c>
      <c r="C97" s="40" t="s">
        <v>2288</v>
      </c>
      <c r="D97" s="41">
        <f t="shared" si="5"/>
        <v>42309</v>
      </c>
    </row>
    <row r="98" spans="1:4" x14ac:dyDescent="0.25">
      <c r="A98" s="40" t="s">
        <v>2299</v>
      </c>
      <c r="B98" s="41">
        <f t="shared" si="4"/>
        <v>42125</v>
      </c>
      <c r="C98" s="40" t="s">
        <v>2298</v>
      </c>
      <c r="D98" s="41">
        <f t="shared" si="5"/>
        <v>42125</v>
      </c>
    </row>
    <row r="99" spans="1:4" x14ac:dyDescent="0.25">
      <c r="A99" s="40" t="s">
        <v>2307</v>
      </c>
      <c r="B99" s="41">
        <f t="shared" si="4"/>
        <v>42491</v>
      </c>
      <c r="C99" s="40" t="s">
        <v>2306</v>
      </c>
      <c r="D99" s="41">
        <f t="shared" si="5"/>
        <v>42491</v>
      </c>
    </row>
    <row r="100" spans="1:4" x14ac:dyDescent="0.25">
      <c r="A100" s="40" t="s">
        <v>2305</v>
      </c>
      <c r="B100" s="41">
        <f t="shared" si="4"/>
        <v>42552</v>
      </c>
      <c r="C100" s="40" t="s">
        <v>2304</v>
      </c>
      <c r="D100" s="41">
        <f t="shared" si="5"/>
        <v>42552</v>
      </c>
    </row>
    <row r="101" spans="1:4" x14ac:dyDescent="0.25">
      <c r="A101" s="40" t="s">
        <v>2279</v>
      </c>
      <c r="B101" s="41">
        <f t="shared" si="4"/>
        <v>42278</v>
      </c>
      <c r="C101" s="40" t="s">
        <v>2278</v>
      </c>
      <c r="D101" s="41">
        <f t="shared" si="5"/>
        <v>42278</v>
      </c>
    </row>
    <row r="102" spans="1:4" x14ac:dyDescent="0.25">
      <c r="A102" s="40" t="s">
        <v>2289</v>
      </c>
      <c r="B102" s="41">
        <f t="shared" si="4"/>
        <v>42309</v>
      </c>
      <c r="C102" s="40" t="s">
        <v>2288</v>
      </c>
      <c r="D102" s="41">
        <f t="shared" si="5"/>
        <v>42309</v>
      </c>
    </row>
    <row r="103" spans="1:4" x14ac:dyDescent="0.25">
      <c r="A103" s="40" t="s">
        <v>2301</v>
      </c>
      <c r="B103" s="41">
        <f t="shared" si="4"/>
        <v>42614</v>
      </c>
      <c r="C103" s="40" t="s">
        <v>2300</v>
      </c>
      <c r="D103" s="41">
        <f t="shared" si="5"/>
        <v>42614</v>
      </c>
    </row>
    <row r="104" spans="1:4" x14ac:dyDescent="0.25">
      <c r="A104" s="40" t="s">
        <v>2277</v>
      </c>
      <c r="B104" s="41">
        <f t="shared" si="4"/>
        <v>42064</v>
      </c>
      <c r="C104" s="40" t="s">
        <v>2276</v>
      </c>
      <c r="D104" s="41">
        <f t="shared" si="5"/>
        <v>42064</v>
      </c>
    </row>
    <row r="105" spans="1:4" x14ac:dyDescent="0.25">
      <c r="A105" s="40" t="s">
        <v>2285</v>
      </c>
      <c r="B105" s="41">
        <f t="shared" si="4"/>
        <v>42339</v>
      </c>
      <c r="C105" s="40" t="s">
        <v>2284</v>
      </c>
      <c r="D105" s="41">
        <f t="shared" si="5"/>
        <v>42339</v>
      </c>
    </row>
    <row r="106" spans="1:4" x14ac:dyDescent="0.25">
      <c r="A106" s="40" t="s">
        <v>2289</v>
      </c>
      <c r="B106" s="41">
        <f t="shared" si="4"/>
        <v>42309</v>
      </c>
      <c r="C106" s="40" t="s">
        <v>2288</v>
      </c>
      <c r="D106" s="41">
        <f t="shared" si="5"/>
        <v>42309</v>
      </c>
    </row>
    <row r="107" spans="1:4" x14ac:dyDescent="0.25">
      <c r="A107" s="40" t="s">
        <v>2311</v>
      </c>
      <c r="B107" s="41">
        <f t="shared" si="4"/>
        <v>42248</v>
      </c>
      <c r="C107" s="40" t="s">
        <v>2310</v>
      </c>
      <c r="D107" s="41">
        <f t="shared" si="5"/>
        <v>42248</v>
      </c>
    </row>
    <row r="108" spans="1:4" x14ac:dyDescent="0.25">
      <c r="A108" s="40" t="s">
        <v>2321</v>
      </c>
      <c r="B108" s="41">
        <f t="shared" si="4"/>
        <v>42401</v>
      </c>
      <c r="C108" s="40" t="s">
        <v>2320</v>
      </c>
      <c r="D108" s="41">
        <f t="shared" si="5"/>
        <v>42401</v>
      </c>
    </row>
    <row r="109" spans="1:4" x14ac:dyDescent="0.25">
      <c r="A109" s="40" t="s">
        <v>2279</v>
      </c>
      <c r="B109" s="41">
        <f t="shared" si="4"/>
        <v>42278</v>
      </c>
      <c r="C109" s="40" t="s">
        <v>2278</v>
      </c>
      <c r="D109" s="41">
        <f t="shared" si="5"/>
        <v>42278</v>
      </c>
    </row>
    <row r="110" spans="1:4" x14ac:dyDescent="0.25">
      <c r="A110" s="40" t="s">
        <v>2321</v>
      </c>
      <c r="B110" s="41">
        <f t="shared" si="4"/>
        <v>42401</v>
      </c>
      <c r="C110" s="40" t="s">
        <v>2320</v>
      </c>
      <c r="D110" s="41">
        <f t="shared" si="5"/>
        <v>42401</v>
      </c>
    </row>
    <row r="111" spans="1:4" x14ac:dyDescent="0.25">
      <c r="A111" s="40" t="s">
        <v>2319</v>
      </c>
      <c r="B111" s="41">
        <f t="shared" si="4"/>
        <v>42675</v>
      </c>
      <c r="C111" s="40" t="s">
        <v>2318</v>
      </c>
      <c r="D111" s="41">
        <f t="shared" si="5"/>
        <v>42675</v>
      </c>
    </row>
    <row r="112" spans="1:4" x14ac:dyDescent="0.25">
      <c r="A112" s="40" t="s">
        <v>2311</v>
      </c>
      <c r="B112" s="41">
        <f t="shared" si="4"/>
        <v>42248</v>
      </c>
      <c r="C112" s="40" t="s">
        <v>2310</v>
      </c>
      <c r="D112" s="41">
        <f t="shared" si="5"/>
        <v>42248</v>
      </c>
    </row>
    <row r="113" spans="1:4" x14ac:dyDescent="0.25">
      <c r="A113" s="40" t="s">
        <v>2315</v>
      </c>
      <c r="B113" s="41">
        <f t="shared" si="4"/>
        <v>42583</v>
      </c>
      <c r="C113" s="40" t="s">
        <v>2314</v>
      </c>
      <c r="D113" s="41">
        <f t="shared" si="5"/>
        <v>42583</v>
      </c>
    </row>
    <row r="114" spans="1:4" x14ac:dyDescent="0.25">
      <c r="A114" s="40" t="s">
        <v>2305</v>
      </c>
      <c r="B114" s="41">
        <f t="shared" si="4"/>
        <v>42552</v>
      </c>
      <c r="C114" s="40" t="s">
        <v>2304</v>
      </c>
      <c r="D114" s="41">
        <f t="shared" si="5"/>
        <v>42552</v>
      </c>
    </row>
    <row r="115" spans="1:4" x14ac:dyDescent="0.25">
      <c r="A115" s="40" t="s">
        <v>2297</v>
      </c>
      <c r="B115" s="41">
        <f t="shared" si="4"/>
        <v>42522</v>
      </c>
      <c r="C115" s="40" t="s">
        <v>2296</v>
      </c>
      <c r="D115" s="41">
        <f t="shared" si="5"/>
        <v>42522</v>
      </c>
    </row>
    <row r="116" spans="1:4" x14ac:dyDescent="0.25">
      <c r="A116" s="40" t="s">
        <v>2297</v>
      </c>
      <c r="B116" s="41">
        <f t="shared" si="4"/>
        <v>42522</v>
      </c>
      <c r="C116" s="40" t="s">
        <v>2296</v>
      </c>
      <c r="D116" s="41">
        <f t="shared" si="5"/>
        <v>42522</v>
      </c>
    </row>
    <row r="117" spans="1:4" x14ac:dyDescent="0.25">
      <c r="A117" s="40" t="s">
        <v>2275</v>
      </c>
      <c r="B117" s="41">
        <f t="shared" si="4"/>
        <v>42217</v>
      </c>
      <c r="C117" s="40" t="s">
        <v>2274</v>
      </c>
      <c r="D117" s="41">
        <f t="shared" si="5"/>
        <v>42217</v>
      </c>
    </row>
    <row r="118" spans="1:4" x14ac:dyDescent="0.25">
      <c r="A118" s="40" t="s">
        <v>2281</v>
      </c>
      <c r="B118" s="41">
        <f t="shared" si="4"/>
        <v>42095</v>
      </c>
      <c r="C118" s="40" t="s">
        <v>2280</v>
      </c>
      <c r="D118" s="41">
        <f t="shared" si="5"/>
        <v>42095</v>
      </c>
    </row>
    <row r="119" spans="1:4" x14ac:dyDescent="0.25">
      <c r="A119" s="40" t="s">
        <v>2293</v>
      </c>
      <c r="B119" s="41">
        <f t="shared" si="4"/>
        <v>42156</v>
      </c>
      <c r="C119" s="40" t="s">
        <v>2292</v>
      </c>
      <c r="D119" s="41">
        <f t="shared" si="5"/>
        <v>42156</v>
      </c>
    </row>
    <row r="120" spans="1:4" x14ac:dyDescent="0.25">
      <c r="A120" s="40" t="s">
        <v>2279</v>
      </c>
      <c r="B120" s="41">
        <f t="shared" si="4"/>
        <v>42278</v>
      </c>
      <c r="C120" s="40" t="s">
        <v>2278</v>
      </c>
      <c r="D120" s="41">
        <f t="shared" si="5"/>
        <v>42278</v>
      </c>
    </row>
    <row r="121" spans="1:4" x14ac:dyDescent="0.25">
      <c r="A121" s="40" t="s">
        <v>2293</v>
      </c>
      <c r="B121" s="41">
        <f t="shared" si="4"/>
        <v>42156</v>
      </c>
      <c r="C121" s="40" t="s">
        <v>2292</v>
      </c>
      <c r="D121" s="41">
        <f t="shared" si="5"/>
        <v>42156</v>
      </c>
    </row>
    <row r="122" spans="1:4" x14ac:dyDescent="0.25">
      <c r="A122" s="40" t="s">
        <v>2319</v>
      </c>
      <c r="B122" s="41">
        <f t="shared" si="4"/>
        <v>42675</v>
      </c>
      <c r="C122" s="40" t="s">
        <v>2318</v>
      </c>
      <c r="D122" s="41">
        <f t="shared" si="5"/>
        <v>42675</v>
      </c>
    </row>
    <row r="123" spans="1:4" x14ac:dyDescent="0.25">
      <c r="A123" s="40" t="s">
        <v>2311</v>
      </c>
      <c r="B123" s="41">
        <f t="shared" si="4"/>
        <v>42248</v>
      </c>
      <c r="C123" s="40" t="s">
        <v>2310</v>
      </c>
      <c r="D123" s="41">
        <f t="shared" si="5"/>
        <v>42248</v>
      </c>
    </row>
    <row r="124" spans="1:4" x14ac:dyDescent="0.25">
      <c r="A124" s="40" t="s">
        <v>2305</v>
      </c>
      <c r="B124" s="41">
        <f t="shared" si="4"/>
        <v>42552</v>
      </c>
      <c r="C124" s="40" t="s">
        <v>2304</v>
      </c>
      <c r="D124" s="41">
        <f t="shared" si="5"/>
        <v>42552</v>
      </c>
    </row>
    <row r="125" spans="1:4" x14ac:dyDescent="0.25">
      <c r="A125" s="40" t="s">
        <v>2277</v>
      </c>
      <c r="B125" s="41">
        <f t="shared" si="4"/>
        <v>42064</v>
      </c>
      <c r="C125" s="40" t="s">
        <v>2276</v>
      </c>
      <c r="D125" s="41">
        <f t="shared" si="5"/>
        <v>42064</v>
      </c>
    </row>
    <row r="126" spans="1:4" x14ac:dyDescent="0.25">
      <c r="A126" s="40" t="s">
        <v>2317</v>
      </c>
      <c r="B126" s="41">
        <f t="shared" si="4"/>
        <v>42005</v>
      </c>
      <c r="C126" s="40" t="s">
        <v>2316</v>
      </c>
      <c r="D126" s="41">
        <f t="shared" si="5"/>
        <v>42005</v>
      </c>
    </row>
    <row r="127" spans="1:4" x14ac:dyDescent="0.25">
      <c r="A127" s="40" t="s">
        <v>2289</v>
      </c>
      <c r="B127" s="41">
        <f t="shared" si="4"/>
        <v>42309</v>
      </c>
      <c r="C127" s="40" t="s">
        <v>2288</v>
      </c>
      <c r="D127" s="41">
        <f t="shared" si="5"/>
        <v>42309</v>
      </c>
    </row>
    <row r="128" spans="1:4" x14ac:dyDescent="0.25">
      <c r="A128" s="40" t="s">
        <v>2283</v>
      </c>
      <c r="B128" s="41">
        <f t="shared" si="4"/>
        <v>42644</v>
      </c>
      <c r="C128" s="40" t="s">
        <v>2282</v>
      </c>
      <c r="D128" s="41">
        <f t="shared" si="5"/>
        <v>42644</v>
      </c>
    </row>
    <row r="129" spans="1:4" x14ac:dyDescent="0.25">
      <c r="A129" s="40" t="s">
        <v>2299</v>
      </c>
      <c r="B129" s="41">
        <f t="shared" si="4"/>
        <v>42125</v>
      </c>
      <c r="C129" s="40" t="s">
        <v>2298</v>
      </c>
      <c r="D129" s="41">
        <f t="shared" si="5"/>
        <v>42125</v>
      </c>
    </row>
    <row r="130" spans="1:4" x14ac:dyDescent="0.25">
      <c r="A130" s="40" t="s">
        <v>2285</v>
      </c>
      <c r="B130" s="41">
        <f t="shared" si="4"/>
        <v>42339</v>
      </c>
      <c r="C130" s="40" t="s">
        <v>2284</v>
      </c>
      <c r="D130" s="41">
        <f t="shared" si="5"/>
        <v>42339</v>
      </c>
    </row>
    <row r="131" spans="1:4" x14ac:dyDescent="0.25">
      <c r="A131" s="40" t="s">
        <v>2307</v>
      </c>
      <c r="B131" s="41">
        <f t="shared" ref="B131:B194" si="6">DATE(RIGHT(A131,4),LEFT(A131,2),1)</f>
        <v>42491</v>
      </c>
      <c r="C131" s="40" t="s">
        <v>2306</v>
      </c>
      <c r="D131" s="41">
        <f t="shared" ref="D131:D194" si="7">DATE(LEFT(C131,4),RIGHT(C131,2),1)</f>
        <v>42491</v>
      </c>
    </row>
    <row r="132" spans="1:4" x14ac:dyDescent="0.25">
      <c r="A132" s="40" t="s">
        <v>2279</v>
      </c>
      <c r="B132" s="41">
        <f t="shared" si="6"/>
        <v>42278</v>
      </c>
      <c r="C132" s="40" t="s">
        <v>2278</v>
      </c>
      <c r="D132" s="41">
        <f t="shared" si="7"/>
        <v>42278</v>
      </c>
    </row>
    <row r="133" spans="1:4" x14ac:dyDescent="0.25">
      <c r="A133" s="40" t="s">
        <v>2289</v>
      </c>
      <c r="B133" s="41">
        <f t="shared" si="6"/>
        <v>42309</v>
      </c>
      <c r="C133" s="40" t="s">
        <v>2288</v>
      </c>
      <c r="D133" s="41">
        <f t="shared" si="7"/>
        <v>42309</v>
      </c>
    </row>
    <row r="134" spans="1:4" x14ac:dyDescent="0.25">
      <c r="A134" s="40" t="s">
        <v>2279</v>
      </c>
      <c r="B134" s="41">
        <f t="shared" si="6"/>
        <v>42278</v>
      </c>
      <c r="C134" s="40" t="s">
        <v>2278</v>
      </c>
      <c r="D134" s="41">
        <f t="shared" si="7"/>
        <v>42278</v>
      </c>
    </row>
    <row r="135" spans="1:4" x14ac:dyDescent="0.25">
      <c r="A135" s="40" t="s">
        <v>2301</v>
      </c>
      <c r="B135" s="41">
        <f t="shared" si="6"/>
        <v>42614</v>
      </c>
      <c r="C135" s="40" t="s">
        <v>2300</v>
      </c>
      <c r="D135" s="41">
        <f t="shared" si="7"/>
        <v>42614</v>
      </c>
    </row>
    <row r="136" spans="1:4" x14ac:dyDescent="0.25">
      <c r="A136" s="40" t="s">
        <v>2297</v>
      </c>
      <c r="B136" s="41">
        <f t="shared" si="6"/>
        <v>42522</v>
      </c>
      <c r="C136" s="40" t="s">
        <v>2296</v>
      </c>
      <c r="D136" s="41">
        <f t="shared" si="7"/>
        <v>42522</v>
      </c>
    </row>
    <row r="137" spans="1:4" x14ac:dyDescent="0.25">
      <c r="A137" s="40" t="s">
        <v>2303</v>
      </c>
      <c r="B137" s="41">
        <f t="shared" si="6"/>
        <v>42461</v>
      </c>
      <c r="C137" s="40" t="s">
        <v>2302</v>
      </c>
      <c r="D137" s="41">
        <f t="shared" si="7"/>
        <v>42461</v>
      </c>
    </row>
    <row r="138" spans="1:4" x14ac:dyDescent="0.25">
      <c r="A138" s="40" t="s">
        <v>2319</v>
      </c>
      <c r="B138" s="41">
        <f t="shared" si="6"/>
        <v>42675</v>
      </c>
      <c r="C138" s="40" t="s">
        <v>2318</v>
      </c>
      <c r="D138" s="41">
        <f t="shared" si="7"/>
        <v>42675</v>
      </c>
    </row>
    <row r="139" spans="1:4" x14ac:dyDescent="0.25">
      <c r="A139" s="40" t="s">
        <v>2309</v>
      </c>
      <c r="B139" s="41">
        <f t="shared" si="6"/>
        <v>42430</v>
      </c>
      <c r="C139" s="40" t="s">
        <v>2308</v>
      </c>
      <c r="D139" s="41">
        <f t="shared" si="7"/>
        <v>42430</v>
      </c>
    </row>
    <row r="140" spans="1:4" x14ac:dyDescent="0.25">
      <c r="A140" s="40" t="s">
        <v>2283</v>
      </c>
      <c r="B140" s="41">
        <f t="shared" si="6"/>
        <v>42644</v>
      </c>
      <c r="C140" s="40" t="s">
        <v>2282</v>
      </c>
      <c r="D140" s="41">
        <f t="shared" si="7"/>
        <v>42644</v>
      </c>
    </row>
    <row r="141" spans="1:4" x14ac:dyDescent="0.25">
      <c r="A141" s="40" t="s">
        <v>2301</v>
      </c>
      <c r="B141" s="41">
        <f t="shared" si="6"/>
        <v>42614</v>
      </c>
      <c r="C141" s="40" t="s">
        <v>2300</v>
      </c>
      <c r="D141" s="41">
        <f t="shared" si="7"/>
        <v>42614</v>
      </c>
    </row>
    <row r="142" spans="1:4" x14ac:dyDescent="0.25">
      <c r="A142" s="40" t="s">
        <v>2285</v>
      </c>
      <c r="B142" s="41">
        <f t="shared" si="6"/>
        <v>42339</v>
      </c>
      <c r="C142" s="40" t="s">
        <v>2284</v>
      </c>
      <c r="D142" s="41">
        <f t="shared" si="7"/>
        <v>42339</v>
      </c>
    </row>
    <row r="143" spans="1:4" x14ac:dyDescent="0.25">
      <c r="A143" s="40" t="s">
        <v>2307</v>
      </c>
      <c r="B143" s="41">
        <f t="shared" si="6"/>
        <v>42491</v>
      </c>
      <c r="C143" s="40" t="s">
        <v>2306</v>
      </c>
      <c r="D143" s="41">
        <f t="shared" si="7"/>
        <v>42491</v>
      </c>
    </row>
    <row r="144" spans="1:4" x14ac:dyDescent="0.25">
      <c r="A144" s="40" t="s">
        <v>2301</v>
      </c>
      <c r="B144" s="41">
        <f t="shared" si="6"/>
        <v>42614</v>
      </c>
      <c r="C144" s="40" t="s">
        <v>2300</v>
      </c>
      <c r="D144" s="41">
        <f t="shared" si="7"/>
        <v>42614</v>
      </c>
    </row>
    <row r="145" spans="1:4" x14ac:dyDescent="0.25">
      <c r="A145" s="40" t="s">
        <v>2303</v>
      </c>
      <c r="B145" s="41">
        <f t="shared" si="6"/>
        <v>42461</v>
      </c>
      <c r="C145" s="40" t="s">
        <v>2302</v>
      </c>
      <c r="D145" s="41">
        <f t="shared" si="7"/>
        <v>42461</v>
      </c>
    </row>
    <row r="146" spans="1:4" x14ac:dyDescent="0.25">
      <c r="A146" s="40" t="s">
        <v>2297</v>
      </c>
      <c r="B146" s="41">
        <f t="shared" si="6"/>
        <v>42522</v>
      </c>
      <c r="C146" s="40" t="s">
        <v>2296</v>
      </c>
      <c r="D146" s="41">
        <f t="shared" si="7"/>
        <v>42522</v>
      </c>
    </row>
    <row r="147" spans="1:4" x14ac:dyDescent="0.25">
      <c r="A147" s="40" t="s">
        <v>2301</v>
      </c>
      <c r="B147" s="41">
        <f t="shared" si="6"/>
        <v>42614</v>
      </c>
      <c r="C147" s="40" t="s">
        <v>2300</v>
      </c>
      <c r="D147" s="41">
        <f t="shared" si="7"/>
        <v>42614</v>
      </c>
    </row>
    <row r="148" spans="1:4" x14ac:dyDescent="0.25">
      <c r="A148" s="40" t="s">
        <v>2321</v>
      </c>
      <c r="B148" s="41">
        <f t="shared" si="6"/>
        <v>42401</v>
      </c>
      <c r="C148" s="40" t="s">
        <v>2320</v>
      </c>
      <c r="D148" s="41">
        <f t="shared" si="7"/>
        <v>42401</v>
      </c>
    </row>
    <row r="149" spans="1:4" x14ac:dyDescent="0.25">
      <c r="A149" s="40" t="s">
        <v>2307</v>
      </c>
      <c r="B149" s="41">
        <f t="shared" si="6"/>
        <v>42491</v>
      </c>
      <c r="C149" s="40" t="s">
        <v>2306</v>
      </c>
      <c r="D149" s="41">
        <f t="shared" si="7"/>
        <v>42491</v>
      </c>
    </row>
    <row r="150" spans="1:4" x14ac:dyDescent="0.25">
      <c r="A150" s="40" t="s">
        <v>2295</v>
      </c>
      <c r="B150" s="41">
        <f t="shared" si="6"/>
        <v>42705</v>
      </c>
      <c r="C150" s="40" t="s">
        <v>2294</v>
      </c>
      <c r="D150" s="41">
        <f t="shared" si="7"/>
        <v>42705</v>
      </c>
    </row>
    <row r="151" spans="1:4" x14ac:dyDescent="0.25">
      <c r="A151" s="40" t="s">
        <v>2295</v>
      </c>
      <c r="B151" s="41">
        <f t="shared" si="6"/>
        <v>42705</v>
      </c>
      <c r="C151" s="40" t="s">
        <v>2294</v>
      </c>
      <c r="D151" s="41">
        <f t="shared" si="7"/>
        <v>42705</v>
      </c>
    </row>
    <row r="152" spans="1:4" x14ac:dyDescent="0.25">
      <c r="A152" s="40" t="s">
        <v>2293</v>
      </c>
      <c r="B152" s="41">
        <f t="shared" si="6"/>
        <v>42156</v>
      </c>
      <c r="C152" s="40" t="s">
        <v>2292</v>
      </c>
      <c r="D152" s="41">
        <f t="shared" si="7"/>
        <v>42156</v>
      </c>
    </row>
    <row r="153" spans="1:4" x14ac:dyDescent="0.25">
      <c r="A153" s="40" t="s">
        <v>2313</v>
      </c>
      <c r="B153" s="41">
        <f t="shared" si="6"/>
        <v>42370</v>
      </c>
      <c r="C153" s="40" t="s">
        <v>2312</v>
      </c>
      <c r="D153" s="41">
        <f t="shared" si="7"/>
        <v>42370</v>
      </c>
    </row>
    <row r="154" spans="1:4" x14ac:dyDescent="0.25">
      <c r="A154" s="40" t="s">
        <v>2299</v>
      </c>
      <c r="B154" s="41">
        <f t="shared" si="6"/>
        <v>42125</v>
      </c>
      <c r="C154" s="40" t="s">
        <v>2298</v>
      </c>
      <c r="D154" s="41">
        <f t="shared" si="7"/>
        <v>42125</v>
      </c>
    </row>
    <row r="155" spans="1:4" x14ac:dyDescent="0.25">
      <c r="A155" s="40" t="s">
        <v>2321</v>
      </c>
      <c r="B155" s="41">
        <f t="shared" si="6"/>
        <v>42401</v>
      </c>
      <c r="C155" s="40" t="s">
        <v>2320</v>
      </c>
      <c r="D155" s="41">
        <f t="shared" si="7"/>
        <v>42401</v>
      </c>
    </row>
    <row r="156" spans="1:4" x14ac:dyDescent="0.25">
      <c r="A156" s="40" t="s">
        <v>2279</v>
      </c>
      <c r="B156" s="41">
        <f t="shared" si="6"/>
        <v>42278</v>
      </c>
      <c r="C156" s="40" t="s">
        <v>2278</v>
      </c>
      <c r="D156" s="41">
        <f t="shared" si="7"/>
        <v>42278</v>
      </c>
    </row>
    <row r="157" spans="1:4" x14ac:dyDescent="0.25">
      <c r="A157" s="40" t="s">
        <v>2279</v>
      </c>
      <c r="B157" s="41">
        <f t="shared" si="6"/>
        <v>42278</v>
      </c>
      <c r="C157" s="40" t="s">
        <v>2278</v>
      </c>
      <c r="D157" s="41">
        <f t="shared" si="7"/>
        <v>42278</v>
      </c>
    </row>
    <row r="158" spans="1:4" x14ac:dyDescent="0.25">
      <c r="A158" s="40" t="s">
        <v>2297</v>
      </c>
      <c r="B158" s="41">
        <f t="shared" si="6"/>
        <v>42522</v>
      </c>
      <c r="C158" s="40" t="s">
        <v>2296</v>
      </c>
      <c r="D158" s="41">
        <f t="shared" si="7"/>
        <v>42522</v>
      </c>
    </row>
    <row r="159" spans="1:4" x14ac:dyDescent="0.25">
      <c r="A159" s="40" t="s">
        <v>2303</v>
      </c>
      <c r="B159" s="41">
        <f t="shared" si="6"/>
        <v>42461</v>
      </c>
      <c r="C159" s="40" t="s">
        <v>2302</v>
      </c>
      <c r="D159" s="41">
        <f t="shared" si="7"/>
        <v>42461</v>
      </c>
    </row>
    <row r="160" spans="1:4" x14ac:dyDescent="0.25">
      <c r="A160" s="40" t="s">
        <v>2293</v>
      </c>
      <c r="B160" s="41">
        <f t="shared" si="6"/>
        <v>42156</v>
      </c>
      <c r="C160" s="40" t="s">
        <v>2292</v>
      </c>
      <c r="D160" s="41">
        <f t="shared" si="7"/>
        <v>42156</v>
      </c>
    </row>
    <row r="161" spans="1:4" x14ac:dyDescent="0.25">
      <c r="A161" s="40" t="s">
        <v>2275</v>
      </c>
      <c r="B161" s="41">
        <f t="shared" si="6"/>
        <v>42217</v>
      </c>
      <c r="C161" s="40" t="s">
        <v>2274</v>
      </c>
      <c r="D161" s="41">
        <f t="shared" si="7"/>
        <v>42217</v>
      </c>
    </row>
    <row r="162" spans="1:4" x14ac:dyDescent="0.25">
      <c r="A162" s="40" t="s">
        <v>2283</v>
      </c>
      <c r="B162" s="41">
        <f t="shared" si="6"/>
        <v>42644</v>
      </c>
      <c r="C162" s="40" t="s">
        <v>2282</v>
      </c>
      <c r="D162" s="41">
        <f t="shared" si="7"/>
        <v>42644</v>
      </c>
    </row>
    <row r="163" spans="1:4" x14ac:dyDescent="0.25">
      <c r="A163" s="40" t="s">
        <v>2279</v>
      </c>
      <c r="B163" s="41">
        <f t="shared" si="6"/>
        <v>42278</v>
      </c>
      <c r="C163" s="40" t="s">
        <v>2278</v>
      </c>
      <c r="D163" s="41">
        <f t="shared" si="7"/>
        <v>42278</v>
      </c>
    </row>
    <row r="164" spans="1:4" x14ac:dyDescent="0.25">
      <c r="A164" s="40" t="s">
        <v>2311</v>
      </c>
      <c r="B164" s="41">
        <f t="shared" si="6"/>
        <v>42248</v>
      </c>
      <c r="C164" s="40" t="s">
        <v>2310</v>
      </c>
      <c r="D164" s="41">
        <f t="shared" si="7"/>
        <v>42248</v>
      </c>
    </row>
    <row r="165" spans="1:4" x14ac:dyDescent="0.25">
      <c r="A165" s="40" t="s">
        <v>2289</v>
      </c>
      <c r="B165" s="41">
        <f t="shared" si="6"/>
        <v>42309</v>
      </c>
      <c r="C165" s="40" t="s">
        <v>2288</v>
      </c>
      <c r="D165" s="41">
        <f t="shared" si="7"/>
        <v>42309</v>
      </c>
    </row>
    <row r="166" spans="1:4" x14ac:dyDescent="0.25">
      <c r="A166" s="40" t="s">
        <v>2305</v>
      </c>
      <c r="B166" s="41">
        <f t="shared" si="6"/>
        <v>42552</v>
      </c>
      <c r="C166" s="40" t="s">
        <v>2304</v>
      </c>
      <c r="D166" s="41">
        <f t="shared" si="7"/>
        <v>42552</v>
      </c>
    </row>
    <row r="167" spans="1:4" x14ac:dyDescent="0.25">
      <c r="A167" s="40" t="s">
        <v>2285</v>
      </c>
      <c r="B167" s="41">
        <f t="shared" si="6"/>
        <v>42339</v>
      </c>
      <c r="C167" s="40" t="s">
        <v>2284</v>
      </c>
      <c r="D167" s="41">
        <f t="shared" si="7"/>
        <v>42339</v>
      </c>
    </row>
    <row r="168" spans="1:4" x14ac:dyDescent="0.25">
      <c r="A168" s="40" t="s">
        <v>2313</v>
      </c>
      <c r="B168" s="41">
        <f t="shared" si="6"/>
        <v>42370</v>
      </c>
      <c r="C168" s="40" t="s">
        <v>2312</v>
      </c>
      <c r="D168" s="41">
        <f t="shared" si="7"/>
        <v>42370</v>
      </c>
    </row>
    <row r="169" spans="1:4" x14ac:dyDescent="0.25">
      <c r="A169" s="40" t="s">
        <v>2305</v>
      </c>
      <c r="B169" s="41">
        <f t="shared" si="6"/>
        <v>42552</v>
      </c>
      <c r="C169" s="40" t="s">
        <v>2304</v>
      </c>
      <c r="D169" s="41">
        <f t="shared" si="7"/>
        <v>42552</v>
      </c>
    </row>
    <row r="170" spans="1:4" x14ac:dyDescent="0.25">
      <c r="A170" s="40" t="s">
        <v>2279</v>
      </c>
      <c r="B170" s="41">
        <f t="shared" si="6"/>
        <v>42278</v>
      </c>
      <c r="C170" s="40" t="s">
        <v>2278</v>
      </c>
      <c r="D170" s="41">
        <f t="shared" si="7"/>
        <v>42278</v>
      </c>
    </row>
    <row r="171" spans="1:4" x14ac:dyDescent="0.25">
      <c r="A171" s="40" t="s">
        <v>2291</v>
      </c>
      <c r="B171" s="41">
        <f t="shared" si="6"/>
        <v>42186</v>
      </c>
      <c r="C171" s="40" t="s">
        <v>2290</v>
      </c>
      <c r="D171" s="41">
        <f t="shared" si="7"/>
        <v>42186</v>
      </c>
    </row>
    <row r="172" spans="1:4" x14ac:dyDescent="0.25">
      <c r="A172" s="40" t="s">
        <v>2319</v>
      </c>
      <c r="B172" s="41">
        <f t="shared" si="6"/>
        <v>42675</v>
      </c>
      <c r="C172" s="40" t="s">
        <v>2318</v>
      </c>
      <c r="D172" s="41">
        <f t="shared" si="7"/>
        <v>42675</v>
      </c>
    </row>
    <row r="173" spans="1:4" x14ac:dyDescent="0.25">
      <c r="A173" s="40" t="s">
        <v>2313</v>
      </c>
      <c r="B173" s="41">
        <f t="shared" si="6"/>
        <v>42370</v>
      </c>
      <c r="C173" s="40" t="s">
        <v>2312</v>
      </c>
      <c r="D173" s="41">
        <f t="shared" si="7"/>
        <v>42370</v>
      </c>
    </row>
    <row r="174" spans="1:4" x14ac:dyDescent="0.25">
      <c r="A174" s="40" t="s">
        <v>2309</v>
      </c>
      <c r="B174" s="41">
        <f t="shared" si="6"/>
        <v>42430</v>
      </c>
      <c r="C174" s="40" t="s">
        <v>2308</v>
      </c>
      <c r="D174" s="41">
        <f t="shared" si="7"/>
        <v>42430</v>
      </c>
    </row>
    <row r="175" spans="1:4" x14ac:dyDescent="0.25">
      <c r="A175" s="40" t="s">
        <v>2303</v>
      </c>
      <c r="B175" s="41">
        <f t="shared" si="6"/>
        <v>42461</v>
      </c>
      <c r="C175" s="40" t="s">
        <v>2302</v>
      </c>
      <c r="D175" s="41">
        <f t="shared" si="7"/>
        <v>42461</v>
      </c>
    </row>
    <row r="176" spans="1:4" x14ac:dyDescent="0.25">
      <c r="A176" s="40" t="s">
        <v>2295</v>
      </c>
      <c r="B176" s="41">
        <f t="shared" si="6"/>
        <v>42705</v>
      </c>
      <c r="C176" s="40" t="s">
        <v>2294</v>
      </c>
      <c r="D176" s="41">
        <f t="shared" si="7"/>
        <v>42705</v>
      </c>
    </row>
    <row r="177" spans="1:4" x14ac:dyDescent="0.25">
      <c r="A177" s="40" t="s">
        <v>2287</v>
      </c>
      <c r="B177" s="41">
        <f t="shared" si="6"/>
        <v>42036</v>
      </c>
      <c r="C177" s="40" t="s">
        <v>2286</v>
      </c>
      <c r="D177" s="41">
        <f t="shared" si="7"/>
        <v>42036</v>
      </c>
    </row>
    <row r="178" spans="1:4" x14ac:dyDescent="0.25">
      <c r="A178" s="40" t="s">
        <v>2307</v>
      </c>
      <c r="B178" s="41">
        <f t="shared" si="6"/>
        <v>42491</v>
      </c>
      <c r="C178" s="40" t="s">
        <v>2306</v>
      </c>
      <c r="D178" s="41">
        <f t="shared" si="7"/>
        <v>42491</v>
      </c>
    </row>
    <row r="179" spans="1:4" x14ac:dyDescent="0.25">
      <c r="A179" s="40" t="s">
        <v>2293</v>
      </c>
      <c r="B179" s="41">
        <f t="shared" si="6"/>
        <v>42156</v>
      </c>
      <c r="C179" s="40" t="s">
        <v>2292</v>
      </c>
      <c r="D179" s="41">
        <f t="shared" si="7"/>
        <v>42156</v>
      </c>
    </row>
    <row r="180" spans="1:4" x14ac:dyDescent="0.25">
      <c r="A180" s="40" t="s">
        <v>2313</v>
      </c>
      <c r="B180" s="41">
        <f t="shared" si="6"/>
        <v>42370</v>
      </c>
      <c r="C180" s="40" t="s">
        <v>2312</v>
      </c>
      <c r="D180" s="41">
        <f t="shared" si="7"/>
        <v>42370</v>
      </c>
    </row>
    <row r="181" spans="1:4" x14ac:dyDescent="0.25">
      <c r="A181" s="40" t="s">
        <v>2275</v>
      </c>
      <c r="B181" s="41">
        <f t="shared" si="6"/>
        <v>42217</v>
      </c>
      <c r="C181" s="40" t="s">
        <v>2274</v>
      </c>
      <c r="D181" s="41">
        <f t="shared" si="7"/>
        <v>42217</v>
      </c>
    </row>
    <row r="182" spans="1:4" x14ac:dyDescent="0.25">
      <c r="A182" s="40" t="s">
        <v>2283</v>
      </c>
      <c r="B182" s="41">
        <f t="shared" si="6"/>
        <v>42644</v>
      </c>
      <c r="C182" s="40" t="s">
        <v>2282</v>
      </c>
      <c r="D182" s="41">
        <f t="shared" si="7"/>
        <v>42644</v>
      </c>
    </row>
    <row r="183" spans="1:4" x14ac:dyDescent="0.25">
      <c r="A183" s="40" t="s">
        <v>2285</v>
      </c>
      <c r="B183" s="41">
        <f t="shared" si="6"/>
        <v>42339</v>
      </c>
      <c r="C183" s="40" t="s">
        <v>2284</v>
      </c>
      <c r="D183" s="41">
        <f t="shared" si="7"/>
        <v>42339</v>
      </c>
    </row>
    <row r="184" spans="1:4" x14ac:dyDescent="0.25">
      <c r="A184" s="40" t="s">
        <v>2283</v>
      </c>
      <c r="B184" s="41">
        <f t="shared" si="6"/>
        <v>42644</v>
      </c>
      <c r="C184" s="40" t="s">
        <v>2282</v>
      </c>
      <c r="D184" s="41">
        <f t="shared" si="7"/>
        <v>42644</v>
      </c>
    </row>
    <row r="185" spans="1:4" x14ac:dyDescent="0.25">
      <c r="A185" s="40" t="s">
        <v>2307</v>
      </c>
      <c r="B185" s="41">
        <f t="shared" si="6"/>
        <v>42491</v>
      </c>
      <c r="C185" s="40" t="s">
        <v>2306</v>
      </c>
      <c r="D185" s="41">
        <f t="shared" si="7"/>
        <v>42491</v>
      </c>
    </row>
    <row r="186" spans="1:4" x14ac:dyDescent="0.25">
      <c r="A186" s="40" t="s">
        <v>2293</v>
      </c>
      <c r="B186" s="41">
        <f t="shared" si="6"/>
        <v>42156</v>
      </c>
      <c r="C186" s="40" t="s">
        <v>2292</v>
      </c>
      <c r="D186" s="41">
        <f t="shared" si="7"/>
        <v>42156</v>
      </c>
    </row>
    <row r="187" spans="1:4" x14ac:dyDescent="0.25">
      <c r="A187" s="40" t="s">
        <v>2315</v>
      </c>
      <c r="B187" s="41">
        <f t="shared" si="6"/>
        <v>42583</v>
      </c>
      <c r="C187" s="40" t="s">
        <v>2314</v>
      </c>
      <c r="D187" s="41">
        <f t="shared" si="7"/>
        <v>42583</v>
      </c>
    </row>
    <row r="188" spans="1:4" x14ac:dyDescent="0.25">
      <c r="A188" s="40" t="s">
        <v>2321</v>
      </c>
      <c r="B188" s="41">
        <f t="shared" si="6"/>
        <v>42401</v>
      </c>
      <c r="C188" s="40" t="s">
        <v>2320</v>
      </c>
      <c r="D188" s="41">
        <f t="shared" si="7"/>
        <v>42401</v>
      </c>
    </row>
    <row r="189" spans="1:4" x14ac:dyDescent="0.25">
      <c r="A189" s="40" t="s">
        <v>2277</v>
      </c>
      <c r="B189" s="41">
        <f t="shared" si="6"/>
        <v>42064</v>
      </c>
      <c r="C189" s="40" t="s">
        <v>2276</v>
      </c>
      <c r="D189" s="41">
        <f t="shared" si="7"/>
        <v>42064</v>
      </c>
    </row>
    <row r="190" spans="1:4" x14ac:dyDescent="0.25">
      <c r="A190" s="40" t="s">
        <v>2279</v>
      </c>
      <c r="B190" s="41">
        <f t="shared" si="6"/>
        <v>42278</v>
      </c>
      <c r="C190" s="40" t="s">
        <v>2278</v>
      </c>
      <c r="D190" s="41">
        <f t="shared" si="7"/>
        <v>42278</v>
      </c>
    </row>
    <row r="191" spans="1:4" x14ac:dyDescent="0.25">
      <c r="A191" s="40" t="s">
        <v>2321</v>
      </c>
      <c r="B191" s="41">
        <f t="shared" si="6"/>
        <v>42401</v>
      </c>
      <c r="C191" s="40" t="s">
        <v>2320</v>
      </c>
      <c r="D191" s="41">
        <f t="shared" si="7"/>
        <v>42401</v>
      </c>
    </row>
    <row r="192" spans="1:4" x14ac:dyDescent="0.25">
      <c r="A192" s="40" t="s">
        <v>2295</v>
      </c>
      <c r="B192" s="41">
        <f t="shared" si="6"/>
        <v>42705</v>
      </c>
      <c r="C192" s="40" t="s">
        <v>2294</v>
      </c>
      <c r="D192" s="41">
        <f t="shared" si="7"/>
        <v>42705</v>
      </c>
    </row>
    <row r="193" spans="1:4" x14ac:dyDescent="0.25">
      <c r="A193" s="40" t="s">
        <v>2305</v>
      </c>
      <c r="B193" s="41">
        <f t="shared" si="6"/>
        <v>42552</v>
      </c>
      <c r="C193" s="40" t="s">
        <v>2304</v>
      </c>
      <c r="D193" s="41">
        <f t="shared" si="7"/>
        <v>42552</v>
      </c>
    </row>
    <row r="194" spans="1:4" x14ac:dyDescent="0.25">
      <c r="A194" s="40" t="s">
        <v>2291</v>
      </c>
      <c r="B194" s="41">
        <f t="shared" si="6"/>
        <v>42186</v>
      </c>
      <c r="C194" s="40" t="s">
        <v>2290</v>
      </c>
      <c r="D194" s="41">
        <f t="shared" si="7"/>
        <v>42186</v>
      </c>
    </row>
    <row r="195" spans="1:4" x14ac:dyDescent="0.25">
      <c r="A195" s="40" t="s">
        <v>2287</v>
      </c>
      <c r="B195" s="41">
        <f t="shared" ref="B195:B258" si="8">DATE(RIGHT(A195,4),LEFT(A195,2),1)</f>
        <v>42036</v>
      </c>
      <c r="C195" s="40" t="s">
        <v>2286</v>
      </c>
      <c r="D195" s="41">
        <f t="shared" ref="D195:D258" si="9">DATE(LEFT(C195,4),RIGHT(C195,2),1)</f>
        <v>42036</v>
      </c>
    </row>
    <row r="196" spans="1:4" x14ac:dyDescent="0.25">
      <c r="A196" s="40" t="s">
        <v>2303</v>
      </c>
      <c r="B196" s="41">
        <f t="shared" si="8"/>
        <v>42461</v>
      </c>
      <c r="C196" s="40" t="s">
        <v>2302</v>
      </c>
      <c r="D196" s="41">
        <f t="shared" si="9"/>
        <v>42461</v>
      </c>
    </row>
    <row r="197" spans="1:4" x14ac:dyDescent="0.25">
      <c r="A197" s="40" t="s">
        <v>2315</v>
      </c>
      <c r="B197" s="41">
        <f t="shared" si="8"/>
        <v>42583</v>
      </c>
      <c r="C197" s="40" t="s">
        <v>2314</v>
      </c>
      <c r="D197" s="41">
        <f t="shared" si="9"/>
        <v>42583</v>
      </c>
    </row>
    <row r="198" spans="1:4" x14ac:dyDescent="0.25">
      <c r="A198" s="40" t="s">
        <v>2291</v>
      </c>
      <c r="B198" s="41">
        <f t="shared" si="8"/>
        <v>42186</v>
      </c>
      <c r="C198" s="40" t="s">
        <v>2290</v>
      </c>
      <c r="D198" s="41">
        <f t="shared" si="9"/>
        <v>42186</v>
      </c>
    </row>
    <row r="199" spans="1:4" x14ac:dyDescent="0.25">
      <c r="A199" s="40" t="s">
        <v>2321</v>
      </c>
      <c r="B199" s="41">
        <f t="shared" si="8"/>
        <v>42401</v>
      </c>
      <c r="C199" s="40" t="s">
        <v>2320</v>
      </c>
      <c r="D199" s="41">
        <f t="shared" si="9"/>
        <v>42401</v>
      </c>
    </row>
    <row r="200" spans="1:4" x14ac:dyDescent="0.25">
      <c r="A200" s="40" t="s">
        <v>2301</v>
      </c>
      <c r="B200" s="41">
        <f t="shared" si="8"/>
        <v>42614</v>
      </c>
      <c r="C200" s="40" t="s">
        <v>2300</v>
      </c>
      <c r="D200" s="41">
        <f t="shared" si="9"/>
        <v>42614</v>
      </c>
    </row>
    <row r="201" spans="1:4" x14ac:dyDescent="0.25">
      <c r="A201" s="40" t="s">
        <v>2309</v>
      </c>
      <c r="B201" s="41">
        <f t="shared" si="8"/>
        <v>42430</v>
      </c>
      <c r="C201" s="40" t="s">
        <v>2308</v>
      </c>
      <c r="D201" s="41">
        <f t="shared" si="9"/>
        <v>42430</v>
      </c>
    </row>
    <row r="202" spans="1:4" x14ac:dyDescent="0.25">
      <c r="A202" s="40" t="s">
        <v>2321</v>
      </c>
      <c r="B202" s="41">
        <f t="shared" si="8"/>
        <v>42401</v>
      </c>
      <c r="C202" s="40" t="s">
        <v>2320</v>
      </c>
      <c r="D202" s="41">
        <f t="shared" si="9"/>
        <v>42401</v>
      </c>
    </row>
    <row r="203" spans="1:4" x14ac:dyDescent="0.25">
      <c r="A203" s="40" t="s">
        <v>2319</v>
      </c>
      <c r="B203" s="41">
        <f t="shared" si="8"/>
        <v>42675</v>
      </c>
      <c r="C203" s="40" t="s">
        <v>2318</v>
      </c>
      <c r="D203" s="41">
        <f t="shared" si="9"/>
        <v>42675</v>
      </c>
    </row>
    <row r="204" spans="1:4" x14ac:dyDescent="0.25">
      <c r="A204" s="40" t="s">
        <v>2317</v>
      </c>
      <c r="B204" s="41">
        <f t="shared" si="8"/>
        <v>42005</v>
      </c>
      <c r="C204" s="40" t="s">
        <v>2316</v>
      </c>
      <c r="D204" s="41">
        <f t="shared" si="9"/>
        <v>42005</v>
      </c>
    </row>
    <row r="205" spans="1:4" x14ac:dyDescent="0.25">
      <c r="A205" s="40" t="s">
        <v>2311</v>
      </c>
      <c r="B205" s="41">
        <f t="shared" si="8"/>
        <v>42248</v>
      </c>
      <c r="C205" s="40" t="s">
        <v>2310</v>
      </c>
      <c r="D205" s="41">
        <f t="shared" si="9"/>
        <v>42248</v>
      </c>
    </row>
    <row r="206" spans="1:4" x14ac:dyDescent="0.25">
      <c r="A206" s="40" t="s">
        <v>2319</v>
      </c>
      <c r="B206" s="41">
        <f t="shared" si="8"/>
        <v>42675</v>
      </c>
      <c r="C206" s="40" t="s">
        <v>2318</v>
      </c>
      <c r="D206" s="41">
        <f t="shared" si="9"/>
        <v>42675</v>
      </c>
    </row>
    <row r="207" spans="1:4" x14ac:dyDescent="0.25">
      <c r="A207" s="40" t="s">
        <v>2285</v>
      </c>
      <c r="B207" s="41">
        <f t="shared" si="8"/>
        <v>42339</v>
      </c>
      <c r="C207" s="40" t="s">
        <v>2284</v>
      </c>
      <c r="D207" s="41">
        <f t="shared" si="9"/>
        <v>42339</v>
      </c>
    </row>
    <row r="208" spans="1:4" x14ac:dyDescent="0.25">
      <c r="A208" s="40" t="s">
        <v>2321</v>
      </c>
      <c r="B208" s="41">
        <f t="shared" si="8"/>
        <v>42401</v>
      </c>
      <c r="C208" s="40" t="s">
        <v>2320</v>
      </c>
      <c r="D208" s="41">
        <f t="shared" si="9"/>
        <v>42401</v>
      </c>
    </row>
    <row r="209" spans="1:4" x14ac:dyDescent="0.25">
      <c r="A209" s="40" t="s">
        <v>2275</v>
      </c>
      <c r="B209" s="41">
        <f t="shared" si="8"/>
        <v>42217</v>
      </c>
      <c r="C209" s="40" t="s">
        <v>2274</v>
      </c>
      <c r="D209" s="41">
        <f t="shared" si="9"/>
        <v>42217</v>
      </c>
    </row>
    <row r="210" spans="1:4" x14ac:dyDescent="0.25">
      <c r="A210" s="40" t="s">
        <v>2285</v>
      </c>
      <c r="B210" s="41">
        <f t="shared" si="8"/>
        <v>42339</v>
      </c>
      <c r="C210" s="40" t="s">
        <v>2284</v>
      </c>
      <c r="D210" s="41">
        <f t="shared" si="9"/>
        <v>42339</v>
      </c>
    </row>
    <row r="211" spans="1:4" x14ac:dyDescent="0.25">
      <c r="A211" s="40" t="s">
        <v>2287</v>
      </c>
      <c r="B211" s="41">
        <f t="shared" si="8"/>
        <v>42036</v>
      </c>
      <c r="C211" s="40" t="s">
        <v>2286</v>
      </c>
      <c r="D211" s="41">
        <f t="shared" si="9"/>
        <v>42036</v>
      </c>
    </row>
    <row r="212" spans="1:4" x14ac:dyDescent="0.25">
      <c r="A212" s="40" t="s">
        <v>2291</v>
      </c>
      <c r="B212" s="41">
        <f t="shared" si="8"/>
        <v>42186</v>
      </c>
      <c r="C212" s="40" t="s">
        <v>2290</v>
      </c>
      <c r="D212" s="41">
        <f t="shared" si="9"/>
        <v>42186</v>
      </c>
    </row>
    <row r="213" spans="1:4" x14ac:dyDescent="0.25">
      <c r="A213" s="40" t="s">
        <v>2299</v>
      </c>
      <c r="B213" s="41">
        <f t="shared" si="8"/>
        <v>42125</v>
      </c>
      <c r="C213" s="40" t="s">
        <v>2298</v>
      </c>
      <c r="D213" s="41">
        <f t="shared" si="9"/>
        <v>42125</v>
      </c>
    </row>
    <row r="214" spans="1:4" x14ac:dyDescent="0.25">
      <c r="A214" s="40" t="s">
        <v>2319</v>
      </c>
      <c r="B214" s="41">
        <f t="shared" si="8"/>
        <v>42675</v>
      </c>
      <c r="C214" s="40" t="s">
        <v>2318</v>
      </c>
      <c r="D214" s="41">
        <f t="shared" si="9"/>
        <v>42675</v>
      </c>
    </row>
    <row r="215" spans="1:4" x14ac:dyDescent="0.25">
      <c r="A215" s="40" t="s">
        <v>2313</v>
      </c>
      <c r="B215" s="41">
        <f t="shared" si="8"/>
        <v>42370</v>
      </c>
      <c r="C215" s="40" t="s">
        <v>2312</v>
      </c>
      <c r="D215" s="41">
        <f t="shared" si="9"/>
        <v>42370</v>
      </c>
    </row>
    <row r="216" spans="1:4" x14ac:dyDescent="0.25">
      <c r="A216" s="40" t="s">
        <v>2287</v>
      </c>
      <c r="B216" s="41">
        <f t="shared" si="8"/>
        <v>42036</v>
      </c>
      <c r="C216" s="40" t="s">
        <v>2286</v>
      </c>
      <c r="D216" s="41">
        <f t="shared" si="9"/>
        <v>42036</v>
      </c>
    </row>
    <row r="217" spans="1:4" x14ac:dyDescent="0.25">
      <c r="A217" s="40" t="s">
        <v>2279</v>
      </c>
      <c r="B217" s="41">
        <f t="shared" si="8"/>
        <v>42278</v>
      </c>
      <c r="C217" s="40" t="s">
        <v>2278</v>
      </c>
      <c r="D217" s="41">
        <f t="shared" si="9"/>
        <v>42278</v>
      </c>
    </row>
    <row r="218" spans="1:4" x14ac:dyDescent="0.25">
      <c r="A218" s="40" t="s">
        <v>2297</v>
      </c>
      <c r="B218" s="41">
        <f t="shared" si="8"/>
        <v>42522</v>
      </c>
      <c r="C218" s="40" t="s">
        <v>2296</v>
      </c>
      <c r="D218" s="41">
        <f t="shared" si="9"/>
        <v>42522</v>
      </c>
    </row>
    <row r="219" spans="1:4" x14ac:dyDescent="0.25">
      <c r="A219" s="40" t="s">
        <v>2285</v>
      </c>
      <c r="B219" s="41">
        <f t="shared" si="8"/>
        <v>42339</v>
      </c>
      <c r="C219" s="40" t="s">
        <v>2284</v>
      </c>
      <c r="D219" s="41">
        <f t="shared" si="9"/>
        <v>42339</v>
      </c>
    </row>
    <row r="220" spans="1:4" x14ac:dyDescent="0.25">
      <c r="A220" s="40" t="s">
        <v>2315</v>
      </c>
      <c r="B220" s="41">
        <f t="shared" si="8"/>
        <v>42583</v>
      </c>
      <c r="C220" s="40" t="s">
        <v>2314</v>
      </c>
      <c r="D220" s="41">
        <f t="shared" si="9"/>
        <v>42583</v>
      </c>
    </row>
    <row r="221" spans="1:4" x14ac:dyDescent="0.25">
      <c r="A221" s="40" t="s">
        <v>2309</v>
      </c>
      <c r="B221" s="41">
        <f t="shared" si="8"/>
        <v>42430</v>
      </c>
      <c r="C221" s="40" t="s">
        <v>2308</v>
      </c>
      <c r="D221" s="41">
        <f t="shared" si="9"/>
        <v>42430</v>
      </c>
    </row>
    <row r="222" spans="1:4" x14ac:dyDescent="0.25">
      <c r="A222" s="40" t="s">
        <v>2289</v>
      </c>
      <c r="B222" s="41">
        <f t="shared" si="8"/>
        <v>42309</v>
      </c>
      <c r="C222" s="40" t="s">
        <v>2288</v>
      </c>
      <c r="D222" s="41">
        <f t="shared" si="9"/>
        <v>42309</v>
      </c>
    </row>
    <row r="223" spans="1:4" x14ac:dyDescent="0.25">
      <c r="A223" s="40" t="s">
        <v>2313</v>
      </c>
      <c r="B223" s="41">
        <f t="shared" si="8"/>
        <v>42370</v>
      </c>
      <c r="C223" s="40" t="s">
        <v>2312</v>
      </c>
      <c r="D223" s="41">
        <f t="shared" si="9"/>
        <v>42370</v>
      </c>
    </row>
    <row r="224" spans="1:4" x14ac:dyDescent="0.25">
      <c r="A224" s="40" t="s">
        <v>2275</v>
      </c>
      <c r="B224" s="41">
        <f t="shared" si="8"/>
        <v>42217</v>
      </c>
      <c r="C224" s="40" t="s">
        <v>2274</v>
      </c>
      <c r="D224" s="41">
        <f t="shared" si="9"/>
        <v>42217</v>
      </c>
    </row>
    <row r="225" spans="1:4" x14ac:dyDescent="0.25">
      <c r="A225" s="40" t="s">
        <v>2277</v>
      </c>
      <c r="B225" s="41">
        <f t="shared" si="8"/>
        <v>42064</v>
      </c>
      <c r="C225" s="40" t="s">
        <v>2276</v>
      </c>
      <c r="D225" s="41">
        <f t="shared" si="9"/>
        <v>42064</v>
      </c>
    </row>
    <row r="226" spans="1:4" x14ac:dyDescent="0.25">
      <c r="A226" s="40" t="s">
        <v>2285</v>
      </c>
      <c r="B226" s="41">
        <f t="shared" si="8"/>
        <v>42339</v>
      </c>
      <c r="C226" s="40" t="s">
        <v>2284</v>
      </c>
      <c r="D226" s="41">
        <f t="shared" si="9"/>
        <v>42339</v>
      </c>
    </row>
    <row r="227" spans="1:4" x14ac:dyDescent="0.25">
      <c r="A227" s="40" t="s">
        <v>2299</v>
      </c>
      <c r="B227" s="41">
        <f t="shared" si="8"/>
        <v>42125</v>
      </c>
      <c r="C227" s="40" t="s">
        <v>2298</v>
      </c>
      <c r="D227" s="41">
        <f t="shared" si="9"/>
        <v>42125</v>
      </c>
    </row>
    <row r="228" spans="1:4" x14ac:dyDescent="0.25">
      <c r="A228" s="40" t="s">
        <v>2275</v>
      </c>
      <c r="B228" s="41">
        <f t="shared" si="8"/>
        <v>42217</v>
      </c>
      <c r="C228" s="40" t="s">
        <v>2274</v>
      </c>
      <c r="D228" s="41">
        <f t="shared" si="9"/>
        <v>42217</v>
      </c>
    </row>
    <row r="229" spans="1:4" x14ac:dyDescent="0.25">
      <c r="A229" s="40" t="s">
        <v>2275</v>
      </c>
      <c r="B229" s="41">
        <f t="shared" si="8"/>
        <v>42217</v>
      </c>
      <c r="C229" s="40" t="s">
        <v>2274</v>
      </c>
      <c r="D229" s="41">
        <f t="shared" si="9"/>
        <v>42217</v>
      </c>
    </row>
    <row r="230" spans="1:4" x14ac:dyDescent="0.25">
      <c r="A230" s="40" t="s">
        <v>2307</v>
      </c>
      <c r="B230" s="41">
        <f t="shared" si="8"/>
        <v>42491</v>
      </c>
      <c r="C230" s="40" t="s">
        <v>2306</v>
      </c>
      <c r="D230" s="41">
        <f t="shared" si="9"/>
        <v>42491</v>
      </c>
    </row>
    <row r="231" spans="1:4" x14ac:dyDescent="0.25">
      <c r="A231" s="40" t="s">
        <v>2289</v>
      </c>
      <c r="B231" s="41">
        <f t="shared" si="8"/>
        <v>42309</v>
      </c>
      <c r="C231" s="40" t="s">
        <v>2288</v>
      </c>
      <c r="D231" s="41">
        <f t="shared" si="9"/>
        <v>42309</v>
      </c>
    </row>
    <row r="232" spans="1:4" x14ac:dyDescent="0.25">
      <c r="A232" s="40" t="s">
        <v>2305</v>
      </c>
      <c r="B232" s="41">
        <f t="shared" si="8"/>
        <v>42552</v>
      </c>
      <c r="C232" s="40" t="s">
        <v>2304</v>
      </c>
      <c r="D232" s="41">
        <f t="shared" si="9"/>
        <v>42552</v>
      </c>
    </row>
    <row r="233" spans="1:4" x14ac:dyDescent="0.25">
      <c r="A233" s="40" t="s">
        <v>2275</v>
      </c>
      <c r="B233" s="41">
        <f t="shared" si="8"/>
        <v>42217</v>
      </c>
      <c r="C233" s="40" t="s">
        <v>2274</v>
      </c>
      <c r="D233" s="41">
        <f t="shared" si="9"/>
        <v>42217</v>
      </c>
    </row>
    <row r="234" spans="1:4" x14ac:dyDescent="0.25">
      <c r="A234" s="40" t="s">
        <v>2299</v>
      </c>
      <c r="B234" s="41">
        <f t="shared" si="8"/>
        <v>42125</v>
      </c>
      <c r="C234" s="40" t="s">
        <v>2298</v>
      </c>
      <c r="D234" s="41">
        <f t="shared" si="9"/>
        <v>42125</v>
      </c>
    </row>
    <row r="235" spans="1:4" x14ac:dyDescent="0.25">
      <c r="A235" s="40" t="s">
        <v>2281</v>
      </c>
      <c r="B235" s="41">
        <f t="shared" si="8"/>
        <v>42095</v>
      </c>
      <c r="C235" s="40" t="s">
        <v>2280</v>
      </c>
      <c r="D235" s="41">
        <f t="shared" si="9"/>
        <v>42095</v>
      </c>
    </row>
    <row r="236" spans="1:4" x14ac:dyDescent="0.25">
      <c r="A236" s="40" t="s">
        <v>2305</v>
      </c>
      <c r="B236" s="41">
        <f t="shared" si="8"/>
        <v>42552</v>
      </c>
      <c r="C236" s="40" t="s">
        <v>2304</v>
      </c>
      <c r="D236" s="41">
        <f t="shared" si="9"/>
        <v>42552</v>
      </c>
    </row>
    <row r="237" spans="1:4" x14ac:dyDescent="0.25">
      <c r="A237" s="40" t="s">
        <v>2287</v>
      </c>
      <c r="B237" s="41">
        <f t="shared" si="8"/>
        <v>42036</v>
      </c>
      <c r="C237" s="40" t="s">
        <v>2286</v>
      </c>
      <c r="D237" s="41">
        <f t="shared" si="9"/>
        <v>42036</v>
      </c>
    </row>
    <row r="238" spans="1:4" x14ac:dyDescent="0.25">
      <c r="A238" s="40" t="s">
        <v>2297</v>
      </c>
      <c r="B238" s="41">
        <f t="shared" si="8"/>
        <v>42522</v>
      </c>
      <c r="C238" s="40" t="s">
        <v>2296</v>
      </c>
      <c r="D238" s="41">
        <f t="shared" si="9"/>
        <v>42522</v>
      </c>
    </row>
    <row r="239" spans="1:4" x14ac:dyDescent="0.25">
      <c r="A239" s="40" t="s">
        <v>2285</v>
      </c>
      <c r="B239" s="41">
        <f t="shared" si="8"/>
        <v>42339</v>
      </c>
      <c r="C239" s="40" t="s">
        <v>2284</v>
      </c>
      <c r="D239" s="41">
        <f t="shared" si="9"/>
        <v>42339</v>
      </c>
    </row>
    <row r="240" spans="1:4" x14ac:dyDescent="0.25">
      <c r="A240" s="40" t="s">
        <v>2293</v>
      </c>
      <c r="B240" s="41">
        <f t="shared" si="8"/>
        <v>42156</v>
      </c>
      <c r="C240" s="40" t="s">
        <v>2292</v>
      </c>
      <c r="D240" s="41">
        <f t="shared" si="9"/>
        <v>42156</v>
      </c>
    </row>
    <row r="241" spans="1:4" x14ac:dyDescent="0.25">
      <c r="A241" s="40" t="s">
        <v>2277</v>
      </c>
      <c r="B241" s="41">
        <f t="shared" si="8"/>
        <v>42064</v>
      </c>
      <c r="C241" s="40" t="s">
        <v>2276</v>
      </c>
      <c r="D241" s="41">
        <f t="shared" si="9"/>
        <v>42064</v>
      </c>
    </row>
    <row r="242" spans="1:4" x14ac:dyDescent="0.25">
      <c r="A242" s="40" t="s">
        <v>2301</v>
      </c>
      <c r="B242" s="41">
        <f t="shared" si="8"/>
        <v>42614</v>
      </c>
      <c r="C242" s="40" t="s">
        <v>2300</v>
      </c>
      <c r="D242" s="41">
        <f t="shared" si="9"/>
        <v>42614</v>
      </c>
    </row>
    <row r="243" spans="1:4" x14ac:dyDescent="0.25">
      <c r="A243" s="40" t="s">
        <v>2299</v>
      </c>
      <c r="B243" s="41">
        <f t="shared" si="8"/>
        <v>42125</v>
      </c>
      <c r="C243" s="40" t="s">
        <v>2298</v>
      </c>
      <c r="D243" s="41">
        <f t="shared" si="9"/>
        <v>42125</v>
      </c>
    </row>
    <row r="244" spans="1:4" x14ac:dyDescent="0.25">
      <c r="A244" s="40" t="s">
        <v>2293</v>
      </c>
      <c r="B244" s="41">
        <f t="shared" si="8"/>
        <v>42156</v>
      </c>
      <c r="C244" s="40" t="s">
        <v>2292</v>
      </c>
      <c r="D244" s="41">
        <f t="shared" si="9"/>
        <v>42156</v>
      </c>
    </row>
    <row r="245" spans="1:4" x14ac:dyDescent="0.25">
      <c r="A245" s="40" t="s">
        <v>2293</v>
      </c>
      <c r="B245" s="41">
        <f t="shared" si="8"/>
        <v>42156</v>
      </c>
      <c r="C245" s="40" t="s">
        <v>2292</v>
      </c>
      <c r="D245" s="41">
        <f t="shared" si="9"/>
        <v>42156</v>
      </c>
    </row>
    <row r="246" spans="1:4" x14ac:dyDescent="0.25">
      <c r="A246" s="40" t="s">
        <v>2279</v>
      </c>
      <c r="B246" s="41">
        <f t="shared" si="8"/>
        <v>42278</v>
      </c>
      <c r="C246" s="40" t="s">
        <v>2278</v>
      </c>
      <c r="D246" s="41">
        <f t="shared" si="9"/>
        <v>42278</v>
      </c>
    </row>
    <row r="247" spans="1:4" x14ac:dyDescent="0.25">
      <c r="A247" s="40" t="s">
        <v>2309</v>
      </c>
      <c r="B247" s="41">
        <f t="shared" si="8"/>
        <v>42430</v>
      </c>
      <c r="C247" s="40" t="s">
        <v>2308</v>
      </c>
      <c r="D247" s="41">
        <f t="shared" si="9"/>
        <v>42430</v>
      </c>
    </row>
    <row r="248" spans="1:4" x14ac:dyDescent="0.25">
      <c r="A248" s="40" t="s">
        <v>2311</v>
      </c>
      <c r="B248" s="41">
        <f t="shared" si="8"/>
        <v>42248</v>
      </c>
      <c r="C248" s="40" t="s">
        <v>2310</v>
      </c>
      <c r="D248" s="41">
        <f t="shared" si="9"/>
        <v>42248</v>
      </c>
    </row>
    <row r="249" spans="1:4" x14ac:dyDescent="0.25">
      <c r="A249" s="40" t="s">
        <v>2295</v>
      </c>
      <c r="B249" s="41">
        <f t="shared" si="8"/>
        <v>42705</v>
      </c>
      <c r="C249" s="40" t="s">
        <v>2294</v>
      </c>
      <c r="D249" s="41">
        <f t="shared" si="9"/>
        <v>42705</v>
      </c>
    </row>
    <row r="250" spans="1:4" x14ac:dyDescent="0.25">
      <c r="A250" s="40" t="s">
        <v>2301</v>
      </c>
      <c r="B250" s="41">
        <f t="shared" si="8"/>
        <v>42614</v>
      </c>
      <c r="C250" s="40" t="s">
        <v>2300</v>
      </c>
      <c r="D250" s="41">
        <f t="shared" si="9"/>
        <v>42614</v>
      </c>
    </row>
    <row r="251" spans="1:4" x14ac:dyDescent="0.25">
      <c r="A251" s="40" t="s">
        <v>2295</v>
      </c>
      <c r="B251" s="41">
        <f t="shared" si="8"/>
        <v>42705</v>
      </c>
      <c r="C251" s="40" t="s">
        <v>2294</v>
      </c>
      <c r="D251" s="41">
        <f t="shared" si="9"/>
        <v>42705</v>
      </c>
    </row>
    <row r="252" spans="1:4" x14ac:dyDescent="0.25">
      <c r="A252" s="40" t="s">
        <v>2295</v>
      </c>
      <c r="B252" s="41">
        <f t="shared" si="8"/>
        <v>42705</v>
      </c>
      <c r="C252" s="40" t="s">
        <v>2294</v>
      </c>
      <c r="D252" s="41">
        <f t="shared" si="9"/>
        <v>42705</v>
      </c>
    </row>
    <row r="253" spans="1:4" x14ac:dyDescent="0.25">
      <c r="A253" s="40" t="s">
        <v>2285</v>
      </c>
      <c r="B253" s="41">
        <f t="shared" si="8"/>
        <v>42339</v>
      </c>
      <c r="C253" s="40" t="s">
        <v>2284</v>
      </c>
      <c r="D253" s="41">
        <f t="shared" si="9"/>
        <v>42339</v>
      </c>
    </row>
    <row r="254" spans="1:4" x14ac:dyDescent="0.25">
      <c r="A254" s="40" t="s">
        <v>2279</v>
      </c>
      <c r="B254" s="41">
        <f t="shared" si="8"/>
        <v>42278</v>
      </c>
      <c r="C254" s="40" t="s">
        <v>2278</v>
      </c>
      <c r="D254" s="41">
        <f t="shared" si="9"/>
        <v>42278</v>
      </c>
    </row>
    <row r="255" spans="1:4" x14ac:dyDescent="0.25">
      <c r="A255" s="40" t="s">
        <v>2279</v>
      </c>
      <c r="B255" s="41">
        <f t="shared" si="8"/>
        <v>42278</v>
      </c>
      <c r="C255" s="40" t="s">
        <v>2278</v>
      </c>
      <c r="D255" s="41">
        <f t="shared" si="9"/>
        <v>42278</v>
      </c>
    </row>
    <row r="256" spans="1:4" x14ac:dyDescent="0.25">
      <c r="A256" s="40" t="s">
        <v>2289</v>
      </c>
      <c r="B256" s="41">
        <f t="shared" si="8"/>
        <v>42309</v>
      </c>
      <c r="C256" s="40" t="s">
        <v>2288</v>
      </c>
      <c r="D256" s="41">
        <f t="shared" si="9"/>
        <v>42309</v>
      </c>
    </row>
    <row r="257" spans="1:4" x14ac:dyDescent="0.25">
      <c r="A257" s="40" t="s">
        <v>2317</v>
      </c>
      <c r="B257" s="41">
        <f t="shared" si="8"/>
        <v>42005</v>
      </c>
      <c r="C257" s="40" t="s">
        <v>2316</v>
      </c>
      <c r="D257" s="41">
        <f t="shared" si="9"/>
        <v>42005</v>
      </c>
    </row>
    <row r="258" spans="1:4" x14ac:dyDescent="0.25">
      <c r="A258" s="40" t="s">
        <v>2283</v>
      </c>
      <c r="B258" s="41">
        <f t="shared" si="8"/>
        <v>42644</v>
      </c>
      <c r="C258" s="40" t="s">
        <v>2282</v>
      </c>
      <c r="D258" s="41">
        <f t="shared" si="9"/>
        <v>42644</v>
      </c>
    </row>
    <row r="259" spans="1:4" x14ac:dyDescent="0.25">
      <c r="A259" s="40" t="s">
        <v>2297</v>
      </c>
      <c r="B259" s="41">
        <f t="shared" ref="B259:B322" si="10">DATE(RIGHT(A259,4),LEFT(A259,2),1)</f>
        <v>42522</v>
      </c>
      <c r="C259" s="40" t="s">
        <v>2296</v>
      </c>
      <c r="D259" s="41">
        <f t="shared" ref="D259:D322" si="11">DATE(LEFT(C259,4),RIGHT(C259,2),1)</f>
        <v>42522</v>
      </c>
    </row>
    <row r="260" spans="1:4" x14ac:dyDescent="0.25">
      <c r="A260" s="40" t="s">
        <v>2303</v>
      </c>
      <c r="B260" s="41">
        <f t="shared" si="10"/>
        <v>42461</v>
      </c>
      <c r="C260" s="40" t="s">
        <v>2302</v>
      </c>
      <c r="D260" s="41">
        <f t="shared" si="11"/>
        <v>42461</v>
      </c>
    </row>
    <row r="261" spans="1:4" x14ac:dyDescent="0.25">
      <c r="A261" s="40" t="s">
        <v>2311</v>
      </c>
      <c r="B261" s="41">
        <f t="shared" si="10"/>
        <v>42248</v>
      </c>
      <c r="C261" s="40" t="s">
        <v>2310</v>
      </c>
      <c r="D261" s="41">
        <f t="shared" si="11"/>
        <v>42248</v>
      </c>
    </row>
    <row r="262" spans="1:4" x14ac:dyDescent="0.25">
      <c r="A262" s="40" t="s">
        <v>2293</v>
      </c>
      <c r="B262" s="41">
        <f t="shared" si="10"/>
        <v>42156</v>
      </c>
      <c r="C262" s="40" t="s">
        <v>2292</v>
      </c>
      <c r="D262" s="41">
        <f t="shared" si="11"/>
        <v>42156</v>
      </c>
    </row>
    <row r="263" spans="1:4" x14ac:dyDescent="0.25">
      <c r="A263" s="40" t="s">
        <v>2307</v>
      </c>
      <c r="B263" s="41">
        <f t="shared" si="10"/>
        <v>42491</v>
      </c>
      <c r="C263" s="40" t="s">
        <v>2306</v>
      </c>
      <c r="D263" s="41">
        <f t="shared" si="11"/>
        <v>42491</v>
      </c>
    </row>
    <row r="264" spans="1:4" x14ac:dyDescent="0.25">
      <c r="A264" s="40" t="s">
        <v>2305</v>
      </c>
      <c r="B264" s="41">
        <f t="shared" si="10"/>
        <v>42552</v>
      </c>
      <c r="C264" s="40" t="s">
        <v>2304</v>
      </c>
      <c r="D264" s="41">
        <f t="shared" si="11"/>
        <v>42552</v>
      </c>
    </row>
    <row r="265" spans="1:4" x14ac:dyDescent="0.25">
      <c r="A265" s="40" t="s">
        <v>2281</v>
      </c>
      <c r="B265" s="41">
        <f t="shared" si="10"/>
        <v>42095</v>
      </c>
      <c r="C265" s="40" t="s">
        <v>2280</v>
      </c>
      <c r="D265" s="41">
        <f t="shared" si="11"/>
        <v>42095</v>
      </c>
    </row>
    <row r="266" spans="1:4" x14ac:dyDescent="0.25">
      <c r="A266" s="40" t="s">
        <v>2307</v>
      </c>
      <c r="B266" s="41">
        <f t="shared" si="10"/>
        <v>42491</v>
      </c>
      <c r="C266" s="40" t="s">
        <v>2306</v>
      </c>
      <c r="D266" s="41">
        <f t="shared" si="11"/>
        <v>42491</v>
      </c>
    </row>
    <row r="267" spans="1:4" x14ac:dyDescent="0.25">
      <c r="A267" s="40" t="s">
        <v>2309</v>
      </c>
      <c r="B267" s="41">
        <f t="shared" si="10"/>
        <v>42430</v>
      </c>
      <c r="C267" s="40" t="s">
        <v>2308</v>
      </c>
      <c r="D267" s="41">
        <f t="shared" si="11"/>
        <v>42430</v>
      </c>
    </row>
    <row r="268" spans="1:4" x14ac:dyDescent="0.25">
      <c r="A268" s="40" t="s">
        <v>2319</v>
      </c>
      <c r="B268" s="41">
        <f t="shared" si="10"/>
        <v>42675</v>
      </c>
      <c r="C268" s="40" t="s">
        <v>2318</v>
      </c>
      <c r="D268" s="41">
        <f t="shared" si="11"/>
        <v>42675</v>
      </c>
    </row>
    <row r="269" spans="1:4" x14ac:dyDescent="0.25">
      <c r="A269" s="40" t="s">
        <v>2279</v>
      </c>
      <c r="B269" s="41">
        <f t="shared" si="10"/>
        <v>42278</v>
      </c>
      <c r="C269" s="40" t="s">
        <v>2278</v>
      </c>
      <c r="D269" s="41">
        <f t="shared" si="11"/>
        <v>42278</v>
      </c>
    </row>
    <row r="270" spans="1:4" x14ac:dyDescent="0.25">
      <c r="A270" s="40" t="s">
        <v>2289</v>
      </c>
      <c r="B270" s="41">
        <f t="shared" si="10"/>
        <v>42309</v>
      </c>
      <c r="C270" s="40" t="s">
        <v>2288</v>
      </c>
      <c r="D270" s="41">
        <f t="shared" si="11"/>
        <v>42309</v>
      </c>
    </row>
    <row r="271" spans="1:4" x14ac:dyDescent="0.25">
      <c r="A271" s="40" t="s">
        <v>2289</v>
      </c>
      <c r="B271" s="41">
        <f t="shared" si="10"/>
        <v>42309</v>
      </c>
      <c r="C271" s="40" t="s">
        <v>2288</v>
      </c>
      <c r="D271" s="41">
        <f t="shared" si="11"/>
        <v>42309</v>
      </c>
    </row>
    <row r="272" spans="1:4" x14ac:dyDescent="0.25">
      <c r="A272" s="40" t="s">
        <v>2281</v>
      </c>
      <c r="B272" s="41">
        <f t="shared" si="10"/>
        <v>42095</v>
      </c>
      <c r="C272" s="40" t="s">
        <v>2280</v>
      </c>
      <c r="D272" s="41">
        <f t="shared" si="11"/>
        <v>42095</v>
      </c>
    </row>
    <row r="273" spans="1:4" x14ac:dyDescent="0.25">
      <c r="A273" s="40" t="s">
        <v>2321</v>
      </c>
      <c r="B273" s="41">
        <f t="shared" si="10"/>
        <v>42401</v>
      </c>
      <c r="C273" s="40" t="s">
        <v>2320</v>
      </c>
      <c r="D273" s="41">
        <f t="shared" si="11"/>
        <v>42401</v>
      </c>
    </row>
    <row r="274" spans="1:4" x14ac:dyDescent="0.25">
      <c r="A274" s="40" t="s">
        <v>2289</v>
      </c>
      <c r="B274" s="41">
        <f t="shared" si="10"/>
        <v>42309</v>
      </c>
      <c r="C274" s="40" t="s">
        <v>2288</v>
      </c>
      <c r="D274" s="41">
        <f t="shared" si="11"/>
        <v>42309</v>
      </c>
    </row>
    <row r="275" spans="1:4" x14ac:dyDescent="0.25">
      <c r="A275" s="40" t="s">
        <v>2311</v>
      </c>
      <c r="B275" s="41">
        <f t="shared" si="10"/>
        <v>42248</v>
      </c>
      <c r="C275" s="40" t="s">
        <v>2310</v>
      </c>
      <c r="D275" s="41">
        <f t="shared" si="11"/>
        <v>42248</v>
      </c>
    </row>
    <row r="276" spans="1:4" x14ac:dyDescent="0.25">
      <c r="A276" s="40" t="s">
        <v>2319</v>
      </c>
      <c r="B276" s="41">
        <f t="shared" si="10"/>
        <v>42675</v>
      </c>
      <c r="C276" s="40" t="s">
        <v>2318</v>
      </c>
      <c r="D276" s="41">
        <f t="shared" si="11"/>
        <v>42675</v>
      </c>
    </row>
    <row r="277" spans="1:4" x14ac:dyDescent="0.25">
      <c r="A277" s="40" t="s">
        <v>2281</v>
      </c>
      <c r="B277" s="41">
        <f t="shared" si="10"/>
        <v>42095</v>
      </c>
      <c r="C277" s="40" t="s">
        <v>2280</v>
      </c>
      <c r="D277" s="41">
        <f t="shared" si="11"/>
        <v>42095</v>
      </c>
    </row>
    <row r="278" spans="1:4" x14ac:dyDescent="0.25">
      <c r="A278" s="40" t="s">
        <v>2313</v>
      </c>
      <c r="B278" s="41">
        <f t="shared" si="10"/>
        <v>42370</v>
      </c>
      <c r="C278" s="40" t="s">
        <v>2312</v>
      </c>
      <c r="D278" s="41">
        <f t="shared" si="11"/>
        <v>42370</v>
      </c>
    </row>
    <row r="279" spans="1:4" x14ac:dyDescent="0.25">
      <c r="A279" s="40" t="s">
        <v>2319</v>
      </c>
      <c r="B279" s="41">
        <f t="shared" si="10"/>
        <v>42675</v>
      </c>
      <c r="C279" s="40" t="s">
        <v>2318</v>
      </c>
      <c r="D279" s="41">
        <f t="shared" si="11"/>
        <v>42675</v>
      </c>
    </row>
    <row r="280" spans="1:4" x14ac:dyDescent="0.25">
      <c r="A280" s="40" t="s">
        <v>2299</v>
      </c>
      <c r="B280" s="41">
        <f t="shared" si="10"/>
        <v>42125</v>
      </c>
      <c r="C280" s="40" t="s">
        <v>2298</v>
      </c>
      <c r="D280" s="41">
        <f t="shared" si="11"/>
        <v>42125</v>
      </c>
    </row>
    <row r="281" spans="1:4" x14ac:dyDescent="0.25">
      <c r="A281" s="40" t="s">
        <v>2279</v>
      </c>
      <c r="B281" s="41">
        <f t="shared" si="10"/>
        <v>42278</v>
      </c>
      <c r="C281" s="40" t="s">
        <v>2278</v>
      </c>
      <c r="D281" s="41">
        <f t="shared" si="11"/>
        <v>42278</v>
      </c>
    </row>
    <row r="282" spans="1:4" x14ac:dyDescent="0.25">
      <c r="A282" s="40" t="s">
        <v>2281</v>
      </c>
      <c r="B282" s="41">
        <f t="shared" si="10"/>
        <v>42095</v>
      </c>
      <c r="C282" s="40" t="s">
        <v>2280</v>
      </c>
      <c r="D282" s="41">
        <f t="shared" si="11"/>
        <v>42095</v>
      </c>
    </row>
    <row r="283" spans="1:4" x14ac:dyDescent="0.25">
      <c r="A283" s="40" t="s">
        <v>2319</v>
      </c>
      <c r="B283" s="41">
        <f t="shared" si="10"/>
        <v>42675</v>
      </c>
      <c r="C283" s="40" t="s">
        <v>2318</v>
      </c>
      <c r="D283" s="41">
        <f t="shared" si="11"/>
        <v>42675</v>
      </c>
    </row>
    <row r="284" spans="1:4" x14ac:dyDescent="0.25">
      <c r="A284" s="40" t="s">
        <v>2307</v>
      </c>
      <c r="B284" s="41">
        <f t="shared" si="10"/>
        <v>42491</v>
      </c>
      <c r="C284" s="40" t="s">
        <v>2306</v>
      </c>
      <c r="D284" s="41">
        <f t="shared" si="11"/>
        <v>42491</v>
      </c>
    </row>
    <row r="285" spans="1:4" x14ac:dyDescent="0.25">
      <c r="A285" s="40" t="s">
        <v>2293</v>
      </c>
      <c r="B285" s="41">
        <f t="shared" si="10"/>
        <v>42156</v>
      </c>
      <c r="C285" s="40" t="s">
        <v>2292</v>
      </c>
      <c r="D285" s="41">
        <f t="shared" si="11"/>
        <v>42156</v>
      </c>
    </row>
    <row r="286" spans="1:4" x14ac:dyDescent="0.25">
      <c r="A286" s="40" t="s">
        <v>2281</v>
      </c>
      <c r="B286" s="41">
        <f t="shared" si="10"/>
        <v>42095</v>
      </c>
      <c r="C286" s="40" t="s">
        <v>2280</v>
      </c>
      <c r="D286" s="41">
        <f t="shared" si="11"/>
        <v>42095</v>
      </c>
    </row>
    <row r="287" spans="1:4" x14ac:dyDescent="0.25">
      <c r="A287" s="40" t="s">
        <v>2289</v>
      </c>
      <c r="B287" s="41">
        <f t="shared" si="10"/>
        <v>42309</v>
      </c>
      <c r="C287" s="40" t="s">
        <v>2288</v>
      </c>
      <c r="D287" s="41">
        <f t="shared" si="11"/>
        <v>42309</v>
      </c>
    </row>
    <row r="288" spans="1:4" x14ac:dyDescent="0.25">
      <c r="A288" s="40" t="s">
        <v>2311</v>
      </c>
      <c r="B288" s="41">
        <f t="shared" si="10"/>
        <v>42248</v>
      </c>
      <c r="C288" s="40" t="s">
        <v>2310</v>
      </c>
      <c r="D288" s="41">
        <f t="shared" si="11"/>
        <v>42248</v>
      </c>
    </row>
    <row r="289" spans="1:4" x14ac:dyDescent="0.25">
      <c r="A289" s="40" t="s">
        <v>2275</v>
      </c>
      <c r="B289" s="41">
        <f t="shared" si="10"/>
        <v>42217</v>
      </c>
      <c r="C289" s="40" t="s">
        <v>2274</v>
      </c>
      <c r="D289" s="41">
        <f t="shared" si="11"/>
        <v>42217</v>
      </c>
    </row>
    <row r="290" spans="1:4" x14ac:dyDescent="0.25">
      <c r="A290" s="40" t="s">
        <v>2289</v>
      </c>
      <c r="B290" s="41">
        <f t="shared" si="10"/>
        <v>42309</v>
      </c>
      <c r="C290" s="40" t="s">
        <v>2288</v>
      </c>
      <c r="D290" s="41">
        <f t="shared" si="11"/>
        <v>42309</v>
      </c>
    </row>
    <row r="291" spans="1:4" x14ac:dyDescent="0.25">
      <c r="A291" s="40" t="s">
        <v>2319</v>
      </c>
      <c r="B291" s="41">
        <f t="shared" si="10"/>
        <v>42675</v>
      </c>
      <c r="C291" s="40" t="s">
        <v>2318</v>
      </c>
      <c r="D291" s="41">
        <f t="shared" si="11"/>
        <v>42675</v>
      </c>
    </row>
    <row r="292" spans="1:4" x14ac:dyDescent="0.25">
      <c r="A292" s="40" t="s">
        <v>2313</v>
      </c>
      <c r="B292" s="41">
        <f t="shared" si="10"/>
        <v>42370</v>
      </c>
      <c r="C292" s="40" t="s">
        <v>2312</v>
      </c>
      <c r="D292" s="41">
        <f t="shared" si="11"/>
        <v>42370</v>
      </c>
    </row>
    <row r="293" spans="1:4" x14ac:dyDescent="0.25">
      <c r="A293" s="40" t="s">
        <v>2281</v>
      </c>
      <c r="B293" s="41">
        <f t="shared" si="10"/>
        <v>42095</v>
      </c>
      <c r="C293" s="40" t="s">
        <v>2280</v>
      </c>
      <c r="D293" s="41">
        <f t="shared" si="11"/>
        <v>42095</v>
      </c>
    </row>
    <row r="294" spans="1:4" x14ac:dyDescent="0.25">
      <c r="A294" s="40" t="s">
        <v>2299</v>
      </c>
      <c r="B294" s="41">
        <f t="shared" si="10"/>
        <v>42125</v>
      </c>
      <c r="C294" s="40" t="s">
        <v>2298</v>
      </c>
      <c r="D294" s="41">
        <f t="shared" si="11"/>
        <v>42125</v>
      </c>
    </row>
    <row r="295" spans="1:4" x14ac:dyDescent="0.25">
      <c r="A295" s="40" t="s">
        <v>2311</v>
      </c>
      <c r="B295" s="41">
        <f t="shared" si="10"/>
        <v>42248</v>
      </c>
      <c r="C295" s="40" t="s">
        <v>2310</v>
      </c>
      <c r="D295" s="41">
        <f t="shared" si="11"/>
        <v>42248</v>
      </c>
    </row>
    <row r="296" spans="1:4" x14ac:dyDescent="0.25">
      <c r="A296" s="40" t="s">
        <v>2313</v>
      </c>
      <c r="B296" s="41">
        <f t="shared" si="10"/>
        <v>42370</v>
      </c>
      <c r="C296" s="40" t="s">
        <v>2312</v>
      </c>
      <c r="D296" s="41">
        <f t="shared" si="11"/>
        <v>42370</v>
      </c>
    </row>
    <row r="297" spans="1:4" x14ac:dyDescent="0.25">
      <c r="A297" s="40" t="s">
        <v>2277</v>
      </c>
      <c r="B297" s="41">
        <f t="shared" si="10"/>
        <v>42064</v>
      </c>
      <c r="C297" s="40" t="s">
        <v>2276</v>
      </c>
      <c r="D297" s="41">
        <f t="shared" si="11"/>
        <v>42064</v>
      </c>
    </row>
    <row r="298" spans="1:4" x14ac:dyDescent="0.25">
      <c r="A298" s="40" t="s">
        <v>2301</v>
      </c>
      <c r="B298" s="41">
        <f t="shared" si="10"/>
        <v>42614</v>
      </c>
      <c r="C298" s="40" t="s">
        <v>2300</v>
      </c>
      <c r="D298" s="41">
        <f t="shared" si="11"/>
        <v>42614</v>
      </c>
    </row>
    <row r="299" spans="1:4" x14ac:dyDescent="0.25">
      <c r="A299" s="40" t="s">
        <v>2315</v>
      </c>
      <c r="B299" s="41">
        <f t="shared" si="10"/>
        <v>42583</v>
      </c>
      <c r="C299" s="40" t="s">
        <v>2314</v>
      </c>
      <c r="D299" s="41">
        <f t="shared" si="11"/>
        <v>42583</v>
      </c>
    </row>
    <row r="300" spans="1:4" x14ac:dyDescent="0.25">
      <c r="A300" s="40" t="s">
        <v>2297</v>
      </c>
      <c r="B300" s="41">
        <f t="shared" si="10"/>
        <v>42522</v>
      </c>
      <c r="C300" s="40" t="s">
        <v>2296</v>
      </c>
      <c r="D300" s="41">
        <f t="shared" si="11"/>
        <v>42522</v>
      </c>
    </row>
    <row r="301" spans="1:4" x14ac:dyDescent="0.25">
      <c r="A301" s="40" t="s">
        <v>2299</v>
      </c>
      <c r="B301" s="41">
        <f t="shared" si="10"/>
        <v>42125</v>
      </c>
      <c r="C301" s="40" t="s">
        <v>2298</v>
      </c>
      <c r="D301" s="41">
        <f t="shared" si="11"/>
        <v>42125</v>
      </c>
    </row>
    <row r="302" spans="1:4" x14ac:dyDescent="0.25">
      <c r="A302" s="40" t="s">
        <v>2287</v>
      </c>
      <c r="B302" s="41">
        <f t="shared" si="10"/>
        <v>42036</v>
      </c>
      <c r="C302" s="40" t="s">
        <v>2286</v>
      </c>
      <c r="D302" s="41">
        <f t="shared" si="11"/>
        <v>42036</v>
      </c>
    </row>
    <row r="303" spans="1:4" x14ac:dyDescent="0.25">
      <c r="A303" s="40" t="s">
        <v>2281</v>
      </c>
      <c r="B303" s="41">
        <f t="shared" si="10"/>
        <v>42095</v>
      </c>
      <c r="C303" s="40" t="s">
        <v>2280</v>
      </c>
      <c r="D303" s="41">
        <f t="shared" si="11"/>
        <v>42095</v>
      </c>
    </row>
    <row r="304" spans="1:4" x14ac:dyDescent="0.25">
      <c r="A304" s="40" t="s">
        <v>2281</v>
      </c>
      <c r="B304" s="41">
        <f t="shared" si="10"/>
        <v>42095</v>
      </c>
      <c r="C304" s="40" t="s">
        <v>2280</v>
      </c>
      <c r="D304" s="41">
        <f t="shared" si="11"/>
        <v>42095</v>
      </c>
    </row>
    <row r="305" spans="1:4" x14ac:dyDescent="0.25">
      <c r="A305" s="40" t="s">
        <v>2307</v>
      </c>
      <c r="B305" s="41">
        <f t="shared" si="10"/>
        <v>42491</v>
      </c>
      <c r="C305" s="40" t="s">
        <v>2306</v>
      </c>
      <c r="D305" s="41">
        <f t="shared" si="11"/>
        <v>42491</v>
      </c>
    </row>
    <row r="306" spans="1:4" x14ac:dyDescent="0.25">
      <c r="A306" s="40" t="s">
        <v>2309</v>
      </c>
      <c r="B306" s="41">
        <f t="shared" si="10"/>
        <v>42430</v>
      </c>
      <c r="C306" s="40" t="s">
        <v>2308</v>
      </c>
      <c r="D306" s="41">
        <f t="shared" si="11"/>
        <v>42430</v>
      </c>
    </row>
    <row r="307" spans="1:4" x14ac:dyDescent="0.25">
      <c r="A307" s="40" t="s">
        <v>2299</v>
      </c>
      <c r="B307" s="41">
        <f t="shared" si="10"/>
        <v>42125</v>
      </c>
      <c r="C307" s="40" t="s">
        <v>2298</v>
      </c>
      <c r="D307" s="41">
        <f t="shared" si="11"/>
        <v>42125</v>
      </c>
    </row>
    <row r="308" spans="1:4" x14ac:dyDescent="0.25">
      <c r="A308" s="40" t="s">
        <v>2305</v>
      </c>
      <c r="B308" s="41">
        <f t="shared" si="10"/>
        <v>42552</v>
      </c>
      <c r="C308" s="40" t="s">
        <v>2304</v>
      </c>
      <c r="D308" s="41">
        <f t="shared" si="11"/>
        <v>42552</v>
      </c>
    </row>
    <row r="309" spans="1:4" x14ac:dyDescent="0.25">
      <c r="A309" s="40" t="s">
        <v>2321</v>
      </c>
      <c r="B309" s="41">
        <f t="shared" si="10"/>
        <v>42401</v>
      </c>
      <c r="C309" s="40" t="s">
        <v>2320</v>
      </c>
      <c r="D309" s="41">
        <f t="shared" si="11"/>
        <v>42401</v>
      </c>
    </row>
    <row r="310" spans="1:4" x14ac:dyDescent="0.25">
      <c r="A310" s="40" t="s">
        <v>2295</v>
      </c>
      <c r="B310" s="41">
        <f t="shared" si="10"/>
        <v>42705</v>
      </c>
      <c r="C310" s="40" t="s">
        <v>2294</v>
      </c>
      <c r="D310" s="41">
        <f t="shared" si="11"/>
        <v>42705</v>
      </c>
    </row>
    <row r="311" spans="1:4" x14ac:dyDescent="0.25">
      <c r="A311" s="40" t="s">
        <v>2293</v>
      </c>
      <c r="B311" s="41">
        <f t="shared" si="10"/>
        <v>42156</v>
      </c>
      <c r="C311" s="40" t="s">
        <v>2292</v>
      </c>
      <c r="D311" s="41">
        <f t="shared" si="11"/>
        <v>42156</v>
      </c>
    </row>
    <row r="312" spans="1:4" x14ac:dyDescent="0.25">
      <c r="A312" s="40" t="s">
        <v>2303</v>
      </c>
      <c r="B312" s="41">
        <f t="shared" si="10"/>
        <v>42461</v>
      </c>
      <c r="C312" s="40" t="s">
        <v>2302</v>
      </c>
      <c r="D312" s="41">
        <f t="shared" si="11"/>
        <v>42461</v>
      </c>
    </row>
    <row r="313" spans="1:4" x14ac:dyDescent="0.25">
      <c r="A313" s="40" t="s">
        <v>2307</v>
      </c>
      <c r="B313" s="41">
        <f t="shared" si="10"/>
        <v>42491</v>
      </c>
      <c r="C313" s="40" t="s">
        <v>2306</v>
      </c>
      <c r="D313" s="41">
        <f t="shared" si="11"/>
        <v>42491</v>
      </c>
    </row>
    <row r="314" spans="1:4" x14ac:dyDescent="0.25">
      <c r="A314" s="40" t="s">
        <v>2303</v>
      </c>
      <c r="B314" s="41">
        <f t="shared" si="10"/>
        <v>42461</v>
      </c>
      <c r="C314" s="40" t="s">
        <v>2302</v>
      </c>
      <c r="D314" s="41">
        <f t="shared" si="11"/>
        <v>42461</v>
      </c>
    </row>
    <row r="315" spans="1:4" x14ac:dyDescent="0.25">
      <c r="A315" s="40" t="s">
        <v>2301</v>
      </c>
      <c r="B315" s="41">
        <f t="shared" si="10"/>
        <v>42614</v>
      </c>
      <c r="C315" s="40" t="s">
        <v>2300</v>
      </c>
      <c r="D315" s="41">
        <f t="shared" si="11"/>
        <v>42614</v>
      </c>
    </row>
    <row r="316" spans="1:4" x14ac:dyDescent="0.25">
      <c r="A316" s="40" t="s">
        <v>2311</v>
      </c>
      <c r="B316" s="41">
        <f t="shared" si="10"/>
        <v>42248</v>
      </c>
      <c r="C316" s="40" t="s">
        <v>2310</v>
      </c>
      <c r="D316" s="41">
        <f t="shared" si="11"/>
        <v>42248</v>
      </c>
    </row>
    <row r="317" spans="1:4" x14ac:dyDescent="0.25">
      <c r="A317" s="40" t="s">
        <v>2293</v>
      </c>
      <c r="B317" s="41">
        <f t="shared" si="10"/>
        <v>42156</v>
      </c>
      <c r="C317" s="40" t="s">
        <v>2292</v>
      </c>
      <c r="D317" s="41">
        <f t="shared" si="11"/>
        <v>42156</v>
      </c>
    </row>
    <row r="318" spans="1:4" x14ac:dyDescent="0.25">
      <c r="A318" s="40" t="s">
        <v>2317</v>
      </c>
      <c r="B318" s="41">
        <f t="shared" si="10"/>
        <v>42005</v>
      </c>
      <c r="C318" s="40" t="s">
        <v>2316</v>
      </c>
      <c r="D318" s="41">
        <f t="shared" si="11"/>
        <v>42005</v>
      </c>
    </row>
    <row r="319" spans="1:4" x14ac:dyDescent="0.25">
      <c r="A319" s="40" t="s">
        <v>2285</v>
      </c>
      <c r="B319" s="41">
        <f t="shared" si="10"/>
        <v>42339</v>
      </c>
      <c r="C319" s="40" t="s">
        <v>2284</v>
      </c>
      <c r="D319" s="41">
        <f t="shared" si="11"/>
        <v>42339</v>
      </c>
    </row>
    <row r="320" spans="1:4" x14ac:dyDescent="0.25">
      <c r="A320" s="40" t="s">
        <v>2319</v>
      </c>
      <c r="B320" s="41">
        <f t="shared" si="10"/>
        <v>42675</v>
      </c>
      <c r="C320" s="40" t="s">
        <v>2318</v>
      </c>
      <c r="D320" s="41">
        <f t="shared" si="11"/>
        <v>42675</v>
      </c>
    </row>
    <row r="321" spans="1:4" x14ac:dyDescent="0.25">
      <c r="A321" s="40" t="s">
        <v>2317</v>
      </c>
      <c r="B321" s="41">
        <f t="shared" si="10"/>
        <v>42005</v>
      </c>
      <c r="C321" s="40" t="s">
        <v>2316</v>
      </c>
      <c r="D321" s="41">
        <f t="shared" si="11"/>
        <v>42005</v>
      </c>
    </row>
    <row r="322" spans="1:4" x14ac:dyDescent="0.25">
      <c r="A322" s="40" t="s">
        <v>2277</v>
      </c>
      <c r="B322" s="41">
        <f t="shared" si="10"/>
        <v>42064</v>
      </c>
      <c r="C322" s="40" t="s">
        <v>2276</v>
      </c>
      <c r="D322" s="41">
        <f t="shared" si="11"/>
        <v>42064</v>
      </c>
    </row>
    <row r="323" spans="1:4" x14ac:dyDescent="0.25">
      <c r="A323" s="40" t="s">
        <v>2305</v>
      </c>
      <c r="B323" s="41">
        <f t="shared" ref="B323:B386" si="12">DATE(RIGHT(A323,4),LEFT(A323,2),1)</f>
        <v>42552</v>
      </c>
      <c r="C323" s="40" t="s">
        <v>2304</v>
      </c>
      <c r="D323" s="41">
        <f t="shared" ref="D323:D386" si="13">DATE(LEFT(C323,4),RIGHT(C323,2),1)</f>
        <v>42552</v>
      </c>
    </row>
    <row r="324" spans="1:4" x14ac:dyDescent="0.25">
      <c r="A324" s="40" t="s">
        <v>2291</v>
      </c>
      <c r="B324" s="41">
        <f t="shared" si="12"/>
        <v>42186</v>
      </c>
      <c r="C324" s="40" t="s">
        <v>2290</v>
      </c>
      <c r="D324" s="41">
        <f t="shared" si="13"/>
        <v>42186</v>
      </c>
    </row>
    <row r="325" spans="1:4" x14ac:dyDescent="0.25">
      <c r="A325" s="40" t="s">
        <v>2309</v>
      </c>
      <c r="B325" s="41">
        <f t="shared" si="12"/>
        <v>42430</v>
      </c>
      <c r="C325" s="40" t="s">
        <v>2308</v>
      </c>
      <c r="D325" s="41">
        <f t="shared" si="13"/>
        <v>42430</v>
      </c>
    </row>
    <row r="326" spans="1:4" x14ac:dyDescent="0.25">
      <c r="A326" s="40" t="s">
        <v>2299</v>
      </c>
      <c r="B326" s="41">
        <f t="shared" si="12"/>
        <v>42125</v>
      </c>
      <c r="C326" s="40" t="s">
        <v>2298</v>
      </c>
      <c r="D326" s="41">
        <f t="shared" si="13"/>
        <v>42125</v>
      </c>
    </row>
    <row r="327" spans="1:4" x14ac:dyDescent="0.25">
      <c r="A327" s="40" t="s">
        <v>2299</v>
      </c>
      <c r="B327" s="41">
        <f t="shared" si="12"/>
        <v>42125</v>
      </c>
      <c r="C327" s="40" t="s">
        <v>2298</v>
      </c>
      <c r="D327" s="41">
        <f t="shared" si="13"/>
        <v>42125</v>
      </c>
    </row>
    <row r="328" spans="1:4" x14ac:dyDescent="0.25">
      <c r="A328" s="40" t="s">
        <v>2311</v>
      </c>
      <c r="B328" s="41">
        <f t="shared" si="12"/>
        <v>42248</v>
      </c>
      <c r="C328" s="40" t="s">
        <v>2310</v>
      </c>
      <c r="D328" s="41">
        <f t="shared" si="13"/>
        <v>42248</v>
      </c>
    </row>
    <row r="329" spans="1:4" x14ac:dyDescent="0.25">
      <c r="A329" s="40" t="s">
        <v>2279</v>
      </c>
      <c r="B329" s="41">
        <f t="shared" si="12"/>
        <v>42278</v>
      </c>
      <c r="C329" s="40" t="s">
        <v>2278</v>
      </c>
      <c r="D329" s="41">
        <f t="shared" si="13"/>
        <v>42278</v>
      </c>
    </row>
    <row r="330" spans="1:4" x14ac:dyDescent="0.25">
      <c r="A330" s="40" t="s">
        <v>2305</v>
      </c>
      <c r="B330" s="41">
        <f t="shared" si="12"/>
        <v>42552</v>
      </c>
      <c r="C330" s="40" t="s">
        <v>2304</v>
      </c>
      <c r="D330" s="41">
        <f t="shared" si="13"/>
        <v>42552</v>
      </c>
    </row>
    <row r="331" spans="1:4" x14ac:dyDescent="0.25">
      <c r="A331" s="40" t="s">
        <v>2283</v>
      </c>
      <c r="B331" s="41">
        <f t="shared" si="12"/>
        <v>42644</v>
      </c>
      <c r="C331" s="40" t="s">
        <v>2282</v>
      </c>
      <c r="D331" s="41">
        <f t="shared" si="13"/>
        <v>42644</v>
      </c>
    </row>
    <row r="332" spans="1:4" x14ac:dyDescent="0.25">
      <c r="A332" s="40" t="s">
        <v>2305</v>
      </c>
      <c r="B332" s="41">
        <f t="shared" si="12"/>
        <v>42552</v>
      </c>
      <c r="C332" s="40" t="s">
        <v>2304</v>
      </c>
      <c r="D332" s="41">
        <f t="shared" si="13"/>
        <v>42552</v>
      </c>
    </row>
    <row r="333" spans="1:4" x14ac:dyDescent="0.25">
      <c r="A333" s="40" t="s">
        <v>2315</v>
      </c>
      <c r="B333" s="41">
        <f t="shared" si="12"/>
        <v>42583</v>
      </c>
      <c r="C333" s="40" t="s">
        <v>2314</v>
      </c>
      <c r="D333" s="41">
        <f t="shared" si="13"/>
        <v>42583</v>
      </c>
    </row>
    <row r="334" spans="1:4" x14ac:dyDescent="0.25">
      <c r="A334" s="40" t="s">
        <v>2307</v>
      </c>
      <c r="B334" s="41">
        <f t="shared" si="12"/>
        <v>42491</v>
      </c>
      <c r="C334" s="40" t="s">
        <v>2306</v>
      </c>
      <c r="D334" s="41">
        <f t="shared" si="13"/>
        <v>42491</v>
      </c>
    </row>
    <row r="335" spans="1:4" x14ac:dyDescent="0.25">
      <c r="A335" s="40" t="s">
        <v>2279</v>
      </c>
      <c r="B335" s="41">
        <f t="shared" si="12"/>
        <v>42278</v>
      </c>
      <c r="C335" s="40" t="s">
        <v>2278</v>
      </c>
      <c r="D335" s="41">
        <f t="shared" si="13"/>
        <v>42278</v>
      </c>
    </row>
    <row r="336" spans="1:4" x14ac:dyDescent="0.25">
      <c r="A336" s="40" t="s">
        <v>2317</v>
      </c>
      <c r="B336" s="41">
        <f t="shared" si="12"/>
        <v>42005</v>
      </c>
      <c r="C336" s="40" t="s">
        <v>2316</v>
      </c>
      <c r="D336" s="41">
        <f t="shared" si="13"/>
        <v>42005</v>
      </c>
    </row>
    <row r="337" spans="1:4" x14ac:dyDescent="0.25">
      <c r="A337" s="40" t="s">
        <v>2297</v>
      </c>
      <c r="B337" s="41">
        <f t="shared" si="12"/>
        <v>42522</v>
      </c>
      <c r="C337" s="40" t="s">
        <v>2296</v>
      </c>
      <c r="D337" s="41">
        <f t="shared" si="13"/>
        <v>42522</v>
      </c>
    </row>
    <row r="338" spans="1:4" x14ac:dyDescent="0.25">
      <c r="A338" s="40" t="s">
        <v>2309</v>
      </c>
      <c r="B338" s="41">
        <f t="shared" si="12"/>
        <v>42430</v>
      </c>
      <c r="C338" s="40" t="s">
        <v>2308</v>
      </c>
      <c r="D338" s="41">
        <f t="shared" si="13"/>
        <v>42430</v>
      </c>
    </row>
    <row r="339" spans="1:4" x14ac:dyDescent="0.25">
      <c r="A339" s="40" t="s">
        <v>2313</v>
      </c>
      <c r="B339" s="41">
        <f t="shared" si="12"/>
        <v>42370</v>
      </c>
      <c r="C339" s="40" t="s">
        <v>2312</v>
      </c>
      <c r="D339" s="41">
        <f t="shared" si="13"/>
        <v>42370</v>
      </c>
    </row>
    <row r="340" spans="1:4" x14ac:dyDescent="0.25">
      <c r="A340" s="40" t="s">
        <v>2313</v>
      </c>
      <c r="B340" s="41">
        <f t="shared" si="12"/>
        <v>42370</v>
      </c>
      <c r="C340" s="40" t="s">
        <v>2312</v>
      </c>
      <c r="D340" s="41">
        <f t="shared" si="13"/>
        <v>42370</v>
      </c>
    </row>
    <row r="341" spans="1:4" x14ac:dyDescent="0.25">
      <c r="A341" s="40" t="s">
        <v>2319</v>
      </c>
      <c r="B341" s="41">
        <f t="shared" si="12"/>
        <v>42675</v>
      </c>
      <c r="C341" s="40" t="s">
        <v>2318</v>
      </c>
      <c r="D341" s="41">
        <f t="shared" si="13"/>
        <v>42675</v>
      </c>
    </row>
    <row r="342" spans="1:4" x14ac:dyDescent="0.25">
      <c r="A342" s="40" t="s">
        <v>2321</v>
      </c>
      <c r="B342" s="41">
        <f t="shared" si="12"/>
        <v>42401</v>
      </c>
      <c r="C342" s="40" t="s">
        <v>2320</v>
      </c>
      <c r="D342" s="41">
        <f t="shared" si="13"/>
        <v>42401</v>
      </c>
    </row>
    <row r="343" spans="1:4" x14ac:dyDescent="0.25">
      <c r="A343" s="40" t="s">
        <v>2285</v>
      </c>
      <c r="B343" s="41">
        <f t="shared" si="12"/>
        <v>42339</v>
      </c>
      <c r="C343" s="40" t="s">
        <v>2284</v>
      </c>
      <c r="D343" s="41">
        <f t="shared" si="13"/>
        <v>42339</v>
      </c>
    </row>
    <row r="344" spans="1:4" x14ac:dyDescent="0.25">
      <c r="A344" s="40" t="s">
        <v>2291</v>
      </c>
      <c r="B344" s="41">
        <f t="shared" si="12"/>
        <v>42186</v>
      </c>
      <c r="C344" s="40" t="s">
        <v>2290</v>
      </c>
      <c r="D344" s="41">
        <f t="shared" si="13"/>
        <v>42186</v>
      </c>
    </row>
    <row r="345" spans="1:4" x14ac:dyDescent="0.25">
      <c r="A345" s="40" t="s">
        <v>2305</v>
      </c>
      <c r="B345" s="41">
        <f t="shared" si="12"/>
        <v>42552</v>
      </c>
      <c r="C345" s="40" t="s">
        <v>2304</v>
      </c>
      <c r="D345" s="41">
        <f t="shared" si="13"/>
        <v>42552</v>
      </c>
    </row>
    <row r="346" spans="1:4" x14ac:dyDescent="0.25">
      <c r="A346" s="40" t="s">
        <v>2315</v>
      </c>
      <c r="B346" s="41">
        <f t="shared" si="12"/>
        <v>42583</v>
      </c>
      <c r="C346" s="40" t="s">
        <v>2314</v>
      </c>
      <c r="D346" s="41">
        <f t="shared" si="13"/>
        <v>42583</v>
      </c>
    </row>
    <row r="347" spans="1:4" x14ac:dyDescent="0.25">
      <c r="A347" s="40" t="s">
        <v>2297</v>
      </c>
      <c r="B347" s="41">
        <f t="shared" si="12"/>
        <v>42522</v>
      </c>
      <c r="C347" s="40" t="s">
        <v>2296</v>
      </c>
      <c r="D347" s="41">
        <f t="shared" si="13"/>
        <v>42522</v>
      </c>
    </row>
    <row r="348" spans="1:4" x14ac:dyDescent="0.25">
      <c r="A348" s="40" t="s">
        <v>2321</v>
      </c>
      <c r="B348" s="41">
        <f t="shared" si="12"/>
        <v>42401</v>
      </c>
      <c r="C348" s="40" t="s">
        <v>2320</v>
      </c>
      <c r="D348" s="41">
        <f t="shared" si="13"/>
        <v>42401</v>
      </c>
    </row>
    <row r="349" spans="1:4" x14ac:dyDescent="0.25">
      <c r="A349" s="40" t="s">
        <v>2317</v>
      </c>
      <c r="B349" s="41">
        <f t="shared" si="12"/>
        <v>42005</v>
      </c>
      <c r="C349" s="40" t="s">
        <v>2316</v>
      </c>
      <c r="D349" s="41">
        <f t="shared" si="13"/>
        <v>42005</v>
      </c>
    </row>
    <row r="350" spans="1:4" x14ac:dyDescent="0.25">
      <c r="A350" s="40" t="s">
        <v>2279</v>
      </c>
      <c r="B350" s="41">
        <f t="shared" si="12"/>
        <v>42278</v>
      </c>
      <c r="C350" s="40" t="s">
        <v>2278</v>
      </c>
      <c r="D350" s="41">
        <f t="shared" si="13"/>
        <v>42278</v>
      </c>
    </row>
    <row r="351" spans="1:4" x14ac:dyDescent="0.25">
      <c r="A351" s="40" t="s">
        <v>2303</v>
      </c>
      <c r="B351" s="41">
        <f t="shared" si="12"/>
        <v>42461</v>
      </c>
      <c r="C351" s="40" t="s">
        <v>2302</v>
      </c>
      <c r="D351" s="41">
        <f t="shared" si="13"/>
        <v>42461</v>
      </c>
    </row>
    <row r="352" spans="1:4" x14ac:dyDescent="0.25">
      <c r="A352" s="40" t="s">
        <v>2299</v>
      </c>
      <c r="B352" s="41">
        <f t="shared" si="12"/>
        <v>42125</v>
      </c>
      <c r="C352" s="40" t="s">
        <v>2298</v>
      </c>
      <c r="D352" s="41">
        <f t="shared" si="13"/>
        <v>42125</v>
      </c>
    </row>
    <row r="353" spans="1:4" x14ac:dyDescent="0.25">
      <c r="A353" s="40" t="s">
        <v>2317</v>
      </c>
      <c r="B353" s="41">
        <f t="shared" si="12"/>
        <v>42005</v>
      </c>
      <c r="C353" s="40" t="s">
        <v>2316</v>
      </c>
      <c r="D353" s="41">
        <f t="shared" si="13"/>
        <v>42005</v>
      </c>
    </row>
    <row r="354" spans="1:4" x14ac:dyDescent="0.25">
      <c r="A354" s="40" t="s">
        <v>2299</v>
      </c>
      <c r="B354" s="41">
        <f t="shared" si="12"/>
        <v>42125</v>
      </c>
      <c r="C354" s="40" t="s">
        <v>2298</v>
      </c>
      <c r="D354" s="41">
        <f t="shared" si="13"/>
        <v>42125</v>
      </c>
    </row>
    <row r="355" spans="1:4" x14ac:dyDescent="0.25">
      <c r="A355" s="40" t="s">
        <v>2291</v>
      </c>
      <c r="B355" s="41">
        <f t="shared" si="12"/>
        <v>42186</v>
      </c>
      <c r="C355" s="40" t="s">
        <v>2290</v>
      </c>
      <c r="D355" s="41">
        <f t="shared" si="13"/>
        <v>42186</v>
      </c>
    </row>
    <row r="356" spans="1:4" x14ac:dyDescent="0.25">
      <c r="A356" s="40" t="s">
        <v>2307</v>
      </c>
      <c r="B356" s="41">
        <f t="shared" si="12"/>
        <v>42491</v>
      </c>
      <c r="C356" s="40" t="s">
        <v>2306</v>
      </c>
      <c r="D356" s="41">
        <f t="shared" si="13"/>
        <v>42491</v>
      </c>
    </row>
    <row r="357" spans="1:4" x14ac:dyDescent="0.25">
      <c r="A357" s="40" t="s">
        <v>2287</v>
      </c>
      <c r="B357" s="41">
        <f t="shared" si="12"/>
        <v>42036</v>
      </c>
      <c r="C357" s="40" t="s">
        <v>2286</v>
      </c>
      <c r="D357" s="41">
        <f t="shared" si="13"/>
        <v>42036</v>
      </c>
    </row>
    <row r="358" spans="1:4" x14ac:dyDescent="0.25">
      <c r="A358" s="40" t="s">
        <v>2305</v>
      </c>
      <c r="B358" s="41">
        <f t="shared" si="12"/>
        <v>42552</v>
      </c>
      <c r="C358" s="40" t="s">
        <v>2304</v>
      </c>
      <c r="D358" s="41">
        <f t="shared" si="13"/>
        <v>42552</v>
      </c>
    </row>
    <row r="359" spans="1:4" x14ac:dyDescent="0.25">
      <c r="A359" s="40" t="s">
        <v>2281</v>
      </c>
      <c r="B359" s="41">
        <f t="shared" si="12"/>
        <v>42095</v>
      </c>
      <c r="C359" s="40" t="s">
        <v>2280</v>
      </c>
      <c r="D359" s="41">
        <f t="shared" si="13"/>
        <v>42095</v>
      </c>
    </row>
    <row r="360" spans="1:4" x14ac:dyDescent="0.25">
      <c r="A360" s="40" t="s">
        <v>2321</v>
      </c>
      <c r="B360" s="41">
        <f t="shared" si="12"/>
        <v>42401</v>
      </c>
      <c r="C360" s="40" t="s">
        <v>2320</v>
      </c>
      <c r="D360" s="41">
        <f t="shared" si="13"/>
        <v>42401</v>
      </c>
    </row>
    <row r="361" spans="1:4" x14ac:dyDescent="0.25">
      <c r="A361" s="40" t="s">
        <v>2285</v>
      </c>
      <c r="B361" s="41">
        <f t="shared" si="12"/>
        <v>42339</v>
      </c>
      <c r="C361" s="40" t="s">
        <v>2284</v>
      </c>
      <c r="D361" s="41">
        <f t="shared" si="13"/>
        <v>42339</v>
      </c>
    </row>
    <row r="362" spans="1:4" x14ac:dyDescent="0.25">
      <c r="A362" s="40" t="s">
        <v>2309</v>
      </c>
      <c r="B362" s="41">
        <f t="shared" si="12"/>
        <v>42430</v>
      </c>
      <c r="C362" s="40" t="s">
        <v>2308</v>
      </c>
      <c r="D362" s="41">
        <f t="shared" si="13"/>
        <v>42430</v>
      </c>
    </row>
    <row r="363" spans="1:4" x14ac:dyDescent="0.25">
      <c r="A363" s="40" t="s">
        <v>2277</v>
      </c>
      <c r="B363" s="41">
        <f t="shared" si="12"/>
        <v>42064</v>
      </c>
      <c r="C363" s="40" t="s">
        <v>2276</v>
      </c>
      <c r="D363" s="41">
        <f t="shared" si="13"/>
        <v>42064</v>
      </c>
    </row>
    <row r="364" spans="1:4" x14ac:dyDescent="0.25">
      <c r="A364" s="40" t="s">
        <v>2313</v>
      </c>
      <c r="B364" s="41">
        <f t="shared" si="12"/>
        <v>42370</v>
      </c>
      <c r="C364" s="40" t="s">
        <v>2312</v>
      </c>
      <c r="D364" s="41">
        <f t="shared" si="13"/>
        <v>42370</v>
      </c>
    </row>
    <row r="365" spans="1:4" x14ac:dyDescent="0.25">
      <c r="A365" s="40" t="s">
        <v>2295</v>
      </c>
      <c r="B365" s="41">
        <f t="shared" si="12"/>
        <v>42705</v>
      </c>
      <c r="C365" s="40" t="s">
        <v>2294</v>
      </c>
      <c r="D365" s="41">
        <f t="shared" si="13"/>
        <v>42705</v>
      </c>
    </row>
    <row r="366" spans="1:4" x14ac:dyDescent="0.25">
      <c r="A366" s="40" t="s">
        <v>2275</v>
      </c>
      <c r="B366" s="41">
        <f t="shared" si="12"/>
        <v>42217</v>
      </c>
      <c r="C366" s="40" t="s">
        <v>2274</v>
      </c>
      <c r="D366" s="41">
        <f t="shared" si="13"/>
        <v>42217</v>
      </c>
    </row>
    <row r="367" spans="1:4" x14ac:dyDescent="0.25">
      <c r="A367" s="40" t="s">
        <v>2305</v>
      </c>
      <c r="B367" s="41">
        <f t="shared" si="12"/>
        <v>42552</v>
      </c>
      <c r="C367" s="40" t="s">
        <v>2304</v>
      </c>
      <c r="D367" s="41">
        <f t="shared" si="13"/>
        <v>42552</v>
      </c>
    </row>
    <row r="368" spans="1:4" x14ac:dyDescent="0.25">
      <c r="A368" s="40" t="s">
        <v>2317</v>
      </c>
      <c r="B368" s="41">
        <f t="shared" si="12"/>
        <v>42005</v>
      </c>
      <c r="C368" s="40" t="s">
        <v>2316</v>
      </c>
      <c r="D368" s="41">
        <f t="shared" si="13"/>
        <v>42005</v>
      </c>
    </row>
    <row r="369" spans="1:4" x14ac:dyDescent="0.25">
      <c r="A369" s="40" t="s">
        <v>2287</v>
      </c>
      <c r="B369" s="41">
        <f t="shared" si="12"/>
        <v>42036</v>
      </c>
      <c r="C369" s="40" t="s">
        <v>2286</v>
      </c>
      <c r="D369" s="41">
        <f t="shared" si="13"/>
        <v>42036</v>
      </c>
    </row>
    <row r="370" spans="1:4" x14ac:dyDescent="0.25">
      <c r="A370" s="40" t="s">
        <v>2295</v>
      </c>
      <c r="B370" s="41">
        <f t="shared" si="12"/>
        <v>42705</v>
      </c>
      <c r="C370" s="40" t="s">
        <v>2294</v>
      </c>
      <c r="D370" s="41">
        <f t="shared" si="13"/>
        <v>42705</v>
      </c>
    </row>
    <row r="371" spans="1:4" x14ac:dyDescent="0.25">
      <c r="A371" s="40" t="s">
        <v>2293</v>
      </c>
      <c r="B371" s="41">
        <f t="shared" si="12"/>
        <v>42156</v>
      </c>
      <c r="C371" s="40" t="s">
        <v>2292</v>
      </c>
      <c r="D371" s="41">
        <f t="shared" si="13"/>
        <v>42156</v>
      </c>
    </row>
    <row r="372" spans="1:4" x14ac:dyDescent="0.25">
      <c r="A372" s="40" t="s">
        <v>2299</v>
      </c>
      <c r="B372" s="41">
        <f t="shared" si="12"/>
        <v>42125</v>
      </c>
      <c r="C372" s="40" t="s">
        <v>2298</v>
      </c>
      <c r="D372" s="41">
        <f t="shared" si="13"/>
        <v>42125</v>
      </c>
    </row>
    <row r="373" spans="1:4" x14ac:dyDescent="0.25">
      <c r="A373" s="40" t="s">
        <v>2279</v>
      </c>
      <c r="B373" s="41">
        <f t="shared" si="12"/>
        <v>42278</v>
      </c>
      <c r="C373" s="40" t="s">
        <v>2278</v>
      </c>
      <c r="D373" s="41">
        <f t="shared" si="13"/>
        <v>42278</v>
      </c>
    </row>
    <row r="374" spans="1:4" x14ac:dyDescent="0.25">
      <c r="A374" s="40" t="s">
        <v>2285</v>
      </c>
      <c r="B374" s="41">
        <f t="shared" si="12"/>
        <v>42339</v>
      </c>
      <c r="C374" s="40" t="s">
        <v>2284</v>
      </c>
      <c r="D374" s="41">
        <f t="shared" si="13"/>
        <v>42339</v>
      </c>
    </row>
    <row r="375" spans="1:4" x14ac:dyDescent="0.25">
      <c r="A375" s="40" t="s">
        <v>2275</v>
      </c>
      <c r="B375" s="41">
        <f t="shared" si="12"/>
        <v>42217</v>
      </c>
      <c r="C375" s="40" t="s">
        <v>2274</v>
      </c>
      <c r="D375" s="41">
        <f t="shared" si="13"/>
        <v>42217</v>
      </c>
    </row>
    <row r="376" spans="1:4" x14ac:dyDescent="0.25">
      <c r="A376" s="40" t="s">
        <v>2287</v>
      </c>
      <c r="B376" s="41">
        <f t="shared" si="12"/>
        <v>42036</v>
      </c>
      <c r="C376" s="40" t="s">
        <v>2286</v>
      </c>
      <c r="D376" s="41">
        <f t="shared" si="13"/>
        <v>42036</v>
      </c>
    </row>
    <row r="377" spans="1:4" x14ac:dyDescent="0.25">
      <c r="A377" s="40" t="s">
        <v>2295</v>
      </c>
      <c r="B377" s="41">
        <f t="shared" si="12"/>
        <v>42705</v>
      </c>
      <c r="C377" s="40" t="s">
        <v>2294</v>
      </c>
      <c r="D377" s="41">
        <f t="shared" si="13"/>
        <v>42705</v>
      </c>
    </row>
    <row r="378" spans="1:4" x14ac:dyDescent="0.25">
      <c r="A378" s="40" t="s">
        <v>2303</v>
      </c>
      <c r="B378" s="41">
        <f t="shared" si="12"/>
        <v>42461</v>
      </c>
      <c r="C378" s="40" t="s">
        <v>2302</v>
      </c>
      <c r="D378" s="41">
        <f t="shared" si="13"/>
        <v>42461</v>
      </c>
    </row>
    <row r="379" spans="1:4" x14ac:dyDescent="0.25">
      <c r="A379" s="40" t="s">
        <v>2299</v>
      </c>
      <c r="B379" s="41">
        <f t="shared" si="12"/>
        <v>42125</v>
      </c>
      <c r="C379" s="40" t="s">
        <v>2298</v>
      </c>
      <c r="D379" s="41">
        <f t="shared" si="13"/>
        <v>42125</v>
      </c>
    </row>
    <row r="380" spans="1:4" x14ac:dyDescent="0.25">
      <c r="A380" s="40" t="s">
        <v>2277</v>
      </c>
      <c r="B380" s="41">
        <f t="shared" si="12"/>
        <v>42064</v>
      </c>
      <c r="C380" s="40" t="s">
        <v>2276</v>
      </c>
      <c r="D380" s="41">
        <f t="shared" si="13"/>
        <v>42064</v>
      </c>
    </row>
    <row r="381" spans="1:4" x14ac:dyDescent="0.25">
      <c r="A381" s="40" t="s">
        <v>2317</v>
      </c>
      <c r="B381" s="41">
        <f t="shared" si="12"/>
        <v>42005</v>
      </c>
      <c r="C381" s="40" t="s">
        <v>2316</v>
      </c>
      <c r="D381" s="41">
        <f t="shared" si="13"/>
        <v>42005</v>
      </c>
    </row>
    <row r="382" spans="1:4" x14ac:dyDescent="0.25">
      <c r="A382" s="40" t="s">
        <v>2295</v>
      </c>
      <c r="B382" s="41">
        <f t="shared" si="12"/>
        <v>42705</v>
      </c>
      <c r="C382" s="40" t="s">
        <v>2294</v>
      </c>
      <c r="D382" s="41">
        <f t="shared" si="13"/>
        <v>42705</v>
      </c>
    </row>
    <row r="383" spans="1:4" x14ac:dyDescent="0.25">
      <c r="A383" s="40" t="s">
        <v>2319</v>
      </c>
      <c r="B383" s="41">
        <f t="shared" si="12"/>
        <v>42675</v>
      </c>
      <c r="C383" s="40" t="s">
        <v>2318</v>
      </c>
      <c r="D383" s="41">
        <f t="shared" si="13"/>
        <v>42675</v>
      </c>
    </row>
    <row r="384" spans="1:4" x14ac:dyDescent="0.25">
      <c r="A384" s="40" t="s">
        <v>2297</v>
      </c>
      <c r="B384" s="41">
        <f t="shared" si="12"/>
        <v>42522</v>
      </c>
      <c r="C384" s="40" t="s">
        <v>2296</v>
      </c>
      <c r="D384" s="41">
        <f t="shared" si="13"/>
        <v>42522</v>
      </c>
    </row>
    <row r="385" spans="1:4" x14ac:dyDescent="0.25">
      <c r="A385" s="40" t="s">
        <v>2281</v>
      </c>
      <c r="B385" s="41">
        <f t="shared" si="12"/>
        <v>42095</v>
      </c>
      <c r="C385" s="40" t="s">
        <v>2280</v>
      </c>
      <c r="D385" s="41">
        <f t="shared" si="13"/>
        <v>42095</v>
      </c>
    </row>
    <row r="386" spans="1:4" x14ac:dyDescent="0.25">
      <c r="A386" s="40" t="s">
        <v>2301</v>
      </c>
      <c r="B386" s="41">
        <f t="shared" si="12"/>
        <v>42614</v>
      </c>
      <c r="C386" s="40" t="s">
        <v>2300</v>
      </c>
      <c r="D386" s="41">
        <f t="shared" si="13"/>
        <v>42614</v>
      </c>
    </row>
    <row r="387" spans="1:4" x14ac:dyDescent="0.25">
      <c r="A387" s="40" t="s">
        <v>2317</v>
      </c>
      <c r="B387" s="41">
        <f t="shared" ref="B387:B450" si="14">DATE(RIGHT(A387,4),LEFT(A387,2),1)</f>
        <v>42005</v>
      </c>
      <c r="C387" s="40" t="s">
        <v>2316</v>
      </c>
      <c r="D387" s="41">
        <f t="shared" ref="D387:D450" si="15">DATE(LEFT(C387,4),RIGHT(C387,2),1)</f>
        <v>42005</v>
      </c>
    </row>
    <row r="388" spans="1:4" x14ac:dyDescent="0.25">
      <c r="A388" s="40" t="s">
        <v>2303</v>
      </c>
      <c r="B388" s="41">
        <f t="shared" si="14"/>
        <v>42461</v>
      </c>
      <c r="C388" s="40" t="s">
        <v>2302</v>
      </c>
      <c r="D388" s="41">
        <f t="shared" si="15"/>
        <v>42461</v>
      </c>
    </row>
    <row r="389" spans="1:4" x14ac:dyDescent="0.25">
      <c r="A389" s="40" t="s">
        <v>2307</v>
      </c>
      <c r="B389" s="41">
        <f t="shared" si="14"/>
        <v>42491</v>
      </c>
      <c r="C389" s="40" t="s">
        <v>2306</v>
      </c>
      <c r="D389" s="41">
        <f t="shared" si="15"/>
        <v>42491</v>
      </c>
    </row>
    <row r="390" spans="1:4" x14ac:dyDescent="0.25">
      <c r="A390" s="40" t="s">
        <v>2291</v>
      </c>
      <c r="B390" s="41">
        <f t="shared" si="14"/>
        <v>42186</v>
      </c>
      <c r="C390" s="40" t="s">
        <v>2290</v>
      </c>
      <c r="D390" s="41">
        <f t="shared" si="15"/>
        <v>42186</v>
      </c>
    </row>
    <row r="391" spans="1:4" x14ac:dyDescent="0.25">
      <c r="A391" s="40" t="s">
        <v>2295</v>
      </c>
      <c r="B391" s="41">
        <f t="shared" si="14"/>
        <v>42705</v>
      </c>
      <c r="C391" s="40" t="s">
        <v>2294</v>
      </c>
      <c r="D391" s="41">
        <f t="shared" si="15"/>
        <v>42705</v>
      </c>
    </row>
    <row r="392" spans="1:4" x14ac:dyDescent="0.25">
      <c r="A392" s="40" t="s">
        <v>2303</v>
      </c>
      <c r="B392" s="41">
        <f t="shared" si="14"/>
        <v>42461</v>
      </c>
      <c r="C392" s="40" t="s">
        <v>2302</v>
      </c>
      <c r="D392" s="41">
        <f t="shared" si="15"/>
        <v>42461</v>
      </c>
    </row>
    <row r="393" spans="1:4" x14ac:dyDescent="0.25">
      <c r="A393" s="40" t="s">
        <v>2313</v>
      </c>
      <c r="B393" s="41">
        <f t="shared" si="14"/>
        <v>42370</v>
      </c>
      <c r="C393" s="40" t="s">
        <v>2312</v>
      </c>
      <c r="D393" s="41">
        <f t="shared" si="15"/>
        <v>42370</v>
      </c>
    </row>
    <row r="394" spans="1:4" x14ac:dyDescent="0.25">
      <c r="A394" s="40" t="s">
        <v>2317</v>
      </c>
      <c r="B394" s="41">
        <f t="shared" si="14"/>
        <v>42005</v>
      </c>
      <c r="C394" s="40" t="s">
        <v>2316</v>
      </c>
      <c r="D394" s="41">
        <f t="shared" si="15"/>
        <v>42005</v>
      </c>
    </row>
    <row r="395" spans="1:4" x14ac:dyDescent="0.25">
      <c r="A395" s="40" t="s">
        <v>2321</v>
      </c>
      <c r="B395" s="41">
        <f t="shared" si="14"/>
        <v>42401</v>
      </c>
      <c r="C395" s="40" t="s">
        <v>2320</v>
      </c>
      <c r="D395" s="41">
        <f t="shared" si="15"/>
        <v>42401</v>
      </c>
    </row>
    <row r="396" spans="1:4" x14ac:dyDescent="0.25">
      <c r="A396" s="40" t="s">
        <v>2289</v>
      </c>
      <c r="B396" s="41">
        <f t="shared" si="14"/>
        <v>42309</v>
      </c>
      <c r="C396" s="40" t="s">
        <v>2288</v>
      </c>
      <c r="D396" s="41">
        <f t="shared" si="15"/>
        <v>42309</v>
      </c>
    </row>
    <row r="397" spans="1:4" x14ac:dyDescent="0.25">
      <c r="A397" s="40" t="s">
        <v>2313</v>
      </c>
      <c r="B397" s="41">
        <f t="shared" si="14"/>
        <v>42370</v>
      </c>
      <c r="C397" s="40" t="s">
        <v>2312</v>
      </c>
      <c r="D397" s="41">
        <f t="shared" si="15"/>
        <v>42370</v>
      </c>
    </row>
    <row r="398" spans="1:4" x14ac:dyDescent="0.25">
      <c r="A398" s="40" t="s">
        <v>2305</v>
      </c>
      <c r="B398" s="41">
        <f t="shared" si="14"/>
        <v>42552</v>
      </c>
      <c r="C398" s="40" t="s">
        <v>2304</v>
      </c>
      <c r="D398" s="41">
        <f t="shared" si="15"/>
        <v>42552</v>
      </c>
    </row>
    <row r="399" spans="1:4" x14ac:dyDescent="0.25">
      <c r="A399" s="40" t="s">
        <v>2285</v>
      </c>
      <c r="B399" s="41">
        <f t="shared" si="14"/>
        <v>42339</v>
      </c>
      <c r="C399" s="40" t="s">
        <v>2284</v>
      </c>
      <c r="D399" s="41">
        <f t="shared" si="15"/>
        <v>42339</v>
      </c>
    </row>
    <row r="400" spans="1:4" x14ac:dyDescent="0.25">
      <c r="A400" s="40" t="s">
        <v>2305</v>
      </c>
      <c r="B400" s="41">
        <f t="shared" si="14"/>
        <v>42552</v>
      </c>
      <c r="C400" s="40" t="s">
        <v>2304</v>
      </c>
      <c r="D400" s="41">
        <f t="shared" si="15"/>
        <v>42552</v>
      </c>
    </row>
    <row r="401" spans="1:4" x14ac:dyDescent="0.25">
      <c r="A401" s="40" t="s">
        <v>2281</v>
      </c>
      <c r="B401" s="41">
        <f t="shared" si="14"/>
        <v>42095</v>
      </c>
      <c r="C401" s="40" t="s">
        <v>2280</v>
      </c>
      <c r="D401" s="41">
        <f t="shared" si="15"/>
        <v>42095</v>
      </c>
    </row>
    <row r="402" spans="1:4" x14ac:dyDescent="0.25">
      <c r="A402" s="40" t="s">
        <v>2319</v>
      </c>
      <c r="B402" s="41">
        <f t="shared" si="14"/>
        <v>42675</v>
      </c>
      <c r="C402" s="40" t="s">
        <v>2318</v>
      </c>
      <c r="D402" s="41">
        <f t="shared" si="15"/>
        <v>42675</v>
      </c>
    </row>
    <row r="403" spans="1:4" x14ac:dyDescent="0.25">
      <c r="A403" s="40" t="s">
        <v>2301</v>
      </c>
      <c r="B403" s="41">
        <f t="shared" si="14"/>
        <v>42614</v>
      </c>
      <c r="C403" s="40" t="s">
        <v>2300</v>
      </c>
      <c r="D403" s="41">
        <f t="shared" si="15"/>
        <v>42614</v>
      </c>
    </row>
    <row r="404" spans="1:4" x14ac:dyDescent="0.25">
      <c r="A404" s="40" t="s">
        <v>2317</v>
      </c>
      <c r="B404" s="41">
        <f t="shared" si="14"/>
        <v>42005</v>
      </c>
      <c r="C404" s="40" t="s">
        <v>2316</v>
      </c>
      <c r="D404" s="41">
        <f t="shared" si="15"/>
        <v>42005</v>
      </c>
    </row>
    <row r="405" spans="1:4" x14ac:dyDescent="0.25">
      <c r="A405" s="40" t="s">
        <v>2285</v>
      </c>
      <c r="B405" s="41">
        <f t="shared" si="14"/>
        <v>42339</v>
      </c>
      <c r="C405" s="40" t="s">
        <v>2284</v>
      </c>
      <c r="D405" s="41">
        <f t="shared" si="15"/>
        <v>42339</v>
      </c>
    </row>
    <row r="406" spans="1:4" x14ac:dyDescent="0.25">
      <c r="A406" s="40" t="s">
        <v>2281</v>
      </c>
      <c r="B406" s="41">
        <f t="shared" si="14"/>
        <v>42095</v>
      </c>
      <c r="C406" s="40" t="s">
        <v>2280</v>
      </c>
      <c r="D406" s="41">
        <f t="shared" si="15"/>
        <v>42095</v>
      </c>
    </row>
    <row r="407" spans="1:4" x14ac:dyDescent="0.25">
      <c r="A407" s="40" t="s">
        <v>2279</v>
      </c>
      <c r="B407" s="41">
        <f t="shared" si="14"/>
        <v>42278</v>
      </c>
      <c r="C407" s="40" t="s">
        <v>2278</v>
      </c>
      <c r="D407" s="41">
        <f t="shared" si="15"/>
        <v>42278</v>
      </c>
    </row>
    <row r="408" spans="1:4" x14ac:dyDescent="0.25">
      <c r="A408" s="40" t="s">
        <v>2313</v>
      </c>
      <c r="B408" s="41">
        <f t="shared" si="14"/>
        <v>42370</v>
      </c>
      <c r="C408" s="40" t="s">
        <v>2312</v>
      </c>
      <c r="D408" s="41">
        <f t="shared" si="15"/>
        <v>42370</v>
      </c>
    </row>
    <row r="409" spans="1:4" x14ac:dyDescent="0.25">
      <c r="A409" s="40" t="s">
        <v>2309</v>
      </c>
      <c r="B409" s="41">
        <f t="shared" si="14"/>
        <v>42430</v>
      </c>
      <c r="C409" s="40" t="s">
        <v>2308</v>
      </c>
      <c r="D409" s="41">
        <f t="shared" si="15"/>
        <v>42430</v>
      </c>
    </row>
    <row r="410" spans="1:4" x14ac:dyDescent="0.25">
      <c r="A410" s="40" t="s">
        <v>2309</v>
      </c>
      <c r="B410" s="41">
        <f t="shared" si="14"/>
        <v>42430</v>
      </c>
      <c r="C410" s="40" t="s">
        <v>2308</v>
      </c>
      <c r="D410" s="41">
        <f t="shared" si="15"/>
        <v>42430</v>
      </c>
    </row>
    <row r="411" spans="1:4" x14ac:dyDescent="0.25">
      <c r="A411" s="40" t="s">
        <v>2291</v>
      </c>
      <c r="B411" s="41">
        <f t="shared" si="14"/>
        <v>42186</v>
      </c>
      <c r="C411" s="40" t="s">
        <v>2290</v>
      </c>
      <c r="D411" s="41">
        <f t="shared" si="15"/>
        <v>42186</v>
      </c>
    </row>
    <row r="412" spans="1:4" x14ac:dyDescent="0.25">
      <c r="A412" s="40" t="s">
        <v>2309</v>
      </c>
      <c r="B412" s="41">
        <f t="shared" si="14"/>
        <v>42430</v>
      </c>
      <c r="C412" s="40" t="s">
        <v>2308</v>
      </c>
      <c r="D412" s="41">
        <f t="shared" si="15"/>
        <v>42430</v>
      </c>
    </row>
    <row r="413" spans="1:4" x14ac:dyDescent="0.25">
      <c r="A413" s="40" t="s">
        <v>2285</v>
      </c>
      <c r="B413" s="41">
        <f t="shared" si="14"/>
        <v>42339</v>
      </c>
      <c r="C413" s="40" t="s">
        <v>2284</v>
      </c>
      <c r="D413" s="41">
        <f t="shared" si="15"/>
        <v>42339</v>
      </c>
    </row>
    <row r="414" spans="1:4" x14ac:dyDescent="0.25">
      <c r="A414" s="40" t="s">
        <v>2305</v>
      </c>
      <c r="B414" s="41">
        <f t="shared" si="14"/>
        <v>42552</v>
      </c>
      <c r="C414" s="40" t="s">
        <v>2304</v>
      </c>
      <c r="D414" s="41">
        <f t="shared" si="15"/>
        <v>42552</v>
      </c>
    </row>
    <row r="415" spans="1:4" x14ac:dyDescent="0.25">
      <c r="A415" s="40" t="s">
        <v>2289</v>
      </c>
      <c r="B415" s="41">
        <f t="shared" si="14"/>
        <v>42309</v>
      </c>
      <c r="C415" s="40" t="s">
        <v>2288</v>
      </c>
      <c r="D415" s="41">
        <f t="shared" si="15"/>
        <v>42309</v>
      </c>
    </row>
    <row r="416" spans="1:4" x14ac:dyDescent="0.25">
      <c r="A416" s="40" t="s">
        <v>2299</v>
      </c>
      <c r="B416" s="41">
        <f t="shared" si="14"/>
        <v>42125</v>
      </c>
      <c r="C416" s="40" t="s">
        <v>2298</v>
      </c>
      <c r="D416" s="41">
        <f t="shared" si="15"/>
        <v>42125</v>
      </c>
    </row>
    <row r="417" spans="1:4" x14ac:dyDescent="0.25">
      <c r="A417" s="40" t="s">
        <v>2295</v>
      </c>
      <c r="B417" s="41">
        <f t="shared" si="14"/>
        <v>42705</v>
      </c>
      <c r="C417" s="40" t="s">
        <v>2294</v>
      </c>
      <c r="D417" s="41">
        <f t="shared" si="15"/>
        <v>42705</v>
      </c>
    </row>
    <row r="418" spans="1:4" x14ac:dyDescent="0.25">
      <c r="A418" s="40" t="s">
        <v>2297</v>
      </c>
      <c r="B418" s="41">
        <f t="shared" si="14"/>
        <v>42522</v>
      </c>
      <c r="C418" s="40" t="s">
        <v>2296</v>
      </c>
      <c r="D418" s="41">
        <f t="shared" si="15"/>
        <v>42522</v>
      </c>
    </row>
    <row r="419" spans="1:4" x14ac:dyDescent="0.25">
      <c r="A419" s="40" t="s">
        <v>2287</v>
      </c>
      <c r="B419" s="41">
        <f t="shared" si="14"/>
        <v>42036</v>
      </c>
      <c r="C419" s="40" t="s">
        <v>2286</v>
      </c>
      <c r="D419" s="41">
        <f t="shared" si="15"/>
        <v>42036</v>
      </c>
    </row>
    <row r="420" spans="1:4" x14ac:dyDescent="0.25">
      <c r="A420" s="40" t="s">
        <v>2313</v>
      </c>
      <c r="B420" s="41">
        <f t="shared" si="14"/>
        <v>42370</v>
      </c>
      <c r="C420" s="40" t="s">
        <v>2312</v>
      </c>
      <c r="D420" s="41">
        <f t="shared" si="15"/>
        <v>42370</v>
      </c>
    </row>
    <row r="421" spans="1:4" x14ac:dyDescent="0.25">
      <c r="A421" s="40" t="s">
        <v>2285</v>
      </c>
      <c r="B421" s="41">
        <f t="shared" si="14"/>
        <v>42339</v>
      </c>
      <c r="C421" s="40" t="s">
        <v>2284</v>
      </c>
      <c r="D421" s="41">
        <f t="shared" si="15"/>
        <v>42339</v>
      </c>
    </row>
    <row r="422" spans="1:4" x14ac:dyDescent="0.25">
      <c r="A422" s="40" t="s">
        <v>2317</v>
      </c>
      <c r="B422" s="41">
        <f t="shared" si="14"/>
        <v>42005</v>
      </c>
      <c r="C422" s="40" t="s">
        <v>2316</v>
      </c>
      <c r="D422" s="41">
        <f t="shared" si="15"/>
        <v>42005</v>
      </c>
    </row>
    <row r="423" spans="1:4" x14ac:dyDescent="0.25">
      <c r="A423" s="40" t="s">
        <v>2279</v>
      </c>
      <c r="B423" s="41">
        <f t="shared" si="14"/>
        <v>42278</v>
      </c>
      <c r="C423" s="40" t="s">
        <v>2278</v>
      </c>
      <c r="D423" s="41">
        <f t="shared" si="15"/>
        <v>42278</v>
      </c>
    </row>
    <row r="424" spans="1:4" x14ac:dyDescent="0.25">
      <c r="A424" s="40" t="s">
        <v>2299</v>
      </c>
      <c r="B424" s="41">
        <f t="shared" si="14"/>
        <v>42125</v>
      </c>
      <c r="C424" s="40" t="s">
        <v>2298</v>
      </c>
      <c r="D424" s="41">
        <f t="shared" si="15"/>
        <v>42125</v>
      </c>
    </row>
    <row r="425" spans="1:4" x14ac:dyDescent="0.25">
      <c r="A425" s="40" t="s">
        <v>2301</v>
      </c>
      <c r="B425" s="41">
        <f t="shared" si="14"/>
        <v>42614</v>
      </c>
      <c r="C425" s="40" t="s">
        <v>2300</v>
      </c>
      <c r="D425" s="41">
        <f t="shared" si="15"/>
        <v>42614</v>
      </c>
    </row>
    <row r="426" spans="1:4" x14ac:dyDescent="0.25">
      <c r="A426" s="40" t="s">
        <v>2303</v>
      </c>
      <c r="B426" s="41">
        <f t="shared" si="14"/>
        <v>42461</v>
      </c>
      <c r="C426" s="40" t="s">
        <v>2302</v>
      </c>
      <c r="D426" s="41">
        <f t="shared" si="15"/>
        <v>42461</v>
      </c>
    </row>
    <row r="427" spans="1:4" x14ac:dyDescent="0.25">
      <c r="A427" s="40" t="s">
        <v>2317</v>
      </c>
      <c r="B427" s="41">
        <f t="shared" si="14"/>
        <v>42005</v>
      </c>
      <c r="C427" s="40" t="s">
        <v>2316</v>
      </c>
      <c r="D427" s="41">
        <f t="shared" si="15"/>
        <v>42005</v>
      </c>
    </row>
    <row r="428" spans="1:4" x14ac:dyDescent="0.25">
      <c r="A428" s="40" t="s">
        <v>2287</v>
      </c>
      <c r="B428" s="41">
        <f t="shared" si="14"/>
        <v>42036</v>
      </c>
      <c r="C428" s="40" t="s">
        <v>2286</v>
      </c>
      <c r="D428" s="41">
        <f t="shared" si="15"/>
        <v>42036</v>
      </c>
    </row>
    <row r="429" spans="1:4" x14ac:dyDescent="0.25">
      <c r="A429" s="40" t="s">
        <v>2285</v>
      </c>
      <c r="B429" s="41">
        <f t="shared" si="14"/>
        <v>42339</v>
      </c>
      <c r="C429" s="40" t="s">
        <v>2284</v>
      </c>
      <c r="D429" s="41">
        <f t="shared" si="15"/>
        <v>42339</v>
      </c>
    </row>
    <row r="430" spans="1:4" x14ac:dyDescent="0.25">
      <c r="A430" s="40" t="s">
        <v>2319</v>
      </c>
      <c r="B430" s="41">
        <f t="shared" si="14"/>
        <v>42675</v>
      </c>
      <c r="C430" s="40" t="s">
        <v>2318</v>
      </c>
      <c r="D430" s="41">
        <f t="shared" si="15"/>
        <v>42675</v>
      </c>
    </row>
    <row r="431" spans="1:4" x14ac:dyDescent="0.25">
      <c r="A431" s="40" t="s">
        <v>2319</v>
      </c>
      <c r="B431" s="41">
        <f t="shared" si="14"/>
        <v>42675</v>
      </c>
      <c r="C431" s="40" t="s">
        <v>2318</v>
      </c>
      <c r="D431" s="41">
        <f t="shared" si="15"/>
        <v>42675</v>
      </c>
    </row>
    <row r="432" spans="1:4" x14ac:dyDescent="0.25">
      <c r="A432" s="40" t="s">
        <v>2305</v>
      </c>
      <c r="B432" s="41">
        <f t="shared" si="14"/>
        <v>42552</v>
      </c>
      <c r="C432" s="40" t="s">
        <v>2304</v>
      </c>
      <c r="D432" s="41">
        <f t="shared" si="15"/>
        <v>42552</v>
      </c>
    </row>
    <row r="433" spans="1:4" x14ac:dyDescent="0.25">
      <c r="A433" s="40" t="s">
        <v>2291</v>
      </c>
      <c r="B433" s="41">
        <f t="shared" si="14"/>
        <v>42186</v>
      </c>
      <c r="C433" s="40" t="s">
        <v>2290</v>
      </c>
      <c r="D433" s="41">
        <f t="shared" si="15"/>
        <v>42186</v>
      </c>
    </row>
    <row r="434" spans="1:4" x14ac:dyDescent="0.25">
      <c r="A434" s="40" t="s">
        <v>2303</v>
      </c>
      <c r="B434" s="41">
        <f t="shared" si="14"/>
        <v>42461</v>
      </c>
      <c r="C434" s="40" t="s">
        <v>2302</v>
      </c>
      <c r="D434" s="41">
        <f t="shared" si="15"/>
        <v>42461</v>
      </c>
    </row>
    <row r="435" spans="1:4" x14ac:dyDescent="0.25">
      <c r="A435" s="40" t="s">
        <v>2307</v>
      </c>
      <c r="B435" s="41">
        <f t="shared" si="14"/>
        <v>42491</v>
      </c>
      <c r="C435" s="40" t="s">
        <v>2306</v>
      </c>
      <c r="D435" s="41">
        <f t="shared" si="15"/>
        <v>42491</v>
      </c>
    </row>
    <row r="436" spans="1:4" x14ac:dyDescent="0.25">
      <c r="A436" s="40" t="s">
        <v>2313</v>
      </c>
      <c r="B436" s="41">
        <f t="shared" si="14"/>
        <v>42370</v>
      </c>
      <c r="C436" s="40" t="s">
        <v>2312</v>
      </c>
      <c r="D436" s="41">
        <f t="shared" si="15"/>
        <v>42370</v>
      </c>
    </row>
    <row r="437" spans="1:4" x14ac:dyDescent="0.25">
      <c r="A437" s="40" t="s">
        <v>2277</v>
      </c>
      <c r="B437" s="41">
        <f t="shared" si="14"/>
        <v>42064</v>
      </c>
      <c r="C437" s="40" t="s">
        <v>2276</v>
      </c>
      <c r="D437" s="41">
        <f t="shared" si="15"/>
        <v>42064</v>
      </c>
    </row>
    <row r="438" spans="1:4" x14ac:dyDescent="0.25">
      <c r="A438" s="40" t="s">
        <v>2303</v>
      </c>
      <c r="B438" s="41">
        <f t="shared" si="14"/>
        <v>42461</v>
      </c>
      <c r="C438" s="40" t="s">
        <v>2302</v>
      </c>
      <c r="D438" s="41">
        <f t="shared" si="15"/>
        <v>42461</v>
      </c>
    </row>
    <row r="439" spans="1:4" x14ac:dyDescent="0.25">
      <c r="A439" s="40" t="s">
        <v>2303</v>
      </c>
      <c r="B439" s="41">
        <f t="shared" si="14"/>
        <v>42461</v>
      </c>
      <c r="C439" s="40" t="s">
        <v>2302</v>
      </c>
      <c r="D439" s="41">
        <f t="shared" si="15"/>
        <v>42461</v>
      </c>
    </row>
    <row r="440" spans="1:4" x14ac:dyDescent="0.25">
      <c r="A440" s="40" t="s">
        <v>2299</v>
      </c>
      <c r="B440" s="41">
        <f t="shared" si="14"/>
        <v>42125</v>
      </c>
      <c r="C440" s="40" t="s">
        <v>2298</v>
      </c>
      <c r="D440" s="41">
        <f t="shared" si="15"/>
        <v>42125</v>
      </c>
    </row>
    <row r="441" spans="1:4" x14ac:dyDescent="0.25">
      <c r="A441" s="40" t="s">
        <v>2289</v>
      </c>
      <c r="B441" s="41">
        <f t="shared" si="14"/>
        <v>42309</v>
      </c>
      <c r="C441" s="40" t="s">
        <v>2288</v>
      </c>
      <c r="D441" s="41">
        <f t="shared" si="15"/>
        <v>42309</v>
      </c>
    </row>
    <row r="442" spans="1:4" x14ac:dyDescent="0.25">
      <c r="A442" s="40" t="s">
        <v>2291</v>
      </c>
      <c r="B442" s="41">
        <f t="shared" si="14"/>
        <v>42186</v>
      </c>
      <c r="C442" s="40" t="s">
        <v>2290</v>
      </c>
      <c r="D442" s="41">
        <f t="shared" si="15"/>
        <v>42186</v>
      </c>
    </row>
    <row r="443" spans="1:4" x14ac:dyDescent="0.25">
      <c r="A443" s="40" t="s">
        <v>2319</v>
      </c>
      <c r="B443" s="41">
        <f t="shared" si="14"/>
        <v>42675</v>
      </c>
      <c r="C443" s="40" t="s">
        <v>2318</v>
      </c>
      <c r="D443" s="41">
        <f t="shared" si="15"/>
        <v>42675</v>
      </c>
    </row>
    <row r="444" spans="1:4" x14ac:dyDescent="0.25">
      <c r="A444" s="40" t="s">
        <v>2283</v>
      </c>
      <c r="B444" s="41">
        <f t="shared" si="14"/>
        <v>42644</v>
      </c>
      <c r="C444" s="40" t="s">
        <v>2282</v>
      </c>
      <c r="D444" s="41">
        <f t="shared" si="15"/>
        <v>42644</v>
      </c>
    </row>
    <row r="445" spans="1:4" x14ac:dyDescent="0.25">
      <c r="A445" s="40" t="s">
        <v>2289</v>
      </c>
      <c r="B445" s="41">
        <f t="shared" si="14"/>
        <v>42309</v>
      </c>
      <c r="C445" s="40" t="s">
        <v>2288</v>
      </c>
      <c r="D445" s="41">
        <f t="shared" si="15"/>
        <v>42309</v>
      </c>
    </row>
    <row r="446" spans="1:4" x14ac:dyDescent="0.25">
      <c r="A446" s="40" t="s">
        <v>2315</v>
      </c>
      <c r="B446" s="41">
        <f t="shared" si="14"/>
        <v>42583</v>
      </c>
      <c r="C446" s="40" t="s">
        <v>2314</v>
      </c>
      <c r="D446" s="41">
        <f t="shared" si="15"/>
        <v>42583</v>
      </c>
    </row>
    <row r="447" spans="1:4" x14ac:dyDescent="0.25">
      <c r="A447" s="40" t="s">
        <v>2277</v>
      </c>
      <c r="B447" s="41">
        <f t="shared" si="14"/>
        <v>42064</v>
      </c>
      <c r="C447" s="40" t="s">
        <v>2276</v>
      </c>
      <c r="D447" s="41">
        <f t="shared" si="15"/>
        <v>42064</v>
      </c>
    </row>
    <row r="448" spans="1:4" x14ac:dyDescent="0.25">
      <c r="A448" s="40" t="s">
        <v>2277</v>
      </c>
      <c r="B448" s="41">
        <f t="shared" si="14"/>
        <v>42064</v>
      </c>
      <c r="C448" s="40" t="s">
        <v>2276</v>
      </c>
      <c r="D448" s="41">
        <f t="shared" si="15"/>
        <v>42064</v>
      </c>
    </row>
    <row r="449" spans="1:4" x14ac:dyDescent="0.25">
      <c r="A449" s="40" t="s">
        <v>2315</v>
      </c>
      <c r="B449" s="41">
        <f t="shared" si="14"/>
        <v>42583</v>
      </c>
      <c r="C449" s="40" t="s">
        <v>2314</v>
      </c>
      <c r="D449" s="41">
        <f t="shared" si="15"/>
        <v>42583</v>
      </c>
    </row>
    <row r="450" spans="1:4" x14ac:dyDescent="0.25">
      <c r="A450" s="40" t="s">
        <v>2319</v>
      </c>
      <c r="B450" s="41">
        <f t="shared" si="14"/>
        <v>42675</v>
      </c>
      <c r="C450" s="40" t="s">
        <v>2318</v>
      </c>
      <c r="D450" s="41">
        <f t="shared" si="15"/>
        <v>42675</v>
      </c>
    </row>
    <row r="451" spans="1:4" x14ac:dyDescent="0.25">
      <c r="A451" s="40" t="s">
        <v>2307</v>
      </c>
      <c r="B451" s="41">
        <f t="shared" ref="B451:B514" si="16">DATE(RIGHT(A451,4),LEFT(A451,2),1)</f>
        <v>42491</v>
      </c>
      <c r="C451" s="40" t="s">
        <v>2306</v>
      </c>
      <c r="D451" s="41">
        <f t="shared" ref="D451:D514" si="17">DATE(LEFT(C451,4),RIGHT(C451,2),1)</f>
        <v>42491</v>
      </c>
    </row>
    <row r="452" spans="1:4" x14ac:dyDescent="0.25">
      <c r="A452" s="40" t="s">
        <v>2307</v>
      </c>
      <c r="B452" s="41">
        <f t="shared" si="16"/>
        <v>42491</v>
      </c>
      <c r="C452" s="40" t="s">
        <v>2306</v>
      </c>
      <c r="D452" s="41">
        <f t="shared" si="17"/>
        <v>42491</v>
      </c>
    </row>
    <row r="453" spans="1:4" x14ac:dyDescent="0.25">
      <c r="A453" s="40" t="s">
        <v>2299</v>
      </c>
      <c r="B453" s="41">
        <f t="shared" si="16"/>
        <v>42125</v>
      </c>
      <c r="C453" s="40" t="s">
        <v>2298</v>
      </c>
      <c r="D453" s="41">
        <f t="shared" si="17"/>
        <v>42125</v>
      </c>
    </row>
    <row r="454" spans="1:4" x14ac:dyDescent="0.25">
      <c r="A454" s="40" t="s">
        <v>2279</v>
      </c>
      <c r="B454" s="41">
        <f t="shared" si="16"/>
        <v>42278</v>
      </c>
      <c r="C454" s="40" t="s">
        <v>2278</v>
      </c>
      <c r="D454" s="41">
        <f t="shared" si="17"/>
        <v>42278</v>
      </c>
    </row>
    <row r="455" spans="1:4" x14ac:dyDescent="0.25">
      <c r="A455" s="40" t="s">
        <v>2305</v>
      </c>
      <c r="B455" s="41">
        <f t="shared" si="16"/>
        <v>42552</v>
      </c>
      <c r="C455" s="40" t="s">
        <v>2304</v>
      </c>
      <c r="D455" s="41">
        <f t="shared" si="17"/>
        <v>42552</v>
      </c>
    </row>
    <row r="456" spans="1:4" x14ac:dyDescent="0.25">
      <c r="A456" s="40" t="s">
        <v>2289</v>
      </c>
      <c r="B456" s="41">
        <f t="shared" si="16"/>
        <v>42309</v>
      </c>
      <c r="C456" s="40" t="s">
        <v>2288</v>
      </c>
      <c r="D456" s="41">
        <f t="shared" si="17"/>
        <v>42309</v>
      </c>
    </row>
    <row r="457" spans="1:4" x14ac:dyDescent="0.25">
      <c r="A457" s="40" t="s">
        <v>2319</v>
      </c>
      <c r="B457" s="41">
        <f t="shared" si="16"/>
        <v>42675</v>
      </c>
      <c r="C457" s="40" t="s">
        <v>2318</v>
      </c>
      <c r="D457" s="41">
        <f t="shared" si="17"/>
        <v>42675</v>
      </c>
    </row>
    <row r="458" spans="1:4" x14ac:dyDescent="0.25">
      <c r="A458" s="40" t="s">
        <v>2317</v>
      </c>
      <c r="B458" s="41">
        <f t="shared" si="16"/>
        <v>42005</v>
      </c>
      <c r="C458" s="40" t="s">
        <v>2316</v>
      </c>
      <c r="D458" s="41">
        <f t="shared" si="17"/>
        <v>42005</v>
      </c>
    </row>
    <row r="459" spans="1:4" x14ac:dyDescent="0.25">
      <c r="A459" s="40" t="s">
        <v>2311</v>
      </c>
      <c r="B459" s="41">
        <f t="shared" si="16"/>
        <v>42248</v>
      </c>
      <c r="C459" s="40" t="s">
        <v>2310</v>
      </c>
      <c r="D459" s="41">
        <f t="shared" si="17"/>
        <v>42248</v>
      </c>
    </row>
    <row r="460" spans="1:4" x14ac:dyDescent="0.25">
      <c r="A460" s="40" t="s">
        <v>2277</v>
      </c>
      <c r="B460" s="41">
        <f t="shared" si="16"/>
        <v>42064</v>
      </c>
      <c r="C460" s="40" t="s">
        <v>2276</v>
      </c>
      <c r="D460" s="41">
        <f t="shared" si="17"/>
        <v>42064</v>
      </c>
    </row>
    <row r="461" spans="1:4" x14ac:dyDescent="0.25">
      <c r="A461" s="40" t="s">
        <v>2289</v>
      </c>
      <c r="B461" s="41">
        <f t="shared" si="16"/>
        <v>42309</v>
      </c>
      <c r="C461" s="40" t="s">
        <v>2288</v>
      </c>
      <c r="D461" s="41">
        <f t="shared" si="17"/>
        <v>42309</v>
      </c>
    </row>
    <row r="462" spans="1:4" x14ac:dyDescent="0.25">
      <c r="A462" s="40" t="s">
        <v>2321</v>
      </c>
      <c r="B462" s="41">
        <f t="shared" si="16"/>
        <v>42401</v>
      </c>
      <c r="C462" s="40" t="s">
        <v>2320</v>
      </c>
      <c r="D462" s="41">
        <f t="shared" si="17"/>
        <v>42401</v>
      </c>
    </row>
    <row r="463" spans="1:4" x14ac:dyDescent="0.25">
      <c r="A463" s="40" t="s">
        <v>2277</v>
      </c>
      <c r="B463" s="41">
        <f t="shared" si="16"/>
        <v>42064</v>
      </c>
      <c r="C463" s="40" t="s">
        <v>2276</v>
      </c>
      <c r="D463" s="41">
        <f t="shared" si="17"/>
        <v>42064</v>
      </c>
    </row>
    <row r="464" spans="1:4" x14ac:dyDescent="0.25">
      <c r="A464" s="40" t="s">
        <v>2297</v>
      </c>
      <c r="B464" s="41">
        <f t="shared" si="16"/>
        <v>42522</v>
      </c>
      <c r="C464" s="40" t="s">
        <v>2296</v>
      </c>
      <c r="D464" s="41">
        <f t="shared" si="17"/>
        <v>42522</v>
      </c>
    </row>
    <row r="465" spans="1:4" x14ac:dyDescent="0.25">
      <c r="A465" s="40" t="s">
        <v>2287</v>
      </c>
      <c r="B465" s="41">
        <f t="shared" si="16"/>
        <v>42036</v>
      </c>
      <c r="C465" s="40" t="s">
        <v>2286</v>
      </c>
      <c r="D465" s="41">
        <f t="shared" si="17"/>
        <v>42036</v>
      </c>
    </row>
    <row r="466" spans="1:4" x14ac:dyDescent="0.25">
      <c r="A466" s="40" t="s">
        <v>2295</v>
      </c>
      <c r="B466" s="41">
        <f t="shared" si="16"/>
        <v>42705</v>
      </c>
      <c r="C466" s="40" t="s">
        <v>2294</v>
      </c>
      <c r="D466" s="41">
        <f t="shared" si="17"/>
        <v>42705</v>
      </c>
    </row>
    <row r="467" spans="1:4" x14ac:dyDescent="0.25">
      <c r="A467" s="40" t="s">
        <v>2277</v>
      </c>
      <c r="B467" s="41">
        <f t="shared" si="16"/>
        <v>42064</v>
      </c>
      <c r="C467" s="40" t="s">
        <v>2276</v>
      </c>
      <c r="D467" s="41">
        <f t="shared" si="17"/>
        <v>42064</v>
      </c>
    </row>
    <row r="468" spans="1:4" x14ac:dyDescent="0.25">
      <c r="A468" s="40" t="s">
        <v>2301</v>
      </c>
      <c r="B468" s="41">
        <f t="shared" si="16"/>
        <v>42614</v>
      </c>
      <c r="C468" s="40" t="s">
        <v>2300</v>
      </c>
      <c r="D468" s="41">
        <f t="shared" si="17"/>
        <v>42614</v>
      </c>
    </row>
    <row r="469" spans="1:4" x14ac:dyDescent="0.25">
      <c r="A469" s="40" t="s">
        <v>2299</v>
      </c>
      <c r="B469" s="41">
        <f t="shared" si="16"/>
        <v>42125</v>
      </c>
      <c r="C469" s="40" t="s">
        <v>2298</v>
      </c>
      <c r="D469" s="41">
        <f t="shared" si="17"/>
        <v>42125</v>
      </c>
    </row>
    <row r="470" spans="1:4" x14ac:dyDescent="0.25">
      <c r="A470" s="40" t="s">
        <v>2311</v>
      </c>
      <c r="B470" s="41">
        <f t="shared" si="16"/>
        <v>42248</v>
      </c>
      <c r="C470" s="40" t="s">
        <v>2310</v>
      </c>
      <c r="D470" s="41">
        <f t="shared" si="17"/>
        <v>42248</v>
      </c>
    </row>
    <row r="471" spans="1:4" x14ac:dyDescent="0.25">
      <c r="A471" s="40" t="s">
        <v>2281</v>
      </c>
      <c r="B471" s="41">
        <f t="shared" si="16"/>
        <v>42095</v>
      </c>
      <c r="C471" s="40" t="s">
        <v>2280</v>
      </c>
      <c r="D471" s="41">
        <f t="shared" si="17"/>
        <v>42095</v>
      </c>
    </row>
    <row r="472" spans="1:4" x14ac:dyDescent="0.25">
      <c r="A472" s="40" t="s">
        <v>2291</v>
      </c>
      <c r="B472" s="41">
        <f t="shared" si="16"/>
        <v>42186</v>
      </c>
      <c r="C472" s="40" t="s">
        <v>2290</v>
      </c>
      <c r="D472" s="41">
        <f t="shared" si="17"/>
        <v>42186</v>
      </c>
    </row>
    <row r="473" spans="1:4" x14ac:dyDescent="0.25">
      <c r="A473" s="40" t="s">
        <v>2281</v>
      </c>
      <c r="B473" s="41">
        <f t="shared" si="16"/>
        <v>42095</v>
      </c>
      <c r="C473" s="40" t="s">
        <v>2280</v>
      </c>
      <c r="D473" s="41">
        <f t="shared" si="17"/>
        <v>42095</v>
      </c>
    </row>
    <row r="474" spans="1:4" x14ac:dyDescent="0.25">
      <c r="A474" s="40" t="s">
        <v>2307</v>
      </c>
      <c r="B474" s="41">
        <f t="shared" si="16"/>
        <v>42491</v>
      </c>
      <c r="C474" s="40" t="s">
        <v>2306</v>
      </c>
      <c r="D474" s="41">
        <f t="shared" si="17"/>
        <v>42491</v>
      </c>
    </row>
    <row r="475" spans="1:4" x14ac:dyDescent="0.25">
      <c r="A475" s="40" t="s">
        <v>2281</v>
      </c>
      <c r="B475" s="41">
        <f t="shared" si="16"/>
        <v>42095</v>
      </c>
      <c r="C475" s="40" t="s">
        <v>2280</v>
      </c>
      <c r="D475" s="41">
        <f t="shared" si="17"/>
        <v>42095</v>
      </c>
    </row>
    <row r="476" spans="1:4" x14ac:dyDescent="0.25">
      <c r="A476" s="40" t="s">
        <v>2303</v>
      </c>
      <c r="B476" s="41">
        <f t="shared" si="16"/>
        <v>42461</v>
      </c>
      <c r="C476" s="40" t="s">
        <v>2302</v>
      </c>
      <c r="D476" s="41">
        <f t="shared" si="17"/>
        <v>42461</v>
      </c>
    </row>
    <row r="477" spans="1:4" x14ac:dyDescent="0.25">
      <c r="A477" s="40" t="s">
        <v>2283</v>
      </c>
      <c r="B477" s="41">
        <f t="shared" si="16"/>
        <v>42644</v>
      </c>
      <c r="C477" s="40" t="s">
        <v>2282</v>
      </c>
      <c r="D477" s="41">
        <f t="shared" si="17"/>
        <v>42644</v>
      </c>
    </row>
    <row r="478" spans="1:4" x14ac:dyDescent="0.25">
      <c r="A478" s="40" t="s">
        <v>2299</v>
      </c>
      <c r="B478" s="41">
        <f t="shared" si="16"/>
        <v>42125</v>
      </c>
      <c r="C478" s="40" t="s">
        <v>2298</v>
      </c>
      <c r="D478" s="41">
        <f t="shared" si="17"/>
        <v>42125</v>
      </c>
    </row>
    <row r="479" spans="1:4" x14ac:dyDescent="0.25">
      <c r="A479" s="40" t="s">
        <v>2295</v>
      </c>
      <c r="B479" s="41">
        <f t="shared" si="16"/>
        <v>42705</v>
      </c>
      <c r="C479" s="40" t="s">
        <v>2294</v>
      </c>
      <c r="D479" s="41">
        <f t="shared" si="17"/>
        <v>42705</v>
      </c>
    </row>
    <row r="480" spans="1:4" x14ac:dyDescent="0.25">
      <c r="A480" s="40" t="s">
        <v>2281</v>
      </c>
      <c r="B480" s="41">
        <f t="shared" si="16"/>
        <v>42095</v>
      </c>
      <c r="C480" s="40" t="s">
        <v>2280</v>
      </c>
      <c r="D480" s="41">
        <f t="shared" si="17"/>
        <v>42095</v>
      </c>
    </row>
    <row r="481" spans="1:4" x14ac:dyDescent="0.25">
      <c r="A481" s="40" t="s">
        <v>2301</v>
      </c>
      <c r="B481" s="41">
        <f t="shared" si="16"/>
        <v>42614</v>
      </c>
      <c r="C481" s="40" t="s">
        <v>2300</v>
      </c>
      <c r="D481" s="41">
        <f t="shared" si="17"/>
        <v>42614</v>
      </c>
    </row>
    <row r="482" spans="1:4" x14ac:dyDescent="0.25">
      <c r="A482" s="40" t="s">
        <v>2313</v>
      </c>
      <c r="B482" s="41">
        <f t="shared" si="16"/>
        <v>42370</v>
      </c>
      <c r="C482" s="40" t="s">
        <v>2312</v>
      </c>
      <c r="D482" s="41">
        <f t="shared" si="17"/>
        <v>42370</v>
      </c>
    </row>
    <row r="483" spans="1:4" x14ac:dyDescent="0.25">
      <c r="A483" s="40" t="s">
        <v>2313</v>
      </c>
      <c r="B483" s="41">
        <f t="shared" si="16"/>
        <v>42370</v>
      </c>
      <c r="C483" s="40" t="s">
        <v>2312</v>
      </c>
      <c r="D483" s="41">
        <f t="shared" si="17"/>
        <v>42370</v>
      </c>
    </row>
    <row r="484" spans="1:4" x14ac:dyDescent="0.25">
      <c r="A484" s="40" t="s">
        <v>2299</v>
      </c>
      <c r="B484" s="41">
        <f t="shared" si="16"/>
        <v>42125</v>
      </c>
      <c r="C484" s="40" t="s">
        <v>2298</v>
      </c>
      <c r="D484" s="41">
        <f t="shared" si="17"/>
        <v>42125</v>
      </c>
    </row>
    <row r="485" spans="1:4" x14ac:dyDescent="0.25">
      <c r="A485" s="40" t="s">
        <v>2303</v>
      </c>
      <c r="B485" s="41">
        <f t="shared" si="16"/>
        <v>42461</v>
      </c>
      <c r="C485" s="40" t="s">
        <v>2302</v>
      </c>
      <c r="D485" s="41">
        <f t="shared" si="17"/>
        <v>42461</v>
      </c>
    </row>
    <row r="486" spans="1:4" x14ac:dyDescent="0.25">
      <c r="A486" s="40" t="s">
        <v>2307</v>
      </c>
      <c r="B486" s="41">
        <f t="shared" si="16"/>
        <v>42491</v>
      </c>
      <c r="C486" s="40" t="s">
        <v>2306</v>
      </c>
      <c r="D486" s="41">
        <f t="shared" si="17"/>
        <v>42491</v>
      </c>
    </row>
    <row r="487" spans="1:4" x14ac:dyDescent="0.25">
      <c r="A487" s="40" t="s">
        <v>2311</v>
      </c>
      <c r="B487" s="41">
        <f t="shared" si="16"/>
        <v>42248</v>
      </c>
      <c r="C487" s="40" t="s">
        <v>2310</v>
      </c>
      <c r="D487" s="41">
        <f t="shared" si="17"/>
        <v>42248</v>
      </c>
    </row>
    <row r="488" spans="1:4" x14ac:dyDescent="0.25">
      <c r="A488" s="40" t="s">
        <v>2315</v>
      </c>
      <c r="B488" s="41">
        <f t="shared" si="16"/>
        <v>42583</v>
      </c>
      <c r="C488" s="40" t="s">
        <v>2314</v>
      </c>
      <c r="D488" s="41">
        <f t="shared" si="17"/>
        <v>42583</v>
      </c>
    </row>
    <row r="489" spans="1:4" x14ac:dyDescent="0.25">
      <c r="A489" s="40" t="s">
        <v>2317</v>
      </c>
      <c r="B489" s="41">
        <f t="shared" si="16"/>
        <v>42005</v>
      </c>
      <c r="C489" s="40" t="s">
        <v>2316</v>
      </c>
      <c r="D489" s="41">
        <f t="shared" si="17"/>
        <v>42005</v>
      </c>
    </row>
    <row r="490" spans="1:4" x14ac:dyDescent="0.25">
      <c r="A490" s="40" t="s">
        <v>2297</v>
      </c>
      <c r="B490" s="41">
        <f t="shared" si="16"/>
        <v>42522</v>
      </c>
      <c r="C490" s="40" t="s">
        <v>2296</v>
      </c>
      <c r="D490" s="41">
        <f t="shared" si="17"/>
        <v>42522</v>
      </c>
    </row>
    <row r="491" spans="1:4" x14ac:dyDescent="0.25">
      <c r="A491" s="40" t="s">
        <v>2303</v>
      </c>
      <c r="B491" s="41">
        <f t="shared" si="16"/>
        <v>42461</v>
      </c>
      <c r="C491" s="40" t="s">
        <v>2302</v>
      </c>
      <c r="D491" s="41">
        <f t="shared" si="17"/>
        <v>42461</v>
      </c>
    </row>
    <row r="492" spans="1:4" x14ac:dyDescent="0.25">
      <c r="A492" s="40" t="s">
        <v>2297</v>
      </c>
      <c r="B492" s="41">
        <f t="shared" si="16"/>
        <v>42522</v>
      </c>
      <c r="C492" s="40" t="s">
        <v>2296</v>
      </c>
      <c r="D492" s="41">
        <f t="shared" si="17"/>
        <v>42522</v>
      </c>
    </row>
    <row r="493" spans="1:4" x14ac:dyDescent="0.25">
      <c r="A493" s="40" t="s">
        <v>2291</v>
      </c>
      <c r="B493" s="41">
        <f t="shared" si="16"/>
        <v>42186</v>
      </c>
      <c r="C493" s="40" t="s">
        <v>2290</v>
      </c>
      <c r="D493" s="41">
        <f t="shared" si="17"/>
        <v>42186</v>
      </c>
    </row>
    <row r="494" spans="1:4" x14ac:dyDescent="0.25">
      <c r="A494" s="40" t="s">
        <v>2285</v>
      </c>
      <c r="B494" s="41">
        <f t="shared" si="16"/>
        <v>42339</v>
      </c>
      <c r="C494" s="40" t="s">
        <v>2284</v>
      </c>
      <c r="D494" s="41">
        <f t="shared" si="17"/>
        <v>42339</v>
      </c>
    </row>
    <row r="495" spans="1:4" x14ac:dyDescent="0.25">
      <c r="A495" s="40" t="s">
        <v>2289</v>
      </c>
      <c r="B495" s="41">
        <f t="shared" si="16"/>
        <v>42309</v>
      </c>
      <c r="C495" s="40" t="s">
        <v>2288</v>
      </c>
      <c r="D495" s="41">
        <f t="shared" si="17"/>
        <v>42309</v>
      </c>
    </row>
    <row r="496" spans="1:4" x14ac:dyDescent="0.25">
      <c r="A496" s="40" t="s">
        <v>2321</v>
      </c>
      <c r="B496" s="41">
        <f t="shared" si="16"/>
        <v>42401</v>
      </c>
      <c r="C496" s="40" t="s">
        <v>2320</v>
      </c>
      <c r="D496" s="41">
        <f t="shared" si="17"/>
        <v>42401</v>
      </c>
    </row>
    <row r="497" spans="1:4" x14ac:dyDescent="0.25">
      <c r="A497" s="40" t="s">
        <v>2283</v>
      </c>
      <c r="B497" s="41">
        <f t="shared" si="16"/>
        <v>42644</v>
      </c>
      <c r="C497" s="40" t="s">
        <v>2282</v>
      </c>
      <c r="D497" s="41">
        <f t="shared" si="17"/>
        <v>42644</v>
      </c>
    </row>
    <row r="498" spans="1:4" x14ac:dyDescent="0.25">
      <c r="A498" s="40" t="s">
        <v>2281</v>
      </c>
      <c r="B498" s="41">
        <f t="shared" si="16"/>
        <v>42095</v>
      </c>
      <c r="C498" s="40" t="s">
        <v>2280</v>
      </c>
      <c r="D498" s="41">
        <f t="shared" si="17"/>
        <v>42095</v>
      </c>
    </row>
    <row r="499" spans="1:4" x14ac:dyDescent="0.25">
      <c r="A499" s="40" t="s">
        <v>2321</v>
      </c>
      <c r="B499" s="41">
        <f t="shared" si="16"/>
        <v>42401</v>
      </c>
      <c r="C499" s="40" t="s">
        <v>2320</v>
      </c>
      <c r="D499" s="41">
        <f t="shared" si="17"/>
        <v>42401</v>
      </c>
    </row>
    <row r="500" spans="1:4" x14ac:dyDescent="0.25">
      <c r="A500" s="40" t="s">
        <v>2313</v>
      </c>
      <c r="B500" s="41">
        <f t="shared" si="16"/>
        <v>42370</v>
      </c>
      <c r="C500" s="40" t="s">
        <v>2312</v>
      </c>
      <c r="D500" s="41">
        <f t="shared" si="17"/>
        <v>42370</v>
      </c>
    </row>
    <row r="501" spans="1:4" x14ac:dyDescent="0.25">
      <c r="A501" s="40" t="s">
        <v>2313</v>
      </c>
      <c r="B501" s="41">
        <f t="shared" si="16"/>
        <v>42370</v>
      </c>
      <c r="C501" s="40" t="s">
        <v>2312</v>
      </c>
      <c r="D501" s="41">
        <f t="shared" si="17"/>
        <v>42370</v>
      </c>
    </row>
    <row r="502" spans="1:4" x14ac:dyDescent="0.25">
      <c r="A502" s="40" t="s">
        <v>2315</v>
      </c>
      <c r="B502" s="41">
        <f t="shared" si="16"/>
        <v>42583</v>
      </c>
      <c r="C502" s="40" t="s">
        <v>2314</v>
      </c>
      <c r="D502" s="41">
        <f t="shared" si="17"/>
        <v>42583</v>
      </c>
    </row>
    <row r="503" spans="1:4" x14ac:dyDescent="0.25">
      <c r="A503" s="40" t="s">
        <v>2301</v>
      </c>
      <c r="B503" s="41">
        <f t="shared" si="16"/>
        <v>42614</v>
      </c>
      <c r="C503" s="40" t="s">
        <v>2300</v>
      </c>
      <c r="D503" s="41">
        <f t="shared" si="17"/>
        <v>42614</v>
      </c>
    </row>
    <row r="504" spans="1:4" x14ac:dyDescent="0.25">
      <c r="A504" s="40" t="s">
        <v>2285</v>
      </c>
      <c r="B504" s="41">
        <f t="shared" si="16"/>
        <v>42339</v>
      </c>
      <c r="C504" s="40" t="s">
        <v>2284</v>
      </c>
      <c r="D504" s="41">
        <f t="shared" si="17"/>
        <v>42339</v>
      </c>
    </row>
    <row r="505" spans="1:4" x14ac:dyDescent="0.25">
      <c r="A505" s="40" t="s">
        <v>2321</v>
      </c>
      <c r="B505" s="41">
        <f t="shared" si="16"/>
        <v>42401</v>
      </c>
      <c r="C505" s="40" t="s">
        <v>2320</v>
      </c>
      <c r="D505" s="41">
        <f t="shared" si="17"/>
        <v>42401</v>
      </c>
    </row>
    <row r="506" spans="1:4" x14ac:dyDescent="0.25">
      <c r="A506" s="40" t="s">
        <v>2317</v>
      </c>
      <c r="B506" s="41">
        <f t="shared" si="16"/>
        <v>42005</v>
      </c>
      <c r="C506" s="40" t="s">
        <v>2316</v>
      </c>
      <c r="D506" s="41">
        <f t="shared" si="17"/>
        <v>42005</v>
      </c>
    </row>
    <row r="507" spans="1:4" x14ac:dyDescent="0.25">
      <c r="A507" s="40" t="s">
        <v>2281</v>
      </c>
      <c r="B507" s="41">
        <f t="shared" si="16"/>
        <v>42095</v>
      </c>
      <c r="C507" s="40" t="s">
        <v>2280</v>
      </c>
      <c r="D507" s="41">
        <f t="shared" si="17"/>
        <v>42095</v>
      </c>
    </row>
    <row r="508" spans="1:4" x14ac:dyDescent="0.25">
      <c r="A508" s="40" t="s">
        <v>2311</v>
      </c>
      <c r="B508" s="41">
        <f t="shared" si="16"/>
        <v>42248</v>
      </c>
      <c r="C508" s="40" t="s">
        <v>2310</v>
      </c>
      <c r="D508" s="41">
        <f t="shared" si="17"/>
        <v>42248</v>
      </c>
    </row>
    <row r="509" spans="1:4" x14ac:dyDescent="0.25">
      <c r="A509" s="40" t="s">
        <v>2281</v>
      </c>
      <c r="B509" s="41">
        <f t="shared" si="16"/>
        <v>42095</v>
      </c>
      <c r="C509" s="40" t="s">
        <v>2280</v>
      </c>
      <c r="D509" s="41">
        <f t="shared" si="17"/>
        <v>42095</v>
      </c>
    </row>
    <row r="510" spans="1:4" x14ac:dyDescent="0.25">
      <c r="A510" s="40" t="s">
        <v>2291</v>
      </c>
      <c r="B510" s="41">
        <f t="shared" si="16"/>
        <v>42186</v>
      </c>
      <c r="C510" s="40" t="s">
        <v>2290</v>
      </c>
      <c r="D510" s="41">
        <f t="shared" si="17"/>
        <v>42186</v>
      </c>
    </row>
    <row r="511" spans="1:4" x14ac:dyDescent="0.25">
      <c r="A511" s="40" t="s">
        <v>2317</v>
      </c>
      <c r="B511" s="41">
        <f t="shared" si="16"/>
        <v>42005</v>
      </c>
      <c r="C511" s="40" t="s">
        <v>2316</v>
      </c>
      <c r="D511" s="41">
        <f t="shared" si="17"/>
        <v>42005</v>
      </c>
    </row>
    <row r="512" spans="1:4" x14ac:dyDescent="0.25">
      <c r="A512" s="40" t="s">
        <v>2313</v>
      </c>
      <c r="B512" s="41">
        <f t="shared" si="16"/>
        <v>42370</v>
      </c>
      <c r="C512" s="40" t="s">
        <v>2312</v>
      </c>
      <c r="D512" s="41">
        <f t="shared" si="17"/>
        <v>42370</v>
      </c>
    </row>
    <row r="513" spans="1:4" x14ac:dyDescent="0.25">
      <c r="A513" s="40" t="s">
        <v>2315</v>
      </c>
      <c r="B513" s="41">
        <f t="shared" si="16"/>
        <v>42583</v>
      </c>
      <c r="C513" s="40" t="s">
        <v>2314</v>
      </c>
      <c r="D513" s="41">
        <f t="shared" si="17"/>
        <v>42583</v>
      </c>
    </row>
    <row r="514" spans="1:4" x14ac:dyDescent="0.25">
      <c r="A514" s="40" t="s">
        <v>2309</v>
      </c>
      <c r="B514" s="41">
        <f t="shared" si="16"/>
        <v>42430</v>
      </c>
      <c r="C514" s="40" t="s">
        <v>2308</v>
      </c>
      <c r="D514" s="41">
        <f t="shared" si="17"/>
        <v>42430</v>
      </c>
    </row>
    <row r="515" spans="1:4" x14ac:dyDescent="0.25">
      <c r="A515" s="40" t="s">
        <v>2281</v>
      </c>
      <c r="B515" s="41">
        <f t="shared" ref="B515:B578" si="18">DATE(RIGHT(A515,4),LEFT(A515,2),1)</f>
        <v>42095</v>
      </c>
      <c r="C515" s="40" t="s">
        <v>2280</v>
      </c>
      <c r="D515" s="41">
        <f t="shared" ref="D515:D578" si="19">DATE(LEFT(C515,4),RIGHT(C515,2),1)</f>
        <v>42095</v>
      </c>
    </row>
    <row r="516" spans="1:4" x14ac:dyDescent="0.25">
      <c r="A516" s="40" t="s">
        <v>2313</v>
      </c>
      <c r="B516" s="41">
        <f t="shared" si="18"/>
        <v>42370</v>
      </c>
      <c r="C516" s="40" t="s">
        <v>2312</v>
      </c>
      <c r="D516" s="41">
        <f t="shared" si="19"/>
        <v>42370</v>
      </c>
    </row>
    <row r="517" spans="1:4" x14ac:dyDescent="0.25">
      <c r="A517" s="40" t="s">
        <v>2285</v>
      </c>
      <c r="B517" s="41">
        <f t="shared" si="18"/>
        <v>42339</v>
      </c>
      <c r="C517" s="40" t="s">
        <v>2284</v>
      </c>
      <c r="D517" s="41">
        <f t="shared" si="19"/>
        <v>42339</v>
      </c>
    </row>
    <row r="518" spans="1:4" x14ac:dyDescent="0.25">
      <c r="A518" s="40" t="s">
        <v>2307</v>
      </c>
      <c r="B518" s="41">
        <f t="shared" si="18"/>
        <v>42491</v>
      </c>
      <c r="C518" s="40" t="s">
        <v>2306</v>
      </c>
      <c r="D518" s="41">
        <f t="shared" si="19"/>
        <v>42491</v>
      </c>
    </row>
    <row r="519" spans="1:4" x14ac:dyDescent="0.25">
      <c r="A519" s="40" t="s">
        <v>2301</v>
      </c>
      <c r="B519" s="41">
        <f t="shared" si="18"/>
        <v>42614</v>
      </c>
      <c r="C519" s="40" t="s">
        <v>2300</v>
      </c>
      <c r="D519" s="41">
        <f t="shared" si="19"/>
        <v>42614</v>
      </c>
    </row>
    <row r="520" spans="1:4" x14ac:dyDescent="0.25">
      <c r="A520" s="40" t="s">
        <v>2305</v>
      </c>
      <c r="B520" s="41">
        <f t="shared" si="18"/>
        <v>42552</v>
      </c>
      <c r="C520" s="40" t="s">
        <v>2304</v>
      </c>
      <c r="D520" s="41">
        <f t="shared" si="19"/>
        <v>42552</v>
      </c>
    </row>
    <row r="521" spans="1:4" x14ac:dyDescent="0.25">
      <c r="A521" s="40" t="s">
        <v>2303</v>
      </c>
      <c r="B521" s="41">
        <f t="shared" si="18"/>
        <v>42461</v>
      </c>
      <c r="C521" s="40" t="s">
        <v>2302</v>
      </c>
      <c r="D521" s="41">
        <f t="shared" si="19"/>
        <v>42461</v>
      </c>
    </row>
    <row r="522" spans="1:4" x14ac:dyDescent="0.25">
      <c r="A522" s="40" t="s">
        <v>2301</v>
      </c>
      <c r="B522" s="41">
        <f t="shared" si="18"/>
        <v>42614</v>
      </c>
      <c r="C522" s="40" t="s">
        <v>2300</v>
      </c>
      <c r="D522" s="41">
        <f t="shared" si="19"/>
        <v>42614</v>
      </c>
    </row>
    <row r="523" spans="1:4" x14ac:dyDescent="0.25">
      <c r="A523" s="40" t="s">
        <v>2293</v>
      </c>
      <c r="B523" s="41">
        <f t="shared" si="18"/>
        <v>42156</v>
      </c>
      <c r="C523" s="40" t="s">
        <v>2292</v>
      </c>
      <c r="D523" s="41">
        <f t="shared" si="19"/>
        <v>42156</v>
      </c>
    </row>
    <row r="524" spans="1:4" x14ac:dyDescent="0.25">
      <c r="A524" s="40" t="s">
        <v>2313</v>
      </c>
      <c r="B524" s="41">
        <f t="shared" si="18"/>
        <v>42370</v>
      </c>
      <c r="C524" s="40" t="s">
        <v>2312</v>
      </c>
      <c r="D524" s="41">
        <f t="shared" si="19"/>
        <v>42370</v>
      </c>
    </row>
    <row r="525" spans="1:4" x14ac:dyDescent="0.25">
      <c r="A525" s="40" t="s">
        <v>2321</v>
      </c>
      <c r="B525" s="41">
        <f t="shared" si="18"/>
        <v>42401</v>
      </c>
      <c r="C525" s="40" t="s">
        <v>2320</v>
      </c>
      <c r="D525" s="41">
        <f t="shared" si="19"/>
        <v>42401</v>
      </c>
    </row>
    <row r="526" spans="1:4" x14ac:dyDescent="0.25">
      <c r="A526" s="40" t="s">
        <v>2315</v>
      </c>
      <c r="B526" s="41">
        <f t="shared" si="18"/>
        <v>42583</v>
      </c>
      <c r="C526" s="40" t="s">
        <v>2314</v>
      </c>
      <c r="D526" s="41">
        <f t="shared" si="19"/>
        <v>42583</v>
      </c>
    </row>
    <row r="527" spans="1:4" x14ac:dyDescent="0.25">
      <c r="A527" s="40" t="s">
        <v>2297</v>
      </c>
      <c r="B527" s="41">
        <f t="shared" si="18"/>
        <v>42522</v>
      </c>
      <c r="C527" s="40" t="s">
        <v>2296</v>
      </c>
      <c r="D527" s="41">
        <f t="shared" si="19"/>
        <v>42522</v>
      </c>
    </row>
    <row r="528" spans="1:4" x14ac:dyDescent="0.25">
      <c r="A528" s="40" t="s">
        <v>2317</v>
      </c>
      <c r="B528" s="41">
        <f t="shared" si="18"/>
        <v>42005</v>
      </c>
      <c r="C528" s="40" t="s">
        <v>2316</v>
      </c>
      <c r="D528" s="41">
        <f t="shared" si="19"/>
        <v>42005</v>
      </c>
    </row>
    <row r="529" spans="1:4" x14ac:dyDescent="0.25">
      <c r="A529" s="40" t="s">
        <v>2289</v>
      </c>
      <c r="B529" s="41">
        <f t="shared" si="18"/>
        <v>42309</v>
      </c>
      <c r="C529" s="40" t="s">
        <v>2288</v>
      </c>
      <c r="D529" s="41">
        <f t="shared" si="19"/>
        <v>42309</v>
      </c>
    </row>
    <row r="530" spans="1:4" x14ac:dyDescent="0.25">
      <c r="A530" s="40" t="s">
        <v>2287</v>
      </c>
      <c r="B530" s="41">
        <f t="shared" si="18"/>
        <v>42036</v>
      </c>
      <c r="C530" s="40" t="s">
        <v>2286</v>
      </c>
      <c r="D530" s="41">
        <f t="shared" si="19"/>
        <v>42036</v>
      </c>
    </row>
    <row r="531" spans="1:4" x14ac:dyDescent="0.25">
      <c r="A531" s="40" t="s">
        <v>2287</v>
      </c>
      <c r="B531" s="41">
        <f t="shared" si="18"/>
        <v>42036</v>
      </c>
      <c r="C531" s="40" t="s">
        <v>2286</v>
      </c>
      <c r="D531" s="41">
        <f t="shared" si="19"/>
        <v>42036</v>
      </c>
    </row>
    <row r="532" spans="1:4" x14ac:dyDescent="0.25">
      <c r="A532" s="40" t="s">
        <v>2275</v>
      </c>
      <c r="B532" s="41">
        <f t="shared" si="18"/>
        <v>42217</v>
      </c>
      <c r="C532" s="40" t="s">
        <v>2274</v>
      </c>
      <c r="D532" s="41">
        <f t="shared" si="19"/>
        <v>42217</v>
      </c>
    </row>
    <row r="533" spans="1:4" x14ac:dyDescent="0.25">
      <c r="A533" s="40" t="s">
        <v>2307</v>
      </c>
      <c r="B533" s="41">
        <f t="shared" si="18"/>
        <v>42491</v>
      </c>
      <c r="C533" s="40" t="s">
        <v>2306</v>
      </c>
      <c r="D533" s="41">
        <f t="shared" si="19"/>
        <v>42491</v>
      </c>
    </row>
    <row r="534" spans="1:4" x14ac:dyDescent="0.25">
      <c r="A534" s="40" t="s">
        <v>2307</v>
      </c>
      <c r="B534" s="41">
        <f t="shared" si="18"/>
        <v>42491</v>
      </c>
      <c r="C534" s="40" t="s">
        <v>2306</v>
      </c>
      <c r="D534" s="41">
        <f t="shared" si="19"/>
        <v>42491</v>
      </c>
    </row>
    <row r="535" spans="1:4" x14ac:dyDescent="0.25">
      <c r="A535" s="40" t="s">
        <v>2321</v>
      </c>
      <c r="B535" s="41">
        <f t="shared" si="18"/>
        <v>42401</v>
      </c>
      <c r="C535" s="40" t="s">
        <v>2320</v>
      </c>
      <c r="D535" s="41">
        <f t="shared" si="19"/>
        <v>42401</v>
      </c>
    </row>
    <row r="536" spans="1:4" x14ac:dyDescent="0.25">
      <c r="A536" s="40" t="s">
        <v>2285</v>
      </c>
      <c r="B536" s="41">
        <f t="shared" si="18"/>
        <v>42339</v>
      </c>
      <c r="C536" s="40" t="s">
        <v>2284</v>
      </c>
      <c r="D536" s="41">
        <f t="shared" si="19"/>
        <v>42339</v>
      </c>
    </row>
    <row r="537" spans="1:4" x14ac:dyDescent="0.25">
      <c r="A537" s="40" t="s">
        <v>2315</v>
      </c>
      <c r="B537" s="41">
        <f t="shared" si="18"/>
        <v>42583</v>
      </c>
      <c r="C537" s="40" t="s">
        <v>2314</v>
      </c>
      <c r="D537" s="41">
        <f t="shared" si="19"/>
        <v>42583</v>
      </c>
    </row>
    <row r="538" spans="1:4" x14ac:dyDescent="0.25">
      <c r="A538" s="40" t="s">
        <v>2303</v>
      </c>
      <c r="B538" s="41">
        <f t="shared" si="18"/>
        <v>42461</v>
      </c>
      <c r="C538" s="40" t="s">
        <v>2302</v>
      </c>
      <c r="D538" s="41">
        <f t="shared" si="19"/>
        <v>42461</v>
      </c>
    </row>
    <row r="539" spans="1:4" x14ac:dyDescent="0.25">
      <c r="A539" s="40" t="s">
        <v>2313</v>
      </c>
      <c r="B539" s="41">
        <f t="shared" si="18"/>
        <v>42370</v>
      </c>
      <c r="C539" s="40" t="s">
        <v>2312</v>
      </c>
      <c r="D539" s="41">
        <f t="shared" si="19"/>
        <v>42370</v>
      </c>
    </row>
    <row r="540" spans="1:4" x14ac:dyDescent="0.25">
      <c r="A540" s="40" t="s">
        <v>2303</v>
      </c>
      <c r="B540" s="41">
        <f t="shared" si="18"/>
        <v>42461</v>
      </c>
      <c r="C540" s="40" t="s">
        <v>2302</v>
      </c>
      <c r="D540" s="41">
        <f t="shared" si="19"/>
        <v>42461</v>
      </c>
    </row>
    <row r="541" spans="1:4" x14ac:dyDescent="0.25">
      <c r="A541" s="40" t="s">
        <v>2321</v>
      </c>
      <c r="B541" s="41">
        <f t="shared" si="18"/>
        <v>42401</v>
      </c>
      <c r="C541" s="40" t="s">
        <v>2320</v>
      </c>
      <c r="D541" s="41">
        <f t="shared" si="19"/>
        <v>42401</v>
      </c>
    </row>
    <row r="542" spans="1:4" x14ac:dyDescent="0.25">
      <c r="A542" s="40" t="s">
        <v>2291</v>
      </c>
      <c r="B542" s="41">
        <f t="shared" si="18"/>
        <v>42186</v>
      </c>
      <c r="C542" s="40" t="s">
        <v>2290</v>
      </c>
      <c r="D542" s="41">
        <f t="shared" si="19"/>
        <v>42186</v>
      </c>
    </row>
    <row r="543" spans="1:4" x14ac:dyDescent="0.25">
      <c r="A543" s="40" t="s">
        <v>2311</v>
      </c>
      <c r="B543" s="41">
        <f t="shared" si="18"/>
        <v>42248</v>
      </c>
      <c r="C543" s="40" t="s">
        <v>2310</v>
      </c>
      <c r="D543" s="41">
        <f t="shared" si="19"/>
        <v>42248</v>
      </c>
    </row>
    <row r="544" spans="1:4" x14ac:dyDescent="0.25">
      <c r="A544" s="40" t="s">
        <v>2311</v>
      </c>
      <c r="B544" s="41">
        <f t="shared" si="18"/>
        <v>42248</v>
      </c>
      <c r="C544" s="40" t="s">
        <v>2310</v>
      </c>
      <c r="D544" s="41">
        <f t="shared" si="19"/>
        <v>42248</v>
      </c>
    </row>
    <row r="545" spans="1:4" x14ac:dyDescent="0.25">
      <c r="A545" s="40" t="s">
        <v>2309</v>
      </c>
      <c r="B545" s="41">
        <f t="shared" si="18"/>
        <v>42430</v>
      </c>
      <c r="C545" s="40" t="s">
        <v>2308</v>
      </c>
      <c r="D545" s="41">
        <f t="shared" si="19"/>
        <v>42430</v>
      </c>
    </row>
    <row r="546" spans="1:4" x14ac:dyDescent="0.25">
      <c r="A546" s="40" t="s">
        <v>2291</v>
      </c>
      <c r="B546" s="41">
        <f t="shared" si="18"/>
        <v>42186</v>
      </c>
      <c r="C546" s="40" t="s">
        <v>2290</v>
      </c>
      <c r="D546" s="41">
        <f t="shared" si="19"/>
        <v>42186</v>
      </c>
    </row>
    <row r="547" spans="1:4" x14ac:dyDescent="0.25">
      <c r="A547" s="40" t="s">
        <v>2289</v>
      </c>
      <c r="B547" s="41">
        <f t="shared" si="18"/>
        <v>42309</v>
      </c>
      <c r="C547" s="40" t="s">
        <v>2288</v>
      </c>
      <c r="D547" s="41">
        <f t="shared" si="19"/>
        <v>42309</v>
      </c>
    </row>
    <row r="548" spans="1:4" x14ac:dyDescent="0.25">
      <c r="A548" s="40" t="s">
        <v>2317</v>
      </c>
      <c r="B548" s="41">
        <f t="shared" si="18"/>
        <v>42005</v>
      </c>
      <c r="C548" s="40" t="s">
        <v>2316</v>
      </c>
      <c r="D548" s="41">
        <f t="shared" si="19"/>
        <v>42005</v>
      </c>
    </row>
    <row r="549" spans="1:4" x14ac:dyDescent="0.25">
      <c r="A549" s="40" t="s">
        <v>2311</v>
      </c>
      <c r="B549" s="41">
        <f t="shared" si="18"/>
        <v>42248</v>
      </c>
      <c r="C549" s="40" t="s">
        <v>2310</v>
      </c>
      <c r="D549" s="41">
        <f t="shared" si="19"/>
        <v>42248</v>
      </c>
    </row>
    <row r="550" spans="1:4" x14ac:dyDescent="0.25">
      <c r="A550" s="40" t="s">
        <v>2279</v>
      </c>
      <c r="B550" s="41">
        <f t="shared" si="18"/>
        <v>42278</v>
      </c>
      <c r="C550" s="40" t="s">
        <v>2278</v>
      </c>
      <c r="D550" s="41">
        <f t="shared" si="19"/>
        <v>42278</v>
      </c>
    </row>
    <row r="551" spans="1:4" x14ac:dyDescent="0.25">
      <c r="A551" s="40" t="s">
        <v>2315</v>
      </c>
      <c r="B551" s="41">
        <f t="shared" si="18"/>
        <v>42583</v>
      </c>
      <c r="C551" s="40" t="s">
        <v>2314</v>
      </c>
      <c r="D551" s="41">
        <f t="shared" si="19"/>
        <v>42583</v>
      </c>
    </row>
    <row r="552" spans="1:4" x14ac:dyDescent="0.25">
      <c r="A552" s="40" t="s">
        <v>2307</v>
      </c>
      <c r="B552" s="41">
        <f t="shared" si="18"/>
        <v>42491</v>
      </c>
      <c r="C552" s="40" t="s">
        <v>2306</v>
      </c>
      <c r="D552" s="41">
        <f t="shared" si="19"/>
        <v>42491</v>
      </c>
    </row>
    <row r="553" spans="1:4" x14ac:dyDescent="0.25">
      <c r="A553" s="40" t="s">
        <v>2283</v>
      </c>
      <c r="B553" s="41">
        <f t="shared" si="18"/>
        <v>42644</v>
      </c>
      <c r="C553" s="40" t="s">
        <v>2282</v>
      </c>
      <c r="D553" s="41">
        <f t="shared" si="19"/>
        <v>42644</v>
      </c>
    </row>
    <row r="554" spans="1:4" x14ac:dyDescent="0.25">
      <c r="A554" s="40" t="s">
        <v>2289</v>
      </c>
      <c r="B554" s="41">
        <f t="shared" si="18"/>
        <v>42309</v>
      </c>
      <c r="C554" s="40" t="s">
        <v>2288</v>
      </c>
      <c r="D554" s="41">
        <f t="shared" si="19"/>
        <v>42309</v>
      </c>
    </row>
    <row r="555" spans="1:4" x14ac:dyDescent="0.25">
      <c r="A555" s="40" t="s">
        <v>2307</v>
      </c>
      <c r="B555" s="41">
        <f t="shared" si="18"/>
        <v>42491</v>
      </c>
      <c r="C555" s="40" t="s">
        <v>2306</v>
      </c>
      <c r="D555" s="41">
        <f t="shared" si="19"/>
        <v>42491</v>
      </c>
    </row>
    <row r="556" spans="1:4" x14ac:dyDescent="0.25">
      <c r="A556" s="40" t="s">
        <v>2315</v>
      </c>
      <c r="B556" s="41">
        <f t="shared" si="18"/>
        <v>42583</v>
      </c>
      <c r="C556" s="40" t="s">
        <v>2314</v>
      </c>
      <c r="D556" s="41">
        <f t="shared" si="19"/>
        <v>42583</v>
      </c>
    </row>
    <row r="557" spans="1:4" x14ac:dyDescent="0.25">
      <c r="A557" s="40" t="s">
        <v>2309</v>
      </c>
      <c r="B557" s="41">
        <f t="shared" si="18"/>
        <v>42430</v>
      </c>
      <c r="C557" s="40" t="s">
        <v>2308</v>
      </c>
      <c r="D557" s="41">
        <f t="shared" si="19"/>
        <v>42430</v>
      </c>
    </row>
    <row r="558" spans="1:4" x14ac:dyDescent="0.25">
      <c r="A558" s="40" t="s">
        <v>2283</v>
      </c>
      <c r="B558" s="41">
        <f t="shared" si="18"/>
        <v>42644</v>
      </c>
      <c r="C558" s="40" t="s">
        <v>2282</v>
      </c>
      <c r="D558" s="41">
        <f t="shared" si="19"/>
        <v>42644</v>
      </c>
    </row>
    <row r="559" spans="1:4" x14ac:dyDescent="0.25">
      <c r="A559" s="40" t="s">
        <v>2319</v>
      </c>
      <c r="B559" s="41">
        <f t="shared" si="18"/>
        <v>42675</v>
      </c>
      <c r="C559" s="40" t="s">
        <v>2318</v>
      </c>
      <c r="D559" s="41">
        <f t="shared" si="19"/>
        <v>42675</v>
      </c>
    </row>
    <row r="560" spans="1:4" x14ac:dyDescent="0.25">
      <c r="A560" s="40" t="s">
        <v>2315</v>
      </c>
      <c r="B560" s="41">
        <f t="shared" si="18"/>
        <v>42583</v>
      </c>
      <c r="C560" s="40" t="s">
        <v>2314</v>
      </c>
      <c r="D560" s="41">
        <f t="shared" si="19"/>
        <v>42583</v>
      </c>
    </row>
    <row r="561" spans="1:4" x14ac:dyDescent="0.25">
      <c r="A561" s="40" t="s">
        <v>2285</v>
      </c>
      <c r="B561" s="41">
        <f t="shared" si="18"/>
        <v>42339</v>
      </c>
      <c r="C561" s="40" t="s">
        <v>2284</v>
      </c>
      <c r="D561" s="41">
        <f t="shared" si="19"/>
        <v>42339</v>
      </c>
    </row>
    <row r="562" spans="1:4" x14ac:dyDescent="0.25">
      <c r="A562" s="40" t="s">
        <v>2315</v>
      </c>
      <c r="B562" s="41">
        <f t="shared" si="18"/>
        <v>42583</v>
      </c>
      <c r="C562" s="40" t="s">
        <v>2314</v>
      </c>
      <c r="D562" s="41">
        <f t="shared" si="19"/>
        <v>42583</v>
      </c>
    </row>
    <row r="563" spans="1:4" x14ac:dyDescent="0.25">
      <c r="A563" s="40" t="s">
        <v>2285</v>
      </c>
      <c r="B563" s="41">
        <f t="shared" si="18"/>
        <v>42339</v>
      </c>
      <c r="C563" s="40" t="s">
        <v>2284</v>
      </c>
      <c r="D563" s="41">
        <f t="shared" si="19"/>
        <v>42339</v>
      </c>
    </row>
    <row r="564" spans="1:4" x14ac:dyDescent="0.25">
      <c r="A564" s="40" t="s">
        <v>2307</v>
      </c>
      <c r="B564" s="41">
        <f t="shared" si="18"/>
        <v>42491</v>
      </c>
      <c r="C564" s="40" t="s">
        <v>2306</v>
      </c>
      <c r="D564" s="41">
        <f t="shared" si="19"/>
        <v>42491</v>
      </c>
    </row>
    <row r="565" spans="1:4" x14ac:dyDescent="0.25">
      <c r="A565" s="40" t="s">
        <v>2287</v>
      </c>
      <c r="B565" s="41">
        <f t="shared" si="18"/>
        <v>42036</v>
      </c>
      <c r="C565" s="40" t="s">
        <v>2286</v>
      </c>
      <c r="D565" s="41">
        <f t="shared" si="19"/>
        <v>42036</v>
      </c>
    </row>
    <row r="566" spans="1:4" x14ac:dyDescent="0.25">
      <c r="A566" s="40" t="s">
        <v>2285</v>
      </c>
      <c r="B566" s="41">
        <f t="shared" si="18"/>
        <v>42339</v>
      </c>
      <c r="C566" s="40" t="s">
        <v>2284</v>
      </c>
      <c r="D566" s="41">
        <f t="shared" si="19"/>
        <v>42339</v>
      </c>
    </row>
    <row r="567" spans="1:4" x14ac:dyDescent="0.25">
      <c r="A567" s="40" t="s">
        <v>2309</v>
      </c>
      <c r="B567" s="41">
        <f t="shared" si="18"/>
        <v>42430</v>
      </c>
      <c r="C567" s="40" t="s">
        <v>2308</v>
      </c>
      <c r="D567" s="41">
        <f t="shared" si="19"/>
        <v>42430</v>
      </c>
    </row>
    <row r="568" spans="1:4" x14ac:dyDescent="0.25">
      <c r="A568" s="40" t="s">
        <v>2313</v>
      </c>
      <c r="B568" s="41">
        <f t="shared" si="18"/>
        <v>42370</v>
      </c>
      <c r="C568" s="40" t="s">
        <v>2312</v>
      </c>
      <c r="D568" s="41">
        <f t="shared" si="19"/>
        <v>42370</v>
      </c>
    </row>
    <row r="569" spans="1:4" x14ac:dyDescent="0.25">
      <c r="A569" s="40" t="s">
        <v>2313</v>
      </c>
      <c r="B569" s="41">
        <f t="shared" si="18"/>
        <v>42370</v>
      </c>
      <c r="C569" s="40" t="s">
        <v>2312</v>
      </c>
      <c r="D569" s="41">
        <f t="shared" si="19"/>
        <v>42370</v>
      </c>
    </row>
    <row r="570" spans="1:4" x14ac:dyDescent="0.25">
      <c r="A570" s="40" t="s">
        <v>2309</v>
      </c>
      <c r="B570" s="41">
        <f t="shared" si="18"/>
        <v>42430</v>
      </c>
      <c r="C570" s="40" t="s">
        <v>2308</v>
      </c>
      <c r="D570" s="41">
        <f t="shared" si="19"/>
        <v>42430</v>
      </c>
    </row>
    <row r="571" spans="1:4" x14ac:dyDescent="0.25">
      <c r="A571" s="40" t="s">
        <v>2307</v>
      </c>
      <c r="B571" s="41">
        <f t="shared" si="18"/>
        <v>42491</v>
      </c>
      <c r="C571" s="40" t="s">
        <v>2306</v>
      </c>
      <c r="D571" s="41">
        <f t="shared" si="19"/>
        <v>42491</v>
      </c>
    </row>
    <row r="572" spans="1:4" x14ac:dyDescent="0.25">
      <c r="A572" s="40" t="s">
        <v>2305</v>
      </c>
      <c r="B572" s="41">
        <f t="shared" si="18"/>
        <v>42552</v>
      </c>
      <c r="C572" s="40" t="s">
        <v>2304</v>
      </c>
      <c r="D572" s="41">
        <f t="shared" si="19"/>
        <v>42552</v>
      </c>
    </row>
    <row r="573" spans="1:4" x14ac:dyDescent="0.25">
      <c r="A573" s="40" t="s">
        <v>2279</v>
      </c>
      <c r="B573" s="41">
        <f t="shared" si="18"/>
        <v>42278</v>
      </c>
      <c r="C573" s="40" t="s">
        <v>2278</v>
      </c>
      <c r="D573" s="41">
        <f t="shared" si="19"/>
        <v>42278</v>
      </c>
    </row>
    <row r="574" spans="1:4" x14ac:dyDescent="0.25">
      <c r="A574" s="40" t="s">
        <v>2313</v>
      </c>
      <c r="B574" s="41">
        <f t="shared" si="18"/>
        <v>42370</v>
      </c>
      <c r="C574" s="40" t="s">
        <v>2312</v>
      </c>
      <c r="D574" s="41">
        <f t="shared" si="19"/>
        <v>42370</v>
      </c>
    </row>
    <row r="575" spans="1:4" x14ac:dyDescent="0.25">
      <c r="A575" s="40" t="s">
        <v>2313</v>
      </c>
      <c r="B575" s="41">
        <f t="shared" si="18"/>
        <v>42370</v>
      </c>
      <c r="C575" s="40" t="s">
        <v>2312</v>
      </c>
      <c r="D575" s="41">
        <f t="shared" si="19"/>
        <v>42370</v>
      </c>
    </row>
    <row r="576" spans="1:4" x14ac:dyDescent="0.25">
      <c r="A576" s="40" t="s">
        <v>2305</v>
      </c>
      <c r="B576" s="41">
        <f t="shared" si="18"/>
        <v>42552</v>
      </c>
      <c r="C576" s="40" t="s">
        <v>2304</v>
      </c>
      <c r="D576" s="41">
        <f t="shared" si="19"/>
        <v>42552</v>
      </c>
    </row>
    <row r="577" spans="1:4" x14ac:dyDescent="0.25">
      <c r="A577" s="40" t="s">
        <v>2293</v>
      </c>
      <c r="B577" s="41">
        <f t="shared" si="18"/>
        <v>42156</v>
      </c>
      <c r="C577" s="40" t="s">
        <v>2292</v>
      </c>
      <c r="D577" s="41">
        <f t="shared" si="19"/>
        <v>42156</v>
      </c>
    </row>
    <row r="578" spans="1:4" x14ac:dyDescent="0.25">
      <c r="A578" s="40" t="s">
        <v>2289</v>
      </c>
      <c r="B578" s="41">
        <f t="shared" si="18"/>
        <v>42309</v>
      </c>
      <c r="C578" s="40" t="s">
        <v>2288</v>
      </c>
      <c r="D578" s="41">
        <f t="shared" si="19"/>
        <v>42309</v>
      </c>
    </row>
    <row r="579" spans="1:4" x14ac:dyDescent="0.25">
      <c r="A579" s="40" t="s">
        <v>2281</v>
      </c>
      <c r="B579" s="41">
        <f t="shared" ref="B579:B642" si="20">DATE(RIGHT(A579,4),LEFT(A579,2),1)</f>
        <v>42095</v>
      </c>
      <c r="C579" s="40" t="s">
        <v>2280</v>
      </c>
      <c r="D579" s="41">
        <f t="shared" ref="D579:D642" si="21">DATE(LEFT(C579,4),RIGHT(C579,2),1)</f>
        <v>42095</v>
      </c>
    </row>
    <row r="580" spans="1:4" x14ac:dyDescent="0.25">
      <c r="A580" s="40" t="s">
        <v>2281</v>
      </c>
      <c r="B580" s="41">
        <f t="shared" si="20"/>
        <v>42095</v>
      </c>
      <c r="C580" s="40" t="s">
        <v>2280</v>
      </c>
      <c r="D580" s="41">
        <f t="shared" si="21"/>
        <v>42095</v>
      </c>
    </row>
    <row r="581" spans="1:4" x14ac:dyDescent="0.25">
      <c r="A581" s="40" t="s">
        <v>2321</v>
      </c>
      <c r="B581" s="41">
        <f t="shared" si="20"/>
        <v>42401</v>
      </c>
      <c r="C581" s="40" t="s">
        <v>2320</v>
      </c>
      <c r="D581" s="41">
        <f t="shared" si="21"/>
        <v>42401</v>
      </c>
    </row>
    <row r="582" spans="1:4" x14ac:dyDescent="0.25">
      <c r="A582" s="40" t="s">
        <v>2285</v>
      </c>
      <c r="B582" s="41">
        <f t="shared" si="20"/>
        <v>42339</v>
      </c>
      <c r="C582" s="40" t="s">
        <v>2284</v>
      </c>
      <c r="D582" s="41">
        <f t="shared" si="21"/>
        <v>42339</v>
      </c>
    </row>
    <row r="583" spans="1:4" x14ac:dyDescent="0.25">
      <c r="A583" s="40" t="s">
        <v>2297</v>
      </c>
      <c r="B583" s="41">
        <f t="shared" si="20"/>
        <v>42522</v>
      </c>
      <c r="C583" s="40" t="s">
        <v>2296</v>
      </c>
      <c r="D583" s="41">
        <f t="shared" si="21"/>
        <v>42522</v>
      </c>
    </row>
    <row r="584" spans="1:4" x14ac:dyDescent="0.25">
      <c r="A584" s="40" t="s">
        <v>2305</v>
      </c>
      <c r="B584" s="41">
        <f t="shared" si="20"/>
        <v>42552</v>
      </c>
      <c r="C584" s="40" t="s">
        <v>2304</v>
      </c>
      <c r="D584" s="41">
        <f t="shared" si="21"/>
        <v>42552</v>
      </c>
    </row>
    <row r="585" spans="1:4" x14ac:dyDescent="0.25">
      <c r="A585" s="40" t="s">
        <v>2319</v>
      </c>
      <c r="B585" s="41">
        <f t="shared" si="20"/>
        <v>42675</v>
      </c>
      <c r="C585" s="40" t="s">
        <v>2318</v>
      </c>
      <c r="D585" s="41">
        <f t="shared" si="21"/>
        <v>42675</v>
      </c>
    </row>
    <row r="586" spans="1:4" x14ac:dyDescent="0.25">
      <c r="A586" s="40" t="s">
        <v>2307</v>
      </c>
      <c r="B586" s="41">
        <f t="shared" si="20"/>
        <v>42491</v>
      </c>
      <c r="C586" s="40" t="s">
        <v>2306</v>
      </c>
      <c r="D586" s="41">
        <f t="shared" si="21"/>
        <v>42491</v>
      </c>
    </row>
    <row r="587" spans="1:4" x14ac:dyDescent="0.25">
      <c r="A587" s="40" t="s">
        <v>2305</v>
      </c>
      <c r="B587" s="41">
        <f t="shared" si="20"/>
        <v>42552</v>
      </c>
      <c r="C587" s="40" t="s">
        <v>2304</v>
      </c>
      <c r="D587" s="41">
        <f t="shared" si="21"/>
        <v>42552</v>
      </c>
    </row>
    <row r="588" spans="1:4" x14ac:dyDescent="0.25">
      <c r="A588" s="40" t="s">
        <v>2275</v>
      </c>
      <c r="B588" s="41">
        <f t="shared" si="20"/>
        <v>42217</v>
      </c>
      <c r="C588" s="40" t="s">
        <v>2274</v>
      </c>
      <c r="D588" s="41">
        <f t="shared" si="21"/>
        <v>42217</v>
      </c>
    </row>
    <row r="589" spans="1:4" x14ac:dyDescent="0.25">
      <c r="A589" s="40" t="s">
        <v>2277</v>
      </c>
      <c r="B589" s="41">
        <f t="shared" si="20"/>
        <v>42064</v>
      </c>
      <c r="C589" s="40" t="s">
        <v>2276</v>
      </c>
      <c r="D589" s="41">
        <f t="shared" si="21"/>
        <v>42064</v>
      </c>
    </row>
    <row r="590" spans="1:4" x14ac:dyDescent="0.25">
      <c r="A590" s="40" t="s">
        <v>2303</v>
      </c>
      <c r="B590" s="41">
        <f t="shared" si="20"/>
        <v>42461</v>
      </c>
      <c r="C590" s="40" t="s">
        <v>2302</v>
      </c>
      <c r="D590" s="41">
        <f t="shared" si="21"/>
        <v>42461</v>
      </c>
    </row>
    <row r="591" spans="1:4" x14ac:dyDescent="0.25">
      <c r="A591" s="40" t="s">
        <v>2295</v>
      </c>
      <c r="B591" s="41">
        <f t="shared" si="20"/>
        <v>42705</v>
      </c>
      <c r="C591" s="40" t="s">
        <v>2294</v>
      </c>
      <c r="D591" s="41">
        <f t="shared" si="21"/>
        <v>42705</v>
      </c>
    </row>
    <row r="592" spans="1:4" x14ac:dyDescent="0.25">
      <c r="A592" s="40" t="s">
        <v>2279</v>
      </c>
      <c r="B592" s="41">
        <f t="shared" si="20"/>
        <v>42278</v>
      </c>
      <c r="C592" s="40" t="s">
        <v>2278</v>
      </c>
      <c r="D592" s="41">
        <f t="shared" si="21"/>
        <v>42278</v>
      </c>
    </row>
    <row r="593" spans="1:4" x14ac:dyDescent="0.25">
      <c r="A593" s="40" t="s">
        <v>2305</v>
      </c>
      <c r="B593" s="41">
        <f t="shared" si="20"/>
        <v>42552</v>
      </c>
      <c r="C593" s="40" t="s">
        <v>2304</v>
      </c>
      <c r="D593" s="41">
        <f t="shared" si="21"/>
        <v>42552</v>
      </c>
    </row>
    <row r="594" spans="1:4" x14ac:dyDescent="0.25">
      <c r="A594" s="40" t="s">
        <v>2315</v>
      </c>
      <c r="B594" s="41">
        <f t="shared" si="20"/>
        <v>42583</v>
      </c>
      <c r="C594" s="40" t="s">
        <v>2314</v>
      </c>
      <c r="D594" s="41">
        <f t="shared" si="21"/>
        <v>42583</v>
      </c>
    </row>
    <row r="595" spans="1:4" x14ac:dyDescent="0.25">
      <c r="A595" s="40" t="s">
        <v>2319</v>
      </c>
      <c r="B595" s="41">
        <f t="shared" si="20"/>
        <v>42675</v>
      </c>
      <c r="C595" s="40" t="s">
        <v>2318</v>
      </c>
      <c r="D595" s="41">
        <f t="shared" si="21"/>
        <v>42675</v>
      </c>
    </row>
    <row r="596" spans="1:4" x14ac:dyDescent="0.25">
      <c r="A596" s="40" t="s">
        <v>2313</v>
      </c>
      <c r="B596" s="41">
        <f t="shared" si="20"/>
        <v>42370</v>
      </c>
      <c r="C596" s="40" t="s">
        <v>2312</v>
      </c>
      <c r="D596" s="41">
        <f t="shared" si="21"/>
        <v>42370</v>
      </c>
    </row>
    <row r="597" spans="1:4" x14ac:dyDescent="0.25">
      <c r="A597" s="40" t="s">
        <v>2279</v>
      </c>
      <c r="B597" s="41">
        <f t="shared" si="20"/>
        <v>42278</v>
      </c>
      <c r="C597" s="40" t="s">
        <v>2278</v>
      </c>
      <c r="D597" s="41">
        <f t="shared" si="21"/>
        <v>42278</v>
      </c>
    </row>
    <row r="598" spans="1:4" x14ac:dyDescent="0.25">
      <c r="A598" s="40" t="s">
        <v>2319</v>
      </c>
      <c r="B598" s="41">
        <f t="shared" si="20"/>
        <v>42675</v>
      </c>
      <c r="C598" s="40" t="s">
        <v>2318</v>
      </c>
      <c r="D598" s="41">
        <f t="shared" si="21"/>
        <v>42675</v>
      </c>
    </row>
    <row r="599" spans="1:4" x14ac:dyDescent="0.25">
      <c r="A599" s="40" t="s">
        <v>2295</v>
      </c>
      <c r="B599" s="41">
        <f t="shared" si="20"/>
        <v>42705</v>
      </c>
      <c r="C599" s="40" t="s">
        <v>2294</v>
      </c>
      <c r="D599" s="41">
        <f t="shared" si="21"/>
        <v>42705</v>
      </c>
    </row>
    <row r="600" spans="1:4" x14ac:dyDescent="0.25">
      <c r="A600" s="40" t="s">
        <v>2287</v>
      </c>
      <c r="B600" s="41">
        <f t="shared" si="20"/>
        <v>42036</v>
      </c>
      <c r="C600" s="40" t="s">
        <v>2286</v>
      </c>
      <c r="D600" s="41">
        <f t="shared" si="21"/>
        <v>42036</v>
      </c>
    </row>
    <row r="601" spans="1:4" x14ac:dyDescent="0.25">
      <c r="A601" s="40" t="s">
        <v>2307</v>
      </c>
      <c r="B601" s="41">
        <f t="shared" si="20"/>
        <v>42491</v>
      </c>
      <c r="C601" s="40" t="s">
        <v>2306</v>
      </c>
      <c r="D601" s="41">
        <f t="shared" si="21"/>
        <v>42491</v>
      </c>
    </row>
    <row r="602" spans="1:4" x14ac:dyDescent="0.25">
      <c r="A602" s="40" t="s">
        <v>2303</v>
      </c>
      <c r="B602" s="41">
        <f t="shared" si="20"/>
        <v>42461</v>
      </c>
      <c r="C602" s="40" t="s">
        <v>2302</v>
      </c>
      <c r="D602" s="41">
        <f t="shared" si="21"/>
        <v>42461</v>
      </c>
    </row>
    <row r="603" spans="1:4" x14ac:dyDescent="0.25">
      <c r="A603" s="40" t="s">
        <v>2283</v>
      </c>
      <c r="B603" s="41">
        <f t="shared" si="20"/>
        <v>42644</v>
      </c>
      <c r="C603" s="40" t="s">
        <v>2282</v>
      </c>
      <c r="D603" s="41">
        <f t="shared" si="21"/>
        <v>42644</v>
      </c>
    </row>
    <row r="604" spans="1:4" x14ac:dyDescent="0.25">
      <c r="A604" s="40" t="s">
        <v>2305</v>
      </c>
      <c r="B604" s="41">
        <f t="shared" si="20"/>
        <v>42552</v>
      </c>
      <c r="C604" s="40" t="s">
        <v>2304</v>
      </c>
      <c r="D604" s="41">
        <f t="shared" si="21"/>
        <v>42552</v>
      </c>
    </row>
    <row r="605" spans="1:4" x14ac:dyDescent="0.25">
      <c r="A605" s="40" t="s">
        <v>2293</v>
      </c>
      <c r="B605" s="41">
        <f t="shared" si="20"/>
        <v>42156</v>
      </c>
      <c r="C605" s="40" t="s">
        <v>2292</v>
      </c>
      <c r="D605" s="41">
        <f t="shared" si="21"/>
        <v>42156</v>
      </c>
    </row>
    <row r="606" spans="1:4" x14ac:dyDescent="0.25">
      <c r="A606" s="40" t="s">
        <v>2305</v>
      </c>
      <c r="B606" s="41">
        <f t="shared" si="20"/>
        <v>42552</v>
      </c>
      <c r="C606" s="40" t="s">
        <v>2304</v>
      </c>
      <c r="D606" s="41">
        <f t="shared" si="21"/>
        <v>42552</v>
      </c>
    </row>
    <row r="607" spans="1:4" x14ac:dyDescent="0.25">
      <c r="A607" s="40" t="s">
        <v>2315</v>
      </c>
      <c r="B607" s="41">
        <f t="shared" si="20"/>
        <v>42583</v>
      </c>
      <c r="C607" s="40" t="s">
        <v>2314</v>
      </c>
      <c r="D607" s="41">
        <f t="shared" si="21"/>
        <v>42583</v>
      </c>
    </row>
    <row r="608" spans="1:4" x14ac:dyDescent="0.25">
      <c r="A608" s="40" t="s">
        <v>2321</v>
      </c>
      <c r="B608" s="41">
        <f t="shared" si="20"/>
        <v>42401</v>
      </c>
      <c r="C608" s="40" t="s">
        <v>2320</v>
      </c>
      <c r="D608" s="41">
        <f t="shared" si="21"/>
        <v>42401</v>
      </c>
    </row>
    <row r="609" spans="1:4" x14ac:dyDescent="0.25">
      <c r="A609" s="40" t="s">
        <v>2287</v>
      </c>
      <c r="B609" s="41">
        <f t="shared" si="20"/>
        <v>42036</v>
      </c>
      <c r="C609" s="40" t="s">
        <v>2286</v>
      </c>
      <c r="D609" s="41">
        <f t="shared" si="21"/>
        <v>42036</v>
      </c>
    </row>
    <row r="610" spans="1:4" x14ac:dyDescent="0.25">
      <c r="A610" s="40" t="s">
        <v>2289</v>
      </c>
      <c r="B610" s="41">
        <f t="shared" si="20"/>
        <v>42309</v>
      </c>
      <c r="C610" s="40" t="s">
        <v>2288</v>
      </c>
      <c r="D610" s="41">
        <f t="shared" si="21"/>
        <v>42309</v>
      </c>
    </row>
    <row r="611" spans="1:4" x14ac:dyDescent="0.25">
      <c r="A611" s="40" t="s">
        <v>2291</v>
      </c>
      <c r="B611" s="41">
        <f t="shared" si="20"/>
        <v>42186</v>
      </c>
      <c r="C611" s="40" t="s">
        <v>2290</v>
      </c>
      <c r="D611" s="41">
        <f t="shared" si="21"/>
        <v>42186</v>
      </c>
    </row>
    <row r="612" spans="1:4" x14ac:dyDescent="0.25">
      <c r="A612" s="40" t="s">
        <v>2297</v>
      </c>
      <c r="B612" s="41">
        <f t="shared" si="20"/>
        <v>42522</v>
      </c>
      <c r="C612" s="40" t="s">
        <v>2296</v>
      </c>
      <c r="D612" s="41">
        <f t="shared" si="21"/>
        <v>42522</v>
      </c>
    </row>
    <row r="613" spans="1:4" x14ac:dyDescent="0.25">
      <c r="A613" s="40" t="s">
        <v>2315</v>
      </c>
      <c r="B613" s="41">
        <f t="shared" si="20"/>
        <v>42583</v>
      </c>
      <c r="C613" s="40" t="s">
        <v>2314</v>
      </c>
      <c r="D613" s="41">
        <f t="shared" si="21"/>
        <v>42583</v>
      </c>
    </row>
    <row r="614" spans="1:4" x14ac:dyDescent="0.25">
      <c r="A614" s="40" t="s">
        <v>2287</v>
      </c>
      <c r="B614" s="41">
        <f t="shared" si="20"/>
        <v>42036</v>
      </c>
      <c r="C614" s="40" t="s">
        <v>2286</v>
      </c>
      <c r="D614" s="41">
        <f t="shared" si="21"/>
        <v>42036</v>
      </c>
    </row>
    <row r="615" spans="1:4" x14ac:dyDescent="0.25">
      <c r="A615" s="40" t="s">
        <v>2297</v>
      </c>
      <c r="B615" s="41">
        <f t="shared" si="20"/>
        <v>42522</v>
      </c>
      <c r="C615" s="40" t="s">
        <v>2296</v>
      </c>
      <c r="D615" s="41">
        <f t="shared" si="21"/>
        <v>42522</v>
      </c>
    </row>
    <row r="616" spans="1:4" x14ac:dyDescent="0.25">
      <c r="A616" s="40" t="s">
        <v>2297</v>
      </c>
      <c r="B616" s="41">
        <f t="shared" si="20"/>
        <v>42522</v>
      </c>
      <c r="C616" s="40" t="s">
        <v>2296</v>
      </c>
      <c r="D616" s="41">
        <f t="shared" si="21"/>
        <v>42522</v>
      </c>
    </row>
    <row r="617" spans="1:4" x14ac:dyDescent="0.25">
      <c r="A617" s="40" t="s">
        <v>2301</v>
      </c>
      <c r="B617" s="41">
        <f t="shared" si="20"/>
        <v>42614</v>
      </c>
      <c r="C617" s="40" t="s">
        <v>2300</v>
      </c>
      <c r="D617" s="41">
        <f t="shared" si="21"/>
        <v>42614</v>
      </c>
    </row>
    <row r="618" spans="1:4" x14ac:dyDescent="0.25">
      <c r="A618" s="40" t="s">
        <v>2277</v>
      </c>
      <c r="B618" s="41">
        <f t="shared" si="20"/>
        <v>42064</v>
      </c>
      <c r="C618" s="40" t="s">
        <v>2276</v>
      </c>
      <c r="D618" s="41">
        <f t="shared" si="21"/>
        <v>42064</v>
      </c>
    </row>
    <row r="619" spans="1:4" x14ac:dyDescent="0.25">
      <c r="A619" s="40" t="s">
        <v>2303</v>
      </c>
      <c r="B619" s="41">
        <f t="shared" si="20"/>
        <v>42461</v>
      </c>
      <c r="C619" s="40" t="s">
        <v>2302</v>
      </c>
      <c r="D619" s="41">
        <f t="shared" si="21"/>
        <v>42461</v>
      </c>
    </row>
    <row r="620" spans="1:4" x14ac:dyDescent="0.25">
      <c r="A620" s="40" t="s">
        <v>2283</v>
      </c>
      <c r="B620" s="41">
        <f t="shared" si="20"/>
        <v>42644</v>
      </c>
      <c r="C620" s="40" t="s">
        <v>2282</v>
      </c>
      <c r="D620" s="41">
        <f t="shared" si="21"/>
        <v>42644</v>
      </c>
    </row>
    <row r="621" spans="1:4" x14ac:dyDescent="0.25">
      <c r="A621" s="40" t="s">
        <v>2311</v>
      </c>
      <c r="B621" s="41">
        <f t="shared" si="20"/>
        <v>42248</v>
      </c>
      <c r="C621" s="40" t="s">
        <v>2310</v>
      </c>
      <c r="D621" s="41">
        <f t="shared" si="21"/>
        <v>42248</v>
      </c>
    </row>
    <row r="622" spans="1:4" x14ac:dyDescent="0.25">
      <c r="A622" s="40" t="s">
        <v>2277</v>
      </c>
      <c r="B622" s="41">
        <f t="shared" si="20"/>
        <v>42064</v>
      </c>
      <c r="C622" s="40" t="s">
        <v>2276</v>
      </c>
      <c r="D622" s="41">
        <f t="shared" si="21"/>
        <v>42064</v>
      </c>
    </row>
    <row r="623" spans="1:4" x14ac:dyDescent="0.25">
      <c r="A623" s="40" t="s">
        <v>2285</v>
      </c>
      <c r="B623" s="41">
        <f t="shared" si="20"/>
        <v>42339</v>
      </c>
      <c r="C623" s="40" t="s">
        <v>2284</v>
      </c>
      <c r="D623" s="41">
        <f t="shared" si="21"/>
        <v>42339</v>
      </c>
    </row>
    <row r="624" spans="1:4" x14ac:dyDescent="0.25">
      <c r="A624" s="40" t="s">
        <v>2291</v>
      </c>
      <c r="B624" s="41">
        <f t="shared" si="20"/>
        <v>42186</v>
      </c>
      <c r="C624" s="40" t="s">
        <v>2290</v>
      </c>
      <c r="D624" s="41">
        <f t="shared" si="21"/>
        <v>42186</v>
      </c>
    </row>
    <row r="625" spans="1:4" x14ac:dyDescent="0.25">
      <c r="A625" s="40" t="s">
        <v>2283</v>
      </c>
      <c r="B625" s="41">
        <f t="shared" si="20"/>
        <v>42644</v>
      </c>
      <c r="C625" s="40" t="s">
        <v>2282</v>
      </c>
      <c r="D625" s="41">
        <f t="shared" si="21"/>
        <v>42644</v>
      </c>
    </row>
    <row r="626" spans="1:4" x14ac:dyDescent="0.25">
      <c r="A626" s="40" t="s">
        <v>2307</v>
      </c>
      <c r="B626" s="41">
        <f t="shared" si="20"/>
        <v>42491</v>
      </c>
      <c r="C626" s="40" t="s">
        <v>2306</v>
      </c>
      <c r="D626" s="41">
        <f t="shared" si="21"/>
        <v>42491</v>
      </c>
    </row>
    <row r="627" spans="1:4" x14ac:dyDescent="0.25">
      <c r="A627" s="40" t="s">
        <v>2287</v>
      </c>
      <c r="B627" s="41">
        <f t="shared" si="20"/>
        <v>42036</v>
      </c>
      <c r="C627" s="40" t="s">
        <v>2286</v>
      </c>
      <c r="D627" s="41">
        <f t="shared" si="21"/>
        <v>42036</v>
      </c>
    </row>
    <row r="628" spans="1:4" x14ac:dyDescent="0.25">
      <c r="A628" s="40" t="s">
        <v>2283</v>
      </c>
      <c r="B628" s="41">
        <f t="shared" si="20"/>
        <v>42644</v>
      </c>
      <c r="C628" s="40" t="s">
        <v>2282</v>
      </c>
      <c r="D628" s="41">
        <f t="shared" si="21"/>
        <v>42644</v>
      </c>
    </row>
    <row r="629" spans="1:4" x14ac:dyDescent="0.25">
      <c r="A629" s="40" t="s">
        <v>2319</v>
      </c>
      <c r="B629" s="41">
        <f t="shared" si="20"/>
        <v>42675</v>
      </c>
      <c r="C629" s="40" t="s">
        <v>2318</v>
      </c>
      <c r="D629" s="41">
        <f t="shared" si="21"/>
        <v>42675</v>
      </c>
    </row>
    <row r="630" spans="1:4" x14ac:dyDescent="0.25">
      <c r="A630" s="40" t="s">
        <v>2313</v>
      </c>
      <c r="B630" s="41">
        <f t="shared" si="20"/>
        <v>42370</v>
      </c>
      <c r="C630" s="40" t="s">
        <v>2312</v>
      </c>
      <c r="D630" s="41">
        <f t="shared" si="21"/>
        <v>42370</v>
      </c>
    </row>
    <row r="631" spans="1:4" x14ac:dyDescent="0.25">
      <c r="A631" s="40" t="s">
        <v>2295</v>
      </c>
      <c r="B631" s="41">
        <f t="shared" si="20"/>
        <v>42705</v>
      </c>
      <c r="C631" s="40" t="s">
        <v>2294</v>
      </c>
      <c r="D631" s="41">
        <f t="shared" si="21"/>
        <v>42705</v>
      </c>
    </row>
    <row r="632" spans="1:4" x14ac:dyDescent="0.25">
      <c r="A632" s="40" t="s">
        <v>2291</v>
      </c>
      <c r="B632" s="41">
        <f t="shared" si="20"/>
        <v>42186</v>
      </c>
      <c r="C632" s="40" t="s">
        <v>2290</v>
      </c>
      <c r="D632" s="41">
        <f t="shared" si="21"/>
        <v>42186</v>
      </c>
    </row>
    <row r="633" spans="1:4" x14ac:dyDescent="0.25">
      <c r="A633" s="40" t="s">
        <v>2293</v>
      </c>
      <c r="B633" s="41">
        <f t="shared" si="20"/>
        <v>42156</v>
      </c>
      <c r="C633" s="40" t="s">
        <v>2292</v>
      </c>
      <c r="D633" s="41">
        <f t="shared" si="21"/>
        <v>42156</v>
      </c>
    </row>
    <row r="634" spans="1:4" x14ac:dyDescent="0.25">
      <c r="A634" s="40" t="s">
        <v>2293</v>
      </c>
      <c r="B634" s="41">
        <f t="shared" si="20"/>
        <v>42156</v>
      </c>
      <c r="C634" s="40" t="s">
        <v>2292</v>
      </c>
      <c r="D634" s="41">
        <f t="shared" si="21"/>
        <v>42156</v>
      </c>
    </row>
    <row r="635" spans="1:4" x14ac:dyDescent="0.25">
      <c r="A635" s="40" t="s">
        <v>2285</v>
      </c>
      <c r="B635" s="41">
        <f t="shared" si="20"/>
        <v>42339</v>
      </c>
      <c r="C635" s="40" t="s">
        <v>2284</v>
      </c>
      <c r="D635" s="41">
        <f t="shared" si="21"/>
        <v>42339</v>
      </c>
    </row>
    <row r="636" spans="1:4" x14ac:dyDescent="0.25">
      <c r="A636" s="40" t="s">
        <v>2311</v>
      </c>
      <c r="B636" s="41">
        <f t="shared" si="20"/>
        <v>42248</v>
      </c>
      <c r="C636" s="40" t="s">
        <v>2310</v>
      </c>
      <c r="D636" s="41">
        <f t="shared" si="21"/>
        <v>42248</v>
      </c>
    </row>
    <row r="637" spans="1:4" x14ac:dyDescent="0.25">
      <c r="A637" s="40" t="s">
        <v>2321</v>
      </c>
      <c r="B637" s="41">
        <f t="shared" si="20"/>
        <v>42401</v>
      </c>
      <c r="C637" s="40" t="s">
        <v>2320</v>
      </c>
      <c r="D637" s="41">
        <f t="shared" si="21"/>
        <v>42401</v>
      </c>
    </row>
    <row r="638" spans="1:4" x14ac:dyDescent="0.25">
      <c r="A638" s="40" t="s">
        <v>2317</v>
      </c>
      <c r="B638" s="41">
        <f t="shared" si="20"/>
        <v>42005</v>
      </c>
      <c r="C638" s="40" t="s">
        <v>2316</v>
      </c>
      <c r="D638" s="41">
        <f t="shared" si="21"/>
        <v>42005</v>
      </c>
    </row>
    <row r="639" spans="1:4" x14ac:dyDescent="0.25">
      <c r="A639" s="40" t="s">
        <v>2307</v>
      </c>
      <c r="B639" s="41">
        <f t="shared" si="20"/>
        <v>42491</v>
      </c>
      <c r="C639" s="40" t="s">
        <v>2306</v>
      </c>
      <c r="D639" s="41">
        <f t="shared" si="21"/>
        <v>42491</v>
      </c>
    </row>
    <row r="640" spans="1:4" x14ac:dyDescent="0.25">
      <c r="A640" s="40" t="s">
        <v>2307</v>
      </c>
      <c r="B640" s="41">
        <f t="shared" si="20"/>
        <v>42491</v>
      </c>
      <c r="C640" s="40" t="s">
        <v>2306</v>
      </c>
      <c r="D640" s="41">
        <f t="shared" si="21"/>
        <v>42491</v>
      </c>
    </row>
    <row r="641" spans="1:4" x14ac:dyDescent="0.25">
      <c r="A641" s="40" t="s">
        <v>2309</v>
      </c>
      <c r="B641" s="41">
        <f t="shared" si="20"/>
        <v>42430</v>
      </c>
      <c r="C641" s="40" t="s">
        <v>2308</v>
      </c>
      <c r="D641" s="41">
        <f t="shared" si="21"/>
        <v>42430</v>
      </c>
    </row>
    <row r="642" spans="1:4" x14ac:dyDescent="0.25">
      <c r="A642" s="40" t="s">
        <v>2277</v>
      </c>
      <c r="B642" s="41">
        <f t="shared" si="20"/>
        <v>42064</v>
      </c>
      <c r="C642" s="40" t="s">
        <v>2276</v>
      </c>
      <c r="D642" s="41">
        <f t="shared" si="21"/>
        <v>42064</v>
      </c>
    </row>
    <row r="643" spans="1:4" x14ac:dyDescent="0.25">
      <c r="A643" s="40" t="s">
        <v>2293</v>
      </c>
      <c r="B643" s="41">
        <f t="shared" ref="B643:B706" si="22">DATE(RIGHT(A643,4),LEFT(A643,2),1)</f>
        <v>42156</v>
      </c>
      <c r="C643" s="40" t="s">
        <v>2292</v>
      </c>
      <c r="D643" s="41">
        <f t="shared" ref="D643:D706" si="23">DATE(LEFT(C643,4),RIGHT(C643,2),1)</f>
        <v>42156</v>
      </c>
    </row>
    <row r="644" spans="1:4" x14ac:dyDescent="0.25">
      <c r="A644" s="40" t="s">
        <v>2295</v>
      </c>
      <c r="B644" s="41">
        <f t="shared" si="22"/>
        <v>42705</v>
      </c>
      <c r="C644" s="40" t="s">
        <v>2294</v>
      </c>
      <c r="D644" s="41">
        <f t="shared" si="23"/>
        <v>42705</v>
      </c>
    </row>
    <row r="645" spans="1:4" x14ac:dyDescent="0.25">
      <c r="A645" s="40" t="s">
        <v>2317</v>
      </c>
      <c r="B645" s="41">
        <f t="shared" si="22"/>
        <v>42005</v>
      </c>
      <c r="C645" s="40" t="s">
        <v>2316</v>
      </c>
      <c r="D645" s="41">
        <f t="shared" si="23"/>
        <v>42005</v>
      </c>
    </row>
    <row r="646" spans="1:4" x14ac:dyDescent="0.25">
      <c r="A646" s="40" t="s">
        <v>2289</v>
      </c>
      <c r="B646" s="41">
        <f t="shared" si="22"/>
        <v>42309</v>
      </c>
      <c r="C646" s="40" t="s">
        <v>2288</v>
      </c>
      <c r="D646" s="41">
        <f t="shared" si="23"/>
        <v>42309</v>
      </c>
    </row>
    <row r="647" spans="1:4" x14ac:dyDescent="0.25">
      <c r="A647" s="40" t="s">
        <v>2305</v>
      </c>
      <c r="B647" s="41">
        <f t="shared" si="22"/>
        <v>42552</v>
      </c>
      <c r="C647" s="40" t="s">
        <v>2304</v>
      </c>
      <c r="D647" s="41">
        <f t="shared" si="23"/>
        <v>42552</v>
      </c>
    </row>
    <row r="648" spans="1:4" x14ac:dyDescent="0.25">
      <c r="A648" s="40" t="s">
        <v>2293</v>
      </c>
      <c r="B648" s="41">
        <f t="shared" si="22"/>
        <v>42156</v>
      </c>
      <c r="C648" s="40" t="s">
        <v>2292</v>
      </c>
      <c r="D648" s="41">
        <f t="shared" si="23"/>
        <v>42156</v>
      </c>
    </row>
    <row r="649" spans="1:4" x14ac:dyDescent="0.25">
      <c r="A649" s="40" t="s">
        <v>2301</v>
      </c>
      <c r="B649" s="41">
        <f t="shared" si="22"/>
        <v>42614</v>
      </c>
      <c r="C649" s="40" t="s">
        <v>2300</v>
      </c>
      <c r="D649" s="41">
        <f t="shared" si="23"/>
        <v>42614</v>
      </c>
    </row>
    <row r="650" spans="1:4" x14ac:dyDescent="0.25">
      <c r="A650" s="40" t="s">
        <v>2289</v>
      </c>
      <c r="B650" s="41">
        <f t="shared" si="22"/>
        <v>42309</v>
      </c>
      <c r="C650" s="40" t="s">
        <v>2288</v>
      </c>
      <c r="D650" s="41">
        <f t="shared" si="23"/>
        <v>42309</v>
      </c>
    </row>
    <row r="651" spans="1:4" x14ac:dyDescent="0.25">
      <c r="A651" s="40" t="s">
        <v>2295</v>
      </c>
      <c r="B651" s="41">
        <f t="shared" si="22"/>
        <v>42705</v>
      </c>
      <c r="C651" s="40" t="s">
        <v>2294</v>
      </c>
      <c r="D651" s="41">
        <f t="shared" si="23"/>
        <v>42705</v>
      </c>
    </row>
    <row r="652" spans="1:4" x14ac:dyDescent="0.25">
      <c r="A652" s="40" t="s">
        <v>2287</v>
      </c>
      <c r="B652" s="41">
        <f t="shared" si="22"/>
        <v>42036</v>
      </c>
      <c r="C652" s="40" t="s">
        <v>2286</v>
      </c>
      <c r="D652" s="41">
        <f t="shared" si="23"/>
        <v>42036</v>
      </c>
    </row>
    <row r="653" spans="1:4" x14ac:dyDescent="0.25">
      <c r="A653" s="40" t="s">
        <v>2311</v>
      </c>
      <c r="B653" s="41">
        <f t="shared" si="22"/>
        <v>42248</v>
      </c>
      <c r="C653" s="40" t="s">
        <v>2310</v>
      </c>
      <c r="D653" s="41">
        <f t="shared" si="23"/>
        <v>42248</v>
      </c>
    </row>
    <row r="654" spans="1:4" x14ac:dyDescent="0.25">
      <c r="A654" s="40" t="s">
        <v>2321</v>
      </c>
      <c r="B654" s="41">
        <f t="shared" si="22"/>
        <v>42401</v>
      </c>
      <c r="C654" s="40" t="s">
        <v>2320</v>
      </c>
      <c r="D654" s="41">
        <f t="shared" si="23"/>
        <v>42401</v>
      </c>
    </row>
    <row r="655" spans="1:4" x14ac:dyDescent="0.25">
      <c r="A655" s="40" t="s">
        <v>2319</v>
      </c>
      <c r="B655" s="41">
        <f t="shared" si="22"/>
        <v>42675</v>
      </c>
      <c r="C655" s="40" t="s">
        <v>2318</v>
      </c>
      <c r="D655" s="41">
        <f t="shared" si="23"/>
        <v>42675</v>
      </c>
    </row>
    <row r="656" spans="1:4" x14ac:dyDescent="0.25">
      <c r="A656" s="40" t="s">
        <v>2295</v>
      </c>
      <c r="B656" s="41">
        <f t="shared" si="22"/>
        <v>42705</v>
      </c>
      <c r="C656" s="40" t="s">
        <v>2294</v>
      </c>
      <c r="D656" s="41">
        <f t="shared" si="23"/>
        <v>42705</v>
      </c>
    </row>
    <row r="657" spans="1:4" x14ac:dyDescent="0.25">
      <c r="A657" s="40" t="s">
        <v>2307</v>
      </c>
      <c r="B657" s="41">
        <f t="shared" si="22"/>
        <v>42491</v>
      </c>
      <c r="C657" s="40" t="s">
        <v>2306</v>
      </c>
      <c r="D657" s="41">
        <f t="shared" si="23"/>
        <v>42491</v>
      </c>
    </row>
    <row r="658" spans="1:4" x14ac:dyDescent="0.25">
      <c r="A658" s="40" t="s">
        <v>2313</v>
      </c>
      <c r="B658" s="41">
        <f t="shared" si="22"/>
        <v>42370</v>
      </c>
      <c r="C658" s="40" t="s">
        <v>2312</v>
      </c>
      <c r="D658" s="41">
        <f t="shared" si="23"/>
        <v>42370</v>
      </c>
    </row>
    <row r="659" spans="1:4" x14ac:dyDescent="0.25">
      <c r="A659" s="40" t="s">
        <v>2311</v>
      </c>
      <c r="B659" s="41">
        <f t="shared" si="22"/>
        <v>42248</v>
      </c>
      <c r="C659" s="40" t="s">
        <v>2310</v>
      </c>
      <c r="D659" s="41">
        <f t="shared" si="23"/>
        <v>42248</v>
      </c>
    </row>
    <row r="660" spans="1:4" x14ac:dyDescent="0.25">
      <c r="A660" s="40" t="s">
        <v>2275</v>
      </c>
      <c r="B660" s="41">
        <f t="shared" si="22"/>
        <v>42217</v>
      </c>
      <c r="C660" s="40" t="s">
        <v>2274</v>
      </c>
      <c r="D660" s="41">
        <f t="shared" si="23"/>
        <v>42217</v>
      </c>
    </row>
    <row r="661" spans="1:4" x14ac:dyDescent="0.25">
      <c r="A661" s="40" t="s">
        <v>2293</v>
      </c>
      <c r="B661" s="41">
        <f t="shared" si="22"/>
        <v>42156</v>
      </c>
      <c r="C661" s="40" t="s">
        <v>2292</v>
      </c>
      <c r="D661" s="41">
        <f t="shared" si="23"/>
        <v>42156</v>
      </c>
    </row>
    <row r="662" spans="1:4" x14ac:dyDescent="0.25">
      <c r="A662" s="40" t="s">
        <v>2275</v>
      </c>
      <c r="B662" s="41">
        <f t="shared" si="22"/>
        <v>42217</v>
      </c>
      <c r="C662" s="40" t="s">
        <v>2274</v>
      </c>
      <c r="D662" s="41">
        <f t="shared" si="23"/>
        <v>42217</v>
      </c>
    </row>
    <row r="663" spans="1:4" x14ac:dyDescent="0.25">
      <c r="A663" s="40" t="s">
        <v>2295</v>
      </c>
      <c r="B663" s="41">
        <f t="shared" si="22"/>
        <v>42705</v>
      </c>
      <c r="C663" s="40" t="s">
        <v>2294</v>
      </c>
      <c r="D663" s="41">
        <f t="shared" si="23"/>
        <v>42705</v>
      </c>
    </row>
    <row r="664" spans="1:4" x14ac:dyDescent="0.25">
      <c r="A664" s="40" t="s">
        <v>2279</v>
      </c>
      <c r="B664" s="41">
        <f t="shared" si="22"/>
        <v>42278</v>
      </c>
      <c r="C664" s="40" t="s">
        <v>2278</v>
      </c>
      <c r="D664" s="41">
        <f t="shared" si="23"/>
        <v>42278</v>
      </c>
    </row>
    <row r="665" spans="1:4" x14ac:dyDescent="0.25">
      <c r="A665" s="40" t="s">
        <v>2291</v>
      </c>
      <c r="B665" s="41">
        <f t="shared" si="22"/>
        <v>42186</v>
      </c>
      <c r="C665" s="40" t="s">
        <v>2290</v>
      </c>
      <c r="D665" s="41">
        <f t="shared" si="23"/>
        <v>42186</v>
      </c>
    </row>
    <row r="666" spans="1:4" x14ac:dyDescent="0.25">
      <c r="A666" s="40" t="s">
        <v>2295</v>
      </c>
      <c r="B666" s="41">
        <f t="shared" si="22"/>
        <v>42705</v>
      </c>
      <c r="C666" s="40" t="s">
        <v>2294</v>
      </c>
      <c r="D666" s="41">
        <f t="shared" si="23"/>
        <v>42705</v>
      </c>
    </row>
    <row r="667" spans="1:4" x14ac:dyDescent="0.25">
      <c r="A667" s="40" t="s">
        <v>2301</v>
      </c>
      <c r="B667" s="41">
        <f t="shared" si="22"/>
        <v>42614</v>
      </c>
      <c r="C667" s="40" t="s">
        <v>2300</v>
      </c>
      <c r="D667" s="41">
        <f t="shared" si="23"/>
        <v>42614</v>
      </c>
    </row>
    <row r="668" spans="1:4" x14ac:dyDescent="0.25">
      <c r="A668" s="40" t="s">
        <v>2293</v>
      </c>
      <c r="B668" s="41">
        <f t="shared" si="22"/>
        <v>42156</v>
      </c>
      <c r="C668" s="40" t="s">
        <v>2292</v>
      </c>
      <c r="D668" s="41">
        <f t="shared" si="23"/>
        <v>42156</v>
      </c>
    </row>
    <row r="669" spans="1:4" x14ac:dyDescent="0.25">
      <c r="A669" s="40" t="s">
        <v>2293</v>
      </c>
      <c r="B669" s="41">
        <f t="shared" si="22"/>
        <v>42156</v>
      </c>
      <c r="C669" s="40" t="s">
        <v>2292</v>
      </c>
      <c r="D669" s="41">
        <f t="shared" si="23"/>
        <v>42156</v>
      </c>
    </row>
    <row r="670" spans="1:4" x14ac:dyDescent="0.25">
      <c r="A670" s="40" t="s">
        <v>2275</v>
      </c>
      <c r="B670" s="41">
        <f t="shared" si="22"/>
        <v>42217</v>
      </c>
      <c r="C670" s="40" t="s">
        <v>2274</v>
      </c>
      <c r="D670" s="41">
        <f t="shared" si="23"/>
        <v>42217</v>
      </c>
    </row>
    <row r="671" spans="1:4" x14ac:dyDescent="0.25">
      <c r="A671" s="40" t="s">
        <v>2305</v>
      </c>
      <c r="B671" s="41">
        <f t="shared" si="22"/>
        <v>42552</v>
      </c>
      <c r="C671" s="40" t="s">
        <v>2304</v>
      </c>
      <c r="D671" s="41">
        <f t="shared" si="23"/>
        <v>42552</v>
      </c>
    </row>
    <row r="672" spans="1:4" x14ac:dyDescent="0.25">
      <c r="A672" s="40" t="s">
        <v>2289</v>
      </c>
      <c r="B672" s="41">
        <f t="shared" si="22"/>
        <v>42309</v>
      </c>
      <c r="C672" s="40" t="s">
        <v>2288</v>
      </c>
      <c r="D672" s="41">
        <f t="shared" si="23"/>
        <v>42309</v>
      </c>
    </row>
    <row r="673" spans="1:4" x14ac:dyDescent="0.25">
      <c r="A673" s="40" t="s">
        <v>2285</v>
      </c>
      <c r="B673" s="41">
        <f t="shared" si="22"/>
        <v>42339</v>
      </c>
      <c r="C673" s="40" t="s">
        <v>2284</v>
      </c>
      <c r="D673" s="41">
        <f t="shared" si="23"/>
        <v>42339</v>
      </c>
    </row>
    <row r="674" spans="1:4" x14ac:dyDescent="0.25">
      <c r="A674" s="40" t="s">
        <v>2315</v>
      </c>
      <c r="B674" s="41">
        <f t="shared" si="22"/>
        <v>42583</v>
      </c>
      <c r="C674" s="40" t="s">
        <v>2314</v>
      </c>
      <c r="D674" s="41">
        <f t="shared" si="23"/>
        <v>42583</v>
      </c>
    </row>
    <row r="675" spans="1:4" x14ac:dyDescent="0.25">
      <c r="A675" s="40" t="s">
        <v>2283</v>
      </c>
      <c r="B675" s="41">
        <f t="shared" si="22"/>
        <v>42644</v>
      </c>
      <c r="C675" s="40" t="s">
        <v>2282</v>
      </c>
      <c r="D675" s="41">
        <f t="shared" si="23"/>
        <v>42644</v>
      </c>
    </row>
    <row r="676" spans="1:4" x14ac:dyDescent="0.25">
      <c r="A676" s="40" t="s">
        <v>2317</v>
      </c>
      <c r="B676" s="41">
        <f t="shared" si="22"/>
        <v>42005</v>
      </c>
      <c r="C676" s="40" t="s">
        <v>2316</v>
      </c>
      <c r="D676" s="41">
        <f t="shared" si="23"/>
        <v>42005</v>
      </c>
    </row>
    <row r="677" spans="1:4" x14ac:dyDescent="0.25">
      <c r="A677" s="40" t="s">
        <v>2313</v>
      </c>
      <c r="B677" s="41">
        <f t="shared" si="22"/>
        <v>42370</v>
      </c>
      <c r="C677" s="40" t="s">
        <v>2312</v>
      </c>
      <c r="D677" s="41">
        <f t="shared" si="23"/>
        <v>42370</v>
      </c>
    </row>
    <row r="678" spans="1:4" x14ac:dyDescent="0.25">
      <c r="A678" s="40" t="s">
        <v>2287</v>
      </c>
      <c r="B678" s="41">
        <f t="shared" si="22"/>
        <v>42036</v>
      </c>
      <c r="C678" s="40" t="s">
        <v>2286</v>
      </c>
      <c r="D678" s="41">
        <f t="shared" si="23"/>
        <v>42036</v>
      </c>
    </row>
    <row r="679" spans="1:4" x14ac:dyDescent="0.25">
      <c r="A679" s="40" t="s">
        <v>2299</v>
      </c>
      <c r="B679" s="41">
        <f t="shared" si="22"/>
        <v>42125</v>
      </c>
      <c r="C679" s="40" t="s">
        <v>2298</v>
      </c>
      <c r="D679" s="41">
        <f t="shared" si="23"/>
        <v>42125</v>
      </c>
    </row>
    <row r="680" spans="1:4" x14ac:dyDescent="0.25">
      <c r="A680" s="40" t="s">
        <v>2291</v>
      </c>
      <c r="B680" s="41">
        <f t="shared" si="22"/>
        <v>42186</v>
      </c>
      <c r="C680" s="40" t="s">
        <v>2290</v>
      </c>
      <c r="D680" s="41">
        <f t="shared" si="23"/>
        <v>42186</v>
      </c>
    </row>
    <row r="681" spans="1:4" x14ac:dyDescent="0.25">
      <c r="A681" s="40" t="s">
        <v>2295</v>
      </c>
      <c r="B681" s="41">
        <f t="shared" si="22"/>
        <v>42705</v>
      </c>
      <c r="C681" s="40" t="s">
        <v>2294</v>
      </c>
      <c r="D681" s="41">
        <f t="shared" si="23"/>
        <v>42705</v>
      </c>
    </row>
    <row r="682" spans="1:4" x14ac:dyDescent="0.25">
      <c r="A682" s="40" t="s">
        <v>2291</v>
      </c>
      <c r="B682" s="41">
        <f t="shared" si="22"/>
        <v>42186</v>
      </c>
      <c r="C682" s="40" t="s">
        <v>2290</v>
      </c>
      <c r="D682" s="41">
        <f t="shared" si="23"/>
        <v>42186</v>
      </c>
    </row>
    <row r="683" spans="1:4" x14ac:dyDescent="0.25">
      <c r="A683" s="40" t="s">
        <v>2307</v>
      </c>
      <c r="B683" s="41">
        <f t="shared" si="22"/>
        <v>42491</v>
      </c>
      <c r="C683" s="40" t="s">
        <v>2306</v>
      </c>
      <c r="D683" s="41">
        <f t="shared" si="23"/>
        <v>42491</v>
      </c>
    </row>
    <row r="684" spans="1:4" x14ac:dyDescent="0.25">
      <c r="A684" s="40" t="s">
        <v>2281</v>
      </c>
      <c r="B684" s="41">
        <f t="shared" si="22"/>
        <v>42095</v>
      </c>
      <c r="C684" s="40" t="s">
        <v>2280</v>
      </c>
      <c r="D684" s="41">
        <f t="shared" si="23"/>
        <v>42095</v>
      </c>
    </row>
    <row r="685" spans="1:4" x14ac:dyDescent="0.25">
      <c r="A685" s="40" t="s">
        <v>2297</v>
      </c>
      <c r="B685" s="41">
        <f t="shared" si="22"/>
        <v>42522</v>
      </c>
      <c r="C685" s="40" t="s">
        <v>2296</v>
      </c>
      <c r="D685" s="41">
        <f t="shared" si="23"/>
        <v>42522</v>
      </c>
    </row>
    <row r="686" spans="1:4" x14ac:dyDescent="0.25">
      <c r="A686" s="40" t="s">
        <v>2295</v>
      </c>
      <c r="B686" s="41">
        <f t="shared" si="22"/>
        <v>42705</v>
      </c>
      <c r="C686" s="40" t="s">
        <v>2294</v>
      </c>
      <c r="D686" s="41">
        <f t="shared" si="23"/>
        <v>42705</v>
      </c>
    </row>
    <row r="687" spans="1:4" x14ac:dyDescent="0.25">
      <c r="A687" s="40" t="s">
        <v>2297</v>
      </c>
      <c r="B687" s="41">
        <f t="shared" si="22"/>
        <v>42522</v>
      </c>
      <c r="C687" s="40" t="s">
        <v>2296</v>
      </c>
      <c r="D687" s="41">
        <f t="shared" si="23"/>
        <v>42522</v>
      </c>
    </row>
    <row r="688" spans="1:4" x14ac:dyDescent="0.25">
      <c r="A688" s="40" t="s">
        <v>2309</v>
      </c>
      <c r="B688" s="41">
        <f t="shared" si="22"/>
        <v>42430</v>
      </c>
      <c r="C688" s="40" t="s">
        <v>2308</v>
      </c>
      <c r="D688" s="41">
        <f t="shared" si="23"/>
        <v>42430</v>
      </c>
    </row>
    <row r="689" spans="1:4" x14ac:dyDescent="0.25">
      <c r="A689" s="40" t="s">
        <v>2289</v>
      </c>
      <c r="B689" s="41">
        <f t="shared" si="22"/>
        <v>42309</v>
      </c>
      <c r="C689" s="40" t="s">
        <v>2288</v>
      </c>
      <c r="D689" s="41">
        <f t="shared" si="23"/>
        <v>42309</v>
      </c>
    </row>
    <row r="690" spans="1:4" x14ac:dyDescent="0.25">
      <c r="A690" s="40" t="s">
        <v>2311</v>
      </c>
      <c r="B690" s="41">
        <f t="shared" si="22"/>
        <v>42248</v>
      </c>
      <c r="C690" s="40" t="s">
        <v>2310</v>
      </c>
      <c r="D690" s="41">
        <f t="shared" si="23"/>
        <v>42248</v>
      </c>
    </row>
    <row r="691" spans="1:4" x14ac:dyDescent="0.25">
      <c r="A691" s="40" t="s">
        <v>2289</v>
      </c>
      <c r="B691" s="41">
        <f t="shared" si="22"/>
        <v>42309</v>
      </c>
      <c r="C691" s="40" t="s">
        <v>2288</v>
      </c>
      <c r="D691" s="41">
        <f t="shared" si="23"/>
        <v>42309</v>
      </c>
    </row>
    <row r="692" spans="1:4" x14ac:dyDescent="0.25">
      <c r="A692" s="40" t="s">
        <v>2315</v>
      </c>
      <c r="B692" s="41">
        <f t="shared" si="22"/>
        <v>42583</v>
      </c>
      <c r="C692" s="40" t="s">
        <v>2314</v>
      </c>
      <c r="D692" s="41">
        <f t="shared" si="23"/>
        <v>42583</v>
      </c>
    </row>
    <row r="693" spans="1:4" x14ac:dyDescent="0.25">
      <c r="A693" s="40" t="s">
        <v>2291</v>
      </c>
      <c r="B693" s="41">
        <f t="shared" si="22"/>
        <v>42186</v>
      </c>
      <c r="C693" s="40" t="s">
        <v>2290</v>
      </c>
      <c r="D693" s="41">
        <f t="shared" si="23"/>
        <v>42186</v>
      </c>
    </row>
    <row r="694" spans="1:4" x14ac:dyDescent="0.25">
      <c r="A694" s="40" t="s">
        <v>2285</v>
      </c>
      <c r="B694" s="41">
        <f t="shared" si="22"/>
        <v>42339</v>
      </c>
      <c r="C694" s="40" t="s">
        <v>2284</v>
      </c>
      <c r="D694" s="41">
        <f t="shared" si="23"/>
        <v>42339</v>
      </c>
    </row>
    <row r="695" spans="1:4" x14ac:dyDescent="0.25">
      <c r="A695" s="40" t="s">
        <v>2311</v>
      </c>
      <c r="B695" s="41">
        <f t="shared" si="22"/>
        <v>42248</v>
      </c>
      <c r="C695" s="40" t="s">
        <v>2310</v>
      </c>
      <c r="D695" s="41">
        <f t="shared" si="23"/>
        <v>42248</v>
      </c>
    </row>
    <row r="696" spans="1:4" x14ac:dyDescent="0.25">
      <c r="A696" s="40" t="s">
        <v>2321</v>
      </c>
      <c r="B696" s="41">
        <f t="shared" si="22"/>
        <v>42401</v>
      </c>
      <c r="C696" s="40" t="s">
        <v>2320</v>
      </c>
      <c r="D696" s="41">
        <f t="shared" si="23"/>
        <v>42401</v>
      </c>
    </row>
    <row r="697" spans="1:4" x14ac:dyDescent="0.25">
      <c r="A697" s="40" t="s">
        <v>2319</v>
      </c>
      <c r="B697" s="41">
        <f t="shared" si="22"/>
        <v>42675</v>
      </c>
      <c r="C697" s="40" t="s">
        <v>2318</v>
      </c>
      <c r="D697" s="41">
        <f t="shared" si="23"/>
        <v>42675</v>
      </c>
    </row>
    <row r="698" spans="1:4" x14ac:dyDescent="0.25">
      <c r="A698" s="40" t="s">
        <v>2313</v>
      </c>
      <c r="B698" s="41">
        <f t="shared" si="22"/>
        <v>42370</v>
      </c>
      <c r="C698" s="40" t="s">
        <v>2312</v>
      </c>
      <c r="D698" s="41">
        <f t="shared" si="23"/>
        <v>42370</v>
      </c>
    </row>
    <row r="699" spans="1:4" x14ac:dyDescent="0.25">
      <c r="A699" s="40" t="s">
        <v>2311</v>
      </c>
      <c r="B699" s="41">
        <f t="shared" si="22"/>
        <v>42248</v>
      </c>
      <c r="C699" s="40" t="s">
        <v>2310</v>
      </c>
      <c r="D699" s="41">
        <f t="shared" si="23"/>
        <v>42248</v>
      </c>
    </row>
    <row r="700" spans="1:4" x14ac:dyDescent="0.25">
      <c r="A700" s="40" t="s">
        <v>2313</v>
      </c>
      <c r="B700" s="41">
        <f t="shared" si="22"/>
        <v>42370</v>
      </c>
      <c r="C700" s="40" t="s">
        <v>2312</v>
      </c>
      <c r="D700" s="41">
        <f t="shared" si="23"/>
        <v>42370</v>
      </c>
    </row>
    <row r="701" spans="1:4" x14ac:dyDescent="0.25">
      <c r="A701" s="40" t="s">
        <v>2287</v>
      </c>
      <c r="B701" s="41">
        <f t="shared" si="22"/>
        <v>42036</v>
      </c>
      <c r="C701" s="40" t="s">
        <v>2286</v>
      </c>
      <c r="D701" s="41">
        <f t="shared" si="23"/>
        <v>42036</v>
      </c>
    </row>
    <row r="702" spans="1:4" x14ac:dyDescent="0.25">
      <c r="A702" s="40" t="s">
        <v>2307</v>
      </c>
      <c r="B702" s="41">
        <f t="shared" si="22"/>
        <v>42491</v>
      </c>
      <c r="C702" s="40" t="s">
        <v>2306</v>
      </c>
      <c r="D702" s="41">
        <f t="shared" si="23"/>
        <v>42491</v>
      </c>
    </row>
    <row r="703" spans="1:4" x14ac:dyDescent="0.25">
      <c r="A703" s="40" t="s">
        <v>2311</v>
      </c>
      <c r="B703" s="41">
        <f t="shared" si="22"/>
        <v>42248</v>
      </c>
      <c r="C703" s="40" t="s">
        <v>2310</v>
      </c>
      <c r="D703" s="41">
        <f t="shared" si="23"/>
        <v>42248</v>
      </c>
    </row>
    <row r="704" spans="1:4" x14ac:dyDescent="0.25">
      <c r="A704" s="40" t="s">
        <v>2321</v>
      </c>
      <c r="B704" s="41">
        <f t="shared" si="22"/>
        <v>42401</v>
      </c>
      <c r="C704" s="40" t="s">
        <v>2320</v>
      </c>
      <c r="D704" s="41">
        <f t="shared" si="23"/>
        <v>42401</v>
      </c>
    </row>
    <row r="705" spans="1:4" x14ac:dyDescent="0.25">
      <c r="A705" s="40" t="s">
        <v>2283</v>
      </c>
      <c r="B705" s="41">
        <f t="shared" si="22"/>
        <v>42644</v>
      </c>
      <c r="C705" s="40" t="s">
        <v>2282</v>
      </c>
      <c r="D705" s="41">
        <f t="shared" si="23"/>
        <v>42644</v>
      </c>
    </row>
    <row r="706" spans="1:4" x14ac:dyDescent="0.25">
      <c r="A706" s="40" t="s">
        <v>2277</v>
      </c>
      <c r="B706" s="41">
        <f t="shared" si="22"/>
        <v>42064</v>
      </c>
      <c r="C706" s="40" t="s">
        <v>2276</v>
      </c>
      <c r="D706" s="41">
        <f t="shared" si="23"/>
        <v>42064</v>
      </c>
    </row>
    <row r="707" spans="1:4" x14ac:dyDescent="0.25">
      <c r="A707" s="40" t="s">
        <v>2285</v>
      </c>
      <c r="B707" s="41">
        <f t="shared" ref="B707:B770" si="24">DATE(RIGHT(A707,4),LEFT(A707,2),1)</f>
        <v>42339</v>
      </c>
      <c r="C707" s="40" t="s">
        <v>2284</v>
      </c>
      <c r="D707" s="41">
        <f t="shared" ref="D707:D770" si="25">DATE(LEFT(C707,4),RIGHT(C707,2),1)</f>
        <v>42339</v>
      </c>
    </row>
    <row r="708" spans="1:4" x14ac:dyDescent="0.25">
      <c r="A708" s="40" t="s">
        <v>2301</v>
      </c>
      <c r="B708" s="41">
        <f t="shared" si="24"/>
        <v>42614</v>
      </c>
      <c r="C708" s="40" t="s">
        <v>2300</v>
      </c>
      <c r="D708" s="41">
        <f t="shared" si="25"/>
        <v>42614</v>
      </c>
    </row>
    <row r="709" spans="1:4" x14ac:dyDescent="0.25">
      <c r="A709" s="40" t="s">
        <v>2303</v>
      </c>
      <c r="B709" s="41">
        <f t="shared" si="24"/>
        <v>42461</v>
      </c>
      <c r="C709" s="40" t="s">
        <v>2302</v>
      </c>
      <c r="D709" s="41">
        <f t="shared" si="25"/>
        <v>42461</v>
      </c>
    </row>
    <row r="710" spans="1:4" x14ac:dyDescent="0.25">
      <c r="A710" s="40" t="s">
        <v>2285</v>
      </c>
      <c r="B710" s="41">
        <f t="shared" si="24"/>
        <v>42339</v>
      </c>
      <c r="C710" s="40" t="s">
        <v>2284</v>
      </c>
      <c r="D710" s="41">
        <f t="shared" si="25"/>
        <v>42339</v>
      </c>
    </row>
    <row r="711" spans="1:4" x14ac:dyDescent="0.25">
      <c r="A711" s="40" t="s">
        <v>2315</v>
      </c>
      <c r="B711" s="41">
        <f t="shared" si="24"/>
        <v>42583</v>
      </c>
      <c r="C711" s="40" t="s">
        <v>2314</v>
      </c>
      <c r="D711" s="41">
        <f t="shared" si="25"/>
        <v>42583</v>
      </c>
    </row>
    <row r="712" spans="1:4" x14ac:dyDescent="0.25">
      <c r="A712" s="40" t="s">
        <v>2309</v>
      </c>
      <c r="B712" s="41">
        <f t="shared" si="24"/>
        <v>42430</v>
      </c>
      <c r="C712" s="40" t="s">
        <v>2308</v>
      </c>
      <c r="D712" s="41">
        <f t="shared" si="25"/>
        <v>42430</v>
      </c>
    </row>
    <row r="713" spans="1:4" x14ac:dyDescent="0.25">
      <c r="A713" s="40" t="s">
        <v>2275</v>
      </c>
      <c r="B713" s="41">
        <f t="shared" si="24"/>
        <v>42217</v>
      </c>
      <c r="C713" s="40" t="s">
        <v>2274</v>
      </c>
      <c r="D713" s="41">
        <f t="shared" si="25"/>
        <v>42217</v>
      </c>
    </row>
    <row r="714" spans="1:4" x14ac:dyDescent="0.25">
      <c r="A714" s="40" t="s">
        <v>2301</v>
      </c>
      <c r="B714" s="41">
        <f t="shared" si="24"/>
        <v>42614</v>
      </c>
      <c r="C714" s="40" t="s">
        <v>2300</v>
      </c>
      <c r="D714" s="41">
        <f t="shared" si="25"/>
        <v>42614</v>
      </c>
    </row>
    <row r="715" spans="1:4" x14ac:dyDescent="0.25">
      <c r="A715" s="40" t="s">
        <v>2317</v>
      </c>
      <c r="B715" s="41">
        <f t="shared" si="24"/>
        <v>42005</v>
      </c>
      <c r="C715" s="40" t="s">
        <v>2316</v>
      </c>
      <c r="D715" s="41">
        <f t="shared" si="25"/>
        <v>42005</v>
      </c>
    </row>
    <row r="716" spans="1:4" x14ac:dyDescent="0.25">
      <c r="A716" s="40" t="s">
        <v>2287</v>
      </c>
      <c r="B716" s="41">
        <f t="shared" si="24"/>
        <v>42036</v>
      </c>
      <c r="C716" s="40" t="s">
        <v>2286</v>
      </c>
      <c r="D716" s="41">
        <f t="shared" si="25"/>
        <v>42036</v>
      </c>
    </row>
    <row r="717" spans="1:4" x14ac:dyDescent="0.25">
      <c r="A717" s="40" t="s">
        <v>2307</v>
      </c>
      <c r="B717" s="41">
        <f t="shared" si="24"/>
        <v>42491</v>
      </c>
      <c r="C717" s="40" t="s">
        <v>2306</v>
      </c>
      <c r="D717" s="41">
        <f t="shared" si="25"/>
        <v>42491</v>
      </c>
    </row>
    <row r="718" spans="1:4" x14ac:dyDescent="0.25">
      <c r="A718" s="40" t="s">
        <v>2319</v>
      </c>
      <c r="B718" s="41">
        <f t="shared" si="24"/>
        <v>42675</v>
      </c>
      <c r="C718" s="40" t="s">
        <v>2318</v>
      </c>
      <c r="D718" s="41">
        <f t="shared" si="25"/>
        <v>42675</v>
      </c>
    </row>
    <row r="719" spans="1:4" x14ac:dyDescent="0.25">
      <c r="A719" s="40" t="s">
        <v>2311</v>
      </c>
      <c r="B719" s="41">
        <f t="shared" si="24"/>
        <v>42248</v>
      </c>
      <c r="C719" s="40" t="s">
        <v>2310</v>
      </c>
      <c r="D719" s="41">
        <f t="shared" si="25"/>
        <v>42248</v>
      </c>
    </row>
    <row r="720" spans="1:4" x14ac:dyDescent="0.25">
      <c r="A720" s="40" t="s">
        <v>2289</v>
      </c>
      <c r="B720" s="41">
        <f t="shared" si="24"/>
        <v>42309</v>
      </c>
      <c r="C720" s="40" t="s">
        <v>2288</v>
      </c>
      <c r="D720" s="41">
        <f t="shared" si="25"/>
        <v>42309</v>
      </c>
    </row>
    <row r="721" spans="1:4" x14ac:dyDescent="0.25">
      <c r="A721" s="40" t="s">
        <v>2301</v>
      </c>
      <c r="B721" s="41">
        <f t="shared" si="24"/>
        <v>42614</v>
      </c>
      <c r="C721" s="40" t="s">
        <v>2300</v>
      </c>
      <c r="D721" s="41">
        <f t="shared" si="25"/>
        <v>42614</v>
      </c>
    </row>
    <row r="722" spans="1:4" x14ac:dyDescent="0.25">
      <c r="A722" s="40" t="s">
        <v>2287</v>
      </c>
      <c r="B722" s="41">
        <f t="shared" si="24"/>
        <v>42036</v>
      </c>
      <c r="C722" s="40" t="s">
        <v>2286</v>
      </c>
      <c r="D722" s="41">
        <f t="shared" si="25"/>
        <v>42036</v>
      </c>
    </row>
    <row r="723" spans="1:4" x14ac:dyDescent="0.25">
      <c r="A723" s="40" t="s">
        <v>2313</v>
      </c>
      <c r="B723" s="41">
        <f t="shared" si="24"/>
        <v>42370</v>
      </c>
      <c r="C723" s="40" t="s">
        <v>2312</v>
      </c>
      <c r="D723" s="41">
        <f t="shared" si="25"/>
        <v>42370</v>
      </c>
    </row>
    <row r="724" spans="1:4" x14ac:dyDescent="0.25">
      <c r="A724" s="40" t="s">
        <v>2309</v>
      </c>
      <c r="B724" s="41">
        <f t="shared" si="24"/>
        <v>42430</v>
      </c>
      <c r="C724" s="40" t="s">
        <v>2308</v>
      </c>
      <c r="D724" s="41">
        <f t="shared" si="25"/>
        <v>42430</v>
      </c>
    </row>
    <row r="725" spans="1:4" x14ac:dyDescent="0.25">
      <c r="A725" s="40" t="s">
        <v>2319</v>
      </c>
      <c r="B725" s="41">
        <f t="shared" si="24"/>
        <v>42675</v>
      </c>
      <c r="C725" s="40" t="s">
        <v>2318</v>
      </c>
      <c r="D725" s="41">
        <f t="shared" si="25"/>
        <v>42675</v>
      </c>
    </row>
    <row r="726" spans="1:4" x14ac:dyDescent="0.25">
      <c r="A726" s="40" t="s">
        <v>2293</v>
      </c>
      <c r="B726" s="41">
        <f t="shared" si="24"/>
        <v>42156</v>
      </c>
      <c r="C726" s="40" t="s">
        <v>2292</v>
      </c>
      <c r="D726" s="41">
        <f t="shared" si="25"/>
        <v>42156</v>
      </c>
    </row>
    <row r="727" spans="1:4" x14ac:dyDescent="0.25">
      <c r="A727" s="40" t="s">
        <v>2287</v>
      </c>
      <c r="B727" s="41">
        <f t="shared" si="24"/>
        <v>42036</v>
      </c>
      <c r="C727" s="40" t="s">
        <v>2286</v>
      </c>
      <c r="D727" s="41">
        <f t="shared" si="25"/>
        <v>42036</v>
      </c>
    </row>
    <row r="728" spans="1:4" x14ac:dyDescent="0.25">
      <c r="A728" s="40" t="s">
        <v>2309</v>
      </c>
      <c r="B728" s="41">
        <f t="shared" si="24"/>
        <v>42430</v>
      </c>
      <c r="C728" s="40" t="s">
        <v>2308</v>
      </c>
      <c r="D728" s="41">
        <f t="shared" si="25"/>
        <v>42430</v>
      </c>
    </row>
    <row r="729" spans="1:4" x14ac:dyDescent="0.25">
      <c r="A729" s="40" t="s">
        <v>2301</v>
      </c>
      <c r="B729" s="41">
        <f t="shared" si="24"/>
        <v>42614</v>
      </c>
      <c r="C729" s="40" t="s">
        <v>2300</v>
      </c>
      <c r="D729" s="41">
        <f t="shared" si="25"/>
        <v>42614</v>
      </c>
    </row>
    <row r="730" spans="1:4" x14ac:dyDescent="0.25">
      <c r="A730" s="40" t="s">
        <v>2285</v>
      </c>
      <c r="B730" s="41">
        <f t="shared" si="24"/>
        <v>42339</v>
      </c>
      <c r="C730" s="40" t="s">
        <v>2284</v>
      </c>
      <c r="D730" s="41">
        <f t="shared" si="25"/>
        <v>42339</v>
      </c>
    </row>
    <row r="731" spans="1:4" x14ac:dyDescent="0.25">
      <c r="A731" s="40" t="s">
        <v>2295</v>
      </c>
      <c r="B731" s="41">
        <f t="shared" si="24"/>
        <v>42705</v>
      </c>
      <c r="C731" s="40" t="s">
        <v>2294</v>
      </c>
      <c r="D731" s="41">
        <f t="shared" si="25"/>
        <v>42705</v>
      </c>
    </row>
    <row r="732" spans="1:4" x14ac:dyDescent="0.25">
      <c r="A732" s="40" t="s">
        <v>2285</v>
      </c>
      <c r="B732" s="41">
        <f t="shared" si="24"/>
        <v>42339</v>
      </c>
      <c r="C732" s="40" t="s">
        <v>2284</v>
      </c>
      <c r="D732" s="41">
        <f t="shared" si="25"/>
        <v>42339</v>
      </c>
    </row>
    <row r="733" spans="1:4" x14ac:dyDescent="0.25">
      <c r="A733" s="40" t="s">
        <v>2321</v>
      </c>
      <c r="B733" s="41">
        <f t="shared" si="24"/>
        <v>42401</v>
      </c>
      <c r="C733" s="40" t="s">
        <v>2320</v>
      </c>
      <c r="D733" s="41">
        <f t="shared" si="25"/>
        <v>42401</v>
      </c>
    </row>
    <row r="734" spans="1:4" x14ac:dyDescent="0.25">
      <c r="A734" s="40" t="s">
        <v>2295</v>
      </c>
      <c r="B734" s="41">
        <f t="shared" si="24"/>
        <v>42705</v>
      </c>
      <c r="C734" s="40" t="s">
        <v>2294</v>
      </c>
      <c r="D734" s="41">
        <f t="shared" si="25"/>
        <v>42705</v>
      </c>
    </row>
    <row r="735" spans="1:4" x14ac:dyDescent="0.25">
      <c r="A735" s="40" t="s">
        <v>2301</v>
      </c>
      <c r="B735" s="41">
        <f t="shared" si="24"/>
        <v>42614</v>
      </c>
      <c r="C735" s="40" t="s">
        <v>2300</v>
      </c>
      <c r="D735" s="41">
        <f t="shared" si="25"/>
        <v>42614</v>
      </c>
    </row>
    <row r="736" spans="1:4" x14ac:dyDescent="0.25">
      <c r="A736" s="40" t="s">
        <v>2287</v>
      </c>
      <c r="B736" s="41">
        <f t="shared" si="24"/>
        <v>42036</v>
      </c>
      <c r="C736" s="40" t="s">
        <v>2286</v>
      </c>
      <c r="D736" s="41">
        <f t="shared" si="25"/>
        <v>42036</v>
      </c>
    </row>
    <row r="737" spans="1:4" x14ac:dyDescent="0.25">
      <c r="A737" s="40" t="s">
        <v>2315</v>
      </c>
      <c r="B737" s="41">
        <f t="shared" si="24"/>
        <v>42583</v>
      </c>
      <c r="C737" s="40" t="s">
        <v>2314</v>
      </c>
      <c r="D737" s="41">
        <f t="shared" si="25"/>
        <v>42583</v>
      </c>
    </row>
    <row r="738" spans="1:4" x14ac:dyDescent="0.25">
      <c r="A738" s="40" t="s">
        <v>2317</v>
      </c>
      <c r="B738" s="41">
        <f t="shared" si="24"/>
        <v>42005</v>
      </c>
      <c r="C738" s="40" t="s">
        <v>2316</v>
      </c>
      <c r="D738" s="41">
        <f t="shared" si="25"/>
        <v>42005</v>
      </c>
    </row>
    <row r="739" spans="1:4" x14ac:dyDescent="0.25">
      <c r="A739" s="40" t="s">
        <v>2293</v>
      </c>
      <c r="B739" s="41">
        <f t="shared" si="24"/>
        <v>42156</v>
      </c>
      <c r="C739" s="40" t="s">
        <v>2292</v>
      </c>
      <c r="D739" s="41">
        <f t="shared" si="25"/>
        <v>42156</v>
      </c>
    </row>
    <row r="740" spans="1:4" x14ac:dyDescent="0.25">
      <c r="A740" s="40" t="s">
        <v>2303</v>
      </c>
      <c r="B740" s="41">
        <f t="shared" si="24"/>
        <v>42461</v>
      </c>
      <c r="C740" s="40" t="s">
        <v>2302</v>
      </c>
      <c r="D740" s="41">
        <f t="shared" si="25"/>
        <v>42461</v>
      </c>
    </row>
    <row r="741" spans="1:4" x14ac:dyDescent="0.25">
      <c r="A741" s="40" t="s">
        <v>2307</v>
      </c>
      <c r="B741" s="41">
        <f t="shared" si="24"/>
        <v>42491</v>
      </c>
      <c r="C741" s="40" t="s">
        <v>2306</v>
      </c>
      <c r="D741" s="41">
        <f t="shared" si="25"/>
        <v>42491</v>
      </c>
    </row>
    <row r="742" spans="1:4" x14ac:dyDescent="0.25">
      <c r="A742" s="40" t="s">
        <v>2297</v>
      </c>
      <c r="B742" s="41">
        <f t="shared" si="24"/>
        <v>42522</v>
      </c>
      <c r="C742" s="40" t="s">
        <v>2296</v>
      </c>
      <c r="D742" s="41">
        <f t="shared" si="25"/>
        <v>42522</v>
      </c>
    </row>
    <row r="743" spans="1:4" x14ac:dyDescent="0.25">
      <c r="A743" s="40" t="s">
        <v>2313</v>
      </c>
      <c r="B743" s="41">
        <f t="shared" si="24"/>
        <v>42370</v>
      </c>
      <c r="C743" s="40" t="s">
        <v>2312</v>
      </c>
      <c r="D743" s="41">
        <f t="shared" si="25"/>
        <v>42370</v>
      </c>
    </row>
    <row r="744" spans="1:4" x14ac:dyDescent="0.25">
      <c r="A744" s="40" t="s">
        <v>2279</v>
      </c>
      <c r="B744" s="41">
        <f t="shared" si="24"/>
        <v>42278</v>
      </c>
      <c r="C744" s="40" t="s">
        <v>2278</v>
      </c>
      <c r="D744" s="41">
        <f t="shared" si="25"/>
        <v>42278</v>
      </c>
    </row>
    <row r="745" spans="1:4" x14ac:dyDescent="0.25">
      <c r="A745" s="40" t="s">
        <v>2311</v>
      </c>
      <c r="B745" s="41">
        <f t="shared" si="24"/>
        <v>42248</v>
      </c>
      <c r="C745" s="40" t="s">
        <v>2310</v>
      </c>
      <c r="D745" s="41">
        <f t="shared" si="25"/>
        <v>42248</v>
      </c>
    </row>
    <row r="746" spans="1:4" x14ac:dyDescent="0.25">
      <c r="A746" s="40" t="s">
        <v>2303</v>
      </c>
      <c r="B746" s="41">
        <f t="shared" si="24"/>
        <v>42461</v>
      </c>
      <c r="C746" s="40" t="s">
        <v>2302</v>
      </c>
      <c r="D746" s="41">
        <f t="shared" si="25"/>
        <v>42461</v>
      </c>
    </row>
    <row r="747" spans="1:4" x14ac:dyDescent="0.25">
      <c r="A747" s="40" t="s">
        <v>2315</v>
      </c>
      <c r="B747" s="41">
        <f t="shared" si="24"/>
        <v>42583</v>
      </c>
      <c r="C747" s="40" t="s">
        <v>2314</v>
      </c>
      <c r="D747" s="41">
        <f t="shared" si="25"/>
        <v>42583</v>
      </c>
    </row>
    <row r="748" spans="1:4" x14ac:dyDescent="0.25">
      <c r="A748" s="40" t="s">
        <v>2317</v>
      </c>
      <c r="B748" s="41">
        <f t="shared" si="24"/>
        <v>42005</v>
      </c>
      <c r="C748" s="40" t="s">
        <v>2316</v>
      </c>
      <c r="D748" s="41">
        <f t="shared" si="25"/>
        <v>42005</v>
      </c>
    </row>
    <row r="749" spans="1:4" x14ac:dyDescent="0.25">
      <c r="A749" s="40" t="s">
        <v>2299</v>
      </c>
      <c r="B749" s="41">
        <f t="shared" si="24"/>
        <v>42125</v>
      </c>
      <c r="C749" s="40" t="s">
        <v>2298</v>
      </c>
      <c r="D749" s="41">
        <f t="shared" si="25"/>
        <v>42125</v>
      </c>
    </row>
    <row r="750" spans="1:4" x14ac:dyDescent="0.25">
      <c r="A750" s="40" t="s">
        <v>2285</v>
      </c>
      <c r="B750" s="41">
        <f t="shared" si="24"/>
        <v>42339</v>
      </c>
      <c r="C750" s="40" t="s">
        <v>2284</v>
      </c>
      <c r="D750" s="41">
        <f t="shared" si="25"/>
        <v>42339</v>
      </c>
    </row>
    <row r="751" spans="1:4" x14ac:dyDescent="0.25">
      <c r="A751" s="40" t="s">
        <v>2301</v>
      </c>
      <c r="B751" s="41">
        <f t="shared" si="24"/>
        <v>42614</v>
      </c>
      <c r="C751" s="40" t="s">
        <v>2300</v>
      </c>
      <c r="D751" s="41">
        <f t="shared" si="25"/>
        <v>42614</v>
      </c>
    </row>
    <row r="752" spans="1:4" x14ac:dyDescent="0.25">
      <c r="A752" s="40" t="s">
        <v>2301</v>
      </c>
      <c r="B752" s="41">
        <f t="shared" si="24"/>
        <v>42614</v>
      </c>
      <c r="C752" s="40" t="s">
        <v>2300</v>
      </c>
      <c r="D752" s="41">
        <f t="shared" si="25"/>
        <v>42614</v>
      </c>
    </row>
    <row r="753" spans="1:4" x14ac:dyDescent="0.25">
      <c r="A753" s="40" t="s">
        <v>2281</v>
      </c>
      <c r="B753" s="41">
        <f t="shared" si="24"/>
        <v>42095</v>
      </c>
      <c r="C753" s="40" t="s">
        <v>2280</v>
      </c>
      <c r="D753" s="41">
        <f t="shared" si="25"/>
        <v>42095</v>
      </c>
    </row>
    <row r="754" spans="1:4" x14ac:dyDescent="0.25">
      <c r="A754" s="40" t="s">
        <v>2313</v>
      </c>
      <c r="B754" s="41">
        <f t="shared" si="24"/>
        <v>42370</v>
      </c>
      <c r="C754" s="40" t="s">
        <v>2312</v>
      </c>
      <c r="D754" s="41">
        <f t="shared" si="25"/>
        <v>42370</v>
      </c>
    </row>
    <row r="755" spans="1:4" x14ac:dyDescent="0.25">
      <c r="A755" s="40" t="s">
        <v>2287</v>
      </c>
      <c r="B755" s="41">
        <f t="shared" si="24"/>
        <v>42036</v>
      </c>
      <c r="C755" s="40" t="s">
        <v>2286</v>
      </c>
      <c r="D755" s="41">
        <f t="shared" si="25"/>
        <v>42036</v>
      </c>
    </row>
    <row r="756" spans="1:4" x14ac:dyDescent="0.25">
      <c r="A756" s="40" t="s">
        <v>2279</v>
      </c>
      <c r="B756" s="41">
        <f t="shared" si="24"/>
        <v>42278</v>
      </c>
      <c r="C756" s="40" t="s">
        <v>2278</v>
      </c>
      <c r="D756" s="41">
        <f t="shared" si="25"/>
        <v>42278</v>
      </c>
    </row>
    <row r="757" spans="1:4" x14ac:dyDescent="0.25">
      <c r="A757" s="40" t="s">
        <v>2293</v>
      </c>
      <c r="B757" s="41">
        <f t="shared" si="24"/>
        <v>42156</v>
      </c>
      <c r="C757" s="40" t="s">
        <v>2292</v>
      </c>
      <c r="D757" s="41">
        <f t="shared" si="25"/>
        <v>42156</v>
      </c>
    </row>
    <row r="758" spans="1:4" x14ac:dyDescent="0.25">
      <c r="A758" s="40" t="s">
        <v>2321</v>
      </c>
      <c r="B758" s="41">
        <f t="shared" si="24"/>
        <v>42401</v>
      </c>
      <c r="C758" s="40" t="s">
        <v>2320</v>
      </c>
      <c r="D758" s="41">
        <f t="shared" si="25"/>
        <v>42401</v>
      </c>
    </row>
    <row r="759" spans="1:4" x14ac:dyDescent="0.25">
      <c r="A759" s="40" t="s">
        <v>2285</v>
      </c>
      <c r="B759" s="41">
        <f t="shared" si="24"/>
        <v>42339</v>
      </c>
      <c r="C759" s="40" t="s">
        <v>2284</v>
      </c>
      <c r="D759" s="41">
        <f t="shared" si="25"/>
        <v>42339</v>
      </c>
    </row>
    <row r="760" spans="1:4" x14ac:dyDescent="0.25">
      <c r="A760" s="40" t="s">
        <v>2279</v>
      </c>
      <c r="B760" s="41">
        <f t="shared" si="24"/>
        <v>42278</v>
      </c>
      <c r="C760" s="40" t="s">
        <v>2278</v>
      </c>
      <c r="D760" s="41">
        <f t="shared" si="25"/>
        <v>42278</v>
      </c>
    </row>
    <row r="761" spans="1:4" x14ac:dyDescent="0.25">
      <c r="A761" s="40" t="s">
        <v>2289</v>
      </c>
      <c r="B761" s="41">
        <f t="shared" si="24"/>
        <v>42309</v>
      </c>
      <c r="C761" s="40" t="s">
        <v>2288</v>
      </c>
      <c r="D761" s="41">
        <f t="shared" si="25"/>
        <v>42309</v>
      </c>
    </row>
    <row r="762" spans="1:4" x14ac:dyDescent="0.25">
      <c r="A762" s="40" t="s">
        <v>2275</v>
      </c>
      <c r="B762" s="41">
        <f t="shared" si="24"/>
        <v>42217</v>
      </c>
      <c r="C762" s="40" t="s">
        <v>2274</v>
      </c>
      <c r="D762" s="41">
        <f t="shared" si="25"/>
        <v>42217</v>
      </c>
    </row>
    <row r="763" spans="1:4" x14ac:dyDescent="0.25">
      <c r="A763" s="40" t="s">
        <v>2317</v>
      </c>
      <c r="B763" s="41">
        <f t="shared" si="24"/>
        <v>42005</v>
      </c>
      <c r="C763" s="40" t="s">
        <v>2316</v>
      </c>
      <c r="D763" s="41">
        <f t="shared" si="25"/>
        <v>42005</v>
      </c>
    </row>
    <row r="764" spans="1:4" x14ac:dyDescent="0.25">
      <c r="A764" s="40" t="s">
        <v>2289</v>
      </c>
      <c r="B764" s="41">
        <f t="shared" si="24"/>
        <v>42309</v>
      </c>
      <c r="C764" s="40" t="s">
        <v>2288</v>
      </c>
      <c r="D764" s="41">
        <f t="shared" si="25"/>
        <v>42309</v>
      </c>
    </row>
    <row r="765" spans="1:4" x14ac:dyDescent="0.25">
      <c r="A765" s="40" t="s">
        <v>2311</v>
      </c>
      <c r="B765" s="41">
        <f t="shared" si="24"/>
        <v>42248</v>
      </c>
      <c r="C765" s="40" t="s">
        <v>2310</v>
      </c>
      <c r="D765" s="41">
        <f t="shared" si="25"/>
        <v>42248</v>
      </c>
    </row>
    <row r="766" spans="1:4" x14ac:dyDescent="0.25">
      <c r="A766" s="40" t="s">
        <v>2277</v>
      </c>
      <c r="B766" s="41">
        <f t="shared" si="24"/>
        <v>42064</v>
      </c>
      <c r="C766" s="40" t="s">
        <v>2276</v>
      </c>
      <c r="D766" s="41">
        <f t="shared" si="25"/>
        <v>42064</v>
      </c>
    </row>
    <row r="767" spans="1:4" x14ac:dyDescent="0.25">
      <c r="A767" s="40" t="s">
        <v>2275</v>
      </c>
      <c r="B767" s="41">
        <f t="shared" si="24"/>
        <v>42217</v>
      </c>
      <c r="C767" s="40" t="s">
        <v>2274</v>
      </c>
      <c r="D767" s="41">
        <f t="shared" si="25"/>
        <v>42217</v>
      </c>
    </row>
    <row r="768" spans="1:4" x14ac:dyDescent="0.25">
      <c r="A768" s="40" t="s">
        <v>2291</v>
      </c>
      <c r="B768" s="41">
        <f t="shared" si="24"/>
        <v>42186</v>
      </c>
      <c r="C768" s="40" t="s">
        <v>2290</v>
      </c>
      <c r="D768" s="41">
        <f t="shared" si="25"/>
        <v>42186</v>
      </c>
    </row>
    <row r="769" spans="1:4" x14ac:dyDescent="0.25">
      <c r="A769" s="40" t="s">
        <v>2289</v>
      </c>
      <c r="B769" s="41">
        <f t="shared" si="24"/>
        <v>42309</v>
      </c>
      <c r="C769" s="40" t="s">
        <v>2288</v>
      </c>
      <c r="D769" s="41">
        <f t="shared" si="25"/>
        <v>42309</v>
      </c>
    </row>
    <row r="770" spans="1:4" x14ac:dyDescent="0.25">
      <c r="A770" s="40" t="s">
        <v>2283</v>
      </c>
      <c r="B770" s="41">
        <f t="shared" si="24"/>
        <v>42644</v>
      </c>
      <c r="C770" s="40" t="s">
        <v>2282</v>
      </c>
      <c r="D770" s="41">
        <f t="shared" si="25"/>
        <v>42644</v>
      </c>
    </row>
    <row r="771" spans="1:4" x14ac:dyDescent="0.25">
      <c r="A771" s="40" t="s">
        <v>2297</v>
      </c>
      <c r="B771" s="41">
        <f t="shared" ref="B771:B834" si="26">DATE(RIGHT(A771,4),LEFT(A771,2),1)</f>
        <v>42522</v>
      </c>
      <c r="C771" s="40" t="s">
        <v>2296</v>
      </c>
      <c r="D771" s="41">
        <f t="shared" ref="D771:D834" si="27">DATE(LEFT(C771,4),RIGHT(C771,2),1)</f>
        <v>42522</v>
      </c>
    </row>
    <row r="772" spans="1:4" x14ac:dyDescent="0.25">
      <c r="A772" s="40" t="s">
        <v>2289</v>
      </c>
      <c r="B772" s="41">
        <f t="shared" si="26"/>
        <v>42309</v>
      </c>
      <c r="C772" s="40" t="s">
        <v>2288</v>
      </c>
      <c r="D772" s="41">
        <f t="shared" si="27"/>
        <v>42309</v>
      </c>
    </row>
    <row r="773" spans="1:4" x14ac:dyDescent="0.25">
      <c r="A773" s="40" t="s">
        <v>2291</v>
      </c>
      <c r="B773" s="41">
        <f t="shared" si="26"/>
        <v>42186</v>
      </c>
      <c r="C773" s="40" t="s">
        <v>2290</v>
      </c>
      <c r="D773" s="41">
        <f t="shared" si="27"/>
        <v>42186</v>
      </c>
    </row>
    <row r="774" spans="1:4" x14ac:dyDescent="0.25">
      <c r="A774" s="40" t="s">
        <v>2291</v>
      </c>
      <c r="B774" s="41">
        <f t="shared" si="26"/>
        <v>42186</v>
      </c>
      <c r="C774" s="40" t="s">
        <v>2290</v>
      </c>
      <c r="D774" s="41">
        <f t="shared" si="27"/>
        <v>42186</v>
      </c>
    </row>
    <row r="775" spans="1:4" x14ac:dyDescent="0.25">
      <c r="A775" s="40" t="s">
        <v>2291</v>
      </c>
      <c r="B775" s="41">
        <f t="shared" si="26"/>
        <v>42186</v>
      </c>
      <c r="C775" s="40" t="s">
        <v>2290</v>
      </c>
      <c r="D775" s="41">
        <f t="shared" si="27"/>
        <v>42186</v>
      </c>
    </row>
    <row r="776" spans="1:4" x14ac:dyDescent="0.25">
      <c r="A776" s="40" t="s">
        <v>2281</v>
      </c>
      <c r="B776" s="41">
        <f t="shared" si="26"/>
        <v>42095</v>
      </c>
      <c r="C776" s="40" t="s">
        <v>2280</v>
      </c>
      <c r="D776" s="41">
        <f t="shared" si="27"/>
        <v>42095</v>
      </c>
    </row>
    <row r="777" spans="1:4" x14ac:dyDescent="0.25">
      <c r="A777" s="40" t="s">
        <v>2289</v>
      </c>
      <c r="B777" s="41">
        <f t="shared" si="26"/>
        <v>42309</v>
      </c>
      <c r="C777" s="40" t="s">
        <v>2288</v>
      </c>
      <c r="D777" s="41">
        <f t="shared" si="27"/>
        <v>42309</v>
      </c>
    </row>
    <row r="778" spans="1:4" x14ac:dyDescent="0.25">
      <c r="A778" s="40" t="s">
        <v>2275</v>
      </c>
      <c r="B778" s="41">
        <f t="shared" si="26"/>
        <v>42217</v>
      </c>
      <c r="C778" s="40" t="s">
        <v>2274</v>
      </c>
      <c r="D778" s="41">
        <f t="shared" si="27"/>
        <v>42217</v>
      </c>
    </row>
    <row r="779" spans="1:4" x14ac:dyDescent="0.25">
      <c r="A779" s="40" t="s">
        <v>2293</v>
      </c>
      <c r="B779" s="41">
        <f t="shared" si="26"/>
        <v>42156</v>
      </c>
      <c r="C779" s="40" t="s">
        <v>2292</v>
      </c>
      <c r="D779" s="41">
        <f t="shared" si="27"/>
        <v>42156</v>
      </c>
    </row>
    <row r="780" spans="1:4" x14ac:dyDescent="0.25">
      <c r="A780" s="40" t="s">
        <v>2287</v>
      </c>
      <c r="B780" s="41">
        <f t="shared" si="26"/>
        <v>42036</v>
      </c>
      <c r="C780" s="40" t="s">
        <v>2286</v>
      </c>
      <c r="D780" s="41">
        <f t="shared" si="27"/>
        <v>42036</v>
      </c>
    </row>
    <row r="781" spans="1:4" x14ac:dyDescent="0.25">
      <c r="A781" s="40" t="s">
        <v>2315</v>
      </c>
      <c r="B781" s="41">
        <f t="shared" si="26"/>
        <v>42583</v>
      </c>
      <c r="C781" s="40" t="s">
        <v>2314</v>
      </c>
      <c r="D781" s="41">
        <f t="shared" si="27"/>
        <v>42583</v>
      </c>
    </row>
    <row r="782" spans="1:4" x14ac:dyDescent="0.25">
      <c r="A782" s="40" t="s">
        <v>2275</v>
      </c>
      <c r="B782" s="41">
        <f t="shared" si="26"/>
        <v>42217</v>
      </c>
      <c r="C782" s="40" t="s">
        <v>2274</v>
      </c>
      <c r="D782" s="41">
        <f t="shared" si="27"/>
        <v>42217</v>
      </c>
    </row>
    <row r="783" spans="1:4" x14ac:dyDescent="0.25">
      <c r="A783" s="40" t="s">
        <v>2279</v>
      </c>
      <c r="B783" s="41">
        <f t="shared" si="26"/>
        <v>42278</v>
      </c>
      <c r="C783" s="40" t="s">
        <v>2278</v>
      </c>
      <c r="D783" s="41">
        <f t="shared" si="27"/>
        <v>42278</v>
      </c>
    </row>
    <row r="784" spans="1:4" x14ac:dyDescent="0.25">
      <c r="A784" s="40" t="s">
        <v>2293</v>
      </c>
      <c r="B784" s="41">
        <f t="shared" si="26"/>
        <v>42156</v>
      </c>
      <c r="C784" s="40" t="s">
        <v>2292</v>
      </c>
      <c r="D784" s="41">
        <f t="shared" si="27"/>
        <v>42156</v>
      </c>
    </row>
    <row r="785" spans="1:4" x14ac:dyDescent="0.25">
      <c r="A785" s="40" t="s">
        <v>2281</v>
      </c>
      <c r="B785" s="41">
        <f t="shared" si="26"/>
        <v>42095</v>
      </c>
      <c r="C785" s="40" t="s">
        <v>2280</v>
      </c>
      <c r="D785" s="41">
        <f t="shared" si="27"/>
        <v>42095</v>
      </c>
    </row>
    <row r="786" spans="1:4" x14ac:dyDescent="0.25">
      <c r="A786" s="40" t="s">
        <v>2315</v>
      </c>
      <c r="B786" s="41">
        <f t="shared" si="26"/>
        <v>42583</v>
      </c>
      <c r="C786" s="40" t="s">
        <v>2314</v>
      </c>
      <c r="D786" s="41">
        <f t="shared" si="27"/>
        <v>42583</v>
      </c>
    </row>
    <row r="787" spans="1:4" x14ac:dyDescent="0.25">
      <c r="A787" s="40" t="s">
        <v>2281</v>
      </c>
      <c r="B787" s="41">
        <f t="shared" si="26"/>
        <v>42095</v>
      </c>
      <c r="C787" s="40" t="s">
        <v>2280</v>
      </c>
      <c r="D787" s="41">
        <f t="shared" si="27"/>
        <v>42095</v>
      </c>
    </row>
    <row r="788" spans="1:4" x14ac:dyDescent="0.25">
      <c r="A788" s="40" t="s">
        <v>2301</v>
      </c>
      <c r="B788" s="41">
        <f t="shared" si="26"/>
        <v>42614</v>
      </c>
      <c r="C788" s="40" t="s">
        <v>2300</v>
      </c>
      <c r="D788" s="41">
        <f t="shared" si="27"/>
        <v>42614</v>
      </c>
    </row>
    <row r="789" spans="1:4" x14ac:dyDescent="0.25">
      <c r="A789" s="40" t="s">
        <v>2317</v>
      </c>
      <c r="B789" s="41">
        <f t="shared" si="26"/>
        <v>42005</v>
      </c>
      <c r="C789" s="40" t="s">
        <v>2316</v>
      </c>
      <c r="D789" s="41">
        <f t="shared" si="27"/>
        <v>42005</v>
      </c>
    </row>
    <row r="790" spans="1:4" x14ac:dyDescent="0.25">
      <c r="A790" s="40" t="s">
        <v>2275</v>
      </c>
      <c r="B790" s="41">
        <f t="shared" si="26"/>
        <v>42217</v>
      </c>
      <c r="C790" s="40" t="s">
        <v>2274</v>
      </c>
      <c r="D790" s="41">
        <f t="shared" si="27"/>
        <v>42217</v>
      </c>
    </row>
    <row r="791" spans="1:4" x14ac:dyDescent="0.25">
      <c r="A791" s="40" t="s">
        <v>2281</v>
      </c>
      <c r="B791" s="41">
        <f t="shared" si="26"/>
        <v>42095</v>
      </c>
      <c r="C791" s="40" t="s">
        <v>2280</v>
      </c>
      <c r="D791" s="41">
        <f t="shared" si="27"/>
        <v>42095</v>
      </c>
    </row>
    <row r="792" spans="1:4" x14ac:dyDescent="0.25">
      <c r="A792" s="40" t="s">
        <v>2305</v>
      </c>
      <c r="B792" s="41">
        <f t="shared" si="26"/>
        <v>42552</v>
      </c>
      <c r="C792" s="40" t="s">
        <v>2304</v>
      </c>
      <c r="D792" s="41">
        <f t="shared" si="27"/>
        <v>42552</v>
      </c>
    </row>
    <row r="793" spans="1:4" x14ac:dyDescent="0.25">
      <c r="A793" s="40" t="s">
        <v>2319</v>
      </c>
      <c r="B793" s="41">
        <f t="shared" si="26"/>
        <v>42675</v>
      </c>
      <c r="C793" s="40" t="s">
        <v>2318</v>
      </c>
      <c r="D793" s="41">
        <f t="shared" si="27"/>
        <v>42675</v>
      </c>
    </row>
    <row r="794" spans="1:4" x14ac:dyDescent="0.25">
      <c r="A794" s="40" t="s">
        <v>2313</v>
      </c>
      <c r="B794" s="41">
        <f t="shared" si="26"/>
        <v>42370</v>
      </c>
      <c r="C794" s="40" t="s">
        <v>2312</v>
      </c>
      <c r="D794" s="41">
        <f t="shared" si="27"/>
        <v>42370</v>
      </c>
    </row>
    <row r="795" spans="1:4" x14ac:dyDescent="0.25">
      <c r="A795" s="40" t="s">
        <v>2319</v>
      </c>
      <c r="B795" s="41">
        <f t="shared" si="26"/>
        <v>42675</v>
      </c>
      <c r="C795" s="40" t="s">
        <v>2318</v>
      </c>
      <c r="D795" s="41">
        <f t="shared" si="27"/>
        <v>42675</v>
      </c>
    </row>
    <row r="796" spans="1:4" x14ac:dyDescent="0.25">
      <c r="A796" s="40" t="s">
        <v>2293</v>
      </c>
      <c r="B796" s="41">
        <f t="shared" si="26"/>
        <v>42156</v>
      </c>
      <c r="C796" s="40" t="s">
        <v>2292</v>
      </c>
      <c r="D796" s="41">
        <f t="shared" si="27"/>
        <v>42156</v>
      </c>
    </row>
    <row r="797" spans="1:4" x14ac:dyDescent="0.25">
      <c r="A797" s="40" t="s">
        <v>2275</v>
      </c>
      <c r="B797" s="41">
        <f t="shared" si="26"/>
        <v>42217</v>
      </c>
      <c r="C797" s="40" t="s">
        <v>2274</v>
      </c>
      <c r="D797" s="41">
        <f t="shared" si="27"/>
        <v>42217</v>
      </c>
    </row>
    <row r="798" spans="1:4" x14ac:dyDescent="0.25">
      <c r="A798" s="40" t="s">
        <v>2291</v>
      </c>
      <c r="B798" s="41">
        <f t="shared" si="26"/>
        <v>42186</v>
      </c>
      <c r="C798" s="40" t="s">
        <v>2290</v>
      </c>
      <c r="D798" s="41">
        <f t="shared" si="27"/>
        <v>42186</v>
      </c>
    </row>
    <row r="799" spans="1:4" x14ac:dyDescent="0.25">
      <c r="A799" s="40" t="s">
        <v>2305</v>
      </c>
      <c r="B799" s="41">
        <f t="shared" si="26"/>
        <v>42552</v>
      </c>
      <c r="C799" s="40" t="s">
        <v>2304</v>
      </c>
      <c r="D799" s="41">
        <f t="shared" si="27"/>
        <v>42552</v>
      </c>
    </row>
    <row r="800" spans="1:4" x14ac:dyDescent="0.25">
      <c r="A800" s="40" t="s">
        <v>2295</v>
      </c>
      <c r="B800" s="41">
        <f t="shared" si="26"/>
        <v>42705</v>
      </c>
      <c r="C800" s="40" t="s">
        <v>2294</v>
      </c>
      <c r="D800" s="41">
        <f t="shared" si="27"/>
        <v>42705</v>
      </c>
    </row>
    <row r="801" spans="1:4" x14ac:dyDescent="0.25">
      <c r="A801" s="40" t="s">
        <v>2295</v>
      </c>
      <c r="B801" s="41">
        <f t="shared" si="26"/>
        <v>42705</v>
      </c>
      <c r="C801" s="40" t="s">
        <v>2294</v>
      </c>
      <c r="D801" s="41">
        <f t="shared" si="27"/>
        <v>42705</v>
      </c>
    </row>
    <row r="802" spans="1:4" x14ac:dyDescent="0.25">
      <c r="A802" s="40" t="s">
        <v>2289</v>
      </c>
      <c r="B802" s="41">
        <f t="shared" si="26"/>
        <v>42309</v>
      </c>
      <c r="C802" s="40" t="s">
        <v>2288</v>
      </c>
      <c r="D802" s="41">
        <f t="shared" si="27"/>
        <v>42309</v>
      </c>
    </row>
    <row r="803" spans="1:4" x14ac:dyDescent="0.25">
      <c r="A803" s="40" t="s">
        <v>2305</v>
      </c>
      <c r="B803" s="41">
        <f t="shared" si="26"/>
        <v>42552</v>
      </c>
      <c r="C803" s="40" t="s">
        <v>2304</v>
      </c>
      <c r="D803" s="41">
        <f t="shared" si="27"/>
        <v>42552</v>
      </c>
    </row>
    <row r="804" spans="1:4" x14ac:dyDescent="0.25">
      <c r="A804" s="40" t="s">
        <v>2303</v>
      </c>
      <c r="B804" s="41">
        <f t="shared" si="26"/>
        <v>42461</v>
      </c>
      <c r="C804" s="40" t="s">
        <v>2302</v>
      </c>
      <c r="D804" s="41">
        <f t="shared" si="27"/>
        <v>42461</v>
      </c>
    </row>
    <row r="805" spans="1:4" x14ac:dyDescent="0.25">
      <c r="A805" s="40" t="s">
        <v>2295</v>
      </c>
      <c r="B805" s="41">
        <f t="shared" si="26"/>
        <v>42705</v>
      </c>
      <c r="C805" s="40" t="s">
        <v>2294</v>
      </c>
      <c r="D805" s="41">
        <f t="shared" si="27"/>
        <v>42705</v>
      </c>
    </row>
    <row r="806" spans="1:4" x14ac:dyDescent="0.25">
      <c r="A806" s="40" t="s">
        <v>2319</v>
      </c>
      <c r="B806" s="41">
        <f t="shared" si="26"/>
        <v>42675</v>
      </c>
      <c r="C806" s="40" t="s">
        <v>2318</v>
      </c>
      <c r="D806" s="41">
        <f t="shared" si="27"/>
        <v>42675</v>
      </c>
    </row>
    <row r="807" spans="1:4" x14ac:dyDescent="0.25">
      <c r="A807" s="40" t="s">
        <v>2291</v>
      </c>
      <c r="B807" s="41">
        <f t="shared" si="26"/>
        <v>42186</v>
      </c>
      <c r="C807" s="40" t="s">
        <v>2290</v>
      </c>
      <c r="D807" s="41">
        <f t="shared" si="27"/>
        <v>42186</v>
      </c>
    </row>
    <row r="808" spans="1:4" x14ac:dyDescent="0.25">
      <c r="A808" s="40" t="s">
        <v>2307</v>
      </c>
      <c r="B808" s="41">
        <f t="shared" si="26"/>
        <v>42491</v>
      </c>
      <c r="C808" s="40" t="s">
        <v>2306</v>
      </c>
      <c r="D808" s="41">
        <f t="shared" si="27"/>
        <v>42491</v>
      </c>
    </row>
    <row r="809" spans="1:4" x14ac:dyDescent="0.25">
      <c r="A809" s="40" t="s">
        <v>2301</v>
      </c>
      <c r="B809" s="41">
        <f t="shared" si="26"/>
        <v>42614</v>
      </c>
      <c r="C809" s="40" t="s">
        <v>2300</v>
      </c>
      <c r="D809" s="41">
        <f t="shared" si="27"/>
        <v>42614</v>
      </c>
    </row>
    <row r="810" spans="1:4" x14ac:dyDescent="0.25">
      <c r="A810" s="40" t="s">
        <v>2315</v>
      </c>
      <c r="B810" s="41">
        <f t="shared" si="26"/>
        <v>42583</v>
      </c>
      <c r="C810" s="40" t="s">
        <v>2314</v>
      </c>
      <c r="D810" s="41">
        <f t="shared" si="27"/>
        <v>42583</v>
      </c>
    </row>
    <row r="811" spans="1:4" x14ac:dyDescent="0.25">
      <c r="A811" s="40" t="s">
        <v>2307</v>
      </c>
      <c r="B811" s="41">
        <f t="shared" si="26"/>
        <v>42491</v>
      </c>
      <c r="C811" s="40" t="s">
        <v>2306</v>
      </c>
      <c r="D811" s="41">
        <f t="shared" si="27"/>
        <v>42491</v>
      </c>
    </row>
    <row r="812" spans="1:4" x14ac:dyDescent="0.25">
      <c r="A812" s="40" t="s">
        <v>2319</v>
      </c>
      <c r="B812" s="41">
        <f t="shared" si="26"/>
        <v>42675</v>
      </c>
      <c r="C812" s="40" t="s">
        <v>2318</v>
      </c>
      <c r="D812" s="41">
        <f t="shared" si="27"/>
        <v>42675</v>
      </c>
    </row>
    <row r="813" spans="1:4" x14ac:dyDescent="0.25">
      <c r="A813" s="40" t="s">
        <v>2277</v>
      </c>
      <c r="B813" s="41">
        <f t="shared" si="26"/>
        <v>42064</v>
      </c>
      <c r="C813" s="40" t="s">
        <v>2276</v>
      </c>
      <c r="D813" s="41">
        <f t="shared" si="27"/>
        <v>42064</v>
      </c>
    </row>
    <row r="814" spans="1:4" x14ac:dyDescent="0.25">
      <c r="A814" s="40" t="s">
        <v>2285</v>
      </c>
      <c r="B814" s="41">
        <f t="shared" si="26"/>
        <v>42339</v>
      </c>
      <c r="C814" s="40" t="s">
        <v>2284</v>
      </c>
      <c r="D814" s="41">
        <f t="shared" si="27"/>
        <v>42339</v>
      </c>
    </row>
    <row r="815" spans="1:4" x14ac:dyDescent="0.25">
      <c r="A815" s="40" t="s">
        <v>2297</v>
      </c>
      <c r="B815" s="41">
        <f t="shared" si="26"/>
        <v>42522</v>
      </c>
      <c r="C815" s="40" t="s">
        <v>2296</v>
      </c>
      <c r="D815" s="41">
        <f t="shared" si="27"/>
        <v>42522</v>
      </c>
    </row>
    <row r="816" spans="1:4" x14ac:dyDescent="0.25">
      <c r="A816" s="40" t="s">
        <v>2275</v>
      </c>
      <c r="B816" s="41">
        <f t="shared" si="26"/>
        <v>42217</v>
      </c>
      <c r="C816" s="40" t="s">
        <v>2274</v>
      </c>
      <c r="D816" s="41">
        <f t="shared" si="27"/>
        <v>42217</v>
      </c>
    </row>
    <row r="817" spans="1:4" x14ac:dyDescent="0.25">
      <c r="A817" s="40" t="s">
        <v>2321</v>
      </c>
      <c r="B817" s="41">
        <f t="shared" si="26"/>
        <v>42401</v>
      </c>
      <c r="C817" s="40" t="s">
        <v>2320</v>
      </c>
      <c r="D817" s="41">
        <f t="shared" si="27"/>
        <v>42401</v>
      </c>
    </row>
    <row r="818" spans="1:4" x14ac:dyDescent="0.25">
      <c r="A818" s="40" t="s">
        <v>2291</v>
      </c>
      <c r="B818" s="41">
        <f t="shared" si="26"/>
        <v>42186</v>
      </c>
      <c r="C818" s="40" t="s">
        <v>2290</v>
      </c>
      <c r="D818" s="41">
        <f t="shared" si="27"/>
        <v>42186</v>
      </c>
    </row>
    <row r="819" spans="1:4" x14ac:dyDescent="0.25">
      <c r="A819" s="40" t="s">
        <v>2289</v>
      </c>
      <c r="B819" s="41">
        <f t="shared" si="26"/>
        <v>42309</v>
      </c>
      <c r="C819" s="40" t="s">
        <v>2288</v>
      </c>
      <c r="D819" s="41">
        <f t="shared" si="27"/>
        <v>42309</v>
      </c>
    </row>
    <row r="820" spans="1:4" x14ac:dyDescent="0.25">
      <c r="A820" s="40" t="s">
        <v>2319</v>
      </c>
      <c r="B820" s="41">
        <f t="shared" si="26"/>
        <v>42675</v>
      </c>
      <c r="C820" s="40" t="s">
        <v>2318</v>
      </c>
      <c r="D820" s="41">
        <f t="shared" si="27"/>
        <v>42675</v>
      </c>
    </row>
    <row r="821" spans="1:4" x14ac:dyDescent="0.25">
      <c r="A821" s="40" t="s">
        <v>2281</v>
      </c>
      <c r="B821" s="41">
        <f t="shared" si="26"/>
        <v>42095</v>
      </c>
      <c r="C821" s="40" t="s">
        <v>2280</v>
      </c>
      <c r="D821" s="41">
        <f t="shared" si="27"/>
        <v>42095</v>
      </c>
    </row>
    <row r="822" spans="1:4" x14ac:dyDescent="0.25">
      <c r="A822" s="40" t="s">
        <v>2305</v>
      </c>
      <c r="B822" s="41">
        <f t="shared" si="26"/>
        <v>42552</v>
      </c>
      <c r="C822" s="40" t="s">
        <v>2304</v>
      </c>
      <c r="D822" s="41">
        <f t="shared" si="27"/>
        <v>42552</v>
      </c>
    </row>
    <row r="823" spans="1:4" x14ac:dyDescent="0.25">
      <c r="A823" s="40" t="s">
        <v>2301</v>
      </c>
      <c r="B823" s="41">
        <f t="shared" si="26"/>
        <v>42614</v>
      </c>
      <c r="C823" s="40" t="s">
        <v>2300</v>
      </c>
      <c r="D823" s="41">
        <f t="shared" si="27"/>
        <v>42614</v>
      </c>
    </row>
    <row r="824" spans="1:4" x14ac:dyDescent="0.25">
      <c r="A824" s="40" t="s">
        <v>2309</v>
      </c>
      <c r="B824" s="41">
        <f t="shared" si="26"/>
        <v>42430</v>
      </c>
      <c r="C824" s="40" t="s">
        <v>2308</v>
      </c>
      <c r="D824" s="41">
        <f t="shared" si="27"/>
        <v>42430</v>
      </c>
    </row>
    <row r="825" spans="1:4" x14ac:dyDescent="0.25">
      <c r="A825" s="40" t="s">
        <v>2277</v>
      </c>
      <c r="B825" s="41">
        <f t="shared" si="26"/>
        <v>42064</v>
      </c>
      <c r="C825" s="40" t="s">
        <v>2276</v>
      </c>
      <c r="D825" s="41">
        <f t="shared" si="27"/>
        <v>42064</v>
      </c>
    </row>
    <row r="826" spans="1:4" x14ac:dyDescent="0.25">
      <c r="A826" s="40" t="s">
        <v>2287</v>
      </c>
      <c r="B826" s="41">
        <f t="shared" si="26"/>
        <v>42036</v>
      </c>
      <c r="C826" s="40" t="s">
        <v>2286</v>
      </c>
      <c r="D826" s="41">
        <f t="shared" si="27"/>
        <v>42036</v>
      </c>
    </row>
    <row r="827" spans="1:4" x14ac:dyDescent="0.25">
      <c r="A827" s="40" t="s">
        <v>2291</v>
      </c>
      <c r="B827" s="41">
        <f t="shared" si="26"/>
        <v>42186</v>
      </c>
      <c r="C827" s="40" t="s">
        <v>2290</v>
      </c>
      <c r="D827" s="41">
        <f t="shared" si="27"/>
        <v>42186</v>
      </c>
    </row>
    <row r="828" spans="1:4" x14ac:dyDescent="0.25">
      <c r="A828" s="40" t="s">
        <v>2315</v>
      </c>
      <c r="B828" s="41">
        <f t="shared" si="26"/>
        <v>42583</v>
      </c>
      <c r="C828" s="40" t="s">
        <v>2314</v>
      </c>
      <c r="D828" s="41">
        <f t="shared" si="27"/>
        <v>42583</v>
      </c>
    </row>
    <row r="829" spans="1:4" x14ac:dyDescent="0.25">
      <c r="A829" s="40" t="s">
        <v>2279</v>
      </c>
      <c r="B829" s="41">
        <f t="shared" si="26"/>
        <v>42278</v>
      </c>
      <c r="C829" s="40" t="s">
        <v>2278</v>
      </c>
      <c r="D829" s="41">
        <f t="shared" si="27"/>
        <v>42278</v>
      </c>
    </row>
    <row r="830" spans="1:4" x14ac:dyDescent="0.25">
      <c r="A830" s="40" t="s">
        <v>2281</v>
      </c>
      <c r="B830" s="41">
        <f t="shared" si="26"/>
        <v>42095</v>
      </c>
      <c r="C830" s="40" t="s">
        <v>2280</v>
      </c>
      <c r="D830" s="41">
        <f t="shared" si="27"/>
        <v>42095</v>
      </c>
    </row>
    <row r="831" spans="1:4" x14ac:dyDescent="0.25">
      <c r="A831" s="40" t="s">
        <v>2313</v>
      </c>
      <c r="B831" s="41">
        <f t="shared" si="26"/>
        <v>42370</v>
      </c>
      <c r="C831" s="40" t="s">
        <v>2312</v>
      </c>
      <c r="D831" s="41">
        <f t="shared" si="27"/>
        <v>42370</v>
      </c>
    </row>
    <row r="832" spans="1:4" x14ac:dyDescent="0.25">
      <c r="A832" s="40" t="s">
        <v>2307</v>
      </c>
      <c r="B832" s="41">
        <f t="shared" si="26"/>
        <v>42491</v>
      </c>
      <c r="C832" s="40" t="s">
        <v>2306</v>
      </c>
      <c r="D832" s="41">
        <f t="shared" si="27"/>
        <v>42491</v>
      </c>
    </row>
    <row r="833" spans="1:4" x14ac:dyDescent="0.25">
      <c r="A833" s="40" t="s">
        <v>2285</v>
      </c>
      <c r="B833" s="41">
        <f t="shared" si="26"/>
        <v>42339</v>
      </c>
      <c r="C833" s="40" t="s">
        <v>2284</v>
      </c>
      <c r="D833" s="41">
        <f t="shared" si="27"/>
        <v>42339</v>
      </c>
    </row>
    <row r="834" spans="1:4" x14ac:dyDescent="0.25">
      <c r="A834" s="40" t="s">
        <v>2283</v>
      </c>
      <c r="B834" s="41">
        <f t="shared" si="26"/>
        <v>42644</v>
      </c>
      <c r="C834" s="40" t="s">
        <v>2282</v>
      </c>
      <c r="D834" s="41">
        <f t="shared" si="27"/>
        <v>42644</v>
      </c>
    </row>
    <row r="835" spans="1:4" x14ac:dyDescent="0.25">
      <c r="A835" s="40" t="s">
        <v>2319</v>
      </c>
      <c r="B835" s="41">
        <f t="shared" ref="B835:B898" si="28">DATE(RIGHT(A835,4),LEFT(A835,2),1)</f>
        <v>42675</v>
      </c>
      <c r="C835" s="40" t="s">
        <v>2318</v>
      </c>
      <c r="D835" s="41">
        <f t="shared" ref="D835:D898" si="29">DATE(LEFT(C835,4),RIGHT(C835,2),1)</f>
        <v>42675</v>
      </c>
    </row>
    <row r="836" spans="1:4" x14ac:dyDescent="0.25">
      <c r="A836" s="40" t="s">
        <v>2297</v>
      </c>
      <c r="B836" s="41">
        <f t="shared" si="28"/>
        <v>42522</v>
      </c>
      <c r="C836" s="40" t="s">
        <v>2296</v>
      </c>
      <c r="D836" s="41">
        <f t="shared" si="29"/>
        <v>42522</v>
      </c>
    </row>
    <row r="837" spans="1:4" x14ac:dyDescent="0.25">
      <c r="A837" s="40" t="s">
        <v>2285</v>
      </c>
      <c r="B837" s="41">
        <f t="shared" si="28"/>
        <v>42339</v>
      </c>
      <c r="C837" s="40" t="s">
        <v>2284</v>
      </c>
      <c r="D837" s="41">
        <f t="shared" si="29"/>
        <v>42339</v>
      </c>
    </row>
    <row r="838" spans="1:4" x14ac:dyDescent="0.25">
      <c r="A838" s="40" t="s">
        <v>2309</v>
      </c>
      <c r="B838" s="41">
        <f t="shared" si="28"/>
        <v>42430</v>
      </c>
      <c r="C838" s="40" t="s">
        <v>2308</v>
      </c>
      <c r="D838" s="41">
        <f t="shared" si="29"/>
        <v>42430</v>
      </c>
    </row>
    <row r="839" spans="1:4" x14ac:dyDescent="0.25">
      <c r="A839" s="40" t="s">
        <v>2295</v>
      </c>
      <c r="B839" s="41">
        <f t="shared" si="28"/>
        <v>42705</v>
      </c>
      <c r="C839" s="40" t="s">
        <v>2294</v>
      </c>
      <c r="D839" s="41">
        <f t="shared" si="29"/>
        <v>42705</v>
      </c>
    </row>
    <row r="840" spans="1:4" x14ac:dyDescent="0.25">
      <c r="A840" s="40" t="s">
        <v>2285</v>
      </c>
      <c r="B840" s="41">
        <f t="shared" si="28"/>
        <v>42339</v>
      </c>
      <c r="C840" s="40" t="s">
        <v>2284</v>
      </c>
      <c r="D840" s="41">
        <f t="shared" si="29"/>
        <v>42339</v>
      </c>
    </row>
    <row r="841" spans="1:4" x14ac:dyDescent="0.25">
      <c r="A841" s="40" t="s">
        <v>2289</v>
      </c>
      <c r="B841" s="41">
        <f t="shared" si="28"/>
        <v>42309</v>
      </c>
      <c r="C841" s="40" t="s">
        <v>2288</v>
      </c>
      <c r="D841" s="41">
        <f t="shared" si="29"/>
        <v>42309</v>
      </c>
    </row>
    <row r="842" spans="1:4" x14ac:dyDescent="0.25">
      <c r="A842" s="40" t="s">
        <v>2313</v>
      </c>
      <c r="B842" s="41">
        <f t="shared" si="28"/>
        <v>42370</v>
      </c>
      <c r="C842" s="40" t="s">
        <v>2312</v>
      </c>
      <c r="D842" s="41">
        <f t="shared" si="29"/>
        <v>42370</v>
      </c>
    </row>
    <row r="843" spans="1:4" x14ac:dyDescent="0.25">
      <c r="A843" s="40" t="s">
        <v>2287</v>
      </c>
      <c r="B843" s="41">
        <f t="shared" si="28"/>
        <v>42036</v>
      </c>
      <c r="C843" s="40" t="s">
        <v>2286</v>
      </c>
      <c r="D843" s="41">
        <f t="shared" si="29"/>
        <v>42036</v>
      </c>
    </row>
    <row r="844" spans="1:4" x14ac:dyDescent="0.25">
      <c r="A844" s="40" t="s">
        <v>2309</v>
      </c>
      <c r="B844" s="41">
        <f t="shared" si="28"/>
        <v>42430</v>
      </c>
      <c r="C844" s="40" t="s">
        <v>2308</v>
      </c>
      <c r="D844" s="41">
        <f t="shared" si="29"/>
        <v>42430</v>
      </c>
    </row>
    <row r="845" spans="1:4" x14ac:dyDescent="0.25">
      <c r="A845" s="40" t="s">
        <v>2293</v>
      </c>
      <c r="B845" s="41">
        <f t="shared" si="28"/>
        <v>42156</v>
      </c>
      <c r="C845" s="40" t="s">
        <v>2292</v>
      </c>
      <c r="D845" s="41">
        <f t="shared" si="29"/>
        <v>42156</v>
      </c>
    </row>
    <row r="846" spans="1:4" x14ac:dyDescent="0.25">
      <c r="A846" s="40" t="s">
        <v>2317</v>
      </c>
      <c r="B846" s="41">
        <f t="shared" si="28"/>
        <v>42005</v>
      </c>
      <c r="C846" s="40" t="s">
        <v>2316</v>
      </c>
      <c r="D846" s="41">
        <f t="shared" si="29"/>
        <v>42005</v>
      </c>
    </row>
    <row r="847" spans="1:4" x14ac:dyDescent="0.25">
      <c r="A847" s="40" t="s">
        <v>2315</v>
      </c>
      <c r="B847" s="41">
        <f t="shared" si="28"/>
        <v>42583</v>
      </c>
      <c r="C847" s="40" t="s">
        <v>2314</v>
      </c>
      <c r="D847" s="41">
        <f t="shared" si="29"/>
        <v>42583</v>
      </c>
    </row>
    <row r="848" spans="1:4" x14ac:dyDescent="0.25">
      <c r="A848" s="40" t="s">
        <v>2313</v>
      </c>
      <c r="B848" s="41">
        <f t="shared" si="28"/>
        <v>42370</v>
      </c>
      <c r="C848" s="40" t="s">
        <v>2312</v>
      </c>
      <c r="D848" s="41">
        <f t="shared" si="29"/>
        <v>42370</v>
      </c>
    </row>
    <row r="849" spans="1:4" x14ac:dyDescent="0.25">
      <c r="A849" s="40" t="s">
        <v>2313</v>
      </c>
      <c r="B849" s="41">
        <f t="shared" si="28"/>
        <v>42370</v>
      </c>
      <c r="C849" s="40" t="s">
        <v>2312</v>
      </c>
      <c r="D849" s="41">
        <f t="shared" si="29"/>
        <v>42370</v>
      </c>
    </row>
    <row r="850" spans="1:4" x14ac:dyDescent="0.25">
      <c r="A850" s="40" t="s">
        <v>2295</v>
      </c>
      <c r="B850" s="41">
        <f t="shared" si="28"/>
        <v>42705</v>
      </c>
      <c r="C850" s="40" t="s">
        <v>2294</v>
      </c>
      <c r="D850" s="41">
        <f t="shared" si="29"/>
        <v>42705</v>
      </c>
    </row>
    <row r="851" spans="1:4" x14ac:dyDescent="0.25">
      <c r="A851" s="40" t="s">
        <v>2277</v>
      </c>
      <c r="B851" s="41">
        <f t="shared" si="28"/>
        <v>42064</v>
      </c>
      <c r="C851" s="40" t="s">
        <v>2276</v>
      </c>
      <c r="D851" s="41">
        <f t="shared" si="29"/>
        <v>42064</v>
      </c>
    </row>
    <row r="852" spans="1:4" x14ac:dyDescent="0.25">
      <c r="A852" s="40" t="s">
        <v>2287</v>
      </c>
      <c r="B852" s="41">
        <f t="shared" si="28"/>
        <v>42036</v>
      </c>
      <c r="C852" s="40" t="s">
        <v>2286</v>
      </c>
      <c r="D852" s="41">
        <f t="shared" si="29"/>
        <v>42036</v>
      </c>
    </row>
    <row r="853" spans="1:4" x14ac:dyDescent="0.25">
      <c r="A853" s="40" t="s">
        <v>2299</v>
      </c>
      <c r="B853" s="41">
        <f t="shared" si="28"/>
        <v>42125</v>
      </c>
      <c r="C853" s="40" t="s">
        <v>2298</v>
      </c>
      <c r="D853" s="41">
        <f t="shared" si="29"/>
        <v>42125</v>
      </c>
    </row>
    <row r="854" spans="1:4" x14ac:dyDescent="0.25">
      <c r="A854" s="40" t="s">
        <v>2297</v>
      </c>
      <c r="B854" s="41">
        <f t="shared" si="28"/>
        <v>42522</v>
      </c>
      <c r="C854" s="40" t="s">
        <v>2296</v>
      </c>
      <c r="D854" s="41">
        <f t="shared" si="29"/>
        <v>42522</v>
      </c>
    </row>
    <row r="855" spans="1:4" x14ac:dyDescent="0.25">
      <c r="A855" s="40" t="s">
        <v>2307</v>
      </c>
      <c r="B855" s="41">
        <f t="shared" si="28"/>
        <v>42491</v>
      </c>
      <c r="C855" s="40" t="s">
        <v>2306</v>
      </c>
      <c r="D855" s="41">
        <f t="shared" si="29"/>
        <v>42491</v>
      </c>
    </row>
    <row r="856" spans="1:4" x14ac:dyDescent="0.25">
      <c r="A856" s="40" t="s">
        <v>2289</v>
      </c>
      <c r="B856" s="41">
        <f t="shared" si="28"/>
        <v>42309</v>
      </c>
      <c r="C856" s="40" t="s">
        <v>2288</v>
      </c>
      <c r="D856" s="41">
        <f t="shared" si="29"/>
        <v>42309</v>
      </c>
    </row>
    <row r="857" spans="1:4" x14ac:dyDescent="0.25">
      <c r="A857" s="40" t="s">
        <v>2275</v>
      </c>
      <c r="B857" s="41">
        <f t="shared" si="28"/>
        <v>42217</v>
      </c>
      <c r="C857" s="40" t="s">
        <v>2274</v>
      </c>
      <c r="D857" s="41">
        <f t="shared" si="29"/>
        <v>42217</v>
      </c>
    </row>
    <row r="858" spans="1:4" x14ac:dyDescent="0.25">
      <c r="A858" s="40" t="s">
        <v>2293</v>
      </c>
      <c r="B858" s="41">
        <f t="shared" si="28"/>
        <v>42156</v>
      </c>
      <c r="C858" s="40" t="s">
        <v>2292</v>
      </c>
      <c r="D858" s="41">
        <f t="shared" si="29"/>
        <v>42156</v>
      </c>
    </row>
    <row r="859" spans="1:4" x14ac:dyDescent="0.25">
      <c r="A859" s="40" t="s">
        <v>2281</v>
      </c>
      <c r="B859" s="41">
        <f t="shared" si="28"/>
        <v>42095</v>
      </c>
      <c r="C859" s="40" t="s">
        <v>2280</v>
      </c>
      <c r="D859" s="41">
        <f t="shared" si="29"/>
        <v>42095</v>
      </c>
    </row>
    <row r="860" spans="1:4" x14ac:dyDescent="0.25">
      <c r="A860" s="40" t="s">
        <v>2281</v>
      </c>
      <c r="B860" s="41">
        <f t="shared" si="28"/>
        <v>42095</v>
      </c>
      <c r="C860" s="40" t="s">
        <v>2280</v>
      </c>
      <c r="D860" s="41">
        <f t="shared" si="29"/>
        <v>42095</v>
      </c>
    </row>
    <row r="861" spans="1:4" x14ac:dyDescent="0.25">
      <c r="A861" s="40" t="s">
        <v>2313</v>
      </c>
      <c r="B861" s="41">
        <f t="shared" si="28"/>
        <v>42370</v>
      </c>
      <c r="C861" s="40" t="s">
        <v>2312</v>
      </c>
      <c r="D861" s="41">
        <f t="shared" si="29"/>
        <v>42370</v>
      </c>
    </row>
    <row r="862" spans="1:4" x14ac:dyDescent="0.25">
      <c r="A862" s="40" t="s">
        <v>2275</v>
      </c>
      <c r="B862" s="41">
        <f t="shared" si="28"/>
        <v>42217</v>
      </c>
      <c r="C862" s="40" t="s">
        <v>2274</v>
      </c>
      <c r="D862" s="41">
        <f t="shared" si="29"/>
        <v>42217</v>
      </c>
    </row>
    <row r="863" spans="1:4" x14ac:dyDescent="0.25">
      <c r="A863" s="40" t="s">
        <v>2279</v>
      </c>
      <c r="B863" s="41">
        <f t="shared" si="28"/>
        <v>42278</v>
      </c>
      <c r="C863" s="40" t="s">
        <v>2278</v>
      </c>
      <c r="D863" s="41">
        <f t="shared" si="29"/>
        <v>42278</v>
      </c>
    </row>
    <row r="864" spans="1:4" x14ac:dyDescent="0.25">
      <c r="A864" s="40" t="s">
        <v>2301</v>
      </c>
      <c r="B864" s="41">
        <f t="shared" si="28"/>
        <v>42614</v>
      </c>
      <c r="C864" s="40" t="s">
        <v>2300</v>
      </c>
      <c r="D864" s="41">
        <f t="shared" si="29"/>
        <v>42614</v>
      </c>
    </row>
    <row r="865" spans="1:4" x14ac:dyDescent="0.25">
      <c r="A865" s="40" t="s">
        <v>2311</v>
      </c>
      <c r="B865" s="41">
        <f t="shared" si="28"/>
        <v>42248</v>
      </c>
      <c r="C865" s="40" t="s">
        <v>2310</v>
      </c>
      <c r="D865" s="41">
        <f t="shared" si="29"/>
        <v>42248</v>
      </c>
    </row>
    <row r="866" spans="1:4" x14ac:dyDescent="0.25">
      <c r="A866" s="40" t="s">
        <v>2285</v>
      </c>
      <c r="B866" s="41">
        <f t="shared" si="28"/>
        <v>42339</v>
      </c>
      <c r="C866" s="40" t="s">
        <v>2284</v>
      </c>
      <c r="D866" s="41">
        <f t="shared" si="29"/>
        <v>42339</v>
      </c>
    </row>
    <row r="867" spans="1:4" x14ac:dyDescent="0.25">
      <c r="A867" s="40" t="s">
        <v>2311</v>
      </c>
      <c r="B867" s="41">
        <f t="shared" si="28"/>
        <v>42248</v>
      </c>
      <c r="C867" s="40" t="s">
        <v>2310</v>
      </c>
      <c r="D867" s="41">
        <f t="shared" si="29"/>
        <v>42248</v>
      </c>
    </row>
    <row r="868" spans="1:4" x14ac:dyDescent="0.25">
      <c r="A868" s="40" t="s">
        <v>2311</v>
      </c>
      <c r="B868" s="41">
        <f t="shared" si="28"/>
        <v>42248</v>
      </c>
      <c r="C868" s="40" t="s">
        <v>2310</v>
      </c>
      <c r="D868" s="41">
        <f t="shared" si="29"/>
        <v>42248</v>
      </c>
    </row>
    <row r="869" spans="1:4" x14ac:dyDescent="0.25">
      <c r="A869" s="40" t="s">
        <v>2301</v>
      </c>
      <c r="B869" s="41">
        <f t="shared" si="28"/>
        <v>42614</v>
      </c>
      <c r="C869" s="40" t="s">
        <v>2300</v>
      </c>
      <c r="D869" s="41">
        <f t="shared" si="29"/>
        <v>42614</v>
      </c>
    </row>
    <row r="870" spans="1:4" x14ac:dyDescent="0.25">
      <c r="A870" s="40" t="s">
        <v>2301</v>
      </c>
      <c r="B870" s="41">
        <f t="shared" si="28"/>
        <v>42614</v>
      </c>
      <c r="C870" s="40" t="s">
        <v>2300</v>
      </c>
      <c r="D870" s="41">
        <f t="shared" si="29"/>
        <v>42614</v>
      </c>
    </row>
    <row r="871" spans="1:4" x14ac:dyDescent="0.25">
      <c r="A871" s="40" t="s">
        <v>2293</v>
      </c>
      <c r="B871" s="41">
        <f t="shared" si="28"/>
        <v>42156</v>
      </c>
      <c r="C871" s="40" t="s">
        <v>2292</v>
      </c>
      <c r="D871" s="41">
        <f t="shared" si="29"/>
        <v>42156</v>
      </c>
    </row>
    <row r="872" spans="1:4" x14ac:dyDescent="0.25">
      <c r="A872" s="40" t="s">
        <v>2309</v>
      </c>
      <c r="B872" s="41">
        <f t="shared" si="28"/>
        <v>42430</v>
      </c>
      <c r="C872" s="40" t="s">
        <v>2308</v>
      </c>
      <c r="D872" s="41">
        <f t="shared" si="29"/>
        <v>42430</v>
      </c>
    </row>
    <row r="873" spans="1:4" x14ac:dyDescent="0.25">
      <c r="A873" s="40" t="s">
        <v>2291</v>
      </c>
      <c r="B873" s="41">
        <f t="shared" si="28"/>
        <v>42186</v>
      </c>
      <c r="C873" s="40" t="s">
        <v>2290</v>
      </c>
      <c r="D873" s="41">
        <f t="shared" si="29"/>
        <v>42186</v>
      </c>
    </row>
    <row r="874" spans="1:4" x14ac:dyDescent="0.25">
      <c r="A874" s="40" t="s">
        <v>2307</v>
      </c>
      <c r="B874" s="41">
        <f t="shared" si="28"/>
        <v>42491</v>
      </c>
      <c r="C874" s="40" t="s">
        <v>2306</v>
      </c>
      <c r="D874" s="41">
        <f t="shared" si="29"/>
        <v>42491</v>
      </c>
    </row>
    <row r="875" spans="1:4" x14ac:dyDescent="0.25">
      <c r="A875" s="40" t="s">
        <v>2285</v>
      </c>
      <c r="B875" s="41">
        <f t="shared" si="28"/>
        <v>42339</v>
      </c>
      <c r="C875" s="40" t="s">
        <v>2284</v>
      </c>
      <c r="D875" s="41">
        <f t="shared" si="29"/>
        <v>42339</v>
      </c>
    </row>
    <row r="876" spans="1:4" x14ac:dyDescent="0.25">
      <c r="A876" s="40" t="s">
        <v>2285</v>
      </c>
      <c r="B876" s="41">
        <f t="shared" si="28"/>
        <v>42339</v>
      </c>
      <c r="C876" s="40" t="s">
        <v>2284</v>
      </c>
      <c r="D876" s="41">
        <f t="shared" si="29"/>
        <v>42339</v>
      </c>
    </row>
    <row r="877" spans="1:4" x14ac:dyDescent="0.25">
      <c r="A877" s="40" t="s">
        <v>2303</v>
      </c>
      <c r="B877" s="41">
        <f t="shared" si="28"/>
        <v>42461</v>
      </c>
      <c r="C877" s="40" t="s">
        <v>2302</v>
      </c>
      <c r="D877" s="41">
        <f t="shared" si="29"/>
        <v>42461</v>
      </c>
    </row>
    <row r="878" spans="1:4" x14ac:dyDescent="0.25">
      <c r="A878" s="40" t="s">
        <v>2279</v>
      </c>
      <c r="B878" s="41">
        <f t="shared" si="28"/>
        <v>42278</v>
      </c>
      <c r="C878" s="40" t="s">
        <v>2278</v>
      </c>
      <c r="D878" s="41">
        <f t="shared" si="29"/>
        <v>42278</v>
      </c>
    </row>
    <row r="879" spans="1:4" x14ac:dyDescent="0.25">
      <c r="A879" s="40" t="s">
        <v>2305</v>
      </c>
      <c r="B879" s="41">
        <f t="shared" si="28"/>
        <v>42552</v>
      </c>
      <c r="C879" s="40" t="s">
        <v>2304</v>
      </c>
      <c r="D879" s="41">
        <f t="shared" si="29"/>
        <v>42552</v>
      </c>
    </row>
    <row r="880" spans="1:4" x14ac:dyDescent="0.25">
      <c r="A880" s="40" t="s">
        <v>2279</v>
      </c>
      <c r="B880" s="41">
        <f t="shared" si="28"/>
        <v>42278</v>
      </c>
      <c r="C880" s="40" t="s">
        <v>2278</v>
      </c>
      <c r="D880" s="41">
        <f t="shared" si="29"/>
        <v>42278</v>
      </c>
    </row>
    <row r="881" spans="1:4" x14ac:dyDescent="0.25">
      <c r="A881" s="40" t="s">
        <v>2277</v>
      </c>
      <c r="B881" s="41">
        <f t="shared" si="28"/>
        <v>42064</v>
      </c>
      <c r="C881" s="40" t="s">
        <v>2276</v>
      </c>
      <c r="D881" s="41">
        <f t="shared" si="29"/>
        <v>42064</v>
      </c>
    </row>
    <row r="882" spans="1:4" x14ac:dyDescent="0.25">
      <c r="A882" s="40" t="s">
        <v>2285</v>
      </c>
      <c r="B882" s="41">
        <f t="shared" si="28"/>
        <v>42339</v>
      </c>
      <c r="C882" s="40" t="s">
        <v>2284</v>
      </c>
      <c r="D882" s="41">
        <f t="shared" si="29"/>
        <v>42339</v>
      </c>
    </row>
    <row r="883" spans="1:4" x14ac:dyDescent="0.25">
      <c r="A883" s="40" t="s">
        <v>2283</v>
      </c>
      <c r="B883" s="41">
        <f t="shared" si="28"/>
        <v>42644</v>
      </c>
      <c r="C883" s="40" t="s">
        <v>2282</v>
      </c>
      <c r="D883" s="41">
        <f t="shared" si="29"/>
        <v>42644</v>
      </c>
    </row>
    <row r="884" spans="1:4" x14ac:dyDescent="0.25">
      <c r="A884" s="40" t="s">
        <v>2283</v>
      </c>
      <c r="B884" s="41">
        <f t="shared" si="28"/>
        <v>42644</v>
      </c>
      <c r="C884" s="40" t="s">
        <v>2282</v>
      </c>
      <c r="D884" s="41">
        <f t="shared" si="29"/>
        <v>42644</v>
      </c>
    </row>
    <row r="885" spans="1:4" x14ac:dyDescent="0.25">
      <c r="A885" s="40" t="s">
        <v>2299</v>
      </c>
      <c r="B885" s="41">
        <f t="shared" si="28"/>
        <v>42125</v>
      </c>
      <c r="C885" s="40" t="s">
        <v>2298</v>
      </c>
      <c r="D885" s="41">
        <f t="shared" si="29"/>
        <v>42125</v>
      </c>
    </row>
    <row r="886" spans="1:4" x14ac:dyDescent="0.25">
      <c r="A886" s="40" t="s">
        <v>2303</v>
      </c>
      <c r="B886" s="41">
        <f t="shared" si="28"/>
        <v>42461</v>
      </c>
      <c r="C886" s="40" t="s">
        <v>2302</v>
      </c>
      <c r="D886" s="41">
        <f t="shared" si="29"/>
        <v>42461</v>
      </c>
    </row>
    <row r="887" spans="1:4" x14ac:dyDescent="0.25">
      <c r="A887" s="40" t="s">
        <v>2295</v>
      </c>
      <c r="B887" s="41">
        <f t="shared" si="28"/>
        <v>42705</v>
      </c>
      <c r="C887" s="40" t="s">
        <v>2294</v>
      </c>
      <c r="D887" s="41">
        <f t="shared" si="29"/>
        <v>42705</v>
      </c>
    </row>
    <row r="888" spans="1:4" x14ac:dyDescent="0.25">
      <c r="A888" s="40" t="s">
        <v>2291</v>
      </c>
      <c r="B888" s="41">
        <f t="shared" si="28"/>
        <v>42186</v>
      </c>
      <c r="C888" s="40" t="s">
        <v>2290</v>
      </c>
      <c r="D888" s="41">
        <f t="shared" si="29"/>
        <v>42186</v>
      </c>
    </row>
    <row r="889" spans="1:4" x14ac:dyDescent="0.25">
      <c r="A889" s="40" t="s">
        <v>2289</v>
      </c>
      <c r="B889" s="41">
        <f t="shared" si="28"/>
        <v>42309</v>
      </c>
      <c r="C889" s="40" t="s">
        <v>2288</v>
      </c>
      <c r="D889" s="41">
        <f t="shared" si="29"/>
        <v>42309</v>
      </c>
    </row>
    <row r="890" spans="1:4" x14ac:dyDescent="0.25">
      <c r="A890" s="40" t="s">
        <v>2297</v>
      </c>
      <c r="B890" s="41">
        <f t="shared" si="28"/>
        <v>42522</v>
      </c>
      <c r="C890" s="40" t="s">
        <v>2296</v>
      </c>
      <c r="D890" s="41">
        <f t="shared" si="29"/>
        <v>42522</v>
      </c>
    </row>
    <row r="891" spans="1:4" x14ac:dyDescent="0.25">
      <c r="A891" s="40" t="s">
        <v>2285</v>
      </c>
      <c r="B891" s="41">
        <f t="shared" si="28"/>
        <v>42339</v>
      </c>
      <c r="C891" s="40" t="s">
        <v>2284</v>
      </c>
      <c r="D891" s="41">
        <f t="shared" si="29"/>
        <v>42339</v>
      </c>
    </row>
    <row r="892" spans="1:4" x14ac:dyDescent="0.25">
      <c r="A892" s="40" t="s">
        <v>2301</v>
      </c>
      <c r="B892" s="41">
        <f t="shared" si="28"/>
        <v>42614</v>
      </c>
      <c r="C892" s="40" t="s">
        <v>2300</v>
      </c>
      <c r="D892" s="41">
        <f t="shared" si="29"/>
        <v>42614</v>
      </c>
    </row>
    <row r="893" spans="1:4" x14ac:dyDescent="0.25">
      <c r="A893" s="40" t="s">
        <v>2281</v>
      </c>
      <c r="B893" s="41">
        <f t="shared" si="28"/>
        <v>42095</v>
      </c>
      <c r="C893" s="40" t="s">
        <v>2280</v>
      </c>
      <c r="D893" s="41">
        <f t="shared" si="29"/>
        <v>42095</v>
      </c>
    </row>
    <row r="894" spans="1:4" x14ac:dyDescent="0.25">
      <c r="A894" s="40" t="s">
        <v>2299</v>
      </c>
      <c r="B894" s="41">
        <f t="shared" si="28"/>
        <v>42125</v>
      </c>
      <c r="C894" s="40" t="s">
        <v>2298</v>
      </c>
      <c r="D894" s="41">
        <f t="shared" si="29"/>
        <v>42125</v>
      </c>
    </row>
    <row r="895" spans="1:4" x14ac:dyDescent="0.25">
      <c r="A895" s="40" t="s">
        <v>2287</v>
      </c>
      <c r="B895" s="41">
        <f t="shared" si="28"/>
        <v>42036</v>
      </c>
      <c r="C895" s="40" t="s">
        <v>2286</v>
      </c>
      <c r="D895" s="41">
        <f t="shared" si="29"/>
        <v>42036</v>
      </c>
    </row>
    <row r="896" spans="1:4" x14ac:dyDescent="0.25">
      <c r="A896" s="40" t="s">
        <v>2297</v>
      </c>
      <c r="B896" s="41">
        <f t="shared" si="28"/>
        <v>42522</v>
      </c>
      <c r="C896" s="40" t="s">
        <v>2296</v>
      </c>
      <c r="D896" s="41">
        <f t="shared" si="29"/>
        <v>42522</v>
      </c>
    </row>
    <row r="897" spans="1:4" x14ac:dyDescent="0.25">
      <c r="A897" s="40" t="s">
        <v>2295</v>
      </c>
      <c r="B897" s="41">
        <f t="shared" si="28"/>
        <v>42705</v>
      </c>
      <c r="C897" s="40" t="s">
        <v>2294</v>
      </c>
      <c r="D897" s="41">
        <f t="shared" si="29"/>
        <v>42705</v>
      </c>
    </row>
    <row r="898" spans="1:4" x14ac:dyDescent="0.25">
      <c r="A898" s="40" t="s">
        <v>2293</v>
      </c>
      <c r="B898" s="41">
        <f t="shared" si="28"/>
        <v>42156</v>
      </c>
      <c r="C898" s="40" t="s">
        <v>2292</v>
      </c>
      <c r="D898" s="41">
        <f t="shared" si="29"/>
        <v>42156</v>
      </c>
    </row>
    <row r="899" spans="1:4" x14ac:dyDescent="0.25">
      <c r="A899" s="40" t="s">
        <v>2291</v>
      </c>
      <c r="B899" s="41">
        <f t="shared" ref="B899:B910" si="30">DATE(RIGHT(A899,4),LEFT(A899,2),1)</f>
        <v>42186</v>
      </c>
      <c r="C899" s="40" t="s">
        <v>2290</v>
      </c>
      <c r="D899" s="41">
        <f t="shared" ref="D899:D910" si="31">DATE(LEFT(C899,4),RIGHT(C899,2),1)</f>
        <v>42186</v>
      </c>
    </row>
    <row r="900" spans="1:4" x14ac:dyDescent="0.25">
      <c r="A900" s="40" t="s">
        <v>2289</v>
      </c>
      <c r="B900" s="41">
        <f t="shared" si="30"/>
        <v>42309</v>
      </c>
      <c r="C900" s="40" t="s">
        <v>2288</v>
      </c>
      <c r="D900" s="41">
        <f t="shared" si="31"/>
        <v>42309</v>
      </c>
    </row>
    <row r="901" spans="1:4" x14ac:dyDescent="0.25">
      <c r="A901" s="40" t="s">
        <v>2283</v>
      </c>
      <c r="B901" s="41">
        <f t="shared" si="30"/>
        <v>42644</v>
      </c>
      <c r="C901" s="40" t="s">
        <v>2282</v>
      </c>
      <c r="D901" s="41">
        <f t="shared" si="31"/>
        <v>42644</v>
      </c>
    </row>
    <row r="902" spans="1:4" x14ac:dyDescent="0.25">
      <c r="A902" s="40" t="s">
        <v>2287</v>
      </c>
      <c r="B902" s="41">
        <f t="shared" si="30"/>
        <v>42036</v>
      </c>
      <c r="C902" s="40" t="s">
        <v>2286</v>
      </c>
      <c r="D902" s="41">
        <f t="shared" si="31"/>
        <v>42036</v>
      </c>
    </row>
    <row r="903" spans="1:4" x14ac:dyDescent="0.25">
      <c r="A903" s="40" t="s">
        <v>2285</v>
      </c>
      <c r="B903" s="41">
        <f t="shared" si="30"/>
        <v>42339</v>
      </c>
      <c r="C903" s="40" t="s">
        <v>2284</v>
      </c>
      <c r="D903" s="41">
        <f t="shared" si="31"/>
        <v>42339</v>
      </c>
    </row>
    <row r="904" spans="1:4" x14ac:dyDescent="0.25">
      <c r="A904" s="40" t="s">
        <v>2283</v>
      </c>
      <c r="B904" s="41">
        <f t="shared" si="30"/>
        <v>42644</v>
      </c>
      <c r="C904" s="40" t="s">
        <v>2282</v>
      </c>
      <c r="D904" s="41">
        <f t="shared" si="31"/>
        <v>42644</v>
      </c>
    </row>
    <row r="905" spans="1:4" x14ac:dyDescent="0.25">
      <c r="A905" s="40" t="s">
        <v>2277</v>
      </c>
      <c r="B905" s="41">
        <f t="shared" si="30"/>
        <v>42064</v>
      </c>
      <c r="C905" s="40" t="s">
        <v>2276</v>
      </c>
      <c r="D905" s="41">
        <f t="shared" si="31"/>
        <v>42064</v>
      </c>
    </row>
    <row r="906" spans="1:4" x14ac:dyDescent="0.25">
      <c r="A906" s="40" t="s">
        <v>2281</v>
      </c>
      <c r="B906" s="41">
        <f t="shared" si="30"/>
        <v>42095</v>
      </c>
      <c r="C906" s="40" t="s">
        <v>2280</v>
      </c>
      <c r="D906" s="41">
        <f t="shared" si="31"/>
        <v>42095</v>
      </c>
    </row>
    <row r="907" spans="1:4" x14ac:dyDescent="0.25">
      <c r="A907" s="40" t="s">
        <v>2279</v>
      </c>
      <c r="B907" s="41">
        <f t="shared" si="30"/>
        <v>42278</v>
      </c>
      <c r="C907" s="40" t="s">
        <v>2278</v>
      </c>
      <c r="D907" s="41">
        <f t="shared" si="31"/>
        <v>42278</v>
      </c>
    </row>
    <row r="908" spans="1:4" x14ac:dyDescent="0.25">
      <c r="A908" s="40" t="s">
        <v>2277</v>
      </c>
      <c r="B908" s="41">
        <f t="shared" si="30"/>
        <v>42064</v>
      </c>
      <c r="C908" s="40" t="s">
        <v>2276</v>
      </c>
      <c r="D908" s="41">
        <f t="shared" si="31"/>
        <v>42064</v>
      </c>
    </row>
    <row r="909" spans="1:4" x14ac:dyDescent="0.25">
      <c r="A909" s="40" t="s">
        <v>2277</v>
      </c>
      <c r="B909" s="41">
        <f t="shared" si="30"/>
        <v>42064</v>
      </c>
      <c r="C909" s="40" t="s">
        <v>2276</v>
      </c>
      <c r="D909" s="41">
        <f t="shared" si="31"/>
        <v>42064</v>
      </c>
    </row>
    <row r="910" spans="1:4" x14ac:dyDescent="0.25">
      <c r="A910" s="40" t="s">
        <v>2275</v>
      </c>
      <c r="B910" s="41">
        <f t="shared" si="30"/>
        <v>42217</v>
      </c>
      <c r="C910" s="40" t="s">
        <v>2274</v>
      </c>
      <c r="D910" s="41">
        <f t="shared" si="31"/>
        <v>42217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2D63-6032-4C89-AD19-1A3B7F5379D5}">
  <sheetPr>
    <tabColor rgb="FF00B0F0"/>
  </sheetPr>
  <dimension ref="A1:G30"/>
  <sheetViews>
    <sheetView zoomScaleNormal="100" zoomScalePageLayoutView="130" workbookViewId="0">
      <selection activeCell="H4" sqref="H4"/>
    </sheetView>
  </sheetViews>
  <sheetFormatPr defaultColWidth="8.7109375" defaultRowHeight="15" x14ac:dyDescent="0.25"/>
  <cols>
    <col min="1" max="1" width="12.7109375" style="40" bestFit="1" customWidth="1"/>
    <col min="2" max="2" width="14.140625" style="45" customWidth="1"/>
    <col min="3" max="3" width="12.28515625" style="40" customWidth="1"/>
    <col min="4" max="4" width="8.7109375" style="40"/>
    <col min="5" max="5" width="13.7109375" style="40" bestFit="1" customWidth="1"/>
    <col min="6" max="6" width="14.140625" style="40" customWidth="1"/>
    <col min="7" max="16384" width="8.7109375" style="40"/>
  </cols>
  <sheetData>
    <row r="1" spans="1:7" x14ac:dyDescent="0.25">
      <c r="A1" s="43" t="s">
        <v>2360</v>
      </c>
      <c r="B1" s="52" t="s">
        <v>2359</v>
      </c>
      <c r="C1" s="51"/>
      <c r="E1" s="43" t="s">
        <v>2359</v>
      </c>
      <c r="F1" s="50" t="s">
        <v>2358</v>
      </c>
    </row>
    <row r="2" spans="1:7" x14ac:dyDescent="0.25">
      <c r="A2" s="48">
        <v>2.5</v>
      </c>
      <c r="B2" s="49">
        <f>A2*8/24</f>
        <v>0.83333333333333337</v>
      </c>
      <c r="C2" s="48"/>
      <c r="E2" s="47">
        <v>0.33333333333333331</v>
      </c>
      <c r="F2" s="46">
        <v>30</v>
      </c>
      <c r="G2" s="46">
        <f>E2*F2*24</f>
        <v>240</v>
      </c>
    </row>
    <row r="3" spans="1:7" x14ac:dyDescent="0.25">
      <c r="A3" s="48">
        <v>1.5</v>
      </c>
      <c r="B3" s="49">
        <f t="shared" ref="B3:B30" si="0">A3*8/24</f>
        <v>0.5</v>
      </c>
      <c r="C3" s="48"/>
      <c r="E3" s="47">
        <v>0.10416666666666667</v>
      </c>
      <c r="F3" s="46">
        <v>40</v>
      </c>
      <c r="G3" s="46">
        <f t="shared" ref="G3:G30" si="1">E3*F3*24</f>
        <v>100</v>
      </c>
    </row>
    <row r="4" spans="1:7" x14ac:dyDescent="0.25">
      <c r="A4" s="48">
        <v>1.2</v>
      </c>
      <c r="B4" s="49">
        <f t="shared" si="0"/>
        <v>0.39999999999999997</v>
      </c>
      <c r="C4" s="48"/>
      <c r="E4" s="47">
        <v>1.0416666666666666E-2</v>
      </c>
      <c r="F4" s="46">
        <v>29.75</v>
      </c>
      <c r="G4" s="46">
        <f t="shared" si="1"/>
        <v>7.4375</v>
      </c>
    </row>
    <row r="5" spans="1:7" x14ac:dyDescent="0.25">
      <c r="A5" s="48">
        <v>8.1999999999999993</v>
      </c>
      <c r="B5" s="49">
        <f t="shared" si="0"/>
        <v>2.7333333333333329</v>
      </c>
      <c r="C5" s="48"/>
      <c r="E5" s="47">
        <v>0.125</v>
      </c>
      <c r="F5" s="46">
        <v>37.880000000000003</v>
      </c>
      <c r="G5" s="46">
        <f t="shared" si="1"/>
        <v>113.64000000000001</v>
      </c>
    </row>
    <row r="6" spans="1:7" x14ac:dyDescent="0.25">
      <c r="A6" s="48">
        <v>7.25</v>
      </c>
      <c r="B6" s="49">
        <f t="shared" si="0"/>
        <v>2.4166666666666665</v>
      </c>
      <c r="C6" s="48"/>
      <c r="E6" s="47">
        <v>0.5083333333333333</v>
      </c>
      <c r="F6" s="46">
        <v>40.25</v>
      </c>
      <c r="G6" s="46">
        <f t="shared" si="1"/>
        <v>491.05</v>
      </c>
    </row>
    <row r="7" spans="1:7" x14ac:dyDescent="0.25">
      <c r="A7" s="48">
        <v>8</v>
      </c>
      <c r="B7" s="49">
        <f t="shared" si="0"/>
        <v>2.6666666666666665</v>
      </c>
      <c r="C7" s="48"/>
      <c r="E7" s="47">
        <v>0.25</v>
      </c>
      <c r="F7" s="46">
        <v>45.88</v>
      </c>
      <c r="G7" s="46">
        <f t="shared" si="1"/>
        <v>275.28000000000003</v>
      </c>
    </row>
    <row r="8" spans="1:7" x14ac:dyDescent="0.25">
      <c r="A8" s="48">
        <v>3.6</v>
      </c>
      <c r="B8" s="49">
        <f t="shared" si="0"/>
        <v>1.2</v>
      </c>
      <c r="C8" s="48"/>
      <c r="E8" s="47">
        <v>0.37916666666666665</v>
      </c>
      <c r="F8" s="46">
        <v>32</v>
      </c>
      <c r="G8" s="46">
        <f t="shared" si="1"/>
        <v>291.2</v>
      </c>
    </row>
    <row r="9" spans="1:7" x14ac:dyDescent="0.25">
      <c r="A9" s="48">
        <v>2</v>
      </c>
      <c r="B9" s="49">
        <f t="shared" si="0"/>
        <v>0.66666666666666663</v>
      </c>
      <c r="C9" s="48"/>
      <c r="E9" s="47">
        <v>0.23958333333333334</v>
      </c>
      <c r="F9" s="46">
        <v>26.88</v>
      </c>
      <c r="G9" s="46">
        <f t="shared" si="1"/>
        <v>154.56</v>
      </c>
    </row>
    <row r="10" spans="1:7" x14ac:dyDescent="0.25">
      <c r="A10" s="48">
        <v>6</v>
      </c>
      <c r="B10" s="49">
        <f t="shared" si="0"/>
        <v>2</v>
      </c>
      <c r="C10" s="48"/>
      <c r="E10" s="47">
        <v>0.5</v>
      </c>
      <c r="F10" s="46">
        <v>34.630000000000003</v>
      </c>
      <c r="G10" s="46">
        <f t="shared" si="1"/>
        <v>415.56000000000006</v>
      </c>
    </row>
    <row r="11" spans="1:7" x14ac:dyDescent="0.25">
      <c r="A11" s="48">
        <v>9.5</v>
      </c>
      <c r="B11" s="49">
        <f t="shared" si="0"/>
        <v>3.1666666666666665</v>
      </c>
      <c r="C11" s="48"/>
      <c r="E11" s="47">
        <v>0.15833333333333333</v>
      </c>
      <c r="F11" s="46">
        <v>32.25</v>
      </c>
      <c r="G11" s="46">
        <f t="shared" si="1"/>
        <v>122.55000000000001</v>
      </c>
    </row>
    <row r="12" spans="1:7" x14ac:dyDescent="0.25">
      <c r="A12" s="48">
        <v>7</v>
      </c>
      <c r="B12" s="49">
        <f t="shared" si="0"/>
        <v>2.3333333333333335</v>
      </c>
      <c r="C12" s="48"/>
      <c r="E12" s="47">
        <v>5.2083333333333336E-2</v>
      </c>
      <c r="F12" s="46">
        <v>44.25</v>
      </c>
      <c r="G12" s="46">
        <f t="shared" si="1"/>
        <v>55.3125</v>
      </c>
    </row>
    <row r="13" spans="1:7" x14ac:dyDescent="0.25">
      <c r="A13" s="48">
        <v>8.75</v>
      </c>
      <c r="B13" s="49">
        <f t="shared" si="0"/>
        <v>2.9166666666666665</v>
      </c>
      <c r="C13" s="48"/>
      <c r="E13" s="47">
        <v>1.0416666666666666E-2</v>
      </c>
      <c r="F13" s="46">
        <v>35.130000000000003</v>
      </c>
      <c r="G13" s="46">
        <f t="shared" si="1"/>
        <v>8.7825000000000006</v>
      </c>
    </row>
    <row r="14" spans="1:7" x14ac:dyDescent="0.25">
      <c r="A14" s="48">
        <v>8.25</v>
      </c>
      <c r="B14" s="49">
        <f t="shared" si="0"/>
        <v>2.75</v>
      </c>
      <c r="C14" s="48"/>
      <c r="E14" s="47">
        <v>0.23958333333333334</v>
      </c>
      <c r="F14" s="46">
        <v>26</v>
      </c>
      <c r="G14" s="46">
        <f t="shared" si="1"/>
        <v>149.5</v>
      </c>
    </row>
    <row r="15" spans="1:7" x14ac:dyDescent="0.25">
      <c r="A15" s="48">
        <v>1.25</v>
      </c>
      <c r="B15" s="49">
        <f t="shared" si="0"/>
        <v>0.41666666666666669</v>
      </c>
      <c r="C15" s="48"/>
      <c r="E15" s="47">
        <v>0.26041666666666669</v>
      </c>
      <c r="F15" s="46">
        <v>29.38</v>
      </c>
      <c r="G15" s="46">
        <f t="shared" si="1"/>
        <v>183.625</v>
      </c>
    </row>
    <row r="16" spans="1:7" x14ac:dyDescent="0.25">
      <c r="A16" s="48">
        <v>4.75</v>
      </c>
      <c r="B16" s="49">
        <f t="shared" si="0"/>
        <v>1.5833333333333333</v>
      </c>
      <c r="C16" s="48"/>
      <c r="E16" s="47">
        <v>5.2083333333333336E-2</v>
      </c>
      <c r="F16" s="46">
        <v>49.63</v>
      </c>
      <c r="G16" s="46">
        <f t="shared" si="1"/>
        <v>62.037500000000001</v>
      </c>
    </row>
    <row r="17" spans="1:7" x14ac:dyDescent="0.25">
      <c r="A17" s="48">
        <v>1.75</v>
      </c>
      <c r="B17" s="49">
        <f t="shared" si="0"/>
        <v>0.58333333333333337</v>
      </c>
      <c r="C17" s="48"/>
      <c r="E17" s="47">
        <v>9.375E-2</v>
      </c>
      <c r="F17" s="46">
        <v>43.5</v>
      </c>
      <c r="G17" s="46">
        <f t="shared" si="1"/>
        <v>97.875</v>
      </c>
    </row>
    <row r="18" spans="1:7" x14ac:dyDescent="0.25">
      <c r="A18" s="48">
        <v>9.25</v>
      </c>
      <c r="B18" s="49">
        <f t="shared" si="0"/>
        <v>3.0833333333333335</v>
      </c>
      <c r="C18" s="48"/>
      <c r="E18" s="47">
        <v>0.20833333333333334</v>
      </c>
      <c r="F18" s="46">
        <v>39.5</v>
      </c>
      <c r="G18" s="46">
        <f t="shared" si="1"/>
        <v>197.50000000000003</v>
      </c>
    </row>
    <row r="19" spans="1:7" x14ac:dyDescent="0.25">
      <c r="A19" s="48">
        <v>2</v>
      </c>
      <c r="B19" s="49">
        <f t="shared" si="0"/>
        <v>0.66666666666666663</v>
      </c>
      <c r="C19" s="48"/>
      <c r="E19" s="47">
        <v>0.10416666666666667</v>
      </c>
      <c r="F19" s="46">
        <v>26.75</v>
      </c>
      <c r="G19" s="46">
        <f t="shared" si="1"/>
        <v>66.875</v>
      </c>
    </row>
    <row r="20" spans="1:7" x14ac:dyDescent="0.25">
      <c r="A20" s="48">
        <v>8</v>
      </c>
      <c r="B20" s="49">
        <f t="shared" si="0"/>
        <v>2.6666666666666665</v>
      </c>
      <c r="C20" s="48"/>
      <c r="E20" s="47">
        <v>9.375E-2</v>
      </c>
      <c r="F20" s="46">
        <v>35.630000000000003</v>
      </c>
      <c r="G20" s="46">
        <f t="shared" si="1"/>
        <v>80.167500000000018</v>
      </c>
    </row>
    <row r="21" spans="1:7" x14ac:dyDescent="0.25">
      <c r="A21" s="48">
        <v>4.5</v>
      </c>
      <c r="B21" s="49">
        <f t="shared" si="0"/>
        <v>1.5</v>
      </c>
      <c r="C21" s="48"/>
      <c r="E21" s="47">
        <v>8.3333333333333329E-2</v>
      </c>
      <c r="F21" s="46">
        <v>39.5</v>
      </c>
      <c r="G21" s="46">
        <f t="shared" si="1"/>
        <v>79</v>
      </c>
    </row>
    <row r="22" spans="1:7" x14ac:dyDescent="0.25">
      <c r="A22" s="48">
        <v>9.5</v>
      </c>
      <c r="B22" s="49">
        <f t="shared" si="0"/>
        <v>3.1666666666666665</v>
      </c>
      <c r="C22" s="48"/>
      <c r="E22" s="47">
        <v>0.15625</v>
      </c>
      <c r="F22" s="46">
        <v>42.75</v>
      </c>
      <c r="G22" s="46">
        <f t="shared" si="1"/>
        <v>160.3125</v>
      </c>
    </row>
    <row r="23" spans="1:7" x14ac:dyDescent="0.25">
      <c r="A23" s="48">
        <v>9.5</v>
      </c>
      <c r="B23" s="49">
        <f t="shared" si="0"/>
        <v>3.1666666666666665</v>
      </c>
      <c r="C23" s="48"/>
      <c r="E23" s="47">
        <v>0.39583333333333331</v>
      </c>
      <c r="F23" s="46">
        <v>26.5</v>
      </c>
      <c r="G23" s="46">
        <f t="shared" si="1"/>
        <v>251.74999999999997</v>
      </c>
    </row>
    <row r="24" spans="1:7" x14ac:dyDescent="0.25">
      <c r="A24" s="48">
        <v>7.5</v>
      </c>
      <c r="B24" s="49">
        <f t="shared" si="0"/>
        <v>2.5</v>
      </c>
      <c r="C24" s="48"/>
      <c r="E24" s="47">
        <v>0.19791666666666666</v>
      </c>
      <c r="F24" s="46">
        <v>33.130000000000003</v>
      </c>
      <c r="G24" s="46">
        <f t="shared" si="1"/>
        <v>157.36750000000001</v>
      </c>
    </row>
    <row r="25" spans="1:7" x14ac:dyDescent="0.25">
      <c r="A25" s="48">
        <v>3.25</v>
      </c>
      <c r="B25" s="49">
        <f t="shared" si="0"/>
        <v>1.0833333333333333</v>
      </c>
      <c r="C25" s="48"/>
      <c r="E25" s="47">
        <v>0.35416666666666669</v>
      </c>
      <c r="F25" s="46">
        <v>34.25</v>
      </c>
      <c r="G25" s="46">
        <f t="shared" si="1"/>
        <v>291.125</v>
      </c>
    </row>
    <row r="26" spans="1:7" x14ac:dyDescent="0.25">
      <c r="A26" s="48">
        <v>5</v>
      </c>
      <c r="B26" s="49">
        <f t="shared" si="0"/>
        <v>1.6666666666666667</v>
      </c>
      <c r="C26" s="48"/>
      <c r="E26" s="47">
        <v>0.10416666666666667</v>
      </c>
      <c r="F26" s="46">
        <v>37.630000000000003</v>
      </c>
      <c r="G26" s="46">
        <f t="shared" si="1"/>
        <v>94.075000000000017</v>
      </c>
    </row>
    <row r="27" spans="1:7" x14ac:dyDescent="0.25">
      <c r="A27" s="48">
        <v>2.5</v>
      </c>
      <c r="B27" s="49">
        <f t="shared" si="0"/>
        <v>0.83333333333333337</v>
      </c>
      <c r="C27" s="48"/>
      <c r="E27" s="47">
        <v>0.51041666666666663</v>
      </c>
      <c r="F27" s="46">
        <v>29.88</v>
      </c>
      <c r="G27" s="46">
        <f t="shared" si="1"/>
        <v>366.03</v>
      </c>
    </row>
    <row r="28" spans="1:7" x14ac:dyDescent="0.25">
      <c r="A28" s="48">
        <v>10</v>
      </c>
      <c r="B28" s="49">
        <f t="shared" si="0"/>
        <v>3.3333333333333335</v>
      </c>
      <c r="C28" s="48"/>
      <c r="E28" s="47">
        <v>4.1666666666666664E-2</v>
      </c>
      <c r="F28" s="46">
        <v>49.5</v>
      </c>
      <c r="G28" s="46">
        <f t="shared" si="1"/>
        <v>49.5</v>
      </c>
    </row>
    <row r="29" spans="1:7" x14ac:dyDescent="0.25">
      <c r="A29" s="48">
        <v>5.25</v>
      </c>
      <c r="B29" s="49">
        <f t="shared" si="0"/>
        <v>1.75</v>
      </c>
      <c r="C29" s="48"/>
      <c r="E29" s="47">
        <v>0.26041666666666669</v>
      </c>
      <c r="F29" s="46">
        <v>27.25</v>
      </c>
      <c r="G29" s="46">
        <f t="shared" si="1"/>
        <v>170.3125</v>
      </c>
    </row>
    <row r="30" spans="1:7" x14ac:dyDescent="0.25">
      <c r="A30" s="48">
        <v>1</v>
      </c>
      <c r="B30" s="49">
        <f t="shared" si="0"/>
        <v>0.33333333333333331</v>
      </c>
      <c r="C30" s="48"/>
      <c r="E30" s="47">
        <v>0.33333333333333331</v>
      </c>
      <c r="F30" s="46">
        <v>36.880000000000003</v>
      </c>
      <c r="G30" s="46">
        <f t="shared" si="1"/>
        <v>295.03999999999996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1E4F-B284-451F-A46A-125ACA06129F}">
  <sheetPr>
    <tabColor rgb="FFFFFF00"/>
  </sheetPr>
  <dimension ref="A1:E19"/>
  <sheetViews>
    <sheetView zoomScaleNormal="100" zoomScalePageLayoutView="170" workbookViewId="0">
      <selection activeCell="H11" sqref="H11"/>
    </sheetView>
  </sheetViews>
  <sheetFormatPr defaultColWidth="8.7109375" defaultRowHeight="15" x14ac:dyDescent="0.25"/>
  <cols>
    <col min="1" max="1" width="11.5703125" style="55" bestFit="1" customWidth="1"/>
    <col min="2" max="2" width="31.42578125" style="54" customWidth="1"/>
    <col min="3" max="3" width="39.5703125" style="40" customWidth="1"/>
    <col min="4" max="4" width="16.42578125" style="53" customWidth="1"/>
    <col min="5" max="5" width="37.5703125" style="40" customWidth="1"/>
    <col min="6" max="6" width="12.7109375" style="40" customWidth="1"/>
    <col min="7" max="16384" width="8.7109375" style="40"/>
  </cols>
  <sheetData>
    <row r="1" spans="1:5" x14ac:dyDescent="0.25">
      <c r="A1" s="58" t="s">
        <v>2362</v>
      </c>
      <c r="C1" s="57" t="s">
        <v>2342</v>
      </c>
      <c r="D1" s="56" t="s">
        <v>2361</v>
      </c>
    </row>
    <row r="2" spans="1:5" x14ac:dyDescent="0.25">
      <c r="A2" s="55">
        <v>2016031</v>
      </c>
      <c r="B2" s="41">
        <v>42400</v>
      </c>
      <c r="D2" s="53">
        <v>42398</v>
      </c>
      <c r="E2" s="40">
        <v>2016029</v>
      </c>
    </row>
    <row r="3" spans="1:5" x14ac:dyDescent="0.25">
      <c r="A3" s="55">
        <v>2012011</v>
      </c>
      <c r="B3" s="41">
        <f>DATE(LEFT(A3,4),1,0)+RIGHT(A3,3)</f>
        <v>40919</v>
      </c>
      <c r="D3" s="53">
        <v>42795</v>
      </c>
      <c r="E3" s="93">
        <f>YEAR(D3)*1000+D3-DATE(YEAR(D3),1,0)</f>
        <v>2017060</v>
      </c>
    </row>
    <row r="4" spans="1:5" x14ac:dyDescent="0.25">
      <c r="A4" s="55">
        <v>2015015</v>
      </c>
      <c r="B4" s="41">
        <f>DATE(LEFT(A4,4),1,0)+RIGHT(A4,3)</f>
        <v>42019</v>
      </c>
      <c r="D4" s="53">
        <v>36889</v>
      </c>
      <c r="E4" s="93">
        <f t="shared" ref="E4:E19" si="0">YEAR(D4)*1000+D4-DATE(YEAR(D4),1,0)</f>
        <v>2000364</v>
      </c>
    </row>
    <row r="5" spans="1:5" x14ac:dyDescent="0.25">
      <c r="A5" s="55">
        <v>2017309</v>
      </c>
      <c r="B5" s="41">
        <f t="shared" ref="B5:B19" si="1">DATE(LEFT(A5,4),1,0)+RIGHT(A5,3)</f>
        <v>43044</v>
      </c>
      <c r="D5" s="53">
        <v>35736</v>
      </c>
      <c r="E5" s="93">
        <f t="shared" si="0"/>
        <v>1997306</v>
      </c>
    </row>
    <row r="6" spans="1:5" x14ac:dyDescent="0.25">
      <c r="A6" s="55">
        <v>2012116</v>
      </c>
      <c r="B6" s="41">
        <f t="shared" si="1"/>
        <v>41024</v>
      </c>
      <c r="D6" s="53">
        <v>41308</v>
      </c>
      <c r="E6" s="93">
        <f t="shared" si="0"/>
        <v>2013034</v>
      </c>
    </row>
    <row r="7" spans="1:5" x14ac:dyDescent="0.25">
      <c r="A7" s="55">
        <v>2013279</v>
      </c>
      <c r="B7" s="41">
        <f t="shared" si="1"/>
        <v>41553</v>
      </c>
      <c r="D7" s="53">
        <v>42646</v>
      </c>
      <c r="E7" s="93">
        <f t="shared" si="0"/>
        <v>2016277</v>
      </c>
    </row>
    <row r="8" spans="1:5" x14ac:dyDescent="0.25">
      <c r="A8" s="55">
        <v>2015215</v>
      </c>
      <c r="B8" s="41">
        <f t="shared" si="1"/>
        <v>42219</v>
      </c>
      <c r="D8" s="53">
        <v>42217</v>
      </c>
      <c r="E8" s="93">
        <f t="shared" si="0"/>
        <v>2015213</v>
      </c>
    </row>
    <row r="9" spans="1:5" x14ac:dyDescent="0.25">
      <c r="A9" s="55">
        <v>1999060</v>
      </c>
      <c r="B9" s="41">
        <f t="shared" si="1"/>
        <v>36220</v>
      </c>
      <c r="D9" s="53">
        <v>35011</v>
      </c>
      <c r="E9" s="93">
        <f t="shared" si="0"/>
        <v>1995312</v>
      </c>
    </row>
    <row r="10" spans="1:5" x14ac:dyDescent="0.25">
      <c r="A10" s="55">
        <v>2002121</v>
      </c>
      <c r="B10" s="41">
        <f t="shared" si="1"/>
        <v>37377</v>
      </c>
      <c r="D10" s="53">
        <v>35913</v>
      </c>
      <c r="E10" s="93">
        <f t="shared" si="0"/>
        <v>1998118</v>
      </c>
    </row>
    <row r="11" spans="1:5" x14ac:dyDescent="0.25">
      <c r="A11" s="55">
        <v>1999232</v>
      </c>
      <c r="B11" s="41">
        <f t="shared" si="1"/>
        <v>36392</v>
      </c>
      <c r="D11" s="53">
        <v>34929</v>
      </c>
      <c r="E11" s="93">
        <f t="shared" si="0"/>
        <v>1995230</v>
      </c>
    </row>
    <row r="12" spans="1:5" x14ac:dyDescent="0.25">
      <c r="A12" s="55">
        <v>2014324</v>
      </c>
      <c r="B12" s="41">
        <f t="shared" si="1"/>
        <v>41963</v>
      </c>
      <c r="D12" s="53">
        <v>40499</v>
      </c>
      <c r="E12" s="93">
        <f t="shared" si="0"/>
        <v>2010321</v>
      </c>
    </row>
    <row r="13" spans="1:5" x14ac:dyDescent="0.25">
      <c r="A13" s="55">
        <v>2020055</v>
      </c>
      <c r="B13" s="41">
        <f t="shared" si="1"/>
        <v>43885</v>
      </c>
      <c r="D13" s="53">
        <v>42422</v>
      </c>
      <c r="E13" s="93">
        <f t="shared" si="0"/>
        <v>2016053</v>
      </c>
    </row>
    <row r="14" spans="1:5" x14ac:dyDescent="0.25">
      <c r="A14" s="55">
        <v>2002349</v>
      </c>
      <c r="B14" s="41">
        <f t="shared" si="1"/>
        <v>37605</v>
      </c>
      <c r="D14" s="53">
        <v>36141</v>
      </c>
      <c r="E14" s="93">
        <f t="shared" si="0"/>
        <v>1998346</v>
      </c>
    </row>
    <row r="15" spans="1:5" x14ac:dyDescent="0.25">
      <c r="A15" s="55">
        <v>2019115</v>
      </c>
      <c r="B15" s="41">
        <f t="shared" si="1"/>
        <v>43580</v>
      </c>
      <c r="D15" s="53">
        <v>42117</v>
      </c>
      <c r="E15" s="93">
        <f t="shared" si="0"/>
        <v>2015113</v>
      </c>
    </row>
    <row r="16" spans="1:5" x14ac:dyDescent="0.25">
      <c r="A16" s="55">
        <v>2004219</v>
      </c>
      <c r="B16" s="41">
        <f t="shared" si="1"/>
        <v>38205</v>
      </c>
      <c r="D16" s="53">
        <v>36742</v>
      </c>
      <c r="E16" s="93">
        <f t="shared" si="0"/>
        <v>2000217</v>
      </c>
    </row>
    <row r="17" spans="1:5" x14ac:dyDescent="0.25">
      <c r="A17" s="55">
        <v>2017052</v>
      </c>
      <c r="B17" s="41">
        <f t="shared" si="1"/>
        <v>42787</v>
      </c>
      <c r="D17" s="53">
        <v>41323</v>
      </c>
      <c r="E17" s="93">
        <f t="shared" si="0"/>
        <v>2013049</v>
      </c>
    </row>
    <row r="18" spans="1:5" x14ac:dyDescent="0.25">
      <c r="A18" s="55">
        <v>2019186</v>
      </c>
      <c r="B18" s="41">
        <f t="shared" si="1"/>
        <v>43651</v>
      </c>
      <c r="D18" s="53">
        <v>42188</v>
      </c>
      <c r="E18" s="93">
        <f t="shared" si="0"/>
        <v>2015184</v>
      </c>
    </row>
    <row r="19" spans="1:5" x14ac:dyDescent="0.25">
      <c r="A19" s="55">
        <v>2013086</v>
      </c>
      <c r="B19" s="41">
        <f t="shared" si="1"/>
        <v>41360</v>
      </c>
      <c r="D19" s="53">
        <v>39896</v>
      </c>
      <c r="E19" s="93">
        <f t="shared" si="0"/>
        <v>2009083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324D-B77A-4AC3-8B37-819C22318136}">
  <sheetPr>
    <tabColor rgb="FF00B0F0"/>
  </sheetPr>
  <dimension ref="A1:I258"/>
  <sheetViews>
    <sheetView topLeftCell="B1" zoomScaleNormal="100" workbookViewId="0">
      <selection activeCell="H23" sqref="H23"/>
    </sheetView>
  </sheetViews>
  <sheetFormatPr defaultColWidth="9.140625" defaultRowHeight="15" x14ac:dyDescent="0.25"/>
  <cols>
    <col min="1" max="1" width="8.42578125" style="95" bestFit="1" customWidth="1"/>
    <col min="2" max="2" width="8.42578125" style="1" customWidth="1"/>
    <col min="3" max="3" width="8.42578125" style="9" customWidth="1"/>
    <col min="4" max="4" width="17" style="1" customWidth="1"/>
    <col min="5" max="5" width="8.42578125" style="61" customWidth="1"/>
    <col min="6" max="6" width="20.42578125" style="59" customWidth="1"/>
    <col min="7" max="7" width="11.5703125" style="60" bestFit="1" customWidth="1"/>
    <col min="8" max="8" width="24.85546875" style="1" customWidth="1"/>
    <col min="9" max="9" width="11.5703125" style="59" bestFit="1" customWidth="1"/>
    <col min="10" max="10" width="9.140625" style="1"/>
    <col min="11" max="12" width="9.140625" style="1" customWidth="1"/>
    <col min="13" max="16384" width="9.140625" style="1"/>
  </cols>
  <sheetData>
    <row r="1" spans="1:9" x14ac:dyDescent="0.25">
      <c r="A1" s="94" t="s">
        <v>2771</v>
      </c>
      <c r="B1" s="16"/>
      <c r="C1" s="18" t="s">
        <v>2769</v>
      </c>
      <c r="D1" s="20" t="s">
        <v>2770</v>
      </c>
      <c r="E1" s="66" t="s">
        <v>2769</v>
      </c>
      <c r="F1" s="65"/>
      <c r="G1" s="64" t="s">
        <v>1589</v>
      </c>
      <c r="H1" s="63" t="s">
        <v>2768</v>
      </c>
      <c r="I1" s="62"/>
    </row>
    <row r="2" spans="1:9" x14ac:dyDescent="0.25">
      <c r="A2" s="95">
        <v>71396</v>
      </c>
      <c r="C2" s="61">
        <v>75757</v>
      </c>
      <c r="D2" s="1" t="str">
        <f>TEXT(C2,"000000")</f>
        <v>075757</v>
      </c>
      <c r="E2" s="61">
        <v>75757</v>
      </c>
      <c r="G2" s="60" t="s">
        <v>2767</v>
      </c>
      <c r="H2" s="1" t="str">
        <f>REPT("0",9-LEN(G2))&amp;G2</f>
        <v>000A348U8</v>
      </c>
      <c r="I2" s="59" t="s">
        <v>2766</v>
      </c>
    </row>
    <row r="3" spans="1:9" x14ac:dyDescent="0.25">
      <c r="A3" s="95">
        <v>64134</v>
      </c>
      <c r="C3" s="61">
        <v>2026</v>
      </c>
      <c r="D3" s="1" t="str">
        <f t="shared" ref="D3:D66" si="0">TEXT(C3,"000000")</f>
        <v>002026</v>
      </c>
      <c r="E3" s="61">
        <v>2026</v>
      </c>
      <c r="G3" s="60" t="s">
        <v>2765</v>
      </c>
      <c r="H3" s="1" t="str">
        <f t="shared" ref="H3:H66" si="1">REPT("0",9-LEN(G3))&amp;G3</f>
        <v>00302U302</v>
      </c>
      <c r="I3" s="59" t="s">
        <v>2764</v>
      </c>
    </row>
    <row r="4" spans="1:9" x14ac:dyDescent="0.25">
      <c r="A4" s="95">
        <v>95192</v>
      </c>
      <c r="C4" s="61">
        <v>44613</v>
      </c>
      <c r="D4" s="1" t="str">
        <f t="shared" si="0"/>
        <v>044613</v>
      </c>
      <c r="E4" s="61">
        <v>44613</v>
      </c>
      <c r="G4" s="60" t="s">
        <v>2763</v>
      </c>
      <c r="H4" s="1" t="str">
        <f t="shared" si="1"/>
        <v>13891E891</v>
      </c>
      <c r="I4" s="59" t="s">
        <v>2763</v>
      </c>
    </row>
    <row r="5" spans="1:9" x14ac:dyDescent="0.25">
      <c r="A5" s="95">
        <v>2299</v>
      </c>
      <c r="C5" s="61">
        <v>814</v>
      </c>
      <c r="D5" s="1" t="str">
        <f t="shared" si="0"/>
        <v>000814</v>
      </c>
      <c r="E5" s="61">
        <v>814</v>
      </c>
      <c r="G5" s="60" t="s">
        <v>2762</v>
      </c>
      <c r="H5" s="1" t="str">
        <f t="shared" si="1"/>
        <v>47006F006</v>
      </c>
      <c r="I5" s="59" t="s">
        <v>2762</v>
      </c>
    </row>
    <row r="6" spans="1:9" x14ac:dyDescent="0.25">
      <c r="A6" s="95">
        <v>11348</v>
      </c>
      <c r="C6" s="61">
        <v>1411</v>
      </c>
      <c r="D6" s="1" t="str">
        <f t="shared" si="0"/>
        <v>001411</v>
      </c>
      <c r="E6" s="61">
        <v>1411</v>
      </c>
      <c r="G6" s="60" t="s">
        <v>2761</v>
      </c>
      <c r="H6" s="1" t="str">
        <f t="shared" si="1"/>
        <v>45615R152</v>
      </c>
      <c r="I6" s="59" t="s">
        <v>2761</v>
      </c>
    </row>
    <row r="7" spans="1:9" x14ac:dyDescent="0.25">
      <c r="A7" s="95">
        <v>766</v>
      </c>
      <c r="C7" s="61">
        <v>16259</v>
      </c>
      <c r="D7" s="1" t="str">
        <f t="shared" si="0"/>
        <v>016259</v>
      </c>
      <c r="E7" s="61">
        <v>16259</v>
      </c>
      <c r="G7" s="60" t="s">
        <v>2760</v>
      </c>
      <c r="H7" s="1" t="str">
        <f t="shared" si="1"/>
        <v>04503N503</v>
      </c>
      <c r="I7" s="59" t="s">
        <v>2759</v>
      </c>
    </row>
    <row r="8" spans="1:9" x14ac:dyDescent="0.25">
      <c r="A8" s="95">
        <v>70534</v>
      </c>
      <c r="C8" s="61">
        <v>4784</v>
      </c>
      <c r="D8" s="1" t="str">
        <f t="shared" si="0"/>
        <v>004784</v>
      </c>
      <c r="E8" s="61">
        <v>4784</v>
      </c>
      <c r="G8" s="60" t="s">
        <v>2758</v>
      </c>
      <c r="H8" s="1" t="str">
        <f t="shared" si="1"/>
        <v>93458D847</v>
      </c>
      <c r="I8" s="59" t="s">
        <v>2758</v>
      </c>
    </row>
    <row r="9" spans="1:9" x14ac:dyDescent="0.25">
      <c r="A9" s="95">
        <v>72176</v>
      </c>
      <c r="C9" s="61">
        <v>3247</v>
      </c>
      <c r="D9" s="1" t="str">
        <f t="shared" si="0"/>
        <v>003247</v>
      </c>
      <c r="E9" s="61">
        <v>3247</v>
      </c>
      <c r="G9" s="60" t="s">
        <v>2757</v>
      </c>
      <c r="H9" s="1" t="str">
        <f t="shared" si="1"/>
        <v>03485B485</v>
      </c>
      <c r="I9" s="59" t="s">
        <v>2756</v>
      </c>
    </row>
    <row r="10" spans="1:9" x14ac:dyDescent="0.25">
      <c r="A10" s="95">
        <v>9332</v>
      </c>
      <c r="C10" s="61">
        <v>4098</v>
      </c>
      <c r="D10" s="1" t="str">
        <f t="shared" si="0"/>
        <v>004098</v>
      </c>
      <c r="E10" s="61">
        <v>4098</v>
      </c>
      <c r="G10" s="60" t="s">
        <v>2755</v>
      </c>
      <c r="H10" s="1" t="str">
        <f t="shared" si="1"/>
        <v>000051E51</v>
      </c>
      <c r="I10" s="59" t="s">
        <v>2754</v>
      </c>
    </row>
    <row r="11" spans="1:9" x14ac:dyDescent="0.25">
      <c r="A11" s="95">
        <v>84275</v>
      </c>
      <c r="C11" s="61">
        <v>9351</v>
      </c>
      <c r="D11" s="1" t="str">
        <f t="shared" si="0"/>
        <v>009351</v>
      </c>
      <c r="E11" s="61">
        <v>9351</v>
      </c>
      <c r="G11" s="60" t="s">
        <v>2753</v>
      </c>
      <c r="H11" s="1" t="str">
        <f t="shared" si="1"/>
        <v>73424L247</v>
      </c>
      <c r="I11" s="59" t="s">
        <v>2753</v>
      </c>
    </row>
    <row r="12" spans="1:9" x14ac:dyDescent="0.25">
      <c r="A12" s="95">
        <v>28729</v>
      </c>
      <c r="C12" s="61">
        <v>883</v>
      </c>
      <c r="D12" s="1" t="str">
        <f t="shared" si="0"/>
        <v>000883</v>
      </c>
      <c r="E12" s="61">
        <v>883</v>
      </c>
      <c r="G12" s="60" t="s">
        <v>2752</v>
      </c>
      <c r="H12" s="1" t="str">
        <f t="shared" si="1"/>
        <v>43490B490</v>
      </c>
      <c r="I12" s="59" t="s">
        <v>2752</v>
      </c>
    </row>
    <row r="13" spans="1:9" x14ac:dyDescent="0.25">
      <c r="A13" s="95">
        <v>78824</v>
      </c>
      <c r="C13" s="61">
        <v>85</v>
      </c>
      <c r="D13" s="1" t="str">
        <f t="shared" si="0"/>
        <v>000085</v>
      </c>
      <c r="E13" s="61">
        <v>85</v>
      </c>
      <c r="G13" s="60" t="s">
        <v>2751</v>
      </c>
      <c r="H13" s="1" t="str">
        <f t="shared" si="1"/>
        <v>0000009D9</v>
      </c>
      <c r="I13" s="59" t="s">
        <v>2750</v>
      </c>
    </row>
    <row r="14" spans="1:9" x14ac:dyDescent="0.25">
      <c r="A14" s="95">
        <v>30904</v>
      </c>
      <c r="C14" s="61">
        <v>1362</v>
      </c>
      <c r="D14" s="1" t="str">
        <f t="shared" si="0"/>
        <v>001362</v>
      </c>
      <c r="E14" s="61">
        <v>1362</v>
      </c>
      <c r="G14" s="60" t="s">
        <v>2749</v>
      </c>
      <c r="H14" s="1" t="str">
        <f t="shared" si="1"/>
        <v>00243F243</v>
      </c>
      <c r="I14" s="59" t="s">
        <v>2748</v>
      </c>
    </row>
    <row r="15" spans="1:9" x14ac:dyDescent="0.25">
      <c r="A15" s="95">
        <v>12189</v>
      </c>
      <c r="C15" s="61">
        <v>814</v>
      </c>
      <c r="D15" s="1" t="str">
        <f t="shared" si="0"/>
        <v>000814</v>
      </c>
      <c r="E15" s="61">
        <v>814</v>
      </c>
      <c r="G15" s="60" t="s">
        <v>2747</v>
      </c>
      <c r="H15" s="1" t="str">
        <f t="shared" si="1"/>
        <v>99379V799</v>
      </c>
      <c r="I15" s="59" t="s">
        <v>2747</v>
      </c>
    </row>
    <row r="16" spans="1:9" x14ac:dyDescent="0.25">
      <c r="A16" s="95">
        <v>1300</v>
      </c>
      <c r="C16" s="61">
        <v>382</v>
      </c>
      <c r="D16" s="1" t="str">
        <f t="shared" si="0"/>
        <v>000382</v>
      </c>
      <c r="E16" s="61">
        <v>382</v>
      </c>
      <c r="G16" s="60" t="s">
        <v>2746</v>
      </c>
      <c r="H16" s="1" t="str">
        <f t="shared" si="1"/>
        <v>000032J32</v>
      </c>
      <c r="I16" s="59" t="s">
        <v>2745</v>
      </c>
    </row>
    <row r="17" spans="1:9" x14ac:dyDescent="0.25">
      <c r="A17" s="95">
        <v>99694</v>
      </c>
      <c r="C17" s="61">
        <v>6</v>
      </c>
      <c r="D17" s="1" t="str">
        <f t="shared" si="0"/>
        <v>000006</v>
      </c>
      <c r="E17" s="61">
        <v>6</v>
      </c>
      <c r="G17" s="60" t="s">
        <v>2744</v>
      </c>
      <c r="H17" s="1" t="str">
        <f t="shared" si="1"/>
        <v>002283283</v>
      </c>
      <c r="I17" s="59" t="s">
        <v>2743</v>
      </c>
    </row>
    <row r="18" spans="1:9" x14ac:dyDescent="0.25">
      <c r="A18" s="95">
        <v>95258</v>
      </c>
      <c r="C18" s="61">
        <v>655</v>
      </c>
      <c r="D18" s="1" t="str">
        <f t="shared" si="0"/>
        <v>000655</v>
      </c>
      <c r="E18" s="61">
        <v>655</v>
      </c>
      <c r="G18" s="60" t="s">
        <v>2742</v>
      </c>
      <c r="H18" s="1" t="str">
        <f t="shared" si="1"/>
        <v>00155E155</v>
      </c>
      <c r="I18" s="59" t="s">
        <v>2741</v>
      </c>
    </row>
    <row r="19" spans="1:9" x14ac:dyDescent="0.25">
      <c r="A19" s="95">
        <v>8910</v>
      </c>
      <c r="C19" s="61">
        <v>94936</v>
      </c>
      <c r="D19" s="1" t="str">
        <f t="shared" si="0"/>
        <v>094936</v>
      </c>
      <c r="E19" s="61">
        <v>94936</v>
      </c>
      <c r="G19" s="60" t="s">
        <v>2740</v>
      </c>
      <c r="H19" s="1" t="str">
        <f t="shared" si="1"/>
        <v>000028P28</v>
      </c>
      <c r="I19" s="59" t="s">
        <v>2739</v>
      </c>
    </row>
    <row r="20" spans="1:9" x14ac:dyDescent="0.25">
      <c r="A20" s="95">
        <v>53121</v>
      </c>
      <c r="C20" s="61">
        <v>1446</v>
      </c>
      <c r="D20" s="1" t="str">
        <f t="shared" si="0"/>
        <v>001446</v>
      </c>
      <c r="E20" s="61">
        <v>1446</v>
      </c>
      <c r="G20" s="60" t="s">
        <v>2738</v>
      </c>
      <c r="H20" s="1" t="str">
        <f t="shared" si="1"/>
        <v>18654D541</v>
      </c>
      <c r="I20" s="59" t="s">
        <v>2738</v>
      </c>
    </row>
    <row r="21" spans="1:9" x14ac:dyDescent="0.25">
      <c r="A21" s="95">
        <v>95777</v>
      </c>
      <c r="C21" s="61">
        <v>687729</v>
      </c>
      <c r="D21" s="1" t="str">
        <f t="shared" si="0"/>
        <v>687729</v>
      </c>
      <c r="E21" s="61">
        <v>687729</v>
      </c>
      <c r="G21" s="60" t="s">
        <v>2737</v>
      </c>
      <c r="H21" s="1" t="str">
        <f t="shared" si="1"/>
        <v>09230R230</v>
      </c>
      <c r="I21" s="59" t="s">
        <v>2736</v>
      </c>
    </row>
    <row r="22" spans="1:9" x14ac:dyDescent="0.25">
      <c r="A22" s="95">
        <v>64401</v>
      </c>
      <c r="C22" s="61">
        <v>13891</v>
      </c>
      <c r="D22" s="1" t="str">
        <f t="shared" si="0"/>
        <v>013891</v>
      </c>
      <c r="E22" s="61">
        <v>13891</v>
      </c>
      <c r="G22" s="60" t="s">
        <v>2735</v>
      </c>
      <c r="H22" s="1" t="str">
        <f t="shared" si="1"/>
        <v>111111111</v>
      </c>
      <c r="I22" s="59" t="str">
        <f>REPT("0",9-LEN(G22))&amp;G22</f>
        <v>111111111</v>
      </c>
    </row>
    <row r="23" spans="1:9" x14ac:dyDescent="0.25">
      <c r="A23" s="95">
        <v>98818</v>
      </c>
      <c r="C23" s="61">
        <v>726</v>
      </c>
      <c r="D23" s="1" t="str">
        <f t="shared" si="0"/>
        <v>000726</v>
      </c>
      <c r="E23" s="61">
        <v>726</v>
      </c>
      <c r="G23" s="60" t="s">
        <v>2734</v>
      </c>
      <c r="H23" s="1" t="str">
        <f t="shared" si="1"/>
        <v>JJJJJJJJJ</v>
      </c>
      <c r="I23" s="59" t="str">
        <f>REPT("0",9-LEN(G23))&amp;G23</f>
        <v>JJJJJJJJJ</v>
      </c>
    </row>
    <row r="24" spans="1:9" x14ac:dyDescent="0.25">
      <c r="A24" s="95">
        <v>16853</v>
      </c>
      <c r="C24" s="61">
        <v>53</v>
      </c>
      <c r="D24" s="1" t="str">
        <f t="shared" si="0"/>
        <v>000053</v>
      </c>
      <c r="E24" s="61">
        <v>53</v>
      </c>
      <c r="G24" s="60" t="s">
        <v>2733</v>
      </c>
      <c r="H24" s="1" t="str">
        <f t="shared" si="1"/>
        <v>04L64L26L</v>
      </c>
      <c r="I24" s="59" t="str">
        <f>REPT("0",9-LEN(G24))&amp;G24</f>
        <v>04L64L26L</v>
      </c>
    </row>
    <row r="25" spans="1:9" x14ac:dyDescent="0.25">
      <c r="A25" s="95">
        <v>824</v>
      </c>
      <c r="C25" s="61">
        <v>629</v>
      </c>
      <c r="D25" s="1" t="str">
        <f t="shared" si="0"/>
        <v>000629</v>
      </c>
      <c r="E25" s="61">
        <v>629</v>
      </c>
      <c r="G25" s="60" t="s">
        <v>2732</v>
      </c>
      <c r="H25" s="1" t="str">
        <f t="shared" si="1"/>
        <v>00959Y959</v>
      </c>
      <c r="I25" s="59" t="s">
        <v>2731</v>
      </c>
    </row>
    <row r="26" spans="1:9" x14ac:dyDescent="0.25">
      <c r="A26" s="95">
        <v>2301</v>
      </c>
      <c r="C26" s="61">
        <v>618</v>
      </c>
      <c r="D26" s="1" t="str">
        <f t="shared" si="0"/>
        <v>000618</v>
      </c>
      <c r="E26" s="61">
        <v>618</v>
      </c>
      <c r="G26" s="60" t="s">
        <v>2730</v>
      </c>
      <c r="H26" s="1" t="str">
        <f t="shared" si="1"/>
        <v>000069V69</v>
      </c>
      <c r="I26" s="59" t="s">
        <v>2729</v>
      </c>
    </row>
    <row r="27" spans="1:9" x14ac:dyDescent="0.25">
      <c r="A27" s="95">
        <v>94177</v>
      </c>
      <c r="C27" s="61">
        <v>131</v>
      </c>
      <c r="D27" s="1" t="str">
        <f t="shared" si="0"/>
        <v>000131</v>
      </c>
      <c r="E27" s="61">
        <v>131</v>
      </c>
      <c r="G27" s="60" t="s">
        <v>2728</v>
      </c>
      <c r="H27" s="1" t="str">
        <f t="shared" si="1"/>
        <v>05104Y104</v>
      </c>
      <c r="I27" s="59" t="s">
        <v>2727</v>
      </c>
    </row>
    <row r="28" spans="1:9" x14ac:dyDescent="0.25">
      <c r="A28" s="95">
        <v>84531</v>
      </c>
      <c r="C28" s="61">
        <v>899819</v>
      </c>
      <c r="D28" s="1" t="str">
        <f t="shared" si="0"/>
        <v>899819</v>
      </c>
      <c r="E28" s="61">
        <v>899819</v>
      </c>
      <c r="G28" s="60" t="s">
        <v>2726</v>
      </c>
      <c r="H28" s="1" t="str">
        <f t="shared" si="1"/>
        <v>49940B409</v>
      </c>
      <c r="I28" s="59" t="s">
        <v>2726</v>
      </c>
    </row>
    <row r="29" spans="1:9" x14ac:dyDescent="0.25">
      <c r="A29" s="95">
        <v>45075</v>
      </c>
      <c r="C29" s="61">
        <v>645008</v>
      </c>
      <c r="D29" s="1" t="str">
        <f t="shared" si="0"/>
        <v>645008</v>
      </c>
      <c r="E29" s="61">
        <v>645008</v>
      </c>
      <c r="G29" s="60" t="s">
        <v>2725</v>
      </c>
      <c r="H29" s="1" t="str">
        <f t="shared" si="1"/>
        <v>000054C54</v>
      </c>
      <c r="I29" s="59" t="s">
        <v>2724</v>
      </c>
    </row>
    <row r="30" spans="1:9" x14ac:dyDescent="0.25">
      <c r="A30" s="95">
        <v>91291</v>
      </c>
      <c r="C30" s="61">
        <v>2</v>
      </c>
      <c r="D30" s="1" t="str">
        <f t="shared" si="0"/>
        <v>000002</v>
      </c>
      <c r="E30" s="61">
        <v>2</v>
      </c>
      <c r="G30" s="60" t="s">
        <v>2723</v>
      </c>
      <c r="H30" s="1" t="str">
        <f t="shared" si="1"/>
        <v>14110F015</v>
      </c>
      <c r="I30" s="59" t="s">
        <v>2723</v>
      </c>
    </row>
    <row r="31" spans="1:9" x14ac:dyDescent="0.25">
      <c r="A31" s="95">
        <v>14388</v>
      </c>
      <c r="C31" s="61">
        <v>269</v>
      </c>
      <c r="D31" s="1" t="str">
        <f t="shared" si="0"/>
        <v>000269</v>
      </c>
      <c r="E31" s="61">
        <v>269</v>
      </c>
      <c r="G31" s="60" t="s">
        <v>2722</v>
      </c>
      <c r="H31" s="1" t="str">
        <f t="shared" si="1"/>
        <v>00729W729</v>
      </c>
      <c r="I31" s="59" t="s">
        <v>2721</v>
      </c>
    </row>
    <row r="32" spans="1:9" x14ac:dyDescent="0.25">
      <c r="A32" s="95">
        <v>43522</v>
      </c>
      <c r="C32" s="61">
        <v>729</v>
      </c>
      <c r="D32" s="1" t="str">
        <f t="shared" si="0"/>
        <v>000729</v>
      </c>
      <c r="E32" s="61">
        <v>729</v>
      </c>
      <c r="G32" s="60" t="s">
        <v>2720</v>
      </c>
      <c r="H32" s="1" t="str">
        <f t="shared" si="1"/>
        <v>00362G362</v>
      </c>
      <c r="I32" s="59" t="s">
        <v>2719</v>
      </c>
    </row>
    <row r="33" spans="1:9" x14ac:dyDescent="0.25">
      <c r="A33" s="95">
        <v>32844</v>
      </c>
      <c r="C33" s="61">
        <v>877584</v>
      </c>
      <c r="D33" s="1" t="str">
        <f t="shared" si="0"/>
        <v>877584</v>
      </c>
      <c r="E33" s="61">
        <v>877584</v>
      </c>
      <c r="G33" s="60" t="s">
        <v>2718</v>
      </c>
      <c r="H33" s="1" t="str">
        <f t="shared" si="1"/>
        <v>00710R710</v>
      </c>
      <c r="I33" s="59" t="s">
        <v>2717</v>
      </c>
    </row>
    <row r="34" spans="1:9" x14ac:dyDescent="0.25">
      <c r="A34" s="95">
        <v>12918</v>
      </c>
      <c r="C34" s="61">
        <v>957419</v>
      </c>
      <c r="D34" s="1" t="str">
        <f t="shared" si="0"/>
        <v>957419</v>
      </c>
      <c r="E34" s="61">
        <v>957419</v>
      </c>
      <c r="G34" s="60" t="s">
        <v>2716</v>
      </c>
      <c r="H34" s="1" t="str">
        <f t="shared" si="1"/>
        <v>000039H39</v>
      </c>
      <c r="I34" s="59" t="s">
        <v>2715</v>
      </c>
    </row>
    <row r="35" spans="1:9" x14ac:dyDescent="0.25">
      <c r="A35" s="95">
        <v>89250</v>
      </c>
      <c r="C35" s="61">
        <v>90727</v>
      </c>
      <c r="D35" s="1" t="str">
        <f t="shared" si="0"/>
        <v>090727</v>
      </c>
      <c r="E35" s="61">
        <v>90727</v>
      </c>
      <c r="G35" s="60" t="s">
        <v>2714</v>
      </c>
      <c r="H35" s="1" t="str">
        <f t="shared" si="1"/>
        <v>75529S529</v>
      </c>
      <c r="I35" s="59" t="s">
        <v>2714</v>
      </c>
    </row>
    <row r="36" spans="1:9" x14ac:dyDescent="0.25">
      <c r="A36" s="95">
        <v>67604</v>
      </c>
      <c r="C36" s="61">
        <v>5989</v>
      </c>
      <c r="D36" s="1" t="str">
        <f t="shared" si="0"/>
        <v>005989</v>
      </c>
      <c r="E36" s="61">
        <v>5989</v>
      </c>
      <c r="G36" s="60" t="s">
        <v>2713</v>
      </c>
      <c r="H36" s="1" t="str">
        <f t="shared" si="1"/>
        <v>0000003R3</v>
      </c>
      <c r="I36" s="59" t="s">
        <v>2712</v>
      </c>
    </row>
    <row r="37" spans="1:9" x14ac:dyDescent="0.25">
      <c r="A37" s="95">
        <v>97743</v>
      </c>
      <c r="C37" s="61">
        <v>8</v>
      </c>
      <c r="D37" s="1" t="str">
        <f t="shared" si="0"/>
        <v>000008</v>
      </c>
      <c r="E37" s="61">
        <v>8</v>
      </c>
      <c r="G37" s="60" t="s">
        <v>2711</v>
      </c>
      <c r="H37" s="1" t="str">
        <f t="shared" si="1"/>
        <v>05989Y989</v>
      </c>
      <c r="I37" s="59" t="s">
        <v>2710</v>
      </c>
    </row>
    <row r="38" spans="1:9" x14ac:dyDescent="0.25">
      <c r="A38" s="95">
        <v>43306</v>
      </c>
      <c r="C38" s="61">
        <v>995695</v>
      </c>
      <c r="D38" s="1" t="str">
        <f t="shared" si="0"/>
        <v>995695</v>
      </c>
      <c r="E38" s="61">
        <v>995695</v>
      </c>
      <c r="G38" s="60" t="s">
        <v>2709</v>
      </c>
      <c r="H38" s="1" t="str">
        <f t="shared" si="1"/>
        <v>54531T531</v>
      </c>
      <c r="I38" s="59" t="s">
        <v>2709</v>
      </c>
    </row>
    <row r="39" spans="1:9" x14ac:dyDescent="0.25">
      <c r="A39" s="95">
        <v>74258</v>
      </c>
      <c r="C39" s="61">
        <v>19</v>
      </c>
      <c r="D39" s="1" t="str">
        <f t="shared" si="0"/>
        <v>000019</v>
      </c>
      <c r="E39" s="61">
        <v>19</v>
      </c>
      <c r="G39" s="60" t="s">
        <v>2708</v>
      </c>
      <c r="H39" s="1" t="str">
        <f t="shared" si="1"/>
        <v>000063R63</v>
      </c>
      <c r="I39" s="59" t="s">
        <v>2707</v>
      </c>
    </row>
    <row r="40" spans="1:9" x14ac:dyDescent="0.25">
      <c r="A40" s="95">
        <v>53115</v>
      </c>
      <c r="C40" s="61">
        <v>3836</v>
      </c>
      <c r="D40" s="1" t="str">
        <f t="shared" si="0"/>
        <v>003836</v>
      </c>
      <c r="E40" s="61">
        <v>3836</v>
      </c>
      <c r="G40" s="60" t="s">
        <v>2706</v>
      </c>
      <c r="H40" s="1" t="str">
        <f t="shared" si="1"/>
        <v>00629N629</v>
      </c>
      <c r="I40" s="59" t="s">
        <v>2705</v>
      </c>
    </row>
    <row r="41" spans="1:9" x14ac:dyDescent="0.25">
      <c r="A41" s="95">
        <v>93915</v>
      </c>
      <c r="C41" s="61">
        <v>390016</v>
      </c>
      <c r="D41" s="1" t="str">
        <f t="shared" si="0"/>
        <v>390016</v>
      </c>
      <c r="E41" s="61">
        <v>390016</v>
      </c>
      <c r="G41" s="60" t="s">
        <v>2704</v>
      </c>
      <c r="H41" s="1" t="str">
        <f t="shared" si="1"/>
        <v>90796S961</v>
      </c>
      <c r="I41" s="59" t="s">
        <v>2704</v>
      </c>
    </row>
    <row r="42" spans="1:9" x14ac:dyDescent="0.25">
      <c r="A42" s="95">
        <v>53431</v>
      </c>
      <c r="C42" s="61">
        <v>9983898</v>
      </c>
      <c r="D42" s="1" t="str">
        <f t="shared" si="0"/>
        <v>9983898</v>
      </c>
      <c r="E42" s="61">
        <v>998898</v>
      </c>
      <c r="G42" s="60" t="s">
        <v>2703</v>
      </c>
      <c r="H42" s="1" t="str">
        <f t="shared" si="1"/>
        <v>00334H334</v>
      </c>
      <c r="I42" s="59" t="s">
        <v>2702</v>
      </c>
    </row>
    <row r="43" spans="1:9" x14ac:dyDescent="0.25">
      <c r="A43" s="95">
        <v>93197</v>
      </c>
      <c r="C43" s="61">
        <v>210</v>
      </c>
      <c r="D43" s="1" t="str">
        <f t="shared" si="0"/>
        <v>000210</v>
      </c>
      <c r="E43" s="61">
        <v>210</v>
      </c>
      <c r="G43" s="60" t="s">
        <v>2701</v>
      </c>
      <c r="H43" s="1" t="str">
        <f t="shared" si="1"/>
        <v>31037H037</v>
      </c>
      <c r="I43" s="59" t="s">
        <v>2701</v>
      </c>
    </row>
    <row r="44" spans="1:9" x14ac:dyDescent="0.25">
      <c r="A44" s="95">
        <v>82788</v>
      </c>
      <c r="C44" s="61">
        <v>618</v>
      </c>
      <c r="D44" s="1" t="str">
        <f t="shared" si="0"/>
        <v>000618</v>
      </c>
      <c r="E44" s="61">
        <v>618</v>
      </c>
      <c r="G44" s="60" t="s">
        <v>2700</v>
      </c>
      <c r="H44" s="1" t="str">
        <f t="shared" si="1"/>
        <v>75757H757</v>
      </c>
      <c r="I44" s="59" t="s">
        <v>2700</v>
      </c>
    </row>
    <row r="45" spans="1:9" x14ac:dyDescent="0.25">
      <c r="A45" s="95">
        <v>14814</v>
      </c>
      <c r="C45" s="61">
        <v>19343</v>
      </c>
      <c r="D45" s="1" t="str">
        <f t="shared" si="0"/>
        <v>019343</v>
      </c>
      <c r="E45" s="61">
        <v>19343</v>
      </c>
      <c r="G45" s="60" t="s">
        <v>2699</v>
      </c>
      <c r="H45" s="1" t="str">
        <f t="shared" si="1"/>
        <v>86729X729</v>
      </c>
      <c r="I45" s="59" t="s">
        <v>2699</v>
      </c>
    </row>
    <row r="46" spans="1:9" x14ac:dyDescent="0.25">
      <c r="A46" s="95">
        <v>26059</v>
      </c>
      <c r="C46" s="61">
        <v>9381</v>
      </c>
      <c r="D46" s="1" t="str">
        <f t="shared" si="0"/>
        <v>009381</v>
      </c>
      <c r="E46" s="61">
        <v>9381</v>
      </c>
      <c r="G46" s="60" t="s">
        <v>2698</v>
      </c>
      <c r="H46" s="1" t="str">
        <f t="shared" si="1"/>
        <v>00111M111</v>
      </c>
      <c r="I46" s="59" t="s">
        <v>2697</v>
      </c>
    </row>
    <row r="47" spans="1:9" x14ac:dyDescent="0.25">
      <c r="A47" s="95">
        <v>71396</v>
      </c>
      <c r="C47" s="61">
        <v>495364</v>
      </c>
      <c r="D47" s="1" t="str">
        <f t="shared" si="0"/>
        <v>495364</v>
      </c>
      <c r="E47" s="61">
        <v>495364</v>
      </c>
      <c r="G47" s="60" t="s">
        <v>2696</v>
      </c>
      <c r="H47" s="1" t="str">
        <f t="shared" si="1"/>
        <v>0000003J3</v>
      </c>
      <c r="I47" s="59" t="s">
        <v>2695</v>
      </c>
    </row>
    <row r="48" spans="1:9" x14ac:dyDescent="0.25">
      <c r="A48" s="95">
        <v>14367</v>
      </c>
      <c r="C48" s="61">
        <v>717191</v>
      </c>
      <c r="D48" s="1" t="str">
        <f t="shared" si="0"/>
        <v>717191</v>
      </c>
      <c r="E48" s="61">
        <v>717191</v>
      </c>
      <c r="G48" s="60" t="s">
        <v>2694</v>
      </c>
      <c r="H48" s="1" t="str">
        <f t="shared" si="1"/>
        <v>0000009C9</v>
      </c>
      <c r="I48" s="59" t="s">
        <v>2693</v>
      </c>
    </row>
    <row r="49" spans="1:9" x14ac:dyDescent="0.25">
      <c r="A49" s="95">
        <v>56434</v>
      </c>
      <c r="C49" s="61">
        <v>68</v>
      </c>
      <c r="D49" s="1" t="str">
        <f t="shared" si="0"/>
        <v>000068</v>
      </c>
      <c r="E49" s="61">
        <v>68</v>
      </c>
      <c r="G49" s="60" t="s">
        <v>2692</v>
      </c>
      <c r="H49" s="1" t="str">
        <f t="shared" si="1"/>
        <v>0000008Y8</v>
      </c>
      <c r="I49" s="59" t="s">
        <v>2691</v>
      </c>
    </row>
    <row r="50" spans="1:9" x14ac:dyDescent="0.25">
      <c r="A50" s="95">
        <v>78560</v>
      </c>
      <c r="C50" s="61">
        <v>43</v>
      </c>
      <c r="D50" s="1" t="str">
        <f t="shared" si="0"/>
        <v>000043</v>
      </c>
      <c r="E50" s="61">
        <v>43</v>
      </c>
      <c r="G50" s="60" t="s">
        <v>2690</v>
      </c>
      <c r="H50" s="1" t="str">
        <f t="shared" si="1"/>
        <v>000048W48</v>
      </c>
      <c r="I50" s="59" t="s">
        <v>2689</v>
      </c>
    </row>
    <row r="51" spans="1:9" x14ac:dyDescent="0.25">
      <c r="A51" s="95">
        <v>69693</v>
      </c>
      <c r="C51" s="61">
        <v>964</v>
      </c>
      <c r="D51" s="1" t="str">
        <f t="shared" si="0"/>
        <v>000964</v>
      </c>
      <c r="E51" s="61">
        <v>964</v>
      </c>
      <c r="G51" s="60" t="s">
        <v>2688</v>
      </c>
      <c r="H51" s="1" t="str">
        <f t="shared" si="1"/>
        <v>000021S21</v>
      </c>
      <c r="I51" s="59" t="s">
        <v>2687</v>
      </c>
    </row>
    <row r="52" spans="1:9" x14ac:dyDescent="0.25">
      <c r="A52" s="95">
        <v>17246</v>
      </c>
      <c r="C52" s="61">
        <v>9</v>
      </c>
      <c r="D52" s="1" t="str">
        <f t="shared" si="0"/>
        <v>000009</v>
      </c>
      <c r="E52" s="61">
        <v>9</v>
      </c>
      <c r="G52" s="60" t="s">
        <v>2686</v>
      </c>
      <c r="H52" s="1" t="str">
        <f t="shared" si="1"/>
        <v>65825Y256</v>
      </c>
      <c r="I52" s="59" t="s">
        <v>2686</v>
      </c>
    </row>
    <row r="53" spans="1:9" x14ac:dyDescent="0.25">
      <c r="A53" s="95">
        <v>12792</v>
      </c>
      <c r="C53" s="61">
        <v>54531</v>
      </c>
      <c r="D53" s="1" t="str">
        <f t="shared" si="0"/>
        <v>054531</v>
      </c>
      <c r="E53" s="61">
        <v>54531</v>
      </c>
      <c r="G53" s="60" t="s">
        <v>2685</v>
      </c>
      <c r="H53" s="1" t="str">
        <f t="shared" si="1"/>
        <v>00622C622</v>
      </c>
      <c r="I53" s="59" t="s">
        <v>2684</v>
      </c>
    </row>
    <row r="54" spans="1:9" x14ac:dyDescent="0.25">
      <c r="A54" s="95">
        <v>26786</v>
      </c>
      <c r="C54" s="61">
        <v>67641</v>
      </c>
      <c r="D54" s="1" t="str">
        <f t="shared" si="0"/>
        <v>067641</v>
      </c>
      <c r="E54" s="61">
        <v>67641</v>
      </c>
      <c r="G54" s="60" t="s">
        <v>2683</v>
      </c>
      <c r="H54" s="1" t="str">
        <f t="shared" si="1"/>
        <v>94261Y181</v>
      </c>
      <c r="I54" s="59" t="s">
        <v>2683</v>
      </c>
    </row>
    <row r="55" spans="1:9" x14ac:dyDescent="0.25">
      <c r="A55" s="95">
        <v>1151</v>
      </c>
      <c r="C55" s="61">
        <v>47006</v>
      </c>
      <c r="D55" s="1" t="str">
        <f t="shared" si="0"/>
        <v>047006</v>
      </c>
      <c r="E55" s="61">
        <v>47006</v>
      </c>
      <c r="G55" s="60" t="s">
        <v>2682</v>
      </c>
      <c r="H55" s="1" t="str">
        <f t="shared" si="1"/>
        <v>63044T044</v>
      </c>
      <c r="I55" s="59" t="s">
        <v>2682</v>
      </c>
    </row>
    <row r="56" spans="1:9" x14ac:dyDescent="0.25">
      <c r="A56" s="95">
        <v>1728</v>
      </c>
      <c r="C56" s="61">
        <v>3</v>
      </c>
      <c r="D56" s="1" t="str">
        <f t="shared" si="0"/>
        <v>000003</v>
      </c>
      <c r="E56" s="61">
        <v>3</v>
      </c>
      <c r="G56" s="60" t="s">
        <v>2681</v>
      </c>
      <c r="H56" s="1" t="str">
        <f t="shared" si="1"/>
        <v>37776T615</v>
      </c>
      <c r="I56" s="59" t="s">
        <v>2681</v>
      </c>
    </row>
    <row r="57" spans="1:9" x14ac:dyDescent="0.25">
      <c r="A57" s="95">
        <v>83781</v>
      </c>
      <c r="C57" s="61">
        <v>95579</v>
      </c>
      <c r="D57" s="1" t="str">
        <f t="shared" si="0"/>
        <v>095579</v>
      </c>
      <c r="E57" s="61">
        <v>95579</v>
      </c>
      <c r="G57" s="60" t="s">
        <v>2680</v>
      </c>
      <c r="H57" s="1" t="str">
        <f t="shared" si="1"/>
        <v>68999I982</v>
      </c>
      <c r="I57" s="59" t="s">
        <v>2680</v>
      </c>
    </row>
    <row r="58" spans="1:9" x14ac:dyDescent="0.25">
      <c r="A58" s="95">
        <v>62926</v>
      </c>
      <c r="C58" s="61">
        <v>328</v>
      </c>
      <c r="D58" s="1" t="str">
        <f t="shared" si="0"/>
        <v>000328</v>
      </c>
      <c r="E58" s="61">
        <v>328</v>
      </c>
      <c r="G58" s="60" t="s">
        <v>2679</v>
      </c>
      <c r="H58" s="1" t="str">
        <f t="shared" si="1"/>
        <v>17111M110</v>
      </c>
      <c r="I58" s="59" t="s">
        <v>2679</v>
      </c>
    </row>
    <row r="59" spans="1:9" x14ac:dyDescent="0.25">
      <c r="A59" s="95">
        <v>42923</v>
      </c>
      <c r="C59" s="61">
        <v>12250</v>
      </c>
      <c r="D59" s="1" t="str">
        <f t="shared" si="0"/>
        <v>012250</v>
      </c>
      <c r="E59" s="61">
        <v>12250</v>
      </c>
      <c r="G59" s="60" t="s">
        <v>2678</v>
      </c>
      <c r="H59" s="1" t="str">
        <f t="shared" si="1"/>
        <v>0000002O2</v>
      </c>
      <c r="I59" s="59" t="s">
        <v>2677</v>
      </c>
    </row>
    <row r="60" spans="1:9" x14ac:dyDescent="0.25">
      <c r="A60" s="95">
        <v>55438</v>
      </c>
      <c r="C60" s="61">
        <v>381308</v>
      </c>
      <c r="D60" s="1" t="str">
        <f t="shared" si="0"/>
        <v>381308</v>
      </c>
      <c r="E60" s="61">
        <v>381308</v>
      </c>
      <c r="G60" s="60" t="s">
        <v>2676</v>
      </c>
      <c r="H60" s="1" t="str">
        <f t="shared" si="1"/>
        <v>60939D399</v>
      </c>
      <c r="I60" s="59" t="s">
        <v>2676</v>
      </c>
    </row>
    <row r="61" spans="1:9" x14ac:dyDescent="0.25">
      <c r="A61" s="95">
        <v>30317</v>
      </c>
      <c r="C61" s="61">
        <v>637488</v>
      </c>
      <c r="D61" s="1" t="str">
        <f t="shared" si="0"/>
        <v>637488</v>
      </c>
      <c r="E61" s="61">
        <v>637488</v>
      </c>
      <c r="G61" s="60" t="s">
        <v>2675</v>
      </c>
      <c r="H61" s="1" t="str">
        <f t="shared" si="1"/>
        <v>90727T778</v>
      </c>
      <c r="I61" s="59" t="s">
        <v>2675</v>
      </c>
    </row>
    <row r="62" spans="1:9" x14ac:dyDescent="0.25">
      <c r="A62" s="95">
        <v>94037</v>
      </c>
      <c r="C62" s="61">
        <v>359904</v>
      </c>
      <c r="D62" s="1" t="str">
        <f t="shared" si="0"/>
        <v>359904</v>
      </c>
      <c r="E62" s="61">
        <v>359904</v>
      </c>
      <c r="G62" s="60" t="s">
        <v>2674</v>
      </c>
      <c r="H62" s="1" t="str">
        <f t="shared" si="1"/>
        <v>05195T195</v>
      </c>
      <c r="I62" s="59" t="s">
        <v>2673</v>
      </c>
    </row>
    <row r="63" spans="1:9" x14ac:dyDescent="0.25">
      <c r="A63" s="95">
        <v>34225</v>
      </c>
      <c r="C63" s="61">
        <v>23</v>
      </c>
      <c r="D63" s="1" t="str">
        <f t="shared" si="0"/>
        <v>000023</v>
      </c>
      <c r="E63" s="61">
        <v>23</v>
      </c>
      <c r="G63" s="60" t="s">
        <v>2672</v>
      </c>
      <c r="H63" s="1" t="str">
        <f t="shared" si="1"/>
        <v>18159S961</v>
      </c>
      <c r="I63" s="59" t="s">
        <v>2672</v>
      </c>
    </row>
    <row r="64" spans="1:9" x14ac:dyDescent="0.25">
      <c r="A64" s="95">
        <v>66786</v>
      </c>
      <c r="C64" s="61">
        <v>9665</v>
      </c>
      <c r="D64" s="1" t="str">
        <f t="shared" si="0"/>
        <v>009665</v>
      </c>
      <c r="E64" s="61">
        <v>9665</v>
      </c>
      <c r="G64" s="60" t="s">
        <v>2671</v>
      </c>
      <c r="H64" s="1" t="str">
        <f t="shared" si="1"/>
        <v>00233K233</v>
      </c>
      <c r="I64" s="59" t="s">
        <v>2670</v>
      </c>
    </row>
    <row r="65" spans="1:9" x14ac:dyDescent="0.25">
      <c r="A65" s="95">
        <v>69218</v>
      </c>
      <c r="C65" s="61">
        <v>7017</v>
      </c>
      <c r="D65" s="1" t="str">
        <f t="shared" si="0"/>
        <v>007017</v>
      </c>
      <c r="E65" s="61">
        <v>7017</v>
      </c>
      <c r="G65" s="60" t="s">
        <v>2669</v>
      </c>
      <c r="H65" s="1" t="str">
        <f t="shared" si="1"/>
        <v>00219O219</v>
      </c>
      <c r="I65" s="59" t="s">
        <v>2668</v>
      </c>
    </row>
    <row r="66" spans="1:9" x14ac:dyDescent="0.25">
      <c r="A66" s="95">
        <v>86215</v>
      </c>
      <c r="C66" s="61">
        <v>234</v>
      </c>
      <c r="D66" s="1" t="str">
        <f t="shared" si="0"/>
        <v>000234</v>
      </c>
      <c r="E66" s="61">
        <v>234</v>
      </c>
      <c r="G66" s="60" t="s">
        <v>2667</v>
      </c>
      <c r="H66" s="1" t="str">
        <f t="shared" si="1"/>
        <v>82238E383</v>
      </c>
      <c r="I66" s="59" t="s">
        <v>2667</v>
      </c>
    </row>
    <row r="67" spans="1:9" x14ac:dyDescent="0.25">
      <c r="A67" s="95">
        <v>9106</v>
      </c>
      <c r="C67" s="61">
        <v>155</v>
      </c>
      <c r="D67" s="1" t="str">
        <f t="shared" ref="D67:D130" si="2">TEXT(C67,"000000")</f>
        <v>000155</v>
      </c>
      <c r="E67" s="61">
        <v>155</v>
      </c>
      <c r="G67" s="60" t="s">
        <v>2666</v>
      </c>
      <c r="H67" s="1" t="str">
        <f t="shared" ref="H67:H130" si="3">REPT("0",9-LEN(G67))&amp;G67</f>
        <v>82235J353</v>
      </c>
      <c r="I67" s="59" t="s">
        <v>2666</v>
      </c>
    </row>
    <row r="68" spans="1:9" x14ac:dyDescent="0.25">
      <c r="A68" s="95">
        <v>11323</v>
      </c>
      <c r="C68" s="61">
        <v>745266</v>
      </c>
      <c r="D68" s="1" t="str">
        <f t="shared" si="2"/>
        <v>745266</v>
      </c>
      <c r="E68" s="61">
        <v>745266</v>
      </c>
      <c r="G68" s="60" t="s">
        <v>2665</v>
      </c>
      <c r="H68" s="1" t="str">
        <f t="shared" si="3"/>
        <v>0000005Y5</v>
      </c>
      <c r="I68" s="59" t="s">
        <v>2664</v>
      </c>
    </row>
    <row r="69" spans="1:9" x14ac:dyDescent="0.25">
      <c r="A69" s="95">
        <v>78791</v>
      </c>
      <c r="C69" s="61">
        <v>27</v>
      </c>
      <c r="D69" s="1" t="str">
        <f t="shared" si="2"/>
        <v>000027</v>
      </c>
      <c r="E69" s="61">
        <v>27</v>
      </c>
      <c r="G69" s="60" t="s">
        <v>2663</v>
      </c>
      <c r="H69" s="1" t="str">
        <f t="shared" si="3"/>
        <v>000014E14</v>
      </c>
      <c r="I69" s="59" t="s">
        <v>2662</v>
      </c>
    </row>
    <row r="70" spans="1:9" x14ac:dyDescent="0.25">
      <c r="A70" s="95">
        <v>51732</v>
      </c>
      <c r="C70" s="61">
        <v>89</v>
      </c>
      <c r="D70" s="1" t="str">
        <f t="shared" si="2"/>
        <v>000089</v>
      </c>
      <c r="E70" s="61">
        <v>89</v>
      </c>
      <c r="G70" s="60" t="s">
        <v>2661</v>
      </c>
      <c r="H70" s="1" t="str">
        <f t="shared" si="3"/>
        <v>00618M618</v>
      </c>
      <c r="I70" s="59" t="s">
        <v>2660</v>
      </c>
    </row>
    <row r="71" spans="1:9" x14ac:dyDescent="0.25">
      <c r="A71" s="95">
        <v>77656</v>
      </c>
      <c r="C71" s="61">
        <v>696301</v>
      </c>
      <c r="D71" s="1" t="str">
        <f t="shared" si="2"/>
        <v>696301</v>
      </c>
      <c r="E71" s="61">
        <v>696301</v>
      </c>
      <c r="G71" s="60" t="s">
        <v>2659</v>
      </c>
      <c r="H71" s="1" t="str">
        <f t="shared" si="3"/>
        <v>000043E43</v>
      </c>
      <c r="I71" s="59" t="s">
        <v>2658</v>
      </c>
    </row>
    <row r="72" spans="1:9" x14ac:dyDescent="0.25">
      <c r="A72" s="95">
        <v>74777</v>
      </c>
      <c r="C72" s="61">
        <v>2</v>
      </c>
      <c r="D72" s="1" t="str">
        <f t="shared" si="2"/>
        <v>000002</v>
      </c>
      <c r="E72" s="61">
        <v>2</v>
      </c>
      <c r="G72" s="60" t="s">
        <v>2657</v>
      </c>
      <c r="H72" s="1" t="str">
        <f t="shared" si="3"/>
        <v>000032Q32</v>
      </c>
      <c r="I72" s="59" t="s">
        <v>2656</v>
      </c>
    </row>
    <row r="73" spans="1:9" x14ac:dyDescent="0.25">
      <c r="A73" s="95">
        <v>66525</v>
      </c>
      <c r="C73" s="61">
        <v>48</v>
      </c>
      <c r="D73" s="1" t="str">
        <f t="shared" si="2"/>
        <v>000048</v>
      </c>
      <c r="E73" s="61">
        <v>48</v>
      </c>
      <c r="G73" s="60" t="s">
        <v>2655</v>
      </c>
      <c r="H73" s="1" t="str">
        <f t="shared" si="3"/>
        <v>19343P343</v>
      </c>
      <c r="I73" s="59" t="s">
        <v>2655</v>
      </c>
    </row>
    <row r="74" spans="1:9" x14ac:dyDescent="0.25">
      <c r="A74" s="95">
        <v>75979</v>
      </c>
      <c r="C74" s="61">
        <v>4</v>
      </c>
      <c r="D74" s="1" t="str">
        <f t="shared" si="2"/>
        <v>000004</v>
      </c>
      <c r="E74" s="61">
        <v>4</v>
      </c>
      <c r="G74" s="60" t="s">
        <v>2654</v>
      </c>
      <c r="H74" s="1" t="str">
        <f t="shared" si="3"/>
        <v>16259R259</v>
      </c>
      <c r="I74" s="59" t="s">
        <v>2654</v>
      </c>
    </row>
    <row r="75" spans="1:9" x14ac:dyDescent="0.25">
      <c r="A75" s="95">
        <v>64538</v>
      </c>
      <c r="C75" s="61">
        <v>92</v>
      </c>
      <c r="D75" s="1" t="str">
        <f t="shared" si="2"/>
        <v>000092</v>
      </c>
      <c r="E75" s="61">
        <v>92</v>
      </c>
      <c r="G75" s="60" t="s">
        <v>2653</v>
      </c>
      <c r="H75" s="1" t="str">
        <f t="shared" si="3"/>
        <v>44122T220</v>
      </c>
      <c r="I75" s="59" t="s">
        <v>2653</v>
      </c>
    </row>
    <row r="76" spans="1:9" x14ac:dyDescent="0.25">
      <c r="A76" s="95">
        <v>84879</v>
      </c>
      <c r="C76" s="61">
        <v>657</v>
      </c>
      <c r="D76" s="1" t="str">
        <f t="shared" si="2"/>
        <v>000657</v>
      </c>
      <c r="E76" s="61">
        <v>657</v>
      </c>
      <c r="G76" s="60" t="s">
        <v>2652</v>
      </c>
      <c r="H76" s="1" t="str">
        <f t="shared" si="3"/>
        <v>12250H250</v>
      </c>
      <c r="I76" s="59" t="s">
        <v>2652</v>
      </c>
    </row>
    <row r="77" spans="1:9" x14ac:dyDescent="0.25">
      <c r="A77" s="95">
        <v>9663</v>
      </c>
      <c r="C77" s="61">
        <v>254952</v>
      </c>
      <c r="D77" s="1" t="str">
        <f t="shared" si="2"/>
        <v>254952</v>
      </c>
      <c r="E77" s="61">
        <v>254952</v>
      </c>
      <c r="G77" s="60" t="s">
        <v>2651</v>
      </c>
      <c r="H77" s="1" t="str">
        <f t="shared" si="3"/>
        <v>15539D396</v>
      </c>
      <c r="I77" s="59" t="s">
        <v>2651</v>
      </c>
    </row>
    <row r="78" spans="1:9" x14ac:dyDescent="0.25">
      <c r="A78" s="95">
        <v>82665</v>
      </c>
      <c r="C78" s="61">
        <v>476</v>
      </c>
      <c r="D78" s="1" t="str">
        <f t="shared" si="2"/>
        <v>000476</v>
      </c>
      <c r="E78" s="61">
        <v>476</v>
      </c>
      <c r="G78" s="60" t="s">
        <v>2650</v>
      </c>
      <c r="H78" s="1" t="str">
        <f t="shared" si="3"/>
        <v>03247E247</v>
      </c>
      <c r="I78" s="59" t="s">
        <v>2649</v>
      </c>
    </row>
    <row r="79" spans="1:9" x14ac:dyDescent="0.25">
      <c r="A79" s="95">
        <v>87929</v>
      </c>
      <c r="C79" s="61">
        <v>68</v>
      </c>
      <c r="D79" s="1" t="str">
        <f t="shared" si="2"/>
        <v>000068</v>
      </c>
      <c r="E79" s="61">
        <v>68</v>
      </c>
      <c r="G79" s="60" t="s">
        <v>2648</v>
      </c>
      <c r="H79" s="1" t="str">
        <f t="shared" si="3"/>
        <v>09351C351</v>
      </c>
      <c r="I79" s="59" t="s">
        <v>2647</v>
      </c>
    </row>
    <row r="80" spans="1:9" x14ac:dyDescent="0.25">
      <c r="A80" s="95">
        <v>34592</v>
      </c>
      <c r="C80" s="61">
        <v>102925</v>
      </c>
      <c r="D80" s="1" t="str">
        <f t="shared" si="2"/>
        <v>102925</v>
      </c>
      <c r="E80" s="61">
        <v>102925</v>
      </c>
      <c r="G80" s="60" t="s">
        <v>2646</v>
      </c>
      <c r="H80" s="1" t="str">
        <f t="shared" si="3"/>
        <v>74298E298</v>
      </c>
      <c r="I80" s="59" t="s">
        <v>2646</v>
      </c>
    </row>
    <row r="81" spans="1:9" x14ac:dyDescent="0.25">
      <c r="A81" s="95">
        <v>1905</v>
      </c>
      <c r="C81" s="61">
        <v>85455</v>
      </c>
      <c r="D81" s="1" t="str">
        <f t="shared" si="2"/>
        <v>085455</v>
      </c>
      <c r="E81" s="61">
        <v>85455</v>
      </c>
      <c r="G81" s="60" t="s">
        <v>2645</v>
      </c>
      <c r="H81" s="1" t="str">
        <f t="shared" si="3"/>
        <v>04717M717</v>
      </c>
      <c r="I81" s="59" t="s">
        <v>2644</v>
      </c>
    </row>
    <row r="82" spans="1:9" x14ac:dyDescent="0.25">
      <c r="A82" s="95">
        <v>79855</v>
      </c>
      <c r="C82" s="61">
        <v>409113</v>
      </c>
      <c r="D82" s="1" t="str">
        <f t="shared" si="2"/>
        <v>409113</v>
      </c>
      <c r="E82" s="61">
        <v>409113</v>
      </c>
      <c r="G82" s="60" t="s">
        <v>2643</v>
      </c>
      <c r="H82" s="1" t="str">
        <f t="shared" si="3"/>
        <v>000023T23</v>
      </c>
      <c r="I82" s="59" t="s">
        <v>2642</v>
      </c>
    </row>
    <row r="83" spans="1:9" x14ac:dyDescent="0.25">
      <c r="A83" s="95">
        <v>16947</v>
      </c>
      <c r="C83" s="61">
        <v>87</v>
      </c>
      <c r="D83" s="1" t="str">
        <f t="shared" si="2"/>
        <v>000087</v>
      </c>
      <c r="E83" s="61">
        <v>87</v>
      </c>
      <c r="G83" s="60" t="s">
        <v>2641</v>
      </c>
      <c r="H83" s="1" t="str">
        <f t="shared" si="3"/>
        <v>42226E267</v>
      </c>
      <c r="I83" s="59" t="s">
        <v>2641</v>
      </c>
    </row>
    <row r="84" spans="1:9" x14ac:dyDescent="0.25">
      <c r="A84" s="95">
        <v>415</v>
      </c>
      <c r="C84" s="61">
        <v>84542</v>
      </c>
      <c r="D84" s="1" t="str">
        <f t="shared" si="2"/>
        <v>084542</v>
      </c>
      <c r="E84" s="61">
        <v>84542</v>
      </c>
      <c r="G84" s="60" t="s">
        <v>2640</v>
      </c>
      <c r="H84" s="1" t="str">
        <f t="shared" si="3"/>
        <v>99838L898</v>
      </c>
      <c r="I84" s="59" t="s">
        <v>2640</v>
      </c>
    </row>
    <row r="85" spans="1:9" x14ac:dyDescent="0.25">
      <c r="A85" s="95">
        <v>33600</v>
      </c>
      <c r="C85" s="61">
        <v>43490</v>
      </c>
      <c r="D85" s="1" t="str">
        <f t="shared" si="2"/>
        <v>043490</v>
      </c>
      <c r="E85" s="61">
        <v>43490</v>
      </c>
      <c r="G85" s="60" t="s">
        <v>2639</v>
      </c>
      <c r="H85" s="1" t="str">
        <f t="shared" si="3"/>
        <v>00560E560</v>
      </c>
      <c r="I85" s="59" t="s">
        <v>2638</v>
      </c>
    </row>
    <row r="86" spans="1:9" x14ac:dyDescent="0.25">
      <c r="A86" s="95">
        <v>78080</v>
      </c>
      <c r="C86" s="61">
        <v>506417</v>
      </c>
      <c r="D86" s="1" t="str">
        <f t="shared" si="2"/>
        <v>506417</v>
      </c>
      <c r="E86" s="61">
        <v>506417</v>
      </c>
      <c r="G86" s="60" t="s">
        <v>2637</v>
      </c>
      <c r="H86" s="1" t="str">
        <f t="shared" si="3"/>
        <v>00883X883</v>
      </c>
      <c r="I86" s="59" t="s">
        <v>2636</v>
      </c>
    </row>
    <row r="87" spans="1:9" x14ac:dyDescent="0.25">
      <c r="A87" s="95">
        <v>58267</v>
      </c>
      <c r="C87" s="61">
        <v>29</v>
      </c>
      <c r="D87" s="1" t="str">
        <f t="shared" si="2"/>
        <v>000029</v>
      </c>
      <c r="E87" s="61">
        <v>29</v>
      </c>
      <c r="G87" s="60" t="s">
        <v>2635</v>
      </c>
      <c r="H87" s="1" t="str">
        <f t="shared" si="3"/>
        <v>05887I887</v>
      </c>
      <c r="I87" s="59" t="s">
        <v>2634</v>
      </c>
    </row>
    <row r="88" spans="1:9" x14ac:dyDescent="0.25">
      <c r="A88" s="95">
        <v>22640</v>
      </c>
      <c r="C88" s="61">
        <v>773</v>
      </c>
      <c r="D88" s="1" t="str">
        <f t="shared" si="2"/>
        <v>000773</v>
      </c>
      <c r="E88" s="61">
        <v>773</v>
      </c>
      <c r="G88" s="60" t="s">
        <v>2633</v>
      </c>
      <c r="H88" s="1" t="str">
        <f t="shared" si="3"/>
        <v>27140T087</v>
      </c>
      <c r="I88" s="59" t="s">
        <v>2633</v>
      </c>
    </row>
    <row r="89" spans="1:9" x14ac:dyDescent="0.25">
      <c r="A89" s="95">
        <v>54730</v>
      </c>
      <c r="C89" s="61">
        <v>879713</v>
      </c>
      <c r="D89" s="1" t="str">
        <f t="shared" si="2"/>
        <v>879713</v>
      </c>
      <c r="E89" s="61">
        <v>879713</v>
      </c>
      <c r="G89" s="60" t="s">
        <v>2632</v>
      </c>
      <c r="H89" s="1" t="str">
        <f t="shared" si="3"/>
        <v>10292T925</v>
      </c>
      <c r="I89" s="59" t="s">
        <v>2632</v>
      </c>
    </row>
    <row r="90" spans="1:9" x14ac:dyDescent="0.25">
      <c r="A90" s="95">
        <v>24700</v>
      </c>
      <c r="C90" s="61">
        <v>801151</v>
      </c>
      <c r="D90" s="1" t="str">
        <f t="shared" si="2"/>
        <v>801151</v>
      </c>
      <c r="E90" s="61">
        <v>801151</v>
      </c>
      <c r="G90" s="60" t="s">
        <v>2631</v>
      </c>
      <c r="H90" s="1" t="str">
        <f t="shared" si="3"/>
        <v>03313E313</v>
      </c>
      <c r="I90" s="59" t="s">
        <v>2630</v>
      </c>
    </row>
    <row r="91" spans="1:9" x14ac:dyDescent="0.25">
      <c r="A91" s="95">
        <v>95225</v>
      </c>
      <c r="C91" s="61">
        <v>615558</v>
      </c>
      <c r="D91" s="1" t="str">
        <f t="shared" si="2"/>
        <v>615558</v>
      </c>
      <c r="E91" s="61">
        <v>615558</v>
      </c>
      <c r="G91" s="60" t="s">
        <v>2629</v>
      </c>
      <c r="H91" s="1" t="str">
        <f t="shared" si="3"/>
        <v>66938X938</v>
      </c>
      <c r="I91" s="59" t="s">
        <v>2629</v>
      </c>
    </row>
    <row r="92" spans="1:9" x14ac:dyDescent="0.25">
      <c r="A92" s="95">
        <v>38191</v>
      </c>
      <c r="C92" s="61">
        <v>932576</v>
      </c>
      <c r="D92" s="1" t="str">
        <f t="shared" si="2"/>
        <v>932576</v>
      </c>
      <c r="E92" s="61">
        <v>932576</v>
      </c>
      <c r="G92" s="60" t="s">
        <v>2628</v>
      </c>
      <c r="H92" s="1" t="str">
        <f t="shared" si="3"/>
        <v>29871K712</v>
      </c>
      <c r="I92" s="59" t="s">
        <v>2628</v>
      </c>
    </row>
    <row r="93" spans="1:9" x14ac:dyDescent="0.25">
      <c r="A93" s="95">
        <v>1124</v>
      </c>
      <c r="C93" s="61">
        <v>456152</v>
      </c>
      <c r="D93" s="1" t="str">
        <f t="shared" si="2"/>
        <v>456152</v>
      </c>
      <c r="E93" s="61">
        <v>456152</v>
      </c>
      <c r="G93" s="60" t="s">
        <v>2627</v>
      </c>
      <c r="H93" s="1" t="str">
        <f t="shared" si="3"/>
        <v>96586O586</v>
      </c>
      <c r="I93" s="59" t="s">
        <v>2627</v>
      </c>
    </row>
    <row r="94" spans="1:9" x14ac:dyDescent="0.25">
      <c r="A94" s="95">
        <v>14721</v>
      </c>
      <c r="C94" s="61">
        <v>3313</v>
      </c>
      <c r="D94" s="1" t="str">
        <f t="shared" si="2"/>
        <v>003313</v>
      </c>
      <c r="E94" s="61">
        <v>3313</v>
      </c>
      <c r="G94" s="60" t="s">
        <v>2626</v>
      </c>
      <c r="H94" s="1" t="str">
        <f t="shared" si="3"/>
        <v>00210W210</v>
      </c>
      <c r="I94" s="59" t="s">
        <v>2625</v>
      </c>
    </row>
    <row r="95" spans="1:9" x14ac:dyDescent="0.25">
      <c r="A95" s="95">
        <v>90542</v>
      </c>
      <c r="C95" s="61">
        <v>5</v>
      </c>
      <c r="D95" s="1" t="str">
        <f t="shared" si="2"/>
        <v>000005</v>
      </c>
      <c r="E95" s="61">
        <v>5</v>
      </c>
      <c r="G95" s="60" t="s">
        <v>2624</v>
      </c>
      <c r="H95" s="1" t="str">
        <f t="shared" si="3"/>
        <v>19566M566</v>
      </c>
      <c r="I95" s="59" t="s">
        <v>2624</v>
      </c>
    </row>
    <row r="96" spans="1:9" x14ac:dyDescent="0.25">
      <c r="A96" s="95">
        <v>98861</v>
      </c>
      <c r="C96" s="61">
        <v>366</v>
      </c>
      <c r="D96" s="1" t="str">
        <f t="shared" si="2"/>
        <v>000366</v>
      </c>
      <c r="E96" s="61">
        <v>366</v>
      </c>
      <c r="G96" s="60" t="s">
        <v>2623</v>
      </c>
      <c r="H96" s="1" t="str">
        <f t="shared" si="3"/>
        <v>71719I191</v>
      </c>
      <c r="I96" s="59" t="s">
        <v>2623</v>
      </c>
    </row>
    <row r="97" spans="1:9" x14ac:dyDescent="0.25">
      <c r="A97" s="95">
        <v>61240</v>
      </c>
      <c r="C97" s="61">
        <v>18422</v>
      </c>
      <c r="D97" s="1" t="str">
        <f t="shared" si="2"/>
        <v>018422</v>
      </c>
      <c r="E97" s="61">
        <v>18422</v>
      </c>
      <c r="G97" s="60" t="s">
        <v>2622</v>
      </c>
      <c r="H97" s="1" t="str">
        <f t="shared" si="3"/>
        <v>06332Y332</v>
      </c>
      <c r="I97" s="59" t="s">
        <v>2621</v>
      </c>
    </row>
    <row r="98" spans="1:9" x14ac:dyDescent="0.25">
      <c r="A98" s="95">
        <v>24663</v>
      </c>
      <c r="C98" s="61">
        <v>480</v>
      </c>
      <c r="D98" s="1" t="str">
        <f t="shared" si="2"/>
        <v>000480</v>
      </c>
      <c r="E98" s="61">
        <v>480</v>
      </c>
      <c r="G98" s="60" t="s">
        <v>2620</v>
      </c>
      <c r="H98" s="1" t="str">
        <f t="shared" si="3"/>
        <v>000057H57</v>
      </c>
      <c r="I98" s="59" t="s">
        <v>2619</v>
      </c>
    </row>
    <row r="99" spans="1:9" x14ac:dyDescent="0.25">
      <c r="A99" s="95">
        <v>8040</v>
      </c>
      <c r="C99" s="61">
        <v>658256</v>
      </c>
      <c r="D99" s="1" t="str">
        <f t="shared" si="2"/>
        <v>658256</v>
      </c>
      <c r="E99" s="61">
        <v>658256</v>
      </c>
      <c r="G99" s="60" t="s">
        <v>2476</v>
      </c>
      <c r="H99" s="1" t="str">
        <f t="shared" si="3"/>
        <v>0000003T3</v>
      </c>
      <c r="I99" s="59" t="s">
        <v>2475</v>
      </c>
    </row>
    <row r="100" spans="1:9" x14ac:dyDescent="0.25">
      <c r="A100" s="95">
        <v>10248</v>
      </c>
      <c r="C100" s="61">
        <v>90</v>
      </c>
      <c r="D100" s="1" t="str">
        <f t="shared" si="2"/>
        <v>000090</v>
      </c>
      <c r="E100" s="61">
        <v>90</v>
      </c>
      <c r="G100" s="60" t="s">
        <v>2618</v>
      </c>
      <c r="H100" s="1" t="str">
        <f t="shared" si="3"/>
        <v>04098V098</v>
      </c>
      <c r="I100" s="59" t="s">
        <v>2617</v>
      </c>
    </row>
    <row r="101" spans="1:9" x14ac:dyDescent="0.25">
      <c r="A101" s="95">
        <v>68610</v>
      </c>
      <c r="C101" s="61">
        <v>6317</v>
      </c>
      <c r="D101" s="1" t="str">
        <f t="shared" si="2"/>
        <v>006317</v>
      </c>
      <c r="E101" s="61">
        <v>6317</v>
      </c>
      <c r="G101" s="60" t="s">
        <v>2616</v>
      </c>
      <c r="H101" s="1" t="str">
        <f t="shared" si="3"/>
        <v>000040J40</v>
      </c>
      <c r="I101" s="59" t="s">
        <v>2615</v>
      </c>
    </row>
    <row r="102" spans="1:9" x14ac:dyDescent="0.25">
      <c r="A102" s="95">
        <v>2967</v>
      </c>
      <c r="C102" s="61">
        <v>99</v>
      </c>
      <c r="D102" s="1" t="str">
        <f t="shared" si="2"/>
        <v>000099</v>
      </c>
      <c r="E102" s="61">
        <v>99</v>
      </c>
      <c r="G102" s="60" t="s">
        <v>2614</v>
      </c>
      <c r="H102" s="1" t="str">
        <f t="shared" si="3"/>
        <v>50505H584</v>
      </c>
      <c r="I102" s="59" t="s">
        <v>2614</v>
      </c>
    </row>
    <row r="103" spans="1:9" x14ac:dyDescent="0.25">
      <c r="A103" s="95">
        <v>61143</v>
      </c>
      <c r="C103" s="61">
        <v>942618</v>
      </c>
      <c r="D103" s="1" t="str">
        <f t="shared" si="2"/>
        <v>942618</v>
      </c>
      <c r="E103" s="61">
        <v>942618</v>
      </c>
      <c r="G103" s="60" t="s">
        <v>2613</v>
      </c>
      <c r="H103" s="1" t="str">
        <f t="shared" si="3"/>
        <v>95741C191</v>
      </c>
      <c r="I103" s="59" t="s">
        <v>2613</v>
      </c>
    </row>
    <row r="104" spans="1:9" x14ac:dyDescent="0.25">
      <c r="A104" s="95">
        <v>85694</v>
      </c>
      <c r="C104" s="61">
        <v>70</v>
      </c>
      <c r="D104" s="1" t="str">
        <f t="shared" si="2"/>
        <v>000070</v>
      </c>
      <c r="E104" s="61">
        <v>70</v>
      </c>
      <c r="G104" s="60" t="s">
        <v>2612</v>
      </c>
      <c r="H104" s="1" t="str">
        <f t="shared" si="3"/>
        <v>01411F411</v>
      </c>
      <c r="I104" s="59" t="s">
        <v>2611</v>
      </c>
    </row>
    <row r="105" spans="1:9" x14ac:dyDescent="0.25">
      <c r="A105" s="95">
        <v>339</v>
      </c>
      <c r="C105" s="61">
        <v>2</v>
      </c>
      <c r="D105" s="1" t="str">
        <f t="shared" si="2"/>
        <v>000002</v>
      </c>
      <c r="E105" s="61">
        <v>2</v>
      </c>
      <c r="G105" s="60" t="s">
        <v>2610</v>
      </c>
      <c r="H105" s="1" t="str">
        <f t="shared" si="3"/>
        <v>61555R580</v>
      </c>
      <c r="I105" s="59" t="s">
        <v>2610</v>
      </c>
    </row>
    <row r="106" spans="1:9" x14ac:dyDescent="0.25">
      <c r="A106" s="95">
        <v>91827</v>
      </c>
      <c r="C106" s="61">
        <v>85</v>
      </c>
      <c r="D106" s="1" t="str">
        <f t="shared" si="2"/>
        <v>000085</v>
      </c>
      <c r="E106" s="61">
        <v>85</v>
      </c>
      <c r="G106" s="60" t="s">
        <v>2609</v>
      </c>
      <c r="H106" s="1" t="str">
        <f t="shared" si="3"/>
        <v>95579X579</v>
      </c>
      <c r="I106" s="59" t="s">
        <v>2609</v>
      </c>
    </row>
    <row r="107" spans="1:9" x14ac:dyDescent="0.25">
      <c r="A107" s="95">
        <v>79662</v>
      </c>
      <c r="C107" s="61">
        <v>8</v>
      </c>
      <c r="D107" s="1" t="str">
        <f t="shared" si="2"/>
        <v>000008</v>
      </c>
      <c r="E107" s="61">
        <v>8</v>
      </c>
      <c r="G107" s="60" t="s">
        <v>2608</v>
      </c>
      <c r="H107" s="1" t="str">
        <f t="shared" si="3"/>
        <v>00663C663</v>
      </c>
      <c r="I107" s="59" t="s">
        <v>2607</v>
      </c>
    </row>
    <row r="108" spans="1:9" x14ac:dyDescent="0.25">
      <c r="A108" s="95">
        <v>16813</v>
      </c>
      <c r="C108" s="61">
        <v>560</v>
      </c>
      <c r="D108" s="1" t="str">
        <f t="shared" si="2"/>
        <v>000560</v>
      </c>
      <c r="E108" s="61">
        <v>560</v>
      </c>
      <c r="G108" s="60" t="s">
        <v>2606</v>
      </c>
      <c r="H108" s="1" t="str">
        <f t="shared" si="3"/>
        <v>19095J950</v>
      </c>
      <c r="I108" s="59" t="s">
        <v>2606</v>
      </c>
    </row>
    <row r="109" spans="1:9" x14ac:dyDescent="0.25">
      <c r="A109" s="95">
        <v>55313</v>
      </c>
      <c r="C109" s="61">
        <v>69</v>
      </c>
      <c r="D109" s="1" t="str">
        <f t="shared" si="2"/>
        <v>000069</v>
      </c>
      <c r="E109" s="61">
        <v>69</v>
      </c>
      <c r="G109" s="60" t="s">
        <v>2605</v>
      </c>
      <c r="H109" s="1" t="str">
        <f t="shared" si="3"/>
        <v>94676F676</v>
      </c>
      <c r="I109" s="59" t="s">
        <v>2605</v>
      </c>
    </row>
    <row r="110" spans="1:9" x14ac:dyDescent="0.25">
      <c r="A110" s="95">
        <v>47667</v>
      </c>
      <c r="C110" s="61">
        <v>663</v>
      </c>
      <c r="D110" s="1" t="str">
        <f t="shared" si="2"/>
        <v>000663</v>
      </c>
      <c r="E110" s="61">
        <v>663</v>
      </c>
      <c r="G110" s="60" t="s">
        <v>2604</v>
      </c>
      <c r="H110" s="1" t="str">
        <f t="shared" si="3"/>
        <v>84542X542</v>
      </c>
      <c r="I110" s="59" t="s">
        <v>2604</v>
      </c>
    </row>
    <row r="111" spans="1:9" x14ac:dyDescent="0.25">
      <c r="A111" s="95">
        <v>84288</v>
      </c>
      <c r="C111" s="61">
        <v>21</v>
      </c>
      <c r="D111" s="1" t="str">
        <f t="shared" si="2"/>
        <v>000021</v>
      </c>
      <c r="E111" s="61">
        <v>21</v>
      </c>
      <c r="G111" s="60" t="s">
        <v>2603</v>
      </c>
      <c r="H111" s="1" t="str">
        <f t="shared" si="3"/>
        <v>00234R234</v>
      </c>
      <c r="I111" s="59" t="s">
        <v>2602</v>
      </c>
    </row>
    <row r="112" spans="1:9" x14ac:dyDescent="0.25">
      <c r="A112" s="95">
        <v>32934</v>
      </c>
      <c r="C112" s="61">
        <v>2320</v>
      </c>
      <c r="D112" s="1" t="str">
        <f t="shared" si="2"/>
        <v>002320</v>
      </c>
      <c r="E112" s="61">
        <v>2320</v>
      </c>
      <c r="G112" s="60" t="s">
        <v>2601</v>
      </c>
      <c r="H112" s="1" t="str">
        <f t="shared" si="3"/>
        <v>09990G990</v>
      </c>
      <c r="I112" s="59" t="s">
        <v>2600</v>
      </c>
    </row>
    <row r="113" spans="1:9" x14ac:dyDescent="0.25">
      <c r="A113" s="95">
        <v>47581</v>
      </c>
      <c r="C113" s="61">
        <v>204849</v>
      </c>
      <c r="D113" s="1" t="str">
        <f t="shared" si="2"/>
        <v>204849</v>
      </c>
      <c r="E113" s="61">
        <v>204849</v>
      </c>
      <c r="G113" s="60" t="s">
        <v>2599</v>
      </c>
      <c r="H113" s="1" t="str">
        <f t="shared" si="3"/>
        <v>52858K581</v>
      </c>
      <c r="I113" s="59" t="s">
        <v>2599</v>
      </c>
    </row>
    <row r="114" spans="1:9" x14ac:dyDescent="0.25">
      <c r="A114" s="95">
        <v>6404</v>
      </c>
      <c r="C114" s="61">
        <v>186541</v>
      </c>
      <c r="D114" s="1" t="str">
        <f t="shared" si="2"/>
        <v>186541</v>
      </c>
      <c r="E114" s="61">
        <v>186541</v>
      </c>
      <c r="G114" s="60" t="s">
        <v>2598</v>
      </c>
      <c r="H114" s="1" t="str">
        <f t="shared" si="3"/>
        <v>00409O409</v>
      </c>
      <c r="I114" s="59" t="s">
        <v>2597</v>
      </c>
    </row>
    <row r="115" spans="1:9" x14ac:dyDescent="0.25">
      <c r="A115" s="95">
        <v>53137</v>
      </c>
      <c r="C115" s="61">
        <v>98</v>
      </c>
      <c r="D115" s="1" t="str">
        <f t="shared" si="2"/>
        <v>000098</v>
      </c>
      <c r="E115" s="61">
        <v>98</v>
      </c>
      <c r="G115" s="60" t="s">
        <v>2596</v>
      </c>
      <c r="H115" s="1" t="str">
        <f t="shared" si="3"/>
        <v>00269P269</v>
      </c>
      <c r="I115" s="59" t="s">
        <v>2595</v>
      </c>
    </row>
    <row r="116" spans="1:9" x14ac:dyDescent="0.25">
      <c r="A116" s="95">
        <v>89464</v>
      </c>
      <c r="C116" s="61">
        <v>52014</v>
      </c>
      <c r="D116" s="1" t="str">
        <f t="shared" si="2"/>
        <v>052014</v>
      </c>
      <c r="E116" s="61">
        <v>52014</v>
      </c>
      <c r="G116" s="60" t="s">
        <v>2594</v>
      </c>
      <c r="H116" s="1" t="str">
        <f t="shared" si="3"/>
        <v>0000003C3</v>
      </c>
      <c r="I116" s="59" t="s">
        <v>2593</v>
      </c>
    </row>
    <row r="117" spans="1:9" x14ac:dyDescent="0.25">
      <c r="A117" s="95">
        <v>22353</v>
      </c>
      <c r="C117" s="61">
        <v>75529</v>
      </c>
      <c r="D117" s="1" t="str">
        <f t="shared" si="2"/>
        <v>075529</v>
      </c>
      <c r="E117" s="61">
        <v>75529</v>
      </c>
      <c r="G117" s="60" t="s">
        <v>2592</v>
      </c>
      <c r="H117" s="1" t="str">
        <f t="shared" si="3"/>
        <v>28330Y054</v>
      </c>
      <c r="I117" s="59" t="s">
        <v>2592</v>
      </c>
    </row>
    <row r="118" spans="1:9" x14ac:dyDescent="0.25">
      <c r="A118" s="95">
        <v>50179</v>
      </c>
      <c r="C118" s="61">
        <v>758</v>
      </c>
      <c r="D118" s="1" t="str">
        <f t="shared" si="2"/>
        <v>000758</v>
      </c>
      <c r="E118" s="61">
        <v>758</v>
      </c>
      <c r="G118" s="60" t="s">
        <v>2591</v>
      </c>
      <c r="H118" s="1" t="str">
        <f t="shared" si="3"/>
        <v>0000003P3</v>
      </c>
      <c r="I118" s="59" t="s">
        <v>2590</v>
      </c>
    </row>
    <row r="119" spans="1:9" x14ac:dyDescent="0.25">
      <c r="A119" s="95">
        <v>13602</v>
      </c>
      <c r="C119" s="61">
        <v>5</v>
      </c>
      <c r="D119" s="1" t="str">
        <f t="shared" si="2"/>
        <v>000005</v>
      </c>
      <c r="E119" s="61">
        <v>5</v>
      </c>
      <c r="G119" s="60" t="s">
        <v>2589</v>
      </c>
      <c r="H119" s="1" t="str">
        <f t="shared" si="3"/>
        <v>000021X21</v>
      </c>
      <c r="I119" s="59" t="s">
        <v>2588</v>
      </c>
    </row>
    <row r="120" spans="1:9" x14ac:dyDescent="0.25">
      <c r="A120" s="95">
        <v>42166</v>
      </c>
      <c r="C120" s="61">
        <v>369</v>
      </c>
      <c r="D120" s="1" t="str">
        <f t="shared" si="2"/>
        <v>000369</v>
      </c>
      <c r="E120" s="61">
        <v>369</v>
      </c>
      <c r="G120" s="60" t="s">
        <v>2587</v>
      </c>
      <c r="H120" s="1" t="str">
        <f t="shared" si="3"/>
        <v>00698Y698</v>
      </c>
      <c r="I120" s="59" t="s">
        <v>2586</v>
      </c>
    </row>
    <row r="121" spans="1:9" x14ac:dyDescent="0.25">
      <c r="A121" s="95">
        <v>90460</v>
      </c>
      <c r="C121" s="61">
        <v>4503</v>
      </c>
      <c r="D121" s="1" t="str">
        <f t="shared" si="2"/>
        <v>004503</v>
      </c>
      <c r="E121" s="61">
        <v>4503</v>
      </c>
      <c r="G121" s="60" t="s">
        <v>2585</v>
      </c>
      <c r="H121" s="1" t="str">
        <f t="shared" si="3"/>
        <v>00167W167</v>
      </c>
      <c r="I121" s="59" t="s">
        <v>2584</v>
      </c>
    </row>
    <row r="122" spans="1:9" x14ac:dyDescent="0.25">
      <c r="A122" s="95">
        <v>78026</v>
      </c>
      <c r="C122" s="61">
        <v>19566</v>
      </c>
      <c r="D122" s="1" t="str">
        <f t="shared" si="2"/>
        <v>019566</v>
      </c>
      <c r="E122" s="61">
        <v>19566</v>
      </c>
      <c r="G122" s="60" t="s">
        <v>2583</v>
      </c>
      <c r="H122" s="1" t="str">
        <f t="shared" si="3"/>
        <v>00345Y345</v>
      </c>
      <c r="I122" s="59" t="s">
        <v>2582</v>
      </c>
    </row>
    <row r="123" spans="1:9" x14ac:dyDescent="0.25">
      <c r="A123" s="95">
        <v>88102</v>
      </c>
      <c r="C123" s="61">
        <v>111</v>
      </c>
      <c r="D123" s="1" t="str">
        <f t="shared" si="2"/>
        <v>000111</v>
      </c>
      <c r="E123" s="61">
        <v>111</v>
      </c>
      <c r="G123" s="60" t="s">
        <v>2581</v>
      </c>
      <c r="H123" s="1" t="str">
        <f t="shared" si="3"/>
        <v>000035K35</v>
      </c>
      <c r="I123" s="59" t="s">
        <v>2580</v>
      </c>
    </row>
    <row r="124" spans="1:9" x14ac:dyDescent="0.25">
      <c r="A124" s="95">
        <v>35151</v>
      </c>
      <c r="C124" s="61">
        <v>409</v>
      </c>
      <c r="D124" s="1" t="str">
        <f t="shared" si="2"/>
        <v>000409</v>
      </c>
      <c r="E124" s="61">
        <v>409</v>
      </c>
      <c r="G124" s="60" t="s">
        <v>2579</v>
      </c>
      <c r="H124" s="1" t="str">
        <f t="shared" si="3"/>
        <v>38134D465</v>
      </c>
      <c r="I124" s="59" t="s">
        <v>2579</v>
      </c>
    </row>
    <row r="125" spans="1:9" x14ac:dyDescent="0.25">
      <c r="A125" s="95">
        <v>7751</v>
      </c>
      <c r="C125" s="61">
        <v>3</v>
      </c>
      <c r="D125" s="1" t="str">
        <f t="shared" si="2"/>
        <v>000003</v>
      </c>
      <c r="E125" s="61">
        <v>3</v>
      </c>
      <c r="G125" s="60" t="s">
        <v>2578</v>
      </c>
      <c r="H125" s="1" t="str">
        <f t="shared" si="3"/>
        <v>04446D446</v>
      </c>
      <c r="I125" s="59" t="s">
        <v>2577</v>
      </c>
    </row>
    <row r="126" spans="1:9" x14ac:dyDescent="0.25">
      <c r="A126" s="95">
        <v>12980</v>
      </c>
      <c r="C126" s="61">
        <v>575972</v>
      </c>
      <c r="D126" s="1" t="str">
        <f t="shared" si="2"/>
        <v>575972</v>
      </c>
      <c r="E126" s="61">
        <v>575972</v>
      </c>
      <c r="G126" s="60" t="s">
        <v>2576</v>
      </c>
      <c r="H126" s="1" t="str">
        <f t="shared" si="3"/>
        <v>000054J54</v>
      </c>
      <c r="I126" s="59" t="s">
        <v>2575</v>
      </c>
    </row>
    <row r="127" spans="1:9" x14ac:dyDescent="0.25">
      <c r="A127" s="95">
        <v>57162</v>
      </c>
      <c r="C127" s="61">
        <v>51</v>
      </c>
      <c r="D127" s="1" t="str">
        <f t="shared" si="2"/>
        <v>000051</v>
      </c>
      <c r="E127" s="61">
        <v>51</v>
      </c>
      <c r="G127" s="60" t="s">
        <v>2574</v>
      </c>
      <c r="H127" s="1" t="str">
        <f t="shared" si="3"/>
        <v>87971U713</v>
      </c>
      <c r="I127" s="59" t="s">
        <v>2574</v>
      </c>
    </row>
    <row r="128" spans="1:9" x14ac:dyDescent="0.25">
      <c r="A128" s="95">
        <v>81176</v>
      </c>
      <c r="C128" s="61">
        <v>980306</v>
      </c>
      <c r="D128" s="1" t="str">
        <f t="shared" si="2"/>
        <v>980306</v>
      </c>
      <c r="E128" s="61">
        <v>980306</v>
      </c>
      <c r="G128" s="60" t="s">
        <v>2573</v>
      </c>
      <c r="H128" s="1" t="str">
        <f t="shared" si="3"/>
        <v>02806R806</v>
      </c>
      <c r="I128" s="59" t="s">
        <v>2572</v>
      </c>
    </row>
    <row r="129" spans="1:9" x14ac:dyDescent="0.25">
      <c r="A129" s="95">
        <v>87381</v>
      </c>
      <c r="C129" s="61">
        <v>8</v>
      </c>
      <c r="D129" s="1" t="str">
        <f t="shared" si="2"/>
        <v>000008</v>
      </c>
      <c r="E129" s="61">
        <v>8</v>
      </c>
      <c r="G129" s="60" t="s">
        <v>2571</v>
      </c>
      <c r="H129" s="1" t="str">
        <f t="shared" si="3"/>
        <v>0000003Z3</v>
      </c>
      <c r="I129" s="59" t="s">
        <v>2570</v>
      </c>
    </row>
    <row r="130" spans="1:9" x14ac:dyDescent="0.25">
      <c r="A130" s="95">
        <v>60875</v>
      </c>
      <c r="C130" s="61">
        <v>1496</v>
      </c>
      <c r="D130" s="1" t="str">
        <f t="shared" si="2"/>
        <v>001496</v>
      </c>
      <c r="E130" s="61">
        <v>1496</v>
      </c>
      <c r="G130" s="60" t="s">
        <v>2569</v>
      </c>
      <c r="H130" s="1" t="str">
        <f t="shared" si="3"/>
        <v>000090J90</v>
      </c>
      <c r="I130" s="59" t="s">
        <v>2568</v>
      </c>
    </row>
    <row r="131" spans="1:9" x14ac:dyDescent="0.25">
      <c r="A131" s="95">
        <v>19430</v>
      </c>
      <c r="C131" s="61">
        <v>302</v>
      </c>
      <c r="D131" s="1" t="str">
        <f t="shared" ref="D131:D194" si="4">TEXT(C131,"000000")</f>
        <v>000302</v>
      </c>
      <c r="E131" s="61">
        <v>302</v>
      </c>
      <c r="G131" s="60" t="s">
        <v>2567</v>
      </c>
      <c r="H131" s="1" t="str">
        <f t="shared" ref="H131:H194" si="5">REPT("0",9-LEN(G131))&amp;G131</f>
        <v>41470U703</v>
      </c>
      <c r="I131" s="59" t="s">
        <v>2567</v>
      </c>
    </row>
    <row r="132" spans="1:9" x14ac:dyDescent="0.25">
      <c r="A132" s="95">
        <v>51268</v>
      </c>
      <c r="C132" s="61">
        <v>3</v>
      </c>
      <c r="D132" s="1" t="str">
        <f t="shared" si="4"/>
        <v>000003</v>
      </c>
      <c r="E132" s="61">
        <v>3</v>
      </c>
      <c r="G132" s="60" t="s">
        <v>2566</v>
      </c>
      <c r="H132" s="1" t="str">
        <f t="shared" si="5"/>
        <v>46140J140</v>
      </c>
      <c r="I132" s="59" t="s">
        <v>2566</v>
      </c>
    </row>
    <row r="133" spans="1:9" x14ac:dyDescent="0.25">
      <c r="A133" s="95">
        <v>70966</v>
      </c>
      <c r="C133" s="61">
        <v>7</v>
      </c>
      <c r="D133" s="1" t="str">
        <f t="shared" si="4"/>
        <v>000007</v>
      </c>
      <c r="E133" s="61">
        <v>7</v>
      </c>
      <c r="G133" s="60" t="s">
        <v>2565</v>
      </c>
      <c r="H133" s="1" t="str">
        <f t="shared" si="5"/>
        <v>0000008D8</v>
      </c>
      <c r="I133" s="59" t="s">
        <v>2564</v>
      </c>
    </row>
    <row r="134" spans="1:9" x14ac:dyDescent="0.25">
      <c r="A134" s="95">
        <v>83165</v>
      </c>
      <c r="C134" s="61">
        <v>298712</v>
      </c>
      <c r="D134" s="1" t="str">
        <f t="shared" si="4"/>
        <v>298712</v>
      </c>
      <c r="E134" s="61">
        <v>298712</v>
      </c>
      <c r="G134" s="60" t="s">
        <v>2563</v>
      </c>
      <c r="H134" s="1" t="str">
        <f t="shared" si="5"/>
        <v>000087C87</v>
      </c>
      <c r="I134" s="59" t="s">
        <v>2562</v>
      </c>
    </row>
    <row r="135" spans="1:9" x14ac:dyDescent="0.25">
      <c r="A135" s="95">
        <v>83208</v>
      </c>
      <c r="C135" s="61">
        <v>2573</v>
      </c>
      <c r="D135" s="1" t="str">
        <f t="shared" si="4"/>
        <v>002573</v>
      </c>
      <c r="E135" s="61">
        <v>2573</v>
      </c>
      <c r="G135" s="60" t="s">
        <v>2561</v>
      </c>
      <c r="H135" s="1" t="str">
        <f t="shared" si="5"/>
        <v>12186W669</v>
      </c>
      <c r="I135" s="59" t="s">
        <v>2561</v>
      </c>
    </row>
    <row r="136" spans="1:9" x14ac:dyDescent="0.25">
      <c r="A136" s="95">
        <v>58215</v>
      </c>
      <c r="C136" s="61">
        <v>925</v>
      </c>
      <c r="D136" s="1" t="str">
        <f t="shared" si="4"/>
        <v>000925</v>
      </c>
      <c r="E136" s="61">
        <v>925</v>
      </c>
      <c r="G136" s="60" t="s">
        <v>2560</v>
      </c>
      <c r="H136" s="1" t="str">
        <f t="shared" si="5"/>
        <v>80115T151</v>
      </c>
      <c r="I136" s="59" t="s">
        <v>2560</v>
      </c>
    </row>
    <row r="137" spans="1:9" x14ac:dyDescent="0.25">
      <c r="A137" s="95">
        <v>30474</v>
      </c>
      <c r="C137" s="61">
        <v>48</v>
      </c>
      <c r="D137" s="1" t="str">
        <f t="shared" si="4"/>
        <v>000048</v>
      </c>
      <c r="E137" s="61">
        <v>48</v>
      </c>
      <c r="G137" s="60" t="s">
        <v>2559</v>
      </c>
      <c r="H137" s="1" t="str">
        <f t="shared" si="5"/>
        <v>50641H417</v>
      </c>
      <c r="I137" s="59" t="s">
        <v>2559</v>
      </c>
    </row>
    <row r="138" spans="1:9" x14ac:dyDescent="0.25">
      <c r="A138" s="95">
        <v>38442</v>
      </c>
      <c r="C138" s="61">
        <v>14</v>
      </c>
      <c r="D138" s="1" t="str">
        <f t="shared" si="4"/>
        <v>000014</v>
      </c>
      <c r="E138" s="61">
        <v>14</v>
      </c>
      <c r="G138" s="60" t="s">
        <v>2558</v>
      </c>
      <c r="H138" s="1" t="str">
        <f t="shared" si="5"/>
        <v>02026G026</v>
      </c>
      <c r="I138" s="59" t="s">
        <v>2557</v>
      </c>
    </row>
    <row r="139" spans="1:9" x14ac:dyDescent="0.25">
      <c r="A139" s="95">
        <v>76933</v>
      </c>
      <c r="C139" s="61">
        <v>145049</v>
      </c>
      <c r="D139" s="1" t="str">
        <f t="shared" si="4"/>
        <v>145049</v>
      </c>
      <c r="E139" s="61">
        <v>145049</v>
      </c>
      <c r="G139" s="60" t="s">
        <v>2556</v>
      </c>
      <c r="H139" s="1" t="str">
        <f t="shared" si="5"/>
        <v>21994S949</v>
      </c>
      <c r="I139" s="59" t="s">
        <v>2556</v>
      </c>
    </row>
    <row r="140" spans="1:9" x14ac:dyDescent="0.25">
      <c r="A140" s="95">
        <v>79123</v>
      </c>
      <c r="C140" s="61">
        <v>672</v>
      </c>
      <c r="D140" s="1" t="str">
        <f t="shared" si="4"/>
        <v>000672</v>
      </c>
      <c r="E140" s="61">
        <v>672</v>
      </c>
      <c r="G140" s="60" t="s">
        <v>2555</v>
      </c>
      <c r="H140" s="1" t="str">
        <f t="shared" si="5"/>
        <v>0000007U7</v>
      </c>
      <c r="I140" s="59" t="s">
        <v>2554</v>
      </c>
    </row>
    <row r="141" spans="1:9" x14ac:dyDescent="0.25">
      <c r="A141" s="95">
        <v>2970</v>
      </c>
      <c r="C141" s="61">
        <v>414703</v>
      </c>
      <c r="D141" s="1" t="str">
        <f t="shared" si="4"/>
        <v>414703</v>
      </c>
      <c r="E141" s="61">
        <v>414703</v>
      </c>
      <c r="G141" s="60" t="s">
        <v>2553</v>
      </c>
      <c r="H141" s="1" t="str">
        <f t="shared" si="5"/>
        <v>07420W420</v>
      </c>
      <c r="I141" s="59" t="s">
        <v>2552</v>
      </c>
    </row>
    <row r="142" spans="1:9" x14ac:dyDescent="0.25">
      <c r="A142" s="95">
        <v>41937</v>
      </c>
      <c r="C142" s="61">
        <v>35</v>
      </c>
      <c r="D142" s="1" t="str">
        <f t="shared" si="4"/>
        <v>000035</v>
      </c>
      <c r="E142" s="61">
        <v>35</v>
      </c>
      <c r="G142" s="60" t="s">
        <v>2551</v>
      </c>
      <c r="H142" s="1" t="str">
        <f t="shared" si="5"/>
        <v>01446Q446</v>
      </c>
      <c r="I142" s="59" t="s">
        <v>2550</v>
      </c>
    </row>
    <row r="143" spans="1:9" x14ac:dyDescent="0.25">
      <c r="A143" s="95">
        <v>66658</v>
      </c>
      <c r="C143" s="61">
        <v>53</v>
      </c>
      <c r="D143" s="1" t="str">
        <f t="shared" si="4"/>
        <v>000053</v>
      </c>
      <c r="E143" s="61">
        <v>53</v>
      </c>
      <c r="G143" s="60" t="s">
        <v>2549</v>
      </c>
      <c r="H143" s="1" t="str">
        <f t="shared" si="5"/>
        <v>00572U572</v>
      </c>
      <c r="I143" s="59" t="s">
        <v>2548</v>
      </c>
    </row>
    <row r="144" spans="1:9" x14ac:dyDescent="0.25">
      <c r="A144" s="95">
        <v>93916</v>
      </c>
      <c r="C144" s="61">
        <v>167</v>
      </c>
      <c r="D144" s="1" t="str">
        <f t="shared" si="4"/>
        <v>000167</v>
      </c>
      <c r="E144" s="61">
        <v>167</v>
      </c>
      <c r="G144" s="60" t="s">
        <v>2547</v>
      </c>
      <c r="H144" s="1" t="str">
        <f t="shared" si="5"/>
        <v>000099G99</v>
      </c>
      <c r="I144" s="59" t="s">
        <v>2546</v>
      </c>
    </row>
    <row r="145" spans="1:9" x14ac:dyDescent="0.25">
      <c r="A145" s="95">
        <v>8861</v>
      </c>
      <c r="C145" s="61">
        <v>70</v>
      </c>
      <c r="D145" s="1" t="str">
        <f t="shared" si="4"/>
        <v>000070</v>
      </c>
      <c r="E145" s="61">
        <v>70</v>
      </c>
      <c r="G145" s="60" t="s">
        <v>2545</v>
      </c>
      <c r="H145" s="1" t="str">
        <f t="shared" si="5"/>
        <v>01634W634</v>
      </c>
      <c r="I145" s="59" t="s">
        <v>2544</v>
      </c>
    </row>
    <row r="146" spans="1:9" x14ac:dyDescent="0.25">
      <c r="A146" s="95">
        <v>88689</v>
      </c>
      <c r="C146" s="61">
        <v>8949</v>
      </c>
      <c r="D146" s="1" t="str">
        <f t="shared" si="4"/>
        <v>008949</v>
      </c>
      <c r="E146" s="61">
        <v>8949</v>
      </c>
      <c r="G146" s="60" t="s">
        <v>2543</v>
      </c>
      <c r="H146" s="1" t="str">
        <f t="shared" si="5"/>
        <v>79364B646</v>
      </c>
      <c r="I146" s="59" t="s">
        <v>2543</v>
      </c>
    </row>
    <row r="147" spans="1:9" x14ac:dyDescent="0.25">
      <c r="A147" s="95">
        <v>17824</v>
      </c>
      <c r="C147" s="61">
        <v>831</v>
      </c>
      <c r="D147" s="1" t="str">
        <f t="shared" si="4"/>
        <v>000831</v>
      </c>
      <c r="E147" s="61">
        <v>831</v>
      </c>
      <c r="G147" s="60" t="s">
        <v>2542</v>
      </c>
      <c r="H147" s="1" t="str">
        <f t="shared" si="5"/>
        <v>99569J695</v>
      </c>
      <c r="I147" s="59" t="s">
        <v>2542</v>
      </c>
    </row>
    <row r="148" spans="1:9" x14ac:dyDescent="0.25">
      <c r="A148" s="95">
        <v>74947</v>
      </c>
      <c r="C148" s="61">
        <v>9</v>
      </c>
      <c r="D148" s="1" t="str">
        <f t="shared" si="4"/>
        <v>000009</v>
      </c>
      <c r="E148" s="61">
        <v>9</v>
      </c>
      <c r="G148" s="60" t="s">
        <v>2541</v>
      </c>
      <c r="H148" s="1" t="str">
        <f t="shared" si="5"/>
        <v>57597W972</v>
      </c>
      <c r="I148" s="59" t="s">
        <v>2541</v>
      </c>
    </row>
    <row r="149" spans="1:9" x14ac:dyDescent="0.25">
      <c r="A149" s="95">
        <v>6545</v>
      </c>
      <c r="C149" s="61">
        <v>8</v>
      </c>
      <c r="D149" s="1" t="str">
        <f t="shared" si="4"/>
        <v>000008</v>
      </c>
      <c r="E149" s="61">
        <v>8</v>
      </c>
      <c r="G149" s="60" t="s">
        <v>2540</v>
      </c>
      <c r="H149" s="1" t="str">
        <f t="shared" si="5"/>
        <v>00255E255</v>
      </c>
      <c r="I149" s="59" t="s">
        <v>2539</v>
      </c>
    </row>
    <row r="150" spans="1:9" x14ac:dyDescent="0.25">
      <c r="A150" s="95">
        <v>13858</v>
      </c>
      <c r="C150" s="61">
        <v>499409</v>
      </c>
      <c r="D150" s="1" t="str">
        <f t="shared" si="4"/>
        <v>499409</v>
      </c>
      <c r="E150" s="61">
        <v>499409</v>
      </c>
      <c r="G150" s="60" t="s">
        <v>2538</v>
      </c>
      <c r="H150" s="1" t="str">
        <f t="shared" si="5"/>
        <v>00672J672</v>
      </c>
      <c r="I150" s="59" t="s">
        <v>2537</v>
      </c>
    </row>
    <row r="151" spans="1:9" x14ac:dyDescent="0.25">
      <c r="A151" s="95">
        <v>5947</v>
      </c>
      <c r="C151" s="61">
        <v>79605</v>
      </c>
      <c r="D151" s="1" t="str">
        <f t="shared" si="4"/>
        <v>079605</v>
      </c>
      <c r="E151" s="61">
        <v>79605</v>
      </c>
      <c r="G151" s="60" t="s">
        <v>2536</v>
      </c>
      <c r="H151" s="1" t="str">
        <f t="shared" si="5"/>
        <v>38573C735</v>
      </c>
      <c r="I151" s="59" t="s">
        <v>2536</v>
      </c>
    </row>
    <row r="152" spans="1:9" x14ac:dyDescent="0.25">
      <c r="A152" s="95">
        <v>55613</v>
      </c>
      <c r="C152" s="61">
        <v>345</v>
      </c>
      <c r="D152" s="1" t="str">
        <f t="shared" si="4"/>
        <v>000345</v>
      </c>
      <c r="E152" s="61">
        <v>345</v>
      </c>
      <c r="G152" s="60" t="s">
        <v>2535</v>
      </c>
      <c r="H152" s="1" t="str">
        <f t="shared" si="5"/>
        <v>00655A655</v>
      </c>
      <c r="I152" s="59" t="s">
        <v>2534</v>
      </c>
    </row>
    <row r="153" spans="1:9" x14ac:dyDescent="0.25">
      <c r="A153" s="95">
        <v>66209</v>
      </c>
      <c r="C153" s="61">
        <v>28</v>
      </c>
      <c r="D153" s="1" t="str">
        <f t="shared" si="4"/>
        <v>000028</v>
      </c>
      <c r="E153" s="61">
        <v>28</v>
      </c>
      <c r="G153" s="60" t="s">
        <v>2533</v>
      </c>
      <c r="H153" s="1" t="str">
        <f t="shared" si="5"/>
        <v>55594U490</v>
      </c>
      <c r="I153" s="59" t="s">
        <v>2533</v>
      </c>
    </row>
    <row r="154" spans="1:9" x14ac:dyDescent="0.25">
      <c r="A154" s="95">
        <v>30924</v>
      </c>
      <c r="C154" s="61">
        <v>4416</v>
      </c>
      <c r="D154" s="1" t="str">
        <f t="shared" si="4"/>
        <v>004416</v>
      </c>
      <c r="E154" s="61">
        <v>4416</v>
      </c>
      <c r="G154" s="60" t="s">
        <v>2532</v>
      </c>
      <c r="H154" s="1" t="str">
        <f t="shared" si="5"/>
        <v>000089B89</v>
      </c>
      <c r="I154" s="59" t="s">
        <v>2531</v>
      </c>
    </row>
    <row r="155" spans="1:9" x14ac:dyDescent="0.25">
      <c r="A155" s="95">
        <v>51291</v>
      </c>
      <c r="C155" s="61">
        <v>2806</v>
      </c>
      <c r="D155" s="1" t="str">
        <f t="shared" si="4"/>
        <v>002806</v>
      </c>
      <c r="E155" s="61">
        <v>2806</v>
      </c>
      <c r="G155" s="60" t="s">
        <v>2530</v>
      </c>
      <c r="H155" s="1" t="str">
        <f t="shared" si="5"/>
        <v>00262D262</v>
      </c>
      <c r="I155" s="59" t="s">
        <v>2529</v>
      </c>
    </row>
    <row r="156" spans="1:9" x14ac:dyDescent="0.25">
      <c r="A156" s="95">
        <v>45701</v>
      </c>
      <c r="C156" s="61">
        <v>2</v>
      </c>
      <c r="D156" s="1" t="str">
        <f t="shared" si="4"/>
        <v>000002</v>
      </c>
      <c r="E156" s="61">
        <v>2</v>
      </c>
      <c r="G156" s="60" t="s">
        <v>2528</v>
      </c>
      <c r="H156" s="1" t="str">
        <f t="shared" si="5"/>
        <v>98030C306</v>
      </c>
      <c r="I156" s="59" t="s">
        <v>2528</v>
      </c>
    </row>
    <row r="157" spans="1:9" x14ac:dyDescent="0.25">
      <c r="A157" s="95">
        <v>80587</v>
      </c>
      <c r="C157" s="61">
        <v>14</v>
      </c>
      <c r="D157" s="1" t="str">
        <f t="shared" si="4"/>
        <v>000014</v>
      </c>
      <c r="E157" s="61">
        <v>14</v>
      </c>
      <c r="G157" s="60" t="s">
        <v>2527</v>
      </c>
      <c r="H157" s="1" t="str">
        <f t="shared" si="5"/>
        <v>18422B422</v>
      </c>
      <c r="I157" s="59" t="s">
        <v>2527</v>
      </c>
    </row>
    <row r="158" spans="1:9" x14ac:dyDescent="0.25">
      <c r="A158" s="95">
        <v>8199</v>
      </c>
      <c r="C158" s="61">
        <v>262</v>
      </c>
      <c r="D158" s="1" t="str">
        <f t="shared" si="4"/>
        <v>000262</v>
      </c>
      <c r="E158" s="61">
        <v>262</v>
      </c>
      <c r="G158" s="60" t="s">
        <v>2526</v>
      </c>
      <c r="H158" s="1" t="str">
        <f t="shared" si="5"/>
        <v>83044E469</v>
      </c>
      <c r="I158" s="59" t="s">
        <v>2526</v>
      </c>
    </row>
    <row r="159" spans="1:9" x14ac:dyDescent="0.25">
      <c r="A159" s="95">
        <v>81910</v>
      </c>
      <c r="C159" s="61">
        <v>66938</v>
      </c>
      <c r="D159" s="1" t="str">
        <f t="shared" si="4"/>
        <v>066938</v>
      </c>
      <c r="E159" s="61">
        <v>66938</v>
      </c>
      <c r="G159" s="60" t="s">
        <v>2525</v>
      </c>
      <c r="H159" s="1" t="str">
        <f t="shared" si="5"/>
        <v>00758E758</v>
      </c>
      <c r="I159" s="59" t="s">
        <v>2524</v>
      </c>
    </row>
    <row r="160" spans="1:9" x14ac:dyDescent="0.25">
      <c r="A160" s="95">
        <v>86656</v>
      </c>
      <c r="C160" s="61">
        <v>3485</v>
      </c>
      <c r="D160" s="1" t="str">
        <f t="shared" si="4"/>
        <v>003485</v>
      </c>
      <c r="E160" s="61">
        <v>3485</v>
      </c>
      <c r="G160" s="60" t="s">
        <v>2523</v>
      </c>
      <c r="H160" s="1" t="str">
        <f t="shared" si="5"/>
        <v>98001D118</v>
      </c>
      <c r="I160" s="59" t="s">
        <v>2523</v>
      </c>
    </row>
    <row r="161" spans="1:9" x14ac:dyDescent="0.25">
      <c r="A161" s="95">
        <v>8231</v>
      </c>
      <c r="C161" s="61">
        <v>31037</v>
      </c>
      <c r="D161" s="1" t="str">
        <f t="shared" si="4"/>
        <v>031037</v>
      </c>
      <c r="E161" s="61">
        <v>31037</v>
      </c>
      <c r="G161" s="60" t="s">
        <v>2495</v>
      </c>
      <c r="H161" s="1" t="str">
        <f t="shared" si="5"/>
        <v>0000005D5</v>
      </c>
      <c r="I161" s="59" t="s">
        <v>2494</v>
      </c>
    </row>
    <row r="162" spans="1:9" x14ac:dyDescent="0.25">
      <c r="A162" s="95">
        <v>57643</v>
      </c>
      <c r="C162" s="61">
        <v>698</v>
      </c>
      <c r="D162" s="1" t="str">
        <f t="shared" si="4"/>
        <v>000698</v>
      </c>
      <c r="E162" s="61">
        <v>698</v>
      </c>
      <c r="G162" s="60" t="s">
        <v>2522</v>
      </c>
      <c r="H162" s="1" t="str">
        <f t="shared" si="5"/>
        <v>79605H605</v>
      </c>
      <c r="I162" s="59" t="s">
        <v>2522</v>
      </c>
    </row>
    <row r="163" spans="1:9" x14ac:dyDescent="0.25">
      <c r="A163" s="95">
        <v>36896</v>
      </c>
      <c r="C163" s="61">
        <v>46140</v>
      </c>
      <c r="D163" s="1" t="str">
        <f t="shared" si="4"/>
        <v>046140</v>
      </c>
      <c r="E163" s="61">
        <v>46140</v>
      </c>
      <c r="G163" s="60" t="s">
        <v>2521</v>
      </c>
      <c r="H163" s="1" t="str">
        <f t="shared" si="5"/>
        <v>0000007E7</v>
      </c>
      <c r="I163" s="59" t="s">
        <v>2520</v>
      </c>
    </row>
    <row r="164" spans="1:9" x14ac:dyDescent="0.25">
      <c r="A164" s="95">
        <v>14941</v>
      </c>
      <c r="C164" s="61">
        <v>3</v>
      </c>
      <c r="D164" s="1" t="str">
        <f t="shared" si="4"/>
        <v>000003</v>
      </c>
      <c r="E164" s="61">
        <v>3</v>
      </c>
      <c r="G164" s="60" t="s">
        <v>2519</v>
      </c>
      <c r="H164" s="1" t="str">
        <f t="shared" si="5"/>
        <v>00382D382</v>
      </c>
      <c r="I164" s="59" t="s">
        <v>2518</v>
      </c>
    </row>
    <row r="165" spans="1:9" x14ac:dyDescent="0.25">
      <c r="A165" s="95">
        <v>83334</v>
      </c>
      <c r="C165" s="61">
        <v>8</v>
      </c>
      <c r="D165" s="1" t="str">
        <f t="shared" si="4"/>
        <v>000008</v>
      </c>
      <c r="E165" s="61">
        <v>8</v>
      </c>
      <c r="G165" s="60" t="s">
        <v>2517</v>
      </c>
      <c r="H165" s="1" t="str">
        <f t="shared" si="5"/>
        <v>35990U904</v>
      </c>
      <c r="I165" s="59" t="s">
        <v>2517</v>
      </c>
    </row>
    <row r="166" spans="1:9" x14ac:dyDescent="0.25">
      <c r="A166" s="95">
        <v>92597</v>
      </c>
      <c r="C166" s="61">
        <v>255</v>
      </c>
      <c r="D166" s="1" t="str">
        <f t="shared" si="4"/>
        <v>000255</v>
      </c>
      <c r="E166" s="61">
        <v>255</v>
      </c>
      <c r="G166" s="60" t="s">
        <v>2516</v>
      </c>
      <c r="H166" s="1" t="str">
        <f t="shared" si="5"/>
        <v>71400G400</v>
      </c>
      <c r="I166" s="59" t="s">
        <v>2516</v>
      </c>
    </row>
    <row r="167" spans="1:9" x14ac:dyDescent="0.25">
      <c r="A167" s="95">
        <v>34608</v>
      </c>
      <c r="C167" s="61">
        <v>1634</v>
      </c>
      <c r="D167" s="1" t="str">
        <f t="shared" si="4"/>
        <v>001634</v>
      </c>
      <c r="E167" s="61">
        <v>1634</v>
      </c>
      <c r="G167" s="60" t="s">
        <v>2515</v>
      </c>
      <c r="H167" s="1" t="str">
        <f t="shared" si="5"/>
        <v>0000002F2</v>
      </c>
      <c r="I167" s="59" t="s">
        <v>2514</v>
      </c>
    </row>
    <row r="168" spans="1:9" x14ac:dyDescent="0.25">
      <c r="A168" s="95">
        <v>54418</v>
      </c>
      <c r="C168" s="61">
        <v>3</v>
      </c>
      <c r="D168" s="1" t="str">
        <f t="shared" si="4"/>
        <v>000003</v>
      </c>
      <c r="E168" s="61">
        <v>3</v>
      </c>
      <c r="G168" s="60" t="s">
        <v>2513</v>
      </c>
      <c r="H168" s="1" t="str">
        <f t="shared" si="5"/>
        <v>19516W676</v>
      </c>
      <c r="I168" s="59" t="s">
        <v>2513</v>
      </c>
    </row>
    <row r="169" spans="1:9" x14ac:dyDescent="0.25">
      <c r="A169" s="95">
        <v>87146</v>
      </c>
      <c r="C169" s="61">
        <v>9990</v>
      </c>
      <c r="D169" s="1" t="str">
        <f t="shared" si="4"/>
        <v>009990</v>
      </c>
      <c r="E169" s="61">
        <v>9990</v>
      </c>
      <c r="G169" s="60" t="s">
        <v>2512</v>
      </c>
      <c r="H169" s="1" t="str">
        <f t="shared" si="5"/>
        <v>44613Y613</v>
      </c>
      <c r="I169" s="59" t="s">
        <v>2512</v>
      </c>
    </row>
    <row r="170" spans="1:9" x14ac:dyDescent="0.25">
      <c r="A170" s="95">
        <v>30436</v>
      </c>
      <c r="C170" s="61">
        <v>94676</v>
      </c>
      <c r="D170" s="1" t="str">
        <f t="shared" si="4"/>
        <v>094676</v>
      </c>
      <c r="E170" s="61">
        <v>94676</v>
      </c>
      <c r="G170" s="60" t="s">
        <v>2511</v>
      </c>
      <c r="H170" s="1" t="str">
        <f t="shared" si="5"/>
        <v>11447U762</v>
      </c>
      <c r="I170" s="59" t="s">
        <v>2511</v>
      </c>
    </row>
    <row r="171" spans="1:9" x14ac:dyDescent="0.25">
      <c r="A171" s="95">
        <v>80981</v>
      </c>
      <c r="C171" s="61">
        <v>977556</v>
      </c>
      <c r="D171" s="1" t="str">
        <f t="shared" si="4"/>
        <v>977556</v>
      </c>
      <c r="E171" s="61">
        <v>977556</v>
      </c>
      <c r="G171" s="60" t="s">
        <v>2510</v>
      </c>
      <c r="H171" s="1" t="str">
        <f t="shared" si="5"/>
        <v>26377X377</v>
      </c>
      <c r="I171" s="59" t="s">
        <v>2510</v>
      </c>
    </row>
    <row r="172" spans="1:9" x14ac:dyDescent="0.25">
      <c r="A172" s="95">
        <v>51453</v>
      </c>
      <c r="C172" s="61">
        <v>86729</v>
      </c>
      <c r="D172" s="1" t="str">
        <f t="shared" si="4"/>
        <v>086729</v>
      </c>
      <c r="E172" s="61">
        <v>86729</v>
      </c>
      <c r="G172" s="60" t="s">
        <v>2509</v>
      </c>
      <c r="H172" s="1" t="str">
        <f t="shared" si="5"/>
        <v>06317H317</v>
      </c>
      <c r="I172" s="59" t="s">
        <v>2508</v>
      </c>
    </row>
    <row r="173" spans="1:9" x14ac:dyDescent="0.25">
      <c r="A173" s="95">
        <v>71191</v>
      </c>
      <c r="C173" s="61">
        <v>38838</v>
      </c>
      <c r="D173" s="1" t="str">
        <f t="shared" si="4"/>
        <v>038838</v>
      </c>
      <c r="E173" s="61">
        <v>38838</v>
      </c>
      <c r="G173" s="60" t="s">
        <v>2507</v>
      </c>
      <c r="H173" s="1" t="str">
        <f t="shared" si="5"/>
        <v>07557W557</v>
      </c>
      <c r="I173" s="59" t="s">
        <v>2506</v>
      </c>
    </row>
    <row r="174" spans="1:9" x14ac:dyDescent="0.25">
      <c r="A174" s="95">
        <v>54800</v>
      </c>
      <c r="C174" s="61">
        <v>334</v>
      </c>
      <c r="D174" s="1" t="str">
        <f t="shared" si="4"/>
        <v>000334</v>
      </c>
      <c r="E174" s="61">
        <v>334</v>
      </c>
      <c r="G174" s="60" t="s">
        <v>2505</v>
      </c>
      <c r="H174" s="1" t="str">
        <f t="shared" si="5"/>
        <v>000068D68</v>
      </c>
      <c r="I174" s="59" t="s">
        <v>2504</v>
      </c>
    </row>
    <row r="175" spans="1:9" x14ac:dyDescent="0.25">
      <c r="A175" s="95">
        <v>37543</v>
      </c>
      <c r="C175" s="61">
        <v>5104</v>
      </c>
      <c r="D175" s="1" t="str">
        <f t="shared" si="4"/>
        <v>005104</v>
      </c>
      <c r="E175" s="61">
        <v>5104</v>
      </c>
      <c r="G175" s="60" t="s">
        <v>2503</v>
      </c>
      <c r="H175" s="1" t="str">
        <f t="shared" si="5"/>
        <v>000019I19</v>
      </c>
      <c r="I175" s="59" t="s">
        <v>2502</v>
      </c>
    </row>
    <row r="176" spans="1:9" x14ac:dyDescent="0.25">
      <c r="A176" s="95">
        <v>67969</v>
      </c>
      <c r="C176" s="61">
        <v>54</v>
      </c>
      <c r="D176" s="1" t="str">
        <f t="shared" si="4"/>
        <v>000054</v>
      </c>
      <c r="E176" s="61">
        <v>54</v>
      </c>
      <c r="G176" s="60" t="s">
        <v>2501</v>
      </c>
      <c r="H176" s="1" t="str">
        <f t="shared" si="5"/>
        <v>68562A622</v>
      </c>
      <c r="I176" s="59" t="s">
        <v>2501</v>
      </c>
    </row>
    <row r="177" spans="1:9" x14ac:dyDescent="0.25">
      <c r="A177" s="95">
        <v>9380</v>
      </c>
      <c r="C177" s="61">
        <v>9</v>
      </c>
      <c r="D177" s="1" t="str">
        <f t="shared" si="4"/>
        <v>000009</v>
      </c>
      <c r="E177" s="61">
        <v>9</v>
      </c>
      <c r="G177" s="60" t="s">
        <v>2500</v>
      </c>
      <c r="H177" s="1" t="str">
        <f t="shared" si="5"/>
        <v>63478E478</v>
      </c>
      <c r="I177" s="59" t="s">
        <v>2500</v>
      </c>
    </row>
    <row r="178" spans="1:9" x14ac:dyDescent="0.25">
      <c r="A178" s="95">
        <v>8742</v>
      </c>
      <c r="C178" s="61">
        <v>5384</v>
      </c>
      <c r="D178" s="1" t="str">
        <f t="shared" si="4"/>
        <v>005384</v>
      </c>
      <c r="E178" s="61">
        <v>5384</v>
      </c>
      <c r="G178" s="60" t="s">
        <v>2499</v>
      </c>
      <c r="H178" s="1" t="str">
        <f t="shared" si="5"/>
        <v>85455G455</v>
      </c>
      <c r="I178" s="59" t="s">
        <v>2499</v>
      </c>
    </row>
    <row r="179" spans="1:9" x14ac:dyDescent="0.25">
      <c r="A179" s="95">
        <v>45735</v>
      </c>
      <c r="C179" s="61">
        <v>3</v>
      </c>
      <c r="D179" s="1" t="str">
        <f t="shared" si="4"/>
        <v>000003</v>
      </c>
      <c r="E179" s="61">
        <v>3</v>
      </c>
      <c r="G179" s="60" t="s">
        <v>2498</v>
      </c>
      <c r="H179" s="1" t="str">
        <f t="shared" si="5"/>
        <v>000068K68</v>
      </c>
      <c r="I179" s="59" t="s">
        <v>2497</v>
      </c>
    </row>
    <row r="180" spans="1:9" x14ac:dyDescent="0.25">
      <c r="A180" s="95">
        <v>71061</v>
      </c>
      <c r="C180" s="61">
        <v>9230</v>
      </c>
      <c r="D180" s="1" t="str">
        <f t="shared" si="4"/>
        <v>009230</v>
      </c>
      <c r="E180" s="61">
        <v>9230</v>
      </c>
      <c r="G180" s="60" t="s">
        <v>2496</v>
      </c>
      <c r="H180" s="1" t="str">
        <f t="shared" si="5"/>
        <v>94809W936</v>
      </c>
      <c r="I180" s="59" t="s">
        <v>2496</v>
      </c>
    </row>
    <row r="181" spans="1:9" x14ac:dyDescent="0.25">
      <c r="A181" s="95">
        <v>95301</v>
      </c>
      <c r="C181" s="61">
        <v>74298</v>
      </c>
      <c r="D181" s="1" t="str">
        <f t="shared" si="4"/>
        <v>074298</v>
      </c>
      <c r="E181" s="61">
        <v>74298</v>
      </c>
      <c r="G181" s="60" t="s">
        <v>2495</v>
      </c>
      <c r="H181" s="1" t="str">
        <f t="shared" si="5"/>
        <v>0000005D5</v>
      </c>
      <c r="I181" s="59" t="s">
        <v>2494</v>
      </c>
    </row>
    <row r="182" spans="1:9" x14ac:dyDescent="0.25">
      <c r="A182" s="95">
        <v>73848</v>
      </c>
      <c r="C182" s="61">
        <v>433</v>
      </c>
      <c r="D182" s="1" t="str">
        <f t="shared" si="4"/>
        <v>000433</v>
      </c>
      <c r="E182" s="61">
        <v>433</v>
      </c>
      <c r="G182" s="60" t="s">
        <v>2493</v>
      </c>
      <c r="H182" s="1" t="str">
        <f t="shared" si="5"/>
        <v>000053R53</v>
      </c>
      <c r="I182" s="59" t="s">
        <v>2492</v>
      </c>
    </row>
    <row r="183" spans="1:9" x14ac:dyDescent="0.25">
      <c r="A183" s="95">
        <v>68583</v>
      </c>
      <c r="C183" s="61">
        <v>79617</v>
      </c>
      <c r="D183" s="1" t="str">
        <f t="shared" si="4"/>
        <v>079617</v>
      </c>
      <c r="E183" s="61">
        <v>79617</v>
      </c>
      <c r="G183" s="60" t="s">
        <v>2491</v>
      </c>
      <c r="H183" s="1" t="str">
        <f t="shared" si="5"/>
        <v>000053E53</v>
      </c>
      <c r="I183" s="59" t="s">
        <v>2490</v>
      </c>
    </row>
    <row r="184" spans="1:9" x14ac:dyDescent="0.25">
      <c r="A184" s="95">
        <v>78314</v>
      </c>
      <c r="C184" s="61">
        <v>26</v>
      </c>
      <c r="D184" s="1" t="str">
        <f t="shared" si="4"/>
        <v>000026</v>
      </c>
      <c r="E184" s="61">
        <v>26</v>
      </c>
      <c r="G184" s="60" t="s">
        <v>2489</v>
      </c>
      <c r="H184" s="1" t="str">
        <f t="shared" si="5"/>
        <v>40084X841</v>
      </c>
      <c r="I184" s="59" t="s">
        <v>2489</v>
      </c>
    </row>
    <row r="185" spans="1:9" x14ac:dyDescent="0.25">
      <c r="A185" s="95">
        <v>57391</v>
      </c>
      <c r="C185" s="61">
        <v>39</v>
      </c>
      <c r="D185" s="1" t="str">
        <f t="shared" si="4"/>
        <v>000039</v>
      </c>
      <c r="E185" s="61">
        <v>39</v>
      </c>
      <c r="G185" s="60" t="s">
        <v>2488</v>
      </c>
      <c r="H185" s="1" t="str">
        <f t="shared" si="5"/>
        <v>00433D433</v>
      </c>
      <c r="I185" s="59" t="s">
        <v>2487</v>
      </c>
    </row>
    <row r="186" spans="1:9" x14ac:dyDescent="0.25">
      <c r="A186" s="95">
        <v>45907</v>
      </c>
      <c r="C186" s="61">
        <v>8</v>
      </c>
      <c r="D186" s="1" t="str">
        <f t="shared" si="4"/>
        <v>000008</v>
      </c>
      <c r="E186" s="61">
        <v>8</v>
      </c>
      <c r="G186" s="60" t="s">
        <v>2486</v>
      </c>
      <c r="H186" s="1" t="str">
        <f t="shared" si="5"/>
        <v>000070N70</v>
      </c>
      <c r="I186" s="59" t="s">
        <v>2485</v>
      </c>
    </row>
    <row r="187" spans="1:9" x14ac:dyDescent="0.25">
      <c r="A187" s="95">
        <v>56232</v>
      </c>
      <c r="C187" s="61">
        <v>557075</v>
      </c>
      <c r="D187" s="1" t="str">
        <f t="shared" si="4"/>
        <v>557075</v>
      </c>
      <c r="E187" s="61">
        <v>557075</v>
      </c>
      <c r="G187" s="60" t="s">
        <v>2484</v>
      </c>
      <c r="H187" s="1" t="str">
        <f t="shared" si="5"/>
        <v>00925L925</v>
      </c>
      <c r="I187" s="59" t="s">
        <v>2483</v>
      </c>
    </row>
    <row r="188" spans="1:9" x14ac:dyDescent="0.25">
      <c r="A188" s="95">
        <v>45352</v>
      </c>
      <c r="C188" s="61">
        <v>57</v>
      </c>
      <c r="D188" s="1" t="str">
        <f t="shared" si="4"/>
        <v>000057</v>
      </c>
      <c r="E188" s="61">
        <v>57</v>
      </c>
      <c r="G188" s="60" t="s">
        <v>2482</v>
      </c>
      <c r="H188" s="1" t="str">
        <f t="shared" si="5"/>
        <v>000018K18</v>
      </c>
      <c r="I188" s="59" t="s">
        <v>2481</v>
      </c>
    </row>
    <row r="189" spans="1:9" x14ac:dyDescent="0.25">
      <c r="A189" s="95">
        <v>50777</v>
      </c>
      <c r="C189" s="61">
        <v>71400</v>
      </c>
      <c r="D189" s="1" t="str">
        <f t="shared" si="4"/>
        <v>071400</v>
      </c>
      <c r="E189" s="61">
        <v>71400</v>
      </c>
      <c r="G189" s="60" t="s">
        <v>2480</v>
      </c>
      <c r="H189" s="1" t="str">
        <f t="shared" si="5"/>
        <v>0000002Y2</v>
      </c>
      <c r="I189" s="59" t="s">
        <v>2479</v>
      </c>
    </row>
    <row r="190" spans="1:9" x14ac:dyDescent="0.25">
      <c r="A190" s="95">
        <v>35868</v>
      </c>
      <c r="C190" s="61">
        <v>6332</v>
      </c>
      <c r="D190" s="1" t="str">
        <f t="shared" si="4"/>
        <v>006332</v>
      </c>
      <c r="E190" s="61">
        <v>6332</v>
      </c>
      <c r="G190" s="60" t="s">
        <v>2478</v>
      </c>
      <c r="H190" s="1" t="str">
        <f t="shared" si="5"/>
        <v>0000008X8</v>
      </c>
      <c r="I190" s="59" t="s">
        <v>2477</v>
      </c>
    </row>
    <row r="191" spans="1:9" x14ac:dyDescent="0.25">
      <c r="A191" s="95">
        <v>16662</v>
      </c>
      <c r="C191" s="61">
        <v>81</v>
      </c>
      <c r="D191" s="1" t="str">
        <f t="shared" si="4"/>
        <v>000081</v>
      </c>
      <c r="E191" s="61">
        <v>81</v>
      </c>
      <c r="G191" s="60" t="s">
        <v>2476</v>
      </c>
      <c r="H191" s="1" t="str">
        <f t="shared" si="5"/>
        <v>0000003T3</v>
      </c>
      <c r="I191" s="59" t="s">
        <v>2475</v>
      </c>
    </row>
    <row r="192" spans="1:9" x14ac:dyDescent="0.25">
      <c r="A192" s="95">
        <v>37666</v>
      </c>
      <c r="C192" s="61">
        <v>710</v>
      </c>
      <c r="D192" s="1" t="str">
        <f t="shared" si="4"/>
        <v>000710</v>
      </c>
      <c r="E192" s="61">
        <v>710</v>
      </c>
      <c r="G192" s="60" t="s">
        <v>2474</v>
      </c>
      <c r="H192" s="1" t="str">
        <f t="shared" si="5"/>
        <v>00681H681</v>
      </c>
      <c r="I192" s="59" t="s">
        <v>2473</v>
      </c>
    </row>
    <row r="193" spans="1:9" x14ac:dyDescent="0.25">
      <c r="A193" s="95">
        <v>30768</v>
      </c>
      <c r="C193" s="61">
        <v>63478</v>
      </c>
      <c r="D193" s="1" t="str">
        <f t="shared" si="4"/>
        <v>063478</v>
      </c>
      <c r="E193" s="61">
        <v>63478</v>
      </c>
      <c r="G193" s="60" t="s">
        <v>2472</v>
      </c>
      <c r="H193" s="1" t="str">
        <f t="shared" si="5"/>
        <v>000014O14</v>
      </c>
      <c r="I193" s="59" t="s">
        <v>2471</v>
      </c>
    </row>
    <row r="194" spans="1:9" x14ac:dyDescent="0.25">
      <c r="A194" s="95">
        <v>54050</v>
      </c>
      <c r="C194" s="61">
        <v>979</v>
      </c>
      <c r="D194" s="1" t="str">
        <f t="shared" si="4"/>
        <v>000979</v>
      </c>
      <c r="E194" s="61">
        <v>979</v>
      </c>
      <c r="G194" s="60" t="s">
        <v>2470</v>
      </c>
      <c r="H194" s="1" t="str">
        <f t="shared" si="5"/>
        <v>52014Q014</v>
      </c>
      <c r="I194" s="59" t="s">
        <v>2470</v>
      </c>
    </row>
    <row r="195" spans="1:9" x14ac:dyDescent="0.25">
      <c r="A195" s="95">
        <v>66079</v>
      </c>
      <c r="C195" s="61">
        <v>385735</v>
      </c>
      <c r="D195" s="1" t="str">
        <f t="shared" ref="D195:D258" si="6">TEXT(C195,"000000")</f>
        <v>385735</v>
      </c>
      <c r="E195" s="61">
        <v>385735</v>
      </c>
      <c r="G195" s="60" t="s">
        <v>2469</v>
      </c>
      <c r="H195" s="1" t="str">
        <f t="shared" ref="H195:H258" si="7">REPT("0",9-LEN(G195))&amp;G195</f>
        <v>00814T814</v>
      </c>
      <c r="I195" s="59" t="s">
        <v>2468</v>
      </c>
    </row>
    <row r="196" spans="1:9" x14ac:dyDescent="0.25">
      <c r="A196" s="95">
        <v>10935</v>
      </c>
      <c r="C196" s="61">
        <v>5</v>
      </c>
      <c r="D196" s="1" t="str">
        <f t="shared" si="6"/>
        <v>000005</v>
      </c>
      <c r="E196" s="61">
        <v>5</v>
      </c>
      <c r="G196" s="60" t="s">
        <v>2467</v>
      </c>
      <c r="H196" s="1" t="str">
        <f t="shared" si="7"/>
        <v>00618O618</v>
      </c>
      <c r="I196" s="59" t="s">
        <v>2466</v>
      </c>
    </row>
    <row r="197" spans="1:9" x14ac:dyDescent="0.25">
      <c r="A197" s="95">
        <v>62255</v>
      </c>
      <c r="C197" s="61">
        <v>907961</v>
      </c>
      <c r="D197" s="1" t="str">
        <f t="shared" si="6"/>
        <v>907961</v>
      </c>
      <c r="E197" s="61">
        <v>907961</v>
      </c>
      <c r="G197" s="60" t="s">
        <v>2465</v>
      </c>
      <c r="H197" s="1" t="str">
        <f t="shared" si="7"/>
        <v>000070T70</v>
      </c>
      <c r="I197" s="59" t="s">
        <v>2464</v>
      </c>
    </row>
    <row r="198" spans="1:9" x14ac:dyDescent="0.25">
      <c r="A198" s="95">
        <v>32258</v>
      </c>
      <c r="C198" s="61">
        <v>3</v>
      </c>
      <c r="D198" s="1" t="str">
        <f t="shared" si="6"/>
        <v>000003</v>
      </c>
      <c r="E198" s="61">
        <v>3</v>
      </c>
      <c r="G198" s="60" t="s">
        <v>2463</v>
      </c>
      <c r="H198" s="1" t="str">
        <f t="shared" si="7"/>
        <v>04784D784</v>
      </c>
      <c r="I198" s="59" t="s">
        <v>2462</v>
      </c>
    </row>
    <row r="199" spans="1:9" x14ac:dyDescent="0.25">
      <c r="A199" s="95">
        <v>40373</v>
      </c>
      <c r="C199" s="61">
        <v>2</v>
      </c>
      <c r="D199" s="1" t="str">
        <f t="shared" si="6"/>
        <v>000002</v>
      </c>
      <c r="E199" s="61">
        <v>2</v>
      </c>
      <c r="G199" s="60" t="s">
        <v>2461</v>
      </c>
      <c r="H199" s="1" t="str">
        <f t="shared" si="7"/>
        <v>97755C556</v>
      </c>
      <c r="I199" s="59" t="s">
        <v>2461</v>
      </c>
    </row>
    <row r="200" spans="1:9" x14ac:dyDescent="0.25">
      <c r="A200" s="95">
        <v>8914</v>
      </c>
      <c r="C200" s="61">
        <v>7172</v>
      </c>
      <c r="D200" s="1" t="str">
        <f t="shared" si="6"/>
        <v>007172</v>
      </c>
      <c r="E200" s="61">
        <v>7172</v>
      </c>
      <c r="G200" s="60" t="s">
        <v>2460</v>
      </c>
      <c r="H200" s="1" t="str">
        <f t="shared" si="7"/>
        <v>000029Y29</v>
      </c>
      <c r="I200" s="59" t="s">
        <v>2459</v>
      </c>
    </row>
    <row r="201" spans="1:9" x14ac:dyDescent="0.25">
      <c r="A201" s="95">
        <v>28639</v>
      </c>
      <c r="C201" s="61">
        <v>21</v>
      </c>
      <c r="D201" s="1" t="str">
        <f t="shared" si="6"/>
        <v>000021</v>
      </c>
      <c r="E201" s="61">
        <v>21</v>
      </c>
      <c r="G201" s="60" t="s">
        <v>2458</v>
      </c>
      <c r="H201" s="1" t="str">
        <f t="shared" si="7"/>
        <v>09381J381</v>
      </c>
      <c r="I201" s="59" t="s">
        <v>2457</v>
      </c>
    </row>
    <row r="202" spans="1:9" x14ac:dyDescent="0.25">
      <c r="A202" s="95">
        <v>94481</v>
      </c>
      <c r="C202" s="61">
        <v>685622</v>
      </c>
      <c r="D202" s="1" t="str">
        <f t="shared" si="6"/>
        <v>685622</v>
      </c>
      <c r="E202" s="61">
        <v>685622</v>
      </c>
      <c r="G202" s="60" t="s">
        <v>2456</v>
      </c>
      <c r="H202" s="1" t="str">
        <f t="shared" si="7"/>
        <v>93257F576</v>
      </c>
      <c r="I202" s="59" t="s">
        <v>2456</v>
      </c>
    </row>
    <row r="203" spans="1:9" x14ac:dyDescent="0.25">
      <c r="A203" s="95">
        <v>90448</v>
      </c>
      <c r="C203" s="61">
        <v>32</v>
      </c>
      <c r="D203" s="1" t="str">
        <f t="shared" si="6"/>
        <v>000032</v>
      </c>
      <c r="E203" s="61">
        <v>32</v>
      </c>
      <c r="G203" s="60" t="s">
        <v>2455</v>
      </c>
      <c r="H203" s="1" t="str">
        <f t="shared" si="7"/>
        <v>07172D172</v>
      </c>
      <c r="I203" s="59" t="s">
        <v>2454</v>
      </c>
    </row>
    <row r="204" spans="1:9" x14ac:dyDescent="0.25">
      <c r="A204" s="95">
        <v>52032</v>
      </c>
      <c r="C204" s="61">
        <v>219949</v>
      </c>
      <c r="D204" s="1" t="str">
        <f t="shared" si="6"/>
        <v>219949</v>
      </c>
      <c r="E204" s="61">
        <v>219949</v>
      </c>
      <c r="G204" s="60" t="s">
        <v>2453</v>
      </c>
      <c r="H204" s="1" t="str">
        <f t="shared" si="7"/>
        <v>000052U52</v>
      </c>
      <c r="I204" s="59" t="s">
        <v>2452</v>
      </c>
    </row>
    <row r="205" spans="1:9" x14ac:dyDescent="0.25">
      <c r="A205" s="95">
        <v>51229</v>
      </c>
      <c r="C205" s="61">
        <v>63</v>
      </c>
      <c r="D205" s="1" t="str">
        <f t="shared" si="6"/>
        <v>000063</v>
      </c>
      <c r="E205" s="61">
        <v>63</v>
      </c>
      <c r="G205" s="60" t="s">
        <v>2451</v>
      </c>
      <c r="H205" s="1" t="str">
        <f t="shared" si="7"/>
        <v>69630H014</v>
      </c>
      <c r="I205" s="59" t="s">
        <v>2451</v>
      </c>
    </row>
    <row r="206" spans="1:9" x14ac:dyDescent="0.25">
      <c r="A206" s="95">
        <v>52548</v>
      </c>
      <c r="C206" s="61">
        <v>70</v>
      </c>
      <c r="D206" s="1" t="str">
        <f t="shared" si="6"/>
        <v>000070</v>
      </c>
      <c r="E206" s="61">
        <v>70</v>
      </c>
      <c r="G206" s="60" t="s">
        <v>2450</v>
      </c>
      <c r="H206" s="1" t="str">
        <f t="shared" si="7"/>
        <v>63748J488</v>
      </c>
      <c r="I206" s="59" t="s">
        <v>2450</v>
      </c>
    </row>
    <row r="207" spans="1:9" x14ac:dyDescent="0.25">
      <c r="A207" s="95">
        <v>29843</v>
      </c>
      <c r="C207" s="61">
        <v>171110</v>
      </c>
      <c r="D207" s="1" t="str">
        <f t="shared" si="6"/>
        <v>171110</v>
      </c>
      <c r="E207" s="61">
        <v>171110</v>
      </c>
      <c r="G207" s="60" t="s">
        <v>2449</v>
      </c>
      <c r="H207" s="1" t="str">
        <f t="shared" si="7"/>
        <v>20484X849</v>
      </c>
      <c r="I207" s="59" t="s">
        <v>2449</v>
      </c>
    </row>
    <row r="208" spans="1:9" x14ac:dyDescent="0.25">
      <c r="A208" s="95">
        <v>66193</v>
      </c>
      <c r="C208" s="61">
        <v>528581</v>
      </c>
      <c r="D208" s="1" t="str">
        <f t="shared" si="6"/>
        <v>528581</v>
      </c>
      <c r="E208" s="61">
        <v>528581</v>
      </c>
      <c r="G208" s="60" t="s">
        <v>2448</v>
      </c>
      <c r="H208" s="1" t="str">
        <f t="shared" si="7"/>
        <v>39001M016</v>
      </c>
      <c r="I208" s="59" t="s">
        <v>2448</v>
      </c>
    </row>
    <row r="209" spans="1:9" x14ac:dyDescent="0.25">
      <c r="A209" s="95">
        <v>57520</v>
      </c>
      <c r="C209" s="61">
        <v>4717</v>
      </c>
      <c r="D209" s="1" t="str">
        <f t="shared" si="6"/>
        <v>004717</v>
      </c>
      <c r="E209" s="61">
        <v>4717</v>
      </c>
      <c r="G209" s="60" t="s">
        <v>2447</v>
      </c>
      <c r="H209" s="1" t="str">
        <f t="shared" si="7"/>
        <v>000085R85</v>
      </c>
      <c r="I209" s="59" t="s">
        <v>2446</v>
      </c>
    </row>
    <row r="210" spans="1:9" x14ac:dyDescent="0.25">
      <c r="A210" s="95">
        <v>74223</v>
      </c>
      <c r="C210" s="61">
        <v>822353</v>
      </c>
      <c r="D210" s="1" t="str">
        <f t="shared" si="6"/>
        <v>822353</v>
      </c>
      <c r="E210" s="61">
        <v>822353</v>
      </c>
      <c r="G210" s="60" t="s">
        <v>2445</v>
      </c>
      <c r="H210" s="1" t="str">
        <f t="shared" si="7"/>
        <v>61835A510</v>
      </c>
      <c r="I210" s="59" t="s">
        <v>2445</v>
      </c>
    </row>
    <row r="211" spans="1:9" x14ac:dyDescent="0.25">
      <c r="A211" s="95">
        <v>48177</v>
      </c>
      <c r="C211" s="61">
        <v>219</v>
      </c>
      <c r="D211" s="1" t="str">
        <f t="shared" si="6"/>
        <v>000219</v>
      </c>
      <c r="E211" s="61">
        <v>219</v>
      </c>
      <c r="G211" s="60" t="s">
        <v>2444</v>
      </c>
      <c r="H211" s="1" t="str">
        <f t="shared" si="7"/>
        <v>000094R94</v>
      </c>
      <c r="I211" s="59" t="s">
        <v>2443</v>
      </c>
    </row>
    <row r="212" spans="1:9" x14ac:dyDescent="0.25">
      <c r="A212" s="95">
        <v>98932</v>
      </c>
      <c r="C212" s="61">
        <v>1</v>
      </c>
      <c r="D212" s="1" t="str">
        <f t="shared" si="6"/>
        <v>000001</v>
      </c>
      <c r="E212" s="61">
        <v>1</v>
      </c>
      <c r="G212" s="60" t="s">
        <v>2442</v>
      </c>
      <c r="H212" s="1" t="str">
        <f t="shared" si="7"/>
        <v>08949G949</v>
      </c>
      <c r="I212" s="59" t="s">
        <v>2441</v>
      </c>
    </row>
    <row r="213" spans="1:9" x14ac:dyDescent="0.25">
      <c r="A213" s="95">
        <v>43025</v>
      </c>
      <c r="C213" s="61">
        <v>7420</v>
      </c>
      <c r="D213" s="1" t="str">
        <f t="shared" si="6"/>
        <v>007420</v>
      </c>
      <c r="E213" s="61">
        <v>7420</v>
      </c>
      <c r="G213" s="60" t="s">
        <v>2440</v>
      </c>
      <c r="H213" s="1" t="str">
        <f t="shared" si="7"/>
        <v>32994K434</v>
      </c>
      <c r="I213" s="59" t="s">
        <v>2440</v>
      </c>
    </row>
    <row r="214" spans="1:9" x14ac:dyDescent="0.25">
      <c r="A214" s="95">
        <v>63605</v>
      </c>
      <c r="C214" s="61">
        <v>7</v>
      </c>
      <c r="D214" s="1" t="str">
        <f t="shared" si="6"/>
        <v>000007</v>
      </c>
      <c r="E214" s="61">
        <v>7</v>
      </c>
      <c r="G214" s="60" t="s">
        <v>2439</v>
      </c>
      <c r="H214" s="1" t="str">
        <f t="shared" si="7"/>
        <v>0000002R2</v>
      </c>
      <c r="I214" s="59" t="s">
        <v>2438</v>
      </c>
    </row>
    <row r="215" spans="1:9" x14ac:dyDescent="0.25">
      <c r="A215" s="95">
        <v>96486</v>
      </c>
      <c r="C215" s="61">
        <v>622</v>
      </c>
      <c r="D215" s="1" t="str">
        <f t="shared" si="6"/>
        <v>000622</v>
      </c>
      <c r="E215" s="61">
        <v>622</v>
      </c>
      <c r="G215" s="60" t="s">
        <v>2437</v>
      </c>
      <c r="H215" s="1" t="str">
        <f t="shared" si="7"/>
        <v>0000005X5</v>
      </c>
      <c r="I215" s="59" t="s">
        <v>2436</v>
      </c>
    </row>
    <row r="216" spans="1:9" x14ac:dyDescent="0.25">
      <c r="A216" s="95">
        <v>28633</v>
      </c>
      <c r="C216" s="61">
        <v>5195</v>
      </c>
      <c r="D216" s="1" t="str">
        <f t="shared" si="6"/>
        <v>005195</v>
      </c>
      <c r="E216" s="61">
        <v>5195</v>
      </c>
      <c r="G216" s="60" t="s">
        <v>2435</v>
      </c>
      <c r="H216" s="1" t="str">
        <f t="shared" si="7"/>
        <v>79617X617</v>
      </c>
      <c r="I216" s="59" t="s">
        <v>2435</v>
      </c>
    </row>
    <row r="217" spans="1:9" x14ac:dyDescent="0.25">
      <c r="A217" s="95">
        <v>85705</v>
      </c>
      <c r="C217" s="61">
        <v>5</v>
      </c>
      <c r="D217" s="1" t="str">
        <f t="shared" si="6"/>
        <v>000005</v>
      </c>
      <c r="E217" s="61">
        <v>5</v>
      </c>
      <c r="G217" s="60" t="s">
        <v>2434</v>
      </c>
      <c r="H217" s="1" t="str">
        <f t="shared" si="7"/>
        <v>25495E952</v>
      </c>
      <c r="I217" s="59" t="s">
        <v>2434</v>
      </c>
    </row>
    <row r="218" spans="1:9" x14ac:dyDescent="0.25">
      <c r="A218" s="95">
        <v>35095</v>
      </c>
      <c r="C218" s="61">
        <v>52</v>
      </c>
      <c r="D218" s="1" t="str">
        <f t="shared" si="6"/>
        <v>000052</v>
      </c>
      <c r="E218" s="61">
        <v>52</v>
      </c>
      <c r="G218" s="60" t="s">
        <v>2433</v>
      </c>
      <c r="H218" s="1" t="str">
        <f t="shared" si="7"/>
        <v>49536U645</v>
      </c>
      <c r="I218" s="59" t="s">
        <v>2433</v>
      </c>
    </row>
    <row r="219" spans="1:9" x14ac:dyDescent="0.25">
      <c r="A219" s="95">
        <v>24130</v>
      </c>
      <c r="C219" s="61">
        <v>40</v>
      </c>
      <c r="D219" s="1" t="str">
        <f t="shared" si="6"/>
        <v>000040</v>
      </c>
      <c r="E219" s="61">
        <v>40</v>
      </c>
      <c r="G219" s="60" t="s">
        <v>2432</v>
      </c>
      <c r="H219" s="1" t="str">
        <f t="shared" si="7"/>
        <v>00831F831</v>
      </c>
      <c r="I219" s="59" t="s">
        <v>2431</v>
      </c>
    </row>
    <row r="220" spans="1:9" x14ac:dyDescent="0.25">
      <c r="A220" s="95">
        <v>48415</v>
      </c>
      <c r="C220" s="61">
        <v>5887</v>
      </c>
      <c r="D220" s="1" t="str">
        <f t="shared" si="6"/>
        <v>005887</v>
      </c>
      <c r="E220" s="61">
        <v>5887</v>
      </c>
      <c r="G220" s="60" t="s">
        <v>2430</v>
      </c>
      <c r="H220" s="1" t="str">
        <f t="shared" si="7"/>
        <v>00123U123</v>
      </c>
      <c r="I220" s="59" t="s">
        <v>2429</v>
      </c>
    </row>
    <row r="221" spans="1:9" x14ac:dyDescent="0.25">
      <c r="A221" s="95">
        <v>8572</v>
      </c>
      <c r="C221" s="61">
        <v>233</v>
      </c>
      <c r="D221" s="1" t="str">
        <f t="shared" si="6"/>
        <v>000233</v>
      </c>
      <c r="E221" s="61">
        <v>233</v>
      </c>
      <c r="G221" s="60" t="s">
        <v>2428</v>
      </c>
      <c r="H221" s="1" t="str">
        <f t="shared" si="7"/>
        <v>00369R369</v>
      </c>
      <c r="I221" s="59" t="s">
        <v>2427</v>
      </c>
    </row>
    <row r="222" spans="1:9" x14ac:dyDescent="0.25">
      <c r="A222" s="95">
        <v>19829</v>
      </c>
      <c r="C222" s="61">
        <v>973</v>
      </c>
      <c r="D222" s="1" t="str">
        <f t="shared" si="6"/>
        <v>000973</v>
      </c>
      <c r="E222" s="61">
        <v>973</v>
      </c>
      <c r="G222" s="60" t="s">
        <v>2426</v>
      </c>
      <c r="H222" s="1" t="str">
        <f t="shared" si="7"/>
        <v>00328B328</v>
      </c>
      <c r="I222" s="59" t="s">
        <v>2425</v>
      </c>
    </row>
    <row r="223" spans="1:9" x14ac:dyDescent="0.25">
      <c r="A223" s="95">
        <v>8462</v>
      </c>
      <c r="C223" s="61">
        <v>734247</v>
      </c>
      <c r="D223" s="1" t="str">
        <f t="shared" si="6"/>
        <v>734247</v>
      </c>
      <c r="E223" s="61">
        <v>734247</v>
      </c>
      <c r="G223" s="60" t="s">
        <v>2424</v>
      </c>
      <c r="H223" s="1" t="str">
        <f t="shared" si="7"/>
        <v>0000008T8</v>
      </c>
      <c r="I223" s="59" t="s">
        <v>2423</v>
      </c>
    </row>
    <row r="224" spans="1:9" x14ac:dyDescent="0.25">
      <c r="A224" s="95">
        <v>87312</v>
      </c>
      <c r="C224" s="61">
        <v>7557</v>
      </c>
      <c r="D224" s="1" t="str">
        <f t="shared" si="6"/>
        <v>007557</v>
      </c>
      <c r="E224" s="61">
        <v>7557</v>
      </c>
      <c r="G224" s="60" t="s">
        <v>2422</v>
      </c>
      <c r="H224" s="1" t="str">
        <f t="shared" si="7"/>
        <v>000070D70</v>
      </c>
      <c r="I224" s="59" t="s">
        <v>2421</v>
      </c>
    </row>
    <row r="225" spans="1:9" x14ac:dyDescent="0.25">
      <c r="A225" s="95">
        <v>53023</v>
      </c>
      <c r="C225" s="61">
        <v>96586</v>
      </c>
      <c r="D225" s="1" t="str">
        <f t="shared" si="6"/>
        <v>096586</v>
      </c>
      <c r="E225" s="61">
        <v>96586</v>
      </c>
      <c r="G225" s="60" t="s">
        <v>2420</v>
      </c>
      <c r="H225" s="1" t="str">
        <f t="shared" si="7"/>
        <v>64500J008</v>
      </c>
      <c r="I225" s="59" t="s">
        <v>2420</v>
      </c>
    </row>
    <row r="226" spans="1:9" x14ac:dyDescent="0.25">
      <c r="A226" s="95">
        <v>21531</v>
      </c>
      <c r="C226" s="61">
        <v>28</v>
      </c>
      <c r="D226" s="1" t="str">
        <f t="shared" si="6"/>
        <v>000028</v>
      </c>
      <c r="E226" s="61">
        <v>28</v>
      </c>
      <c r="G226" s="60" t="s">
        <v>2419</v>
      </c>
      <c r="H226" s="1" t="str">
        <f t="shared" si="7"/>
        <v>0000008R8</v>
      </c>
      <c r="I226" s="59" t="s">
        <v>2418</v>
      </c>
    </row>
    <row r="227" spans="1:9" x14ac:dyDescent="0.25">
      <c r="A227" s="95">
        <v>40831</v>
      </c>
      <c r="C227" s="61">
        <v>881296</v>
      </c>
      <c r="D227" s="1" t="str">
        <f t="shared" si="6"/>
        <v>881296</v>
      </c>
      <c r="E227" s="61">
        <v>881296</v>
      </c>
      <c r="G227" s="60" t="s">
        <v>2417</v>
      </c>
      <c r="H227" s="1" t="str">
        <f t="shared" si="7"/>
        <v>00657R657</v>
      </c>
      <c r="I227" s="59" t="s">
        <v>2416</v>
      </c>
    </row>
    <row r="228" spans="1:9" x14ac:dyDescent="0.25">
      <c r="A228" s="95">
        <v>22169</v>
      </c>
      <c r="C228" s="61">
        <v>7</v>
      </c>
      <c r="D228" s="1" t="str">
        <f t="shared" si="6"/>
        <v>000007</v>
      </c>
      <c r="E228" s="61">
        <v>7</v>
      </c>
      <c r="G228" s="60" t="s">
        <v>2415</v>
      </c>
      <c r="H228" s="1" t="str">
        <f t="shared" si="7"/>
        <v>55707J075</v>
      </c>
      <c r="I228" s="59" t="s">
        <v>2415</v>
      </c>
    </row>
    <row r="229" spans="1:9" x14ac:dyDescent="0.25">
      <c r="A229" s="95">
        <v>73960</v>
      </c>
      <c r="C229" s="61">
        <v>447</v>
      </c>
      <c r="D229" s="1" t="str">
        <f t="shared" si="6"/>
        <v>000447</v>
      </c>
      <c r="E229" s="61">
        <v>447</v>
      </c>
      <c r="G229" s="60" t="s">
        <v>2414</v>
      </c>
      <c r="H229" s="1" t="str">
        <f t="shared" si="7"/>
        <v>00973M973</v>
      </c>
      <c r="I229" s="59" t="s">
        <v>2413</v>
      </c>
    </row>
    <row r="230" spans="1:9" x14ac:dyDescent="0.25">
      <c r="A230" s="95">
        <v>83878</v>
      </c>
      <c r="C230" s="61">
        <v>18</v>
      </c>
      <c r="D230" s="1" t="str">
        <f t="shared" si="6"/>
        <v>000018</v>
      </c>
      <c r="E230" s="61">
        <v>18</v>
      </c>
      <c r="G230" s="60" t="s">
        <v>2412</v>
      </c>
      <c r="H230" s="1" t="str">
        <f t="shared" si="7"/>
        <v>0000006S6</v>
      </c>
      <c r="I230" s="59" t="s">
        <v>2411</v>
      </c>
    </row>
    <row r="231" spans="1:9" x14ac:dyDescent="0.25">
      <c r="A231" s="95">
        <v>16267</v>
      </c>
      <c r="C231" s="61">
        <v>422267</v>
      </c>
      <c r="D231" s="1" t="str">
        <f t="shared" si="6"/>
        <v>422267</v>
      </c>
      <c r="E231" s="61">
        <v>422267</v>
      </c>
      <c r="G231" s="60" t="s">
        <v>2410</v>
      </c>
      <c r="H231" s="1" t="str">
        <f t="shared" si="7"/>
        <v>74526D661</v>
      </c>
      <c r="I231" s="59" t="s">
        <v>2410</v>
      </c>
    </row>
    <row r="232" spans="1:9" x14ac:dyDescent="0.25">
      <c r="A232" s="95">
        <v>29952</v>
      </c>
      <c r="C232" s="61">
        <v>70</v>
      </c>
      <c r="D232" s="1" t="str">
        <f t="shared" si="6"/>
        <v>000070</v>
      </c>
      <c r="E232" s="61">
        <v>70</v>
      </c>
      <c r="G232" s="60" t="s">
        <v>2409</v>
      </c>
      <c r="H232" s="1" t="str">
        <f t="shared" si="7"/>
        <v>01496Y496</v>
      </c>
      <c r="I232" s="59" t="s">
        <v>2408</v>
      </c>
    </row>
    <row r="233" spans="1:9" x14ac:dyDescent="0.25">
      <c r="A233" s="95">
        <v>67753</v>
      </c>
      <c r="C233" s="61">
        <v>609399</v>
      </c>
      <c r="D233" s="1" t="str">
        <f t="shared" si="6"/>
        <v>609399</v>
      </c>
      <c r="E233" s="61">
        <v>609399</v>
      </c>
      <c r="G233" s="60" t="s">
        <v>2407</v>
      </c>
      <c r="H233" s="1" t="str">
        <f t="shared" si="7"/>
        <v>00814X814</v>
      </c>
      <c r="I233" s="59" t="s">
        <v>2406</v>
      </c>
    </row>
    <row r="234" spans="1:9" x14ac:dyDescent="0.25">
      <c r="A234" s="95">
        <v>25039</v>
      </c>
      <c r="C234" s="61">
        <v>74</v>
      </c>
      <c r="D234" s="1" t="str">
        <f t="shared" si="6"/>
        <v>000074</v>
      </c>
      <c r="E234" s="61">
        <v>74</v>
      </c>
      <c r="G234" s="60" t="s">
        <v>2405</v>
      </c>
      <c r="H234" s="1" t="str">
        <f t="shared" si="7"/>
        <v>00447I447</v>
      </c>
      <c r="I234" s="59" t="s">
        <v>2404</v>
      </c>
    </row>
    <row r="235" spans="1:9" x14ac:dyDescent="0.25">
      <c r="A235" s="95">
        <v>51521</v>
      </c>
      <c r="C235" s="61">
        <v>362</v>
      </c>
      <c r="D235" s="1" t="str">
        <f t="shared" si="6"/>
        <v>000362</v>
      </c>
      <c r="E235" s="61">
        <v>362</v>
      </c>
      <c r="G235" s="60" t="s">
        <v>2403</v>
      </c>
      <c r="H235" s="1" t="str">
        <f t="shared" si="7"/>
        <v>07017F017</v>
      </c>
      <c r="I235" s="59" t="s">
        <v>2402</v>
      </c>
    </row>
    <row r="236" spans="1:9" x14ac:dyDescent="0.25">
      <c r="A236" s="95">
        <v>9697</v>
      </c>
      <c r="C236" s="61">
        <v>243</v>
      </c>
      <c r="D236" s="1" t="str">
        <f t="shared" si="6"/>
        <v>000243</v>
      </c>
      <c r="E236" s="61">
        <v>243</v>
      </c>
      <c r="G236" s="60" t="s">
        <v>2401</v>
      </c>
      <c r="H236" s="1" t="str">
        <f t="shared" si="7"/>
        <v>000048J48</v>
      </c>
      <c r="I236" s="59" t="s">
        <v>2400</v>
      </c>
    </row>
    <row r="237" spans="1:9" x14ac:dyDescent="0.25">
      <c r="A237" s="95">
        <v>32759</v>
      </c>
      <c r="C237" s="61">
        <v>54</v>
      </c>
      <c r="D237" s="1" t="str">
        <f t="shared" si="6"/>
        <v>000054</v>
      </c>
      <c r="E237" s="61">
        <v>54</v>
      </c>
      <c r="G237" s="60" t="s">
        <v>2399</v>
      </c>
      <c r="H237" s="1" t="str">
        <f t="shared" si="7"/>
        <v>000081F81</v>
      </c>
      <c r="I237" s="59" t="s">
        <v>2398</v>
      </c>
    </row>
    <row r="238" spans="1:9" x14ac:dyDescent="0.25">
      <c r="A238" s="95">
        <v>47259</v>
      </c>
      <c r="C238" s="61">
        <v>26377</v>
      </c>
      <c r="D238" s="1" t="str">
        <f t="shared" si="6"/>
        <v>026377</v>
      </c>
      <c r="E238" s="61">
        <v>26377</v>
      </c>
      <c r="G238" s="60" t="s">
        <v>2397</v>
      </c>
      <c r="H238" s="1" t="str">
        <f t="shared" si="7"/>
        <v>00131K131</v>
      </c>
      <c r="I238" s="59" t="s">
        <v>2396</v>
      </c>
    </row>
    <row r="239" spans="1:9" x14ac:dyDescent="0.25">
      <c r="A239" s="95">
        <v>34338</v>
      </c>
      <c r="C239" s="61">
        <v>4672</v>
      </c>
      <c r="D239" s="1" t="str">
        <f t="shared" si="6"/>
        <v>004672</v>
      </c>
      <c r="E239" s="61">
        <v>4672</v>
      </c>
      <c r="G239" s="60" t="s">
        <v>2395</v>
      </c>
      <c r="H239" s="1" t="str">
        <f t="shared" si="7"/>
        <v>14504P049</v>
      </c>
      <c r="I239" s="59" t="s">
        <v>2395</v>
      </c>
    </row>
    <row r="240" spans="1:9" x14ac:dyDescent="0.25">
      <c r="A240" s="95">
        <v>32975</v>
      </c>
      <c r="C240" s="61">
        <v>681</v>
      </c>
      <c r="D240" s="1" t="str">
        <f t="shared" si="6"/>
        <v>000681</v>
      </c>
      <c r="E240" s="61">
        <v>681</v>
      </c>
      <c r="G240" s="60" t="s">
        <v>2394</v>
      </c>
      <c r="H240" s="1" t="str">
        <f t="shared" si="7"/>
        <v>33425J507</v>
      </c>
      <c r="I240" s="59" t="s">
        <v>2394</v>
      </c>
    </row>
    <row r="241" spans="1:9" x14ac:dyDescent="0.25">
      <c r="A241" s="95">
        <v>33724</v>
      </c>
      <c r="C241" s="61">
        <v>959</v>
      </c>
      <c r="D241" s="1" t="str">
        <f t="shared" si="6"/>
        <v>000959</v>
      </c>
      <c r="E241" s="61">
        <v>959</v>
      </c>
      <c r="G241" s="60" t="s">
        <v>2393</v>
      </c>
      <c r="H241" s="1" t="str">
        <f t="shared" si="7"/>
        <v>0000004U4</v>
      </c>
      <c r="I241" s="59" t="s">
        <v>2392</v>
      </c>
    </row>
    <row r="242" spans="1:9" x14ac:dyDescent="0.25">
      <c r="A242" s="95">
        <v>20204</v>
      </c>
      <c r="C242" s="61">
        <v>190950</v>
      </c>
      <c r="D242" s="1" t="str">
        <f t="shared" si="6"/>
        <v>190950</v>
      </c>
      <c r="E242" s="61">
        <v>190950</v>
      </c>
      <c r="G242" s="60" t="s">
        <v>2391</v>
      </c>
      <c r="H242" s="1" t="str">
        <f t="shared" si="7"/>
        <v>00964W964</v>
      </c>
      <c r="I242" s="59" t="s">
        <v>2390</v>
      </c>
    </row>
    <row r="243" spans="1:9" x14ac:dyDescent="0.25">
      <c r="A243" s="95">
        <v>73910</v>
      </c>
      <c r="C243" s="61">
        <v>123</v>
      </c>
      <c r="D243" s="1" t="str">
        <f t="shared" si="6"/>
        <v>000123</v>
      </c>
      <c r="E243" s="61">
        <v>123</v>
      </c>
      <c r="G243" s="60" t="s">
        <v>2389</v>
      </c>
      <c r="H243" s="1" t="str">
        <f t="shared" si="7"/>
        <v>0000001P1</v>
      </c>
      <c r="I243" s="59" t="s">
        <v>2388</v>
      </c>
    </row>
    <row r="244" spans="1:9" x14ac:dyDescent="0.25">
      <c r="A244" s="95">
        <v>83670</v>
      </c>
      <c r="C244" s="61">
        <v>441220</v>
      </c>
      <c r="D244" s="1" t="str">
        <f t="shared" si="6"/>
        <v>441220</v>
      </c>
      <c r="E244" s="61">
        <v>441220</v>
      </c>
      <c r="G244" s="60" t="s">
        <v>2387</v>
      </c>
      <c r="H244" s="1" t="str">
        <f t="shared" si="7"/>
        <v>000092T92</v>
      </c>
      <c r="I244" s="59" t="s">
        <v>2386</v>
      </c>
    </row>
    <row r="245" spans="1:9" x14ac:dyDescent="0.25">
      <c r="A245" s="95">
        <v>67881</v>
      </c>
      <c r="C245" s="61">
        <v>4264</v>
      </c>
      <c r="D245" s="1" t="str">
        <f t="shared" si="6"/>
        <v>004264</v>
      </c>
      <c r="E245" s="61">
        <v>4264</v>
      </c>
      <c r="G245" s="60" t="s">
        <v>2385</v>
      </c>
      <c r="H245" s="1" t="str">
        <f t="shared" si="7"/>
        <v>67641G641</v>
      </c>
      <c r="I245" s="59" t="s">
        <v>2385</v>
      </c>
    </row>
    <row r="246" spans="1:9" x14ac:dyDescent="0.25">
      <c r="A246" s="95">
        <v>59311</v>
      </c>
      <c r="C246" s="61">
        <v>2</v>
      </c>
      <c r="D246" s="1" t="str">
        <f t="shared" si="6"/>
        <v>000002</v>
      </c>
      <c r="E246" s="61">
        <v>2</v>
      </c>
      <c r="G246" s="60" t="s">
        <v>2384</v>
      </c>
      <c r="H246" s="1" t="str">
        <f t="shared" si="7"/>
        <v>89981M819</v>
      </c>
      <c r="I246" s="59" t="s">
        <v>2384</v>
      </c>
    </row>
    <row r="247" spans="1:9" x14ac:dyDescent="0.25">
      <c r="A247" s="95">
        <v>77156</v>
      </c>
      <c r="C247" s="61">
        <v>9256</v>
      </c>
      <c r="D247" s="1" t="str">
        <f t="shared" si="6"/>
        <v>009256</v>
      </c>
      <c r="E247" s="61">
        <v>9256</v>
      </c>
      <c r="G247" s="60" t="s">
        <v>2383</v>
      </c>
      <c r="H247" s="1" t="str">
        <f t="shared" si="7"/>
        <v>00773J773</v>
      </c>
      <c r="I247" s="59" t="s">
        <v>2382</v>
      </c>
    </row>
    <row r="248" spans="1:9" x14ac:dyDescent="0.25">
      <c r="A248" s="95">
        <v>68273</v>
      </c>
      <c r="C248" s="61">
        <v>22832</v>
      </c>
      <c r="D248" s="1" t="str">
        <f t="shared" si="6"/>
        <v>022832</v>
      </c>
      <c r="E248" s="61">
        <v>22832</v>
      </c>
      <c r="G248" s="60" t="s">
        <v>2381</v>
      </c>
      <c r="H248" s="1" t="str">
        <f t="shared" si="7"/>
        <v>04672B672</v>
      </c>
      <c r="I248" s="59" t="s">
        <v>2380</v>
      </c>
    </row>
    <row r="249" spans="1:9" x14ac:dyDescent="0.25">
      <c r="A249" s="95">
        <v>68240</v>
      </c>
      <c r="C249" s="61">
        <v>4446</v>
      </c>
      <c r="D249" s="1" t="str">
        <f t="shared" si="6"/>
        <v>004446</v>
      </c>
      <c r="E249" s="61">
        <v>4446</v>
      </c>
      <c r="G249" s="60" t="s">
        <v>2379</v>
      </c>
      <c r="H249" s="1" t="str">
        <f t="shared" si="7"/>
        <v>38838B838</v>
      </c>
      <c r="I249" s="59" t="s">
        <v>2379</v>
      </c>
    </row>
    <row r="250" spans="1:9" x14ac:dyDescent="0.25">
      <c r="A250" s="95">
        <v>5159</v>
      </c>
      <c r="C250" s="61">
        <v>400841</v>
      </c>
      <c r="D250" s="1" t="str">
        <f t="shared" si="6"/>
        <v>400841</v>
      </c>
      <c r="E250" s="61">
        <v>400841</v>
      </c>
      <c r="G250" s="60" t="s">
        <v>2378</v>
      </c>
      <c r="H250" s="1" t="str">
        <f t="shared" si="7"/>
        <v>0000007I7</v>
      </c>
      <c r="I250" s="59" t="s">
        <v>2377</v>
      </c>
    </row>
    <row r="251" spans="1:9" x14ac:dyDescent="0.25">
      <c r="A251" s="95">
        <v>5991</v>
      </c>
      <c r="C251" s="61">
        <v>793646</v>
      </c>
      <c r="D251" s="1" t="str">
        <f t="shared" si="6"/>
        <v>793646</v>
      </c>
      <c r="E251" s="61">
        <v>793646</v>
      </c>
      <c r="G251" s="60" t="s">
        <v>2376</v>
      </c>
      <c r="H251" s="1" t="str">
        <f t="shared" si="7"/>
        <v>00480H480</v>
      </c>
      <c r="I251" s="59" t="s">
        <v>2375</v>
      </c>
    </row>
    <row r="252" spans="1:9" x14ac:dyDescent="0.25">
      <c r="A252" s="95">
        <v>76635</v>
      </c>
      <c r="C252" s="61">
        <v>32</v>
      </c>
      <c r="D252" s="1" t="str">
        <f t="shared" si="6"/>
        <v>000032</v>
      </c>
      <c r="E252" s="61">
        <v>32</v>
      </c>
      <c r="G252" s="60" t="s">
        <v>2374</v>
      </c>
      <c r="H252" s="1" t="str">
        <f t="shared" si="7"/>
        <v>02573M573</v>
      </c>
      <c r="I252" s="59" t="s">
        <v>2373</v>
      </c>
    </row>
    <row r="253" spans="1:9" x14ac:dyDescent="0.25">
      <c r="A253" s="95">
        <v>32202</v>
      </c>
      <c r="C253" s="61">
        <v>572</v>
      </c>
      <c r="D253" s="1" t="str">
        <f t="shared" si="6"/>
        <v>000572</v>
      </c>
      <c r="E253" s="61">
        <v>572</v>
      </c>
      <c r="G253" s="60" t="s">
        <v>2372</v>
      </c>
      <c r="H253" s="1" t="str">
        <f t="shared" si="7"/>
        <v>09665R665</v>
      </c>
      <c r="I253" s="59" t="s">
        <v>2371</v>
      </c>
    </row>
    <row r="254" spans="1:9" x14ac:dyDescent="0.25">
      <c r="A254" s="95">
        <v>92878</v>
      </c>
      <c r="C254" s="61">
        <v>63044</v>
      </c>
      <c r="D254" s="1" t="str">
        <f t="shared" si="6"/>
        <v>063044</v>
      </c>
      <c r="E254" s="61">
        <v>63044</v>
      </c>
      <c r="G254" s="60" t="s">
        <v>2370</v>
      </c>
      <c r="H254" s="1" t="str">
        <f t="shared" si="7"/>
        <v>000085S85</v>
      </c>
      <c r="I254" s="59" t="s">
        <v>2369</v>
      </c>
    </row>
    <row r="255" spans="1:9" x14ac:dyDescent="0.25">
      <c r="A255" s="95">
        <v>30947</v>
      </c>
      <c r="C255" s="61">
        <v>94</v>
      </c>
      <c r="D255" s="1" t="str">
        <f t="shared" si="6"/>
        <v>000094</v>
      </c>
      <c r="E255" s="61">
        <v>94</v>
      </c>
      <c r="G255" s="60" t="s">
        <v>2368</v>
      </c>
      <c r="H255" s="1" t="str">
        <f t="shared" si="7"/>
        <v>87758E584</v>
      </c>
      <c r="I255" s="59" t="s">
        <v>2368</v>
      </c>
    </row>
    <row r="256" spans="1:9" x14ac:dyDescent="0.25">
      <c r="A256" s="95">
        <v>31194</v>
      </c>
      <c r="C256" s="61">
        <v>822383</v>
      </c>
      <c r="D256" s="1" t="str">
        <f t="shared" si="6"/>
        <v>822383</v>
      </c>
      <c r="E256" s="61">
        <v>822383</v>
      </c>
      <c r="G256" s="60" t="s">
        <v>2367</v>
      </c>
      <c r="H256" s="1" t="str">
        <f t="shared" si="7"/>
        <v>000074T74</v>
      </c>
      <c r="I256" s="59" t="s">
        <v>2366</v>
      </c>
    </row>
    <row r="257" spans="1:9" x14ac:dyDescent="0.25">
      <c r="A257" s="95">
        <v>23032</v>
      </c>
      <c r="C257" s="61">
        <v>993799</v>
      </c>
      <c r="D257" s="1" t="str">
        <f t="shared" si="6"/>
        <v>993799</v>
      </c>
      <c r="E257" s="61">
        <v>993799</v>
      </c>
      <c r="G257" s="60" t="s">
        <v>2365</v>
      </c>
      <c r="H257" s="1" t="str">
        <f t="shared" si="7"/>
        <v>00726D726</v>
      </c>
      <c r="I257" s="59" t="s">
        <v>2364</v>
      </c>
    </row>
    <row r="258" spans="1:9" x14ac:dyDescent="0.25">
      <c r="A258" s="95">
        <v>53562</v>
      </c>
      <c r="C258" s="61">
        <v>155396</v>
      </c>
      <c r="D258" s="1" t="str">
        <f t="shared" si="6"/>
        <v>155396</v>
      </c>
      <c r="E258" s="61">
        <v>155396</v>
      </c>
      <c r="G258" s="60" t="s">
        <v>2363</v>
      </c>
      <c r="H258" s="1" t="str">
        <f t="shared" si="7"/>
        <v>68772S729</v>
      </c>
      <c r="I258" s="59" t="s">
        <v>2363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5392526919A40816BE7B812B9F8EB" ma:contentTypeVersion="39" ma:contentTypeDescription="Create a new document." ma:contentTypeScope="" ma:versionID="648f31ec6d01634d14a3d1053fbd32d1">
  <xsd:schema xmlns:xsd="http://www.w3.org/2001/XMLSchema" xmlns:xs="http://www.w3.org/2001/XMLSchema" xmlns:p="http://schemas.microsoft.com/office/2006/metadata/properties" xmlns:ns3="29b2414f-e503-4420-82a2-cc42602f050d" xmlns:ns4="a663c984-6e39-40a0-abbe-8c40e896dae8" targetNamespace="http://schemas.microsoft.com/office/2006/metadata/properties" ma:root="true" ma:fieldsID="a52f6c8041e4e36543cc4d0541eccedd" ns3:_="" ns4:_="">
    <xsd:import namespace="29b2414f-e503-4420-82a2-cc42602f050d"/>
    <xsd:import namespace="a663c984-6e39-40a0-abbe-8c40e896da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Leaders" minOccurs="0"/>
                <xsd:element ref="ns4:Members" minOccurs="0"/>
                <xsd:element ref="ns4:Member_Groups" minOccurs="0"/>
                <xsd:element ref="ns4:Invited_Leaders" minOccurs="0"/>
                <xsd:element ref="ns4:Invited_Members" minOccurs="0"/>
                <xsd:element ref="ns4:Has_Leaders_Only_SectionGroup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2414f-e503-4420-82a2-cc42602f05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3c984-6e39-40a0-abbe-8c40e896da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Leaders" ma:index="3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4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4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4" nillable="true" ma:displayName="Has Leaders Only SectionGroup" ma:internalName="Has_Leaders_Only_SectionGroup">
      <xsd:simpleType>
        <xsd:restriction base="dms:Boolean"/>
      </xsd:simpleType>
    </xsd:element>
    <xsd:element name="MediaServiceAutoKeyPoints" ma:index="4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ltureName xmlns="a663c984-6e39-40a0-abbe-8c40e896dae8" xsi:nil="true"/>
    <Students xmlns="a663c984-6e39-40a0-abbe-8c40e896dae8">
      <UserInfo>
        <DisplayName/>
        <AccountId xsi:nil="true"/>
        <AccountType/>
      </UserInfo>
    </Students>
    <Student_Groups xmlns="a663c984-6e39-40a0-abbe-8c40e896dae8">
      <UserInfo>
        <DisplayName/>
        <AccountId xsi:nil="true"/>
        <AccountType/>
      </UserInfo>
    </Student_Groups>
    <LMS_Mappings xmlns="a663c984-6e39-40a0-abbe-8c40e896dae8" xsi:nil="true"/>
    <Invited_Students xmlns="a663c984-6e39-40a0-abbe-8c40e896dae8" xsi:nil="true"/>
    <Math_Settings xmlns="a663c984-6e39-40a0-abbe-8c40e896dae8" xsi:nil="true"/>
    <Has_Teacher_Only_SectionGroup xmlns="a663c984-6e39-40a0-abbe-8c40e896dae8" xsi:nil="true"/>
    <Leaders xmlns="a663c984-6e39-40a0-abbe-8c40e896dae8">
      <UserInfo>
        <DisplayName/>
        <AccountId xsi:nil="true"/>
        <AccountType/>
      </UserInfo>
    </Leaders>
    <DefaultSectionNames xmlns="a663c984-6e39-40a0-abbe-8c40e896dae8" xsi:nil="true"/>
    <Is_Collaboration_Space_Locked xmlns="a663c984-6e39-40a0-abbe-8c40e896dae8" xsi:nil="true"/>
    <Invited_Members xmlns="a663c984-6e39-40a0-abbe-8c40e896dae8" xsi:nil="true"/>
    <Templates xmlns="a663c984-6e39-40a0-abbe-8c40e896dae8" xsi:nil="true"/>
    <Self_Registration_Enabled xmlns="a663c984-6e39-40a0-abbe-8c40e896dae8" xsi:nil="true"/>
    <Members xmlns="a663c984-6e39-40a0-abbe-8c40e896dae8">
      <UserInfo>
        <DisplayName/>
        <AccountId xsi:nil="true"/>
        <AccountType/>
      </UserInfo>
    </Members>
    <Member_Groups xmlns="a663c984-6e39-40a0-abbe-8c40e896dae8">
      <UserInfo>
        <DisplayName/>
        <AccountId xsi:nil="true"/>
        <AccountType/>
      </UserInfo>
    </Member_Groups>
    <FolderType xmlns="a663c984-6e39-40a0-abbe-8c40e896dae8" xsi:nil="true"/>
    <Distribution_Groups xmlns="a663c984-6e39-40a0-abbe-8c40e896dae8" xsi:nil="true"/>
    <Has_Leaders_Only_SectionGroup xmlns="a663c984-6e39-40a0-abbe-8c40e896dae8" xsi:nil="true"/>
    <NotebookType xmlns="a663c984-6e39-40a0-abbe-8c40e896dae8" xsi:nil="true"/>
    <Teachers xmlns="a663c984-6e39-40a0-abbe-8c40e896dae8">
      <UserInfo>
        <DisplayName/>
        <AccountId xsi:nil="true"/>
        <AccountType/>
      </UserInfo>
    </Teachers>
    <AppVersion xmlns="a663c984-6e39-40a0-abbe-8c40e896dae8" xsi:nil="true"/>
    <TeamsChannelId xmlns="a663c984-6e39-40a0-abbe-8c40e896dae8" xsi:nil="true"/>
    <Invited_Leaders xmlns="a663c984-6e39-40a0-abbe-8c40e896dae8" xsi:nil="true"/>
    <Owner xmlns="a663c984-6e39-40a0-abbe-8c40e896dae8">
      <UserInfo>
        <DisplayName/>
        <AccountId xsi:nil="true"/>
        <AccountType/>
      </UserInfo>
    </Owner>
    <Invited_Teachers xmlns="a663c984-6e39-40a0-abbe-8c40e896dae8" xsi:nil="true"/>
    <IsNotebookLocked xmlns="a663c984-6e39-40a0-abbe-8c40e896dae8" xsi:nil="true"/>
  </documentManagement>
</p:properties>
</file>

<file path=customXml/itemProps1.xml><?xml version="1.0" encoding="utf-8"?>
<ds:datastoreItem xmlns:ds="http://schemas.openxmlformats.org/officeDocument/2006/customXml" ds:itemID="{85D253E9-8094-4711-9F6E-3F8C77903C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3C1399-029B-4C7A-818F-C51D815C07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2414f-e503-4420-82a2-cc42602f050d"/>
    <ds:schemaRef ds:uri="a663c984-6e39-40a0-abbe-8c40e896da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0AB1F3-9D0A-4CBE-A8C7-EE96E8AD3BE0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a663c984-6e39-40a0-abbe-8c40e896dae8"/>
    <ds:schemaRef ds:uri="29b2414f-e503-4420-82a2-cc42602f05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Transpose</vt:lpstr>
      <vt:lpstr>ExtraRows</vt:lpstr>
      <vt:lpstr>SUBSTITUTE</vt:lpstr>
      <vt:lpstr>REPLACE</vt:lpstr>
      <vt:lpstr>Quotes and Minus</vt:lpstr>
      <vt:lpstr>DateFormats</vt:lpstr>
      <vt:lpstr>ConvertDatesTimes</vt:lpstr>
      <vt:lpstr>JulianDates</vt:lpstr>
      <vt:lpstr>Leading Zeroes</vt:lpstr>
      <vt:lpstr>TextFunctions</vt:lpstr>
      <vt:lpstr>Text to Columns</vt:lpstr>
      <vt:lpstr>MissingTitles</vt:lpstr>
      <vt:lpstr>SS# and 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Villanueva</dc:creator>
  <cp:lastModifiedBy>Raúl Brador Lugo</cp:lastModifiedBy>
  <dcterms:created xsi:type="dcterms:W3CDTF">2019-11-05T00:39:37Z</dcterms:created>
  <dcterms:modified xsi:type="dcterms:W3CDTF">2020-12-08T02:55:40Z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0x010100FCE5392526919A40816BE7B812B9F8EB</vt:lpwstr>
  </property>
</Properties>
</file>