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7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0" documentId="8_{875B7568-9B30-401D-A663-1C5DC940F973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Tasca1" sheetId="1" r:id="rId1"/>
    <sheet name="Tasca2" sheetId="2" r:id="rId2"/>
    <sheet name="Tasca3" sheetId="3" r:id="rId3"/>
    <sheet name="Tasca4" sheetId="4" r:id="rId4"/>
    <sheet name="Tasca5" sheetId="5" r:id="rId5"/>
    <sheet name="Tasca6" sheetId="6" r:id="rId6"/>
    <sheet name="Tasca7" sheetId="7" r:id="rId7"/>
    <sheet name="Tasca8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7" l="1"/>
  <c r="F15" i="7"/>
  <c r="G15" i="7"/>
  <c r="D15" i="7"/>
  <c r="E14" i="7"/>
  <c r="F14" i="7"/>
  <c r="G14" i="7"/>
  <c r="D14" i="7"/>
  <c r="E16" i="6"/>
  <c r="F16" i="6"/>
  <c r="G16" i="6"/>
  <c r="H16" i="6"/>
  <c r="I16" i="6"/>
  <c r="J16" i="6"/>
  <c r="D15" i="6"/>
  <c r="D16" i="6"/>
  <c r="J15" i="6"/>
  <c r="E15" i="6"/>
  <c r="F15" i="6"/>
  <c r="G15" i="6"/>
  <c r="H15" i="6"/>
  <c r="I15" i="6"/>
  <c r="D19" i="3"/>
  <c r="E19" i="3"/>
  <c r="F19" i="3"/>
  <c r="G19" i="3"/>
  <c r="H19" i="3"/>
  <c r="I19" i="3"/>
  <c r="C19" i="3"/>
  <c r="D18" i="3"/>
  <c r="E18" i="3"/>
  <c r="F18" i="3"/>
  <c r="G18" i="3"/>
  <c r="H18" i="3"/>
  <c r="I18" i="3"/>
  <c r="F15" i="8"/>
  <c r="G15" i="8"/>
  <c r="H15" i="8"/>
  <c r="E15" i="8"/>
  <c r="F14" i="8"/>
  <c r="G14" i="8"/>
  <c r="H14" i="8"/>
  <c r="E14" i="8"/>
  <c r="E19" i="5"/>
  <c r="F19" i="5"/>
  <c r="G19" i="5"/>
  <c r="H19" i="5"/>
  <c r="I19" i="5"/>
  <c r="J19" i="5"/>
  <c r="D19" i="5"/>
  <c r="E18" i="5"/>
  <c r="F18" i="5"/>
  <c r="G18" i="5"/>
  <c r="H18" i="5"/>
  <c r="I18" i="5"/>
  <c r="J18" i="5"/>
  <c r="D18" i="5"/>
  <c r="E15" i="4"/>
  <c r="F15" i="4"/>
  <c r="G15" i="4"/>
  <c r="H15" i="4"/>
  <c r="D15" i="4"/>
  <c r="E14" i="4"/>
  <c r="F14" i="4"/>
  <c r="G14" i="4"/>
  <c r="H14" i="4"/>
  <c r="D14" i="4"/>
  <c r="E26" i="2"/>
  <c r="F26" i="2"/>
  <c r="G26" i="2"/>
  <c r="H26" i="2"/>
  <c r="I26" i="2"/>
  <c r="J26" i="2"/>
  <c r="D26" i="2"/>
  <c r="E25" i="2"/>
  <c r="F25" i="2"/>
  <c r="G25" i="2"/>
  <c r="H25" i="2"/>
  <c r="I25" i="2"/>
  <c r="J25" i="2"/>
  <c r="D25" i="2"/>
  <c r="H4" i="1"/>
  <c r="H5" i="1"/>
  <c r="H6" i="1"/>
  <c r="H3" i="1"/>
  <c r="C18" i="3"/>
  <c r="D264" i="3"/>
  <c r="E264" i="3"/>
  <c r="F264" i="3"/>
  <c r="G264" i="3"/>
  <c r="H264" i="3"/>
  <c r="I264" i="3"/>
  <c r="C264" i="3"/>
</calcChain>
</file>

<file path=xl/sharedStrings.xml><?xml version="1.0" encoding="utf-8"?>
<sst xmlns="http://schemas.openxmlformats.org/spreadsheetml/2006/main" count="343" uniqueCount="60">
  <si>
    <t>APPLU</t>
  </si>
  <si>
    <t>AMMP</t>
  </si>
  <si>
    <t>EQUAKE</t>
  </si>
  <si>
    <t>VPR</t>
  </si>
  <si>
    <t>EON</t>
  </si>
  <si>
    <t>Mitjana</t>
  </si>
  <si>
    <t>miss-ratio DL1</t>
  </si>
  <si>
    <t>miss-ratio IL1</t>
  </si>
  <si>
    <t>miss-ratio UL2</t>
  </si>
  <si>
    <t>IPC</t>
  </si>
  <si>
    <t>IPC DL1</t>
  </si>
  <si>
    <t>MITJANA</t>
  </si>
  <si>
    <t>Benchmark</t>
  </si>
  <si>
    <t>Configuration</t>
  </si>
  <si>
    <t>Miss Rate</t>
  </si>
  <si>
    <t>Sim IPC</t>
  </si>
  <si>
    <t>applu</t>
  </si>
  <si>
    <t>IPC IL1</t>
  </si>
  <si>
    <t>ammp</t>
  </si>
  <si>
    <t>equake</t>
  </si>
  <si>
    <t>vpr</t>
  </si>
  <si>
    <t>eon</t>
  </si>
  <si>
    <t>UL2 Miss Rate</t>
  </si>
  <si>
    <t>IPC UL2</t>
  </si>
  <si>
    <t>Miss Rate DL1</t>
  </si>
  <si>
    <t>mitjana</t>
  </si>
  <si>
    <t>Miss Rate IL1</t>
  </si>
  <si>
    <t>IL1 Miss Rate</t>
  </si>
  <si>
    <t>0,0000</t>
  </si>
  <si>
    <t>1,3746</t>
  </si>
  <si>
    <t>0,0030</t>
  </si>
  <si>
    <t>0,0018</t>
  </si>
  <si>
    <t>0,0012</t>
  </si>
  <si>
    <t>0,0007</t>
  </si>
  <si>
    <t>0,7014</t>
  </si>
  <si>
    <t>0,7045</t>
  </si>
  <si>
    <t>0,7066</t>
  </si>
  <si>
    <t>0,7079</t>
  </si>
  <si>
    <t>0,0332</t>
  </si>
  <si>
    <t>0,0221</t>
  </si>
  <si>
    <t>0,0174</t>
  </si>
  <si>
    <t>0,0145</t>
  </si>
  <si>
    <t>1,6135</t>
  </si>
  <si>
    <t>1,7974</t>
  </si>
  <si>
    <t>1,8996</t>
  </si>
  <si>
    <t>1,9702</t>
  </si>
  <si>
    <t>0,0005</t>
  </si>
  <si>
    <t>0,0004</t>
  </si>
  <si>
    <t>0,0003</t>
  </si>
  <si>
    <t>1,5955</t>
  </si>
  <si>
    <t>1,5960</t>
  </si>
  <si>
    <t>1,5971</t>
  </si>
  <si>
    <t>0,0972</t>
  </si>
  <si>
    <t>0,0554</t>
  </si>
  <si>
    <t>0,0326</t>
  </si>
  <si>
    <t>0,0207</t>
  </si>
  <si>
    <t>0,8665</t>
  </si>
  <si>
    <t>1,1326</t>
  </si>
  <si>
    <t>1,3728</t>
  </si>
  <si>
    <t>1,5132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</si>
</sst>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0"/>
      <color rgb="FF000000"/>
      <name val="JetBrains Mono"/>
      <family val="3"/>
      <charset val="1"/>
    </font>
    <font>
      <sz val="10"/>
      <color rgb="FF000000"/>
      <name val="Arial"/>
    </font>
    <font>
      <sz val="11"/>
      <color theme="1"/>
      <name val="Arial"/>
    </font>
    <font>
      <sz val="10"/>
      <color rgb="FFBCBEC4"/>
      <name val="JetBrains Mono"/>
      <family val="3"/>
      <charset val="1"/>
    </font>
    <font>
      <sz val="11"/>
      <color rgb="FF000000"/>
      <name val="Aptos Narrow"/>
      <charset val="1"/>
    </font>
    <font>
      <sz val="10"/>
      <color rgb="FF000000"/>
      <name val="Aptos Narrow"/>
      <family val="2"/>
      <scheme val="minor"/>
    </font>
    <font>
      <sz val="10"/>
      <color theme="1"/>
      <name val="Arial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49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layout>
        <c:manualLayout>
          <c:xMode val="edge"/>
          <c:yMode val="edge"/>
          <c:x val="0.43452779049343526"/>
          <c:y val="3.6111132303873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miss-ratio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Tasca1!$B$3:$B$5</c:f>
              <c:strCache>
                <c:ptCount val="3"/>
                <c:pt idx="0">
                  <c:v>miss-ratio DL1</c:v>
                </c:pt>
                <c:pt idx="1">
                  <c:v>miss-ratio IL1</c:v>
                </c:pt>
                <c:pt idx="2">
                  <c:v>miss-ratio UL2</c:v>
                </c:pt>
              </c:strCache>
            </c:strRef>
          </c:cat>
          <c:val>
            <c:numRef>
              <c:f>Tasca1!$C$3:$C$5</c:f>
              <c:numCache>
                <c:formatCode>General</c:formatCode>
                <c:ptCount val="3"/>
                <c:pt idx="0">
                  <c:v>1.21E-2</c:v>
                </c:pt>
                <c:pt idx="1">
                  <c:v>0</c:v>
                </c:pt>
                <c:pt idx="2">
                  <c:v>0.15040000000000001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8-49E2-B18F-C727086E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10632"/>
        <c:axId val="251639816"/>
      </c:lineChart>
      <c:catAx>
        <c:axId val="25161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9816"/>
        <c:crosses val="autoZero"/>
        <c:auto val="1"/>
        <c:lblAlgn val="ctr"/>
        <c:lblOffset val="100"/>
        <c:noMultiLvlLbl val="0"/>
      </c:catAx>
      <c:valAx>
        <c:axId val="2516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1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Tasca2!$C$13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Tasca2!$D$12:$J$12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Tasca2!$D$13:$J$13</c:f>
              <c:numCache>
                <c:formatCode>General</c:formatCode>
                <c:ptCount val="7"/>
                <c:pt idx="0">
                  <c:v>0.1086</c:v>
                </c:pt>
                <c:pt idx="1">
                  <c:v>4.1399999999999999E-2</c:v>
                </c:pt>
                <c:pt idx="2">
                  <c:v>3.8E-3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4.0000000000000002E-4</c:v>
                </c:pt>
                <c:pt idx="6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F-455C-AA0A-290EC07F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4983"/>
        <c:axId val="38657031"/>
      </c:lineChart>
      <c:catAx>
        <c:axId val="38654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031"/>
        <c:crosses val="autoZero"/>
        <c:auto val="1"/>
        <c:lblAlgn val="ctr"/>
        <c:lblOffset val="100"/>
        <c:noMultiLvlLbl val="0"/>
      </c:catAx>
      <c:valAx>
        <c:axId val="38657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4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Tasca2!$C$17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Tasca2!$D$16:$J$16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Tasca2!$D$17:$J$17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3.8600000000000002E-2</c:v>
                </c:pt>
                <c:pt idx="2">
                  <c:v>2.58E-2</c:v>
                </c:pt>
                <c:pt idx="3">
                  <c:v>1.78E-2</c:v>
                </c:pt>
                <c:pt idx="4">
                  <c:v>1.4500000000000001E-2</c:v>
                </c:pt>
                <c:pt idx="5">
                  <c:v>1.2500000000000001E-2</c:v>
                </c:pt>
                <c:pt idx="6">
                  <c:v>1.0699999999999999E-2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A-42EB-B0D1-5F6C4F82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49991"/>
        <c:axId val="30252039"/>
      </c:lineChart>
      <c:catAx>
        <c:axId val="30249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039"/>
        <c:crosses val="autoZero"/>
        <c:auto val="1"/>
        <c:lblAlgn val="ctr"/>
        <c:lblOffset val="100"/>
        <c:noMultiLvlLbl val="0"/>
      </c:catAx>
      <c:valAx>
        <c:axId val="3025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Tasca2!$C$21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Tasca2!$D$20:$J$20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Tasca2!$D$21:$J$21</c:f>
              <c:numCache>
                <c:formatCode>General</c:formatCode>
                <c:ptCount val="7"/>
                <c:pt idx="0">
                  <c:v>0.1176</c:v>
                </c:pt>
                <c:pt idx="1">
                  <c:v>8.1199999999999994E-2</c:v>
                </c:pt>
                <c:pt idx="2">
                  <c:v>1.21E-2</c:v>
                </c:pt>
                <c:pt idx="3">
                  <c:v>1.09E-2</c:v>
                </c:pt>
                <c:pt idx="4">
                  <c:v>2.5000000000000001E-3</c:v>
                </c:pt>
                <c:pt idx="5">
                  <c:v>1.5E-3</c:v>
                </c:pt>
                <c:pt idx="6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0-4509-9700-F534B6B2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1399"/>
        <c:axId val="660172807"/>
      </c:lineChart>
      <c:catAx>
        <c:axId val="38651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72807"/>
        <c:crosses val="autoZero"/>
        <c:auto val="1"/>
        <c:lblAlgn val="ctr"/>
        <c:lblOffset val="100"/>
        <c:noMultiLvlLbl val="0"/>
      </c:catAx>
      <c:valAx>
        <c:axId val="66017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1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Tasca2!$C$25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Tasca2!$D$24:$J$24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Tasca2!$D$25:$J$25</c:f>
              <c:numCache>
                <c:formatCode>General</c:formatCode>
                <c:ptCount val="7"/>
                <c:pt idx="0">
                  <c:v>0.10642</c:v>
                </c:pt>
                <c:pt idx="1">
                  <c:v>7.6100000000000001E-2</c:v>
                </c:pt>
                <c:pt idx="2">
                  <c:v>4.9320000000000003E-2</c:v>
                </c:pt>
                <c:pt idx="3">
                  <c:v>3.3239999999999999E-2</c:v>
                </c:pt>
                <c:pt idx="4">
                  <c:v>2.9680000000000002E-2</c:v>
                </c:pt>
                <c:pt idx="5">
                  <c:v>2.9000000000000005E-2</c:v>
                </c:pt>
                <c:pt idx="6">
                  <c:v>2.8340000000000004E-2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D-4CB2-8BF4-38283460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96327"/>
        <c:axId val="713884679"/>
      </c:lineChart>
      <c:catAx>
        <c:axId val="1239096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4679"/>
        <c:crosses val="autoZero"/>
        <c:auto val="1"/>
        <c:lblAlgn val="ctr"/>
        <c:lblOffset val="100"/>
        <c:noMultiLvlLbl val="0"/>
      </c:catAx>
      <c:valAx>
        <c:axId val="71388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96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Tasca2!$C$14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Tasca2!$D$12:$J$12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Tasca2!$D$14:$J$14</c:f>
              <c:numCache>
                <c:formatCode>General</c:formatCode>
                <c:ptCount val="7"/>
                <c:pt idx="0">
                  <c:v>1.8532</c:v>
                </c:pt>
                <c:pt idx="1">
                  <c:v>2.0493999999999999</c:v>
                </c:pt>
                <c:pt idx="2">
                  <c:v>2.2277</c:v>
                </c:pt>
                <c:pt idx="3">
                  <c:v>2.2423000000000002</c:v>
                </c:pt>
                <c:pt idx="4">
                  <c:v>2.2425000000000002</c:v>
                </c:pt>
                <c:pt idx="5">
                  <c:v>2.2433000000000001</c:v>
                </c:pt>
                <c:pt idx="6">
                  <c:v>2.2435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3-4CDA-82BE-2BDEA704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25064"/>
        <c:axId val="119727112"/>
      </c:lineChart>
      <c:catAx>
        <c:axId val="1197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7112"/>
        <c:crosses val="autoZero"/>
        <c:auto val="1"/>
        <c:lblAlgn val="ctr"/>
        <c:lblOffset val="100"/>
        <c:noMultiLvlLbl val="0"/>
      </c:catAx>
      <c:valAx>
        <c:axId val="1197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Tasca2!$C$10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Tasca2!$D$8:$J$8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Tasca2!$D$10:$J$10</c:f>
              <c:numCache>
                <c:formatCode>General</c:formatCode>
                <c:ptCount val="7"/>
                <c:pt idx="0">
                  <c:v>0.70079999999999998</c:v>
                </c:pt>
                <c:pt idx="1">
                  <c:v>0.70350000000000001</c:v>
                </c:pt>
                <c:pt idx="2">
                  <c:v>0.7056</c:v>
                </c:pt>
                <c:pt idx="3">
                  <c:v>0.70830000000000004</c:v>
                </c:pt>
                <c:pt idx="4">
                  <c:v>0.70860000000000001</c:v>
                </c:pt>
                <c:pt idx="5">
                  <c:v>0.70860000000000001</c:v>
                </c:pt>
                <c:pt idx="6">
                  <c:v>0.70889999999999997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3-46E7-841D-CD505D55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76488"/>
        <c:axId val="267359752"/>
      </c:lineChart>
      <c:catAx>
        <c:axId val="29947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59752"/>
        <c:crosses val="autoZero"/>
        <c:auto val="1"/>
        <c:lblAlgn val="ctr"/>
        <c:lblOffset val="100"/>
        <c:noMultiLvlLbl val="0"/>
      </c:catAx>
      <c:valAx>
        <c:axId val="2673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Tasca2!$C$14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Tasca2!$D$12:$J$12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Tasca2!$D$14:$J$14</c:f>
              <c:numCache>
                <c:formatCode>General</c:formatCode>
                <c:ptCount val="7"/>
                <c:pt idx="0">
                  <c:v>1.8532</c:v>
                </c:pt>
                <c:pt idx="1">
                  <c:v>2.0493999999999999</c:v>
                </c:pt>
                <c:pt idx="2">
                  <c:v>2.2277</c:v>
                </c:pt>
                <c:pt idx="3">
                  <c:v>2.2423000000000002</c:v>
                </c:pt>
                <c:pt idx="4">
                  <c:v>2.2425000000000002</c:v>
                </c:pt>
                <c:pt idx="5">
                  <c:v>2.2433000000000001</c:v>
                </c:pt>
                <c:pt idx="6">
                  <c:v>2.2435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4-489B-8580-04408A06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33384"/>
        <c:axId val="319335432"/>
      </c:lineChart>
      <c:catAx>
        <c:axId val="31933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5432"/>
        <c:crosses val="autoZero"/>
        <c:auto val="1"/>
        <c:lblAlgn val="ctr"/>
        <c:lblOffset val="100"/>
        <c:noMultiLvlLbl val="0"/>
      </c:catAx>
      <c:valAx>
        <c:axId val="3193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Tasca2!$C$18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Tasca2!$D$16:$J$16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Tasca2!$D$18:$J$18</c:f>
              <c:numCache>
                <c:formatCode>General</c:formatCode>
                <c:ptCount val="7"/>
                <c:pt idx="0">
                  <c:v>1.5347</c:v>
                </c:pt>
                <c:pt idx="1">
                  <c:v>1.5719000000000001</c:v>
                </c:pt>
                <c:pt idx="2">
                  <c:v>1.5887</c:v>
                </c:pt>
                <c:pt idx="3">
                  <c:v>1.6026</c:v>
                </c:pt>
                <c:pt idx="4">
                  <c:v>1.6074999999999999</c:v>
                </c:pt>
                <c:pt idx="5">
                  <c:v>1.6097999999999999</c:v>
                </c:pt>
                <c:pt idx="6">
                  <c:v>1.6183000000000001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3-4A9F-AF49-2E8895C4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37320"/>
        <c:axId val="273048072"/>
      </c:lineChart>
      <c:catAx>
        <c:axId val="27303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8072"/>
        <c:crosses val="autoZero"/>
        <c:auto val="1"/>
        <c:lblAlgn val="ctr"/>
        <c:lblOffset val="100"/>
        <c:noMultiLvlLbl val="0"/>
      </c:catAx>
      <c:valAx>
        <c:axId val="2730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Tasca2!$C$22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Tasca2!$D$20:$J$20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Tasca2!$D$22:$J$22</c:f>
              <c:numCache>
                <c:formatCode>General</c:formatCode>
                <c:ptCount val="7"/>
                <c:pt idx="0">
                  <c:v>1.405</c:v>
                </c:pt>
                <c:pt idx="1">
                  <c:v>1.4431</c:v>
                </c:pt>
                <c:pt idx="2">
                  <c:v>1.4738</c:v>
                </c:pt>
                <c:pt idx="3">
                  <c:v>1.5286</c:v>
                </c:pt>
                <c:pt idx="4">
                  <c:v>1.5466</c:v>
                </c:pt>
                <c:pt idx="5">
                  <c:v>1.5488999999999999</c:v>
                </c:pt>
                <c:pt idx="6">
                  <c:v>1.5535000000000001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3-4E7D-A230-298DDF07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19048"/>
        <c:axId val="92738056"/>
      </c:lineChart>
      <c:catAx>
        <c:axId val="7465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8056"/>
        <c:crosses val="autoZero"/>
        <c:auto val="1"/>
        <c:lblAlgn val="ctr"/>
        <c:lblOffset val="100"/>
        <c:noMultiLvlLbl val="0"/>
      </c:catAx>
      <c:valAx>
        <c:axId val="927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Tasca2!$C$26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Tasca2!$D$24:$J$24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Tasca2!$D$26:$J$26</c:f>
              <c:numCache>
                <c:formatCode>General</c:formatCode>
                <c:ptCount val="7"/>
                <c:pt idx="0">
                  <c:v>1.3690200000000001</c:v>
                </c:pt>
                <c:pt idx="1">
                  <c:v>1.42502</c:v>
                </c:pt>
                <c:pt idx="2">
                  <c:v>1.47106</c:v>
                </c:pt>
                <c:pt idx="3">
                  <c:v>1.4912800000000002</c:v>
                </c:pt>
                <c:pt idx="4">
                  <c:v>1.49634</c:v>
                </c:pt>
                <c:pt idx="5">
                  <c:v>1.4974399999999999</c:v>
                </c:pt>
                <c:pt idx="6">
                  <c:v>1.49986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CD7-8E68-B3D4DFEB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0552"/>
        <c:axId val="92782600"/>
      </c:lineChart>
      <c:catAx>
        <c:axId val="92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2600"/>
        <c:crosses val="autoZero"/>
        <c:auto val="1"/>
        <c:lblAlgn val="ctr"/>
        <c:lblOffset val="100"/>
        <c:noMultiLvlLbl val="0"/>
      </c:catAx>
      <c:valAx>
        <c:axId val="927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miss-ratio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Tasca1!$B$3:$B$5</c:f>
              <c:strCache>
                <c:ptCount val="3"/>
                <c:pt idx="0">
                  <c:v>miss-ratio DL1</c:v>
                </c:pt>
                <c:pt idx="1">
                  <c:v>miss-ratio IL1</c:v>
                </c:pt>
                <c:pt idx="2">
                  <c:v>miss-ratio UL2</c:v>
                </c:pt>
              </c:strCache>
            </c:strRef>
          </c:cat>
          <c:val>
            <c:numRef>
              <c:f>Tasca1!$D$3:$D$5</c:f>
              <c:numCache>
                <c:formatCode>General</c:formatCode>
                <c:ptCount val="3"/>
                <c:pt idx="0">
                  <c:v>0.12479999999999999</c:v>
                </c:pt>
                <c:pt idx="1">
                  <c:v>5.0000000000000001E-4</c:v>
                </c:pt>
                <c:pt idx="2">
                  <c:v>0.95809999999999995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B-415D-8338-06E9DC41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2504"/>
        <c:axId val="34924552"/>
      </c:lineChart>
      <c:catAx>
        <c:axId val="349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552"/>
        <c:crosses val="autoZero"/>
        <c:auto val="1"/>
        <c:lblAlgn val="ctr"/>
        <c:lblOffset val="100"/>
        <c:noMultiLvlLbl val="0"/>
      </c:catAx>
      <c:valAx>
        <c:axId val="349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Tasca3!$B$7</c:f>
              <c:strCache>
                <c:ptCount val="1"/>
                <c:pt idx="0">
                  <c:v>miss-ratio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Tasca3!$C$7:$I$7</c:f>
              <c:numCache>
                <c:formatCode>General</c:formatCode>
                <c:ptCount val="7"/>
                <c:pt idx="0">
                  <c:v>1.8E-3</c:v>
                </c:pt>
                <c:pt idx="1">
                  <c:v>1.1000000000000001E-3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A-499E-A875-2A238123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666119"/>
        <c:axId val="1211705864"/>
      </c:lineChart>
      <c:catAx>
        <c:axId val="1544666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05864"/>
        <c:crosses val="autoZero"/>
        <c:auto val="1"/>
        <c:lblAlgn val="ctr"/>
        <c:lblOffset val="100"/>
        <c:noMultiLvlLbl val="0"/>
      </c:catAx>
      <c:valAx>
        <c:axId val="12117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66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Tasca3!$B$8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Tasca3!$C$8:$I$8</c:f>
              <c:numCache>
                <c:formatCode>General</c:formatCode>
                <c:ptCount val="7"/>
                <c:pt idx="0">
                  <c:v>1.3629</c:v>
                </c:pt>
                <c:pt idx="1">
                  <c:v>1.3677999999999999</c:v>
                </c:pt>
                <c:pt idx="2">
                  <c:v>1.3746</c:v>
                </c:pt>
                <c:pt idx="3">
                  <c:v>1.3746</c:v>
                </c:pt>
                <c:pt idx="4">
                  <c:v>1.3746</c:v>
                </c:pt>
                <c:pt idx="5">
                  <c:v>1.3746</c:v>
                </c:pt>
                <c:pt idx="6">
                  <c:v>1.3746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0-443D-91E4-EC1CFCFB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52328"/>
        <c:axId val="351354376"/>
      </c:lineChart>
      <c:catAx>
        <c:axId val="35135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4376"/>
        <c:crosses val="autoZero"/>
        <c:auto val="1"/>
        <c:lblAlgn val="ctr"/>
        <c:lblOffset val="100"/>
        <c:noMultiLvlLbl val="0"/>
      </c:catAx>
      <c:valAx>
        <c:axId val="3513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Tasca3!$B$9</c:f>
              <c:strCache>
                <c:ptCount val="1"/>
                <c:pt idx="0">
                  <c:v>miss-ratio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Tasca3!$C$9:$I$9</c:f>
              <c:numCache>
                <c:formatCode>General</c:formatCode>
                <c:ptCount val="7"/>
                <c:pt idx="0">
                  <c:v>2.92E-2</c:v>
                </c:pt>
                <c:pt idx="1">
                  <c:v>2.3599999999999999E-2</c:v>
                </c:pt>
                <c:pt idx="2">
                  <c:v>8.8999999999999999E-3</c:v>
                </c:pt>
                <c:pt idx="3">
                  <c:v>3.8999999999999998E-3</c:v>
                </c:pt>
                <c:pt idx="4">
                  <c:v>1.1999999999999999E-3</c:v>
                </c:pt>
                <c:pt idx="5">
                  <c:v>5.0000000000000001E-4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F-4220-8AB3-9542DDDE5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848136"/>
        <c:axId val="1388850184"/>
      </c:lineChart>
      <c:catAx>
        <c:axId val="13888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0184"/>
        <c:crosses val="autoZero"/>
        <c:auto val="1"/>
        <c:lblAlgn val="ctr"/>
        <c:lblOffset val="100"/>
        <c:noMultiLvlLbl val="0"/>
      </c:catAx>
      <c:valAx>
        <c:axId val="13888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Tasca3!$B$10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Tasca3!$C$10:$I$10</c:f>
              <c:numCache>
                <c:formatCode>General</c:formatCode>
                <c:ptCount val="7"/>
                <c:pt idx="0">
                  <c:v>0.63539999999999996</c:v>
                </c:pt>
                <c:pt idx="1">
                  <c:v>0.64990000000000003</c:v>
                </c:pt>
                <c:pt idx="2">
                  <c:v>0.68600000000000005</c:v>
                </c:pt>
                <c:pt idx="3">
                  <c:v>0.69969999999999999</c:v>
                </c:pt>
                <c:pt idx="4">
                  <c:v>0.70660000000000001</c:v>
                </c:pt>
                <c:pt idx="5">
                  <c:v>0.70830000000000004</c:v>
                </c:pt>
                <c:pt idx="6">
                  <c:v>0.70940000000000003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1-416A-BE93-7B27CBE2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15560"/>
        <c:axId val="1389017608"/>
      </c:lineChart>
      <c:catAx>
        <c:axId val="138901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17608"/>
        <c:crosses val="autoZero"/>
        <c:auto val="1"/>
        <c:lblAlgn val="ctr"/>
        <c:lblOffset val="100"/>
        <c:noMultiLvlLbl val="0"/>
      </c:catAx>
      <c:valAx>
        <c:axId val="13890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Tasca3!$B$11</c:f>
              <c:strCache>
                <c:ptCount val="1"/>
                <c:pt idx="0">
                  <c:v>miss-ratio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Tasca3!$C$11:$I$11</c:f>
              <c:numCache>
                <c:formatCode>General</c:formatCode>
                <c:ptCount val="7"/>
                <c:pt idx="0">
                  <c:v>0.10539999999999999</c:v>
                </c:pt>
                <c:pt idx="1">
                  <c:v>8.4199999999999997E-2</c:v>
                </c:pt>
                <c:pt idx="2">
                  <c:v>6.83E-2</c:v>
                </c:pt>
                <c:pt idx="3">
                  <c:v>3.39E-2</c:v>
                </c:pt>
                <c:pt idx="4">
                  <c:v>1.7399999999999999E-2</c:v>
                </c:pt>
                <c:pt idx="5">
                  <c:v>2E-3</c:v>
                </c:pt>
                <c:pt idx="6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5-4C1D-A63F-96FC8620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47399"/>
        <c:axId val="1847549447"/>
      </c:lineChart>
      <c:catAx>
        <c:axId val="1847547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49447"/>
        <c:crosses val="autoZero"/>
        <c:auto val="1"/>
        <c:lblAlgn val="ctr"/>
        <c:lblOffset val="100"/>
        <c:noMultiLvlLbl val="0"/>
      </c:catAx>
      <c:valAx>
        <c:axId val="184754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47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Tasca3!$B$12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Tasca3!$C$12:$I$12</c:f>
              <c:numCache>
                <c:formatCode>General</c:formatCode>
                <c:ptCount val="7"/>
                <c:pt idx="0">
                  <c:v>0.93820000000000003</c:v>
                </c:pt>
                <c:pt idx="1">
                  <c:v>1.0742</c:v>
                </c:pt>
                <c:pt idx="2">
                  <c:v>1.2202999999999999</c:v>
                </c:pt>
                <c:pt idx="3">
                  <c:v>1.6248</c:v>
                </c:pt>
                <c:pt idx="4">
                  <c:v>1.8996</c:v>
                </c:pt>
                <c:pt idx="5">
                  <c:v>2.2423000000000002</c:v>
                </c:pt>
                <c:pt idx="6">
                  <c:v>2.2875000000000001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B-458F-80B2-0BD10A09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887"/>
        <c:axId val="8828935"/>
      </c:lineChart>
      <c:catAx>
        <c:axId val="8826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935"/>
        <c:crosses val="autoZero"/>
        <c:auto val="1"/>
        <c:lblAlgn val="ctr"/>
        <c:lblOffset val="100"/>
        <c:noMultiLvlLbl val="0"/>
      </c:catAx>
      <c:valAx>
        <c:axId val="882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Tasca3!$B$13</c:f>
              <c:strCache>
                <c:ptCount val="1"/>
                <c:pt idx="0">
                  <c:v>miss-ratio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Tasca3!$C$13:$I$13</c:f>
              <c:numCache>
                <c:formatCode>General</c:formatCode>
                <c:ptCount val="7"/>
                <c:pt idx="0">
                  <c:v>6.8199999999999997E-2</c:v>
                </c:pt>
                <c:pt idx="1">
                  <c:v>4.4600000000000001E-2</c:v>
                </c:pt>
                <c:pt idx="2">
                  <c:v>1.9599999999999999E-2</c:v>
                </c:pt>
                <c:pt idx="3">
                  <c:v>3.8999999999999998E-3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0-443F-A3B8-B4A56FF4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07368"/>
        <c:axId val="1389009416"/>
      </c:lineChart>
      <c:catAx>
        <c:axId val="13890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09416"/>
        <c:crosses val="autoZero"/>
        <c:auto val="1"/>
        <c:lblAlgn val="ctr"/>
        <c:lblOffset val="100"/>
        <c:noMultiLvlLbl val="0"/>
      </c:catAx>
      <c:valAx>
        <c:axId val="13890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0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Tasca3!$B$14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Tasca3!$C$14:$I$14</c:f>
              <c:numCache>
                <c:formatCode>General</c:formatCode>
                <c:ptCount val="7"/>
                <c:pt idx="0">
                  <c:v>0.92869999999999997</c:v>
                </c:pt>
                <c:pt idx="1">
                  <c:v>1.1031</c:v>
                </c:pt>
                <c:pt idx="2">
                  <c:v>1.3382000000000001</c:v>
                </c:pt>
                <c:pt idx="3">
                  <c:v>1.5367</c:v>
                </c:pt>
                <c:pt idx="4">
                  <c:v>1.5960000000000001</c:v>
                </c:pt>
                <c:pt idx="5">
                  <c:v>1.6026</c:v>
                </c:pt>
                <c:pt idx="6">
                  <c:v>1.6026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8-4CCF-9DD5-8790E20A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663559"/>
        <c:axId val="1544675335"/>
      </c:lineChart>
      <c:catAx>
        <c:axId val="154466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75335"/>
        <c:crosses val="autoZero"/>
        <c:auto val="1"/>
        <c:lblAlgn val="ctr"/>
        <c:lblOffset val="100"/>
        <c:noMultiLvlLbl val="0"/>
      </c:catAx>
      <c:valAx>
        <c:axId val="154467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6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Tasca3!$B$15</c:f>
              <c:strCache>
                <c:ptCount val="1"/>
                <c:pt idx="0">
                  <c:v>miss-ratio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Tasca3!$C$15:$I$15</c:f>
              <c:numCache>
                <c:formatCode>General</c:formatCode>
                <c:ptCount val="7"/>
                <c:pt idx="0">
                  <c:v>8.48E-2</c:v>
                </c:pt>
                <c:pt idx="1">
                  <c:v>7.2800000000000004E-2</c:v>
                </c:pt>
                <c:pt idx="2">
                  <c:v>6.5799999999999997E-2</c:v>
                </c:pt>
                <c:pt idx="3">
                  <c:v>5.5E-2</c:v>
                </c:pt>
                <c:pt idx="4">
                  <c:v>3.2599999999999997E-2</c:v>
                </c:pt>
                <c:pt idx="5">
                  <c:v>1.77E-2</c:v>
                </c:pt>
                <c:pt idx="6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8-4916-90B9-95334607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29991"/>
        <c:axId val="1388893704"/>
      </c:lineChart>
      <c:catAx>
        <c:axId val="1847529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93704"/>
        <c:crosses val="autoZero"/>
        <c:auto val="1"/>
        <c:lblAlgn val="ctr"/>
        <c:lblOffset val="100"/>
        <c:noMultiLvlLbl val="0"/>
      </c:catAx>
      <c:valAx>
        <c:axId val="13888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2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Tasca3!$B$16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Tasca3!$C$16:$I$16</c:f>
              <c:numCache>
                <c:formatCode>General</c:formatCode>
                <c:ptCount val="7"/>
                <c:pt idx="0">
                  <c:v>1.0293000000000001</c:v>
                </c:pt>
                <c:pt idx="1">
                  <c:v>1.0900000000000001</c:v>
                </c:pt>
                <c:pt idx="2">
                  <c:v>1.1298999999999999</c:v>
                </c:pt>
                <c:pt idx="3">
                  <c:v>1.2025999999999999</c:v>
                </c:pt>
                <c:pt idx="4">
                  <c:v>1.3728</c:v>
                </c:pt>
                <c:pt idx="5">
                  <c:v>1.5286</c:v>
                </c:pt>
                <c:pt idx="6">
                  <c:v>1.6975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A-4AE9-A8C1-B0B17191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599"/>
        <c:axId val="221067272"/>
      </c:lineChart>
      <c:catAx>
        <c:axId val="8814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67272"/>
        <c:crosses val="autoZero"/>
        <c:auto val="1"/>
        <c:lblAlgn val="ctr"/>
        <c:lblOffset val="100"/>
        <c:noMultiLvlLbl val="0"/>
      </c:catAx>
      <c:valAx>
        <c:axId val="2210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miss-ratio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Tasca1!$B$3:$B$5</c:f>
              <c:strCache>
                <c:ptCount val="3"/>
                <c:pt idx="0">
                  <c:v>miss-ratio DL1</c:v>
                </c:pt>
                <c:pt idx="1">
                  <c:v>miss-ratio IL1</c:v>
                </c:pt>
                <c:pt idx="2">
                  <c:v>miss-ratio UL2</c:v>
                </c:pt>
              </c:strCache>
            </c:strRef>
          </c:cat>
          <c:val>
            <c:numRef>
              <c:f>Tasca1!$E$3:$E$5</c:f>
              <c:numCache>
                <c:formatCode>General</c:formatCode>
                <c:ptCount val="3"/>
                <c:pt idx="0">
                  <c:v>5.9999999999999995E-4</c:v>
                </c:pt>
                <c:pt idx="1">
                  <c:v>2E-3</c:v>
                </c:pt>
                <c:pt idx="2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A-42A8-81B1-AD646A28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80616"/>
        <c:axId val="322182664"/>
      </c:lineChart>
      <c:catAx>
        <c:axId val="32218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2664"/>
        <c:crosses val="autoZero"/>
        <c:auto val="1"/>
        <c:lblAlgn val="ctr"/>
        <c:lblOffset val="100"/>
        <c:noMultiLvlLbl val="0"/>
      </c:catAx>
      <c:valAx>
        <c:axId val="3221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Tasca3!$B$18</c:f>
              <c:strCache>
                <c:ptCount val="1"/>
                <c:pt idx="0">
                  <c:v>miss-ratio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Tasca3!$C$18:$I$18</c:f>
              <c:numCache>
                <c:formatCode>General</c:formatCode>
                <c:ptCount val="7"/>
                <c:pt idx="0">
                  <c:v>5.7880000000000001E-2</c:v>
                </c:pt>
                <c:pt idx="1">
                  <c:v>4.5260000000000002E-2</c:v>
                </c:pt>
                <c:pt idx="2">
                  <c:v>3.252E-2</c:v>
                </c:pt>
                <c:pt idx="3">
                  <c:v>1.9340000000000003E-2</c:v>
                </c:pt>
                <c:pt idx="4">
                  <c:v>1.0319999999999999E-2</c:v>
                </c:pt>
                <c:pt idx="5">
                  <c:v>4.0400000000000002E-3</c:v>
                </c:pt>
                <c:pt idx="6">
                  <c:v>7.3999999999999999E-4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D-487B-8A0A-03805891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349831"/>
        <c:axId val="1230351879"/>
      </c:lineChart>
      <c:catAx>
        <c:axId val="1230349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51879"/>
        <c:crosses val="autoZero"/>
        <c:auto val="1"/>
        <c:lblAlgn val="ctr"/>
        <c:lblOffset val="100"/>
        <c:noMultiLvlLbl val="0"/>
      </c:catAx>
      <c:valAx>
        <c:axId val="123035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4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Tasca3!$B$19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Tasca3!$C$4:$I$4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Tasca3!$C$19:$I$19</c:f>
              <c:numCache>
                <c:formatCode>General</c:formatCode>
                <c:ptCount val="7"/>
                <c:pt idx="0">
                  <c:v>0.9789000000000001</c:v>
                </c:pt>
                <c:pt idx="1">
                  <c:v>1.0569999999999999</c:v>
                </c:pt>
                <c:pt idx="2">
                  <c:v>1.1497999999999999</c:v>
                </c:pt>
                <c:pt idx="3">
                  <c:v>1.2876799999999999</c:v>
                </c:pt>
                <c:pt idx="4">
                  <c:v>1.38992</c:v>
                </c:pt>
                <c:pt idx="5">
                  <c:v>1.4912800000000002</c:v>
                </c:pt>
                <c:pt idx="6">
                  <c:v>1.5343199999999999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F-4837-A9F3-898A1F4C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225224"/>
        <c:axId val="1649252360"/>
      </c:lineChart>
      <c:catAx>
        <c:axId val="164922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52360"/>
        <c:crosses val="autoZero"/>
        <c:auto val="1"/>
        <c:lblAlgn val="ctr"/>
        <c:lblOffset val="100"/>
        <c:noMultiLvlLbl val="0"/>
      </c:catAx>
      <c:valAx>
        <c:axId val="16492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Tasca4!$C$3</c:f>
              <c:strCache>
                <c:ptCount val="1"/>
                <c:pt idx="0">
                  <c:v>UL2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Tasca4!$D$3:$H$3</c:f>
              <c:numCache>
                <c:formatCode>General</c:formatCode>
                <c:ptCount val="5"/>
                <c:pt idx="0">
                  <c:v>0.1512</c:v>
                </c:pt>
                <c:pt idx="1">
                  <c:v>0.15040000000000001</c:v>
                </c:pt>
                <c:pt idx="2">
                  <c:v>0.15040000000000001</c:v>
                </c:pt>
                <c:pt idx="3">
                  <c:v>0.15040000000000001</c:v>
                </c:pt>
                <c:pt idx="4">
                  <c:v>0.15040000000000001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9-43B3-8179-C70B4E7C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11784"/>
        <c:axId val="800704008"/>
      </c:lineChart>
      <c:catAx>
        <c:axId val="8192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4008"/>
        <c:crosses val="autoZero"/>
        <c:auto val="1"/>
        <c:lblAlgn val="ctr"/>
        <c:lblOffset val="100"/>
        <c:noMultiLvlLbl val="0"/>
      </c:catAx>
      <c:valAx>
        <c:axId val="8007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Tasca4!$C$4</c:f>
              <c:strCache>
                <c:ptCount val="1"/>
                <c:pt idx="0">
                  <c:v>IPC UL2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Tasca4!$D$4:$H$4</c:f>
              <c:numCache>
                <c:formatCode>General</c:formatCode>
                <c:ptCount val="5"/>
                <c:pt idx="0">
                  <c:v>1.3746</c:v>
                </c:pt>
                <c:pt idx="1">
                  <c:v>1.3746</c:v>
                </c:pt>
                <c:pt idx="2">
                  <c:v>1.3746</c:v>
                </c:pt>
                <c:pt idx="3">
                  <c:v>1.3746</c:v>
                </c:pt>
                <c:pt idx="4">
                  <c:v>1.3746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D-4B0B-A829-CEC2EE4C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77352"/>
        <c:axId val="309691911"/>
      </c:lineChart>
      <c:catAx>
        <c:axId val="11237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91911"/>
        <c:crosses val="autoZero"/>
        <c:auto val="1"/>
        <c:lblAlgn val="ctr"/>
        <c:lblOffset val="100"/>
        <c:noMultiLvlLbl val="0"/>
      </c:catAx>
      <c:valAx>
        <c:axId val="30969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Tasca4!$C$5</c:f>
              <c:strCache>
                <c:ptCount val="1"/>
                <c:pt idx="0">
                  <c:v>UL2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Tasca4!$D$5:$H$5</c:f>
              <c:numCache>
                <c:formatCode>General</c:formatCode>
                <c:ptCount val="5"/>
                <c:pt idx="0">
                  <c:v>0.95899999999999996</c:v>
                </c:pt>
                <c:pt idx="1">
                  <c:v>0.95809999999999995</c:v>
                </c:pt>
                <c:pt idx="2">
                  <c:v>0.95789999999999997</c:v>
                </c:pt>
                <c:pt idx="3">
                  <c:v>0.95779999999999998</c:v>
                </c:pt>
                <c:pt idx="4">
                  <c:v>0.95779999999999998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0-4025-BB9A-9467781C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48680"/>
        <c:axId val="757154824"/>
      </c:lineChart>
      <c:catAx>
        <c:axId val="7571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54824"/>
        <c:crosses val="autoZero"/>
        <c:auto val="1"/>
        <c:lblAlgn val="ctr"/>
        <c:lblOffset val="100"/>
        <c:noMultiLvlLbl val="0"/>
      </c:catAx>
      <c:valAx>
        <c:axId val="7571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Tasca4!$C$6</c:f>
              <c:strCache>
                <c:ptCount val="1"/>
                <c:pt idx="0">
                  <c:v>IPC UL2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Tasca4!$D$6:$H$6</c:f>
              <c:numCache>
                <c:formatCode>General</c:formatCode>
                <c:ptCount val="5"/>
                <c:pt idx="0">
                  <c:v>0.70799999999999996</c:v>
                </c:pt>
                <c:pt idx="1">
                  <c:v>0.70830000000000004</c:v>
                </c:pt>
                <c:pt idx="2">
                  <c:v>0.70840000000000003</c:v>
                </c:pt>
                <c:pt idx="3">
                  <c:v>0.70840000000000003</c:v>
                </c:pt>
                <c:pt idx="4">
                  <c:v>0.70840000000000003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FDE-9522-866F45E9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37576"/>
        <c:axId val="368227336"/>
      </c:lineChart>
      <c:catAx>
        <c:axId val="36823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27336"/>
        <c:crosses val="autoZero"/>
        <c:auto val="1"/>
        <c:lblAlgn val="ctr"/>
        <c:lblOffset val="100"/>
        <c:noMultiLvlLbl val="0"/>
      </c:catAx>
      <c:valAx>
        <c:axId val="3682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Tasca4!$C$7</c:f>
              <c:strCache>
                <c:ptCount val="1"/>
                <c:pt idx="0">
                  <c:v>UL2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Tasca4!$D$7:$H$7</c:f>
              <c:numCache>
                <c:formatCode>General</c:formatCode>
                <c:ptCount val="5"/>
                <c:pt idx="0">
                  <c:v>2.9499999999999998E-2</c:v>
                </c:pt>
                <c:pt idx="1">
                  <c:v>2.8500000000000001E-2</c:v>
                </c:pt>
                <c:pt idx="2">
                  <c:v>2.8400000000000002E-2</c:v>
                </c:pt>
                <c:pt idx="3">
                  <c:v>2.8299999999999999E-2</c:v>
                </c:pt>
                <c:pt idx="4">
                  <c:v>2.8299999999999999E-2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6-4720-B0AB-E107DC12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35368"/>
        <c:axId val="638737416"/>
      </c:lineChart>
      <c:catAx>
        <c:axId val="63873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37416"/>
        <c:crosses val="autoZero"/>
        <c:auto val="1"/>
        <c:lblAlgn val="ctr"/>
        <c:lblOffset val="100"/>
        <c:noMultiLvlLbl val="0"/>
      </c:catAx>
      <c:valAx>
        <c:axId val="6387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3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Tasca4!$C$8</c:f>
              <c:strCache>
                <c:ptCount val="1"/>
                <c:pt idx="0">
                  <c:v>IPC UL2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Tasca4!$D$8:$H$8</c:f>
              <c:numCache>
                <c:formatCode>General</c:formatCode>
                <c:ptCount val="5"/>
                <c:pt idx="0">
                  <c:v>2.242</c:v>
                </c:pt>
                <c:pt idx="1">
                  <c:v>2.2423000000000002</c:v>
                </c:pt>
                <c:pt idx="2">
                  <c:v>2.2423999999999999</c:v>
                </c:pt>
                <c:pt idx="3">
                  <c:v>2.2423999999999999</c:v>
                </c:pt>
                <c:pt idx="4">
                  <c:v>2.2423999999999999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4-47EC-AC0E-A83C5094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72168"/>
        <c:axId val="737374216"/>
      </c:lineChart>
      <c:catAx>
        <c:axId val="73737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74216"/>
        <c:crosses val="autoZero"/>
        <c:auto val="1"/>
        <c:lblAlgn val="ctr"/>
        <c:lblOffset val="100"/>
        <c:noMultiLvlLbl val="0"/>
      </c:catAx>
      <c:valAx>
        <c:axId val="7373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Tasca4!$C$9</c:f>
              <c:strCache>
                <c:ptCount val="1"/>
                <c:pt idx="0">
                  <c:v>UL2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Tasca4!$D$9:$H$9</c:f>
              <c:numCache>
                <c:formatCode>General</c:formatCode>
                <c:ptCount val="5"/>
                <c:pt idx="0">
                  <c:v>0.33460000000000001</c:v>
                </c:pt>
                <c:pt idx="1">
                  <c:v>0.2722</c:v>
                </c:pt>
                <c:pt idx="2">
                  <c:v>0.22839999999999999</c:v>
                </c:pt>
                <c:pt idx="3">
                  <c:v>0.193</c:v>
                </c:pt>
                <c:pt idx="4">
                  <c:v>0.16209999999999999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F-4B36-9C6E-113A31CE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80456"/>
        <c:axId val="243376136"/>
      </c:lineChart>
      <c:catAx>
        <c:axId val="80068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76136"/>
        <c:crosses val="autoZero"/>
        <c:auto val="1"/>
        <c:lblAlgn val="ctr"/>
        <c:lblOffset val="100"/>
        <c:noMultiLvlLbl val="0"/>
      </c:catAx>
      <c:valAx>
        <c:axId val="2433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Tasca4!$C$10</c:f>
              <c:strCache>
                <c:ptCount val="1"/>
                <c:pt idx="0">
                  <c:v>IPC UL2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Tasca4!$D$10:$H$10</c:f>
              <c:numCache>
                <c:formatCode>General</c:formatCode>
                <c:ptCount val="5"/>
                <c:pt idx="0">
                  <c:v>1.5860000000000001</c:v>
                </c:pt>
                <c:pt idx="1">
                  <c:v>1.6026</c:v>
                </c:pt>
                <c:pt idx="2">
                  <c:v>1.6143000000000001</c:v>
                </c:pt>
                <c:pt idx="3">
                  <c:v>1.6241000000000001</c:v>
                </c:pt>
                <c:pt idx="4">
                  <c:v>1.633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BDA-81CE-2ECA715E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65032"/>
        <c:axId val="1157101064"/>
      </c:lineChart>
      <c:catAx>
        <c:axId val="81926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1064"/>
        <c:crosses val="autoZero"/>
        <c:auto val="1"/>
        <c:lblAlgn val="ctr"/>
        <c:lblOffset val="100"/>
        <c:noMultiLvlLbl val="0"/>
      </c:catAx>
      <c:valAx>
        <c:axId val="11571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6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miss-ratio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Tasca1!$B$3:$B$5</c:f>
              <c:strCache>
                <c:ptCount val="3"/>
                <c:pt idx="0">
                  <c:v>miss-ratio DL1</c:v>
                </c:pt>
                <c:pt idx="1">
                  <c:v>miss-ratio IL1</c:v>
                </c:pt>
                <c:pt idx="2">
                  <c:v>miss-ratio UL2</c:v>
                </c:pt>
              </c:strCache>
            </c:strRef>
          </c:cat>
          <c:val>
            <c:numRef>
              <c:f>Tasca1!$F$3:$F$5</c:f>
              <c:numCache>
                <c:formatCode>General</c:formatCode>
                <c:ptCount val="3"/>
                <c:pt idx="0">
                  <c:v>1.7899999999999999E-2</c:v>
                </c:pt>
                <c:pt idx="1">
                  <c:v>0</c:v>
                </c:pt>
                <c:pt idx="2">
                  <c:v>0.2722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2-41F3-83B3-C4970C9F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33864"/>
        <c:axId val="322235912"/>
      </c:lineChart>
      <c:catAx>
        <c:axId val="3222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5912"/>
        <c:crosses val="autoZero"/>
        <c:auto val="1"/>
        <c:lblAlgn val="ctr"/>
        <c:lblOffset val="100"/>
        <c:noMultiLvlLbl val="0"/>
      </c:catAx>
      <c:valAx>
        <c:axId val="3222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Tasca4!$C$11</c:f>
              <c:strCache>
                <c:ptCount val="1"/>
                <c:pt idx="0">
                  <c:v>UL2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Tasca4!$D$11:$H$11</c:f>
              <c:numCache>
                <c:formatCode>General</c:formatCode>
                <c:ptCount val="5"/>
                <c:pt idx="0">
                  <c:v>3.6700000000000003E-2</c:v>
                </c:pt>
                <c:pt idx="1">
                  <c:v>6.7999999999999996E-3</c:v>
                </c:pt>
                <c:pt idx="2">
                  <c:v>1.2999999999999999E-3</c:v>
                </c:pt>
                <c:pt idx="3">
                  <c:v>5.0000000000000001E-4</c:v>
                </c:pt>
                <c:pt idx="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0-4E3B-8499-F41E4DA7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85544"/>
        <c:axId val="757199880"/>
      </c:lineChart>
      <c:catAx>
        <c:axId val="7571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99880"/>
        <c:crosses val="autoZero"/>
        <c:auto val="1"/>
        <c:lblAlgn val="ctr"/>
        <c:lblOffset val="100"/>
        <c:noMultiLvlLbl val="0"/>
      </c:catAx>
      <c:valAx>
        <c:axId val="7571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8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Tasca4!$C$12</c:f>
              <c:strCache>
                <c:ptCount val="1"/>
                <c:pt idx="0">
                  <c:v>IPC UL2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Tasca4!$D$12:$H$12</c:f>
              <c:numCache>
                <c:formatCode>General</c:formatCode>
                <c:ptCount val="5"/>
                <c:pt idx="0">
                  <c:v>1.4978</c:v>
                </c:pt>
                <c:pt idx="1">
                  <c:v>1.5286</c:v>
                </c:pt>
                <c:pt idx="2">
                  <c:v>1.5327999999999999</c:v>
                </c:pt>
                <c:pt idx="3">
                  <c:v>1.5336000000000001</c:v>
                </c:pt>
                <c:pt idx="4">
                  <c:v>1.5336000000000001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5-4572-A2A6-0D2274F48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90472"/>
        <c:axId val="368192520"/>
      </c:lineChart>
      <c:catAx>
        <c:axId val="36819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92520"/>
        <c:crosses val="autoZero"/>
        <c:auto val="1"/>
        <c:lblAlgn val="ctr"/>
        <c:lblOffset val="100"/>
        <c:noMultiLvlLbl val="0"/>
      </c:catAx>
      <c:valAx>
        <c:axId val="3681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Tasca4!$C$14</c:f>
              <c:strCache>
                <c:ptCount val="1"/>
                <c:pt idx="0">
                  <c:v>UL2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Tasca4!$D$14:$H$14</c:f>
              <c:numCache>
                <c:formatCode>General</c:formatCode>
                <c:ptCount val="5"/>
                <c:pt idx="0">
                  <c:v>0.30219999999999997</c:v>
                </c:pt>
                <c:pt idx="1">
                  <c:v>0.28320000000000001</c:v>
                </c:pt>
                <c:pt idx="2">
                  <c:v>0.27328000000000002</c:v>
                </c:pt>
                <c:pt idx="3">
                  <c:v>0.26600000000000001</c:v>
                </c:pt>
                <c:pt idx="4">
                  <c:v>0.25982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3-496A-87A6-54C2D8FA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77768"/>
        <c:axId val="368199688"/>
      </c:lineChart>
      <c:catAx>
        <c:axId val="3066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99688"/>
        <c:crosses val="autoZero"/>
        <c:auto val="1"/>
        <c:lblAlgn val="ctr"/>
        <c:lblOffset val="100"/>
        <c:noMultiLvlLbl val="0"/>
      </c:catAx>
      <c:valAx>
        <c:axId val="3681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Tasca4!$C$15</c:f>
              <c:strCache>
                <c:ptCount val="1"/>
                <c:pt idx="0">
                  <c:v>IPC UL2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Tasca4!$D$2:$H$2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Tasca4!$D$15:$H$15</c:f>
              <c:numCache>
                <c:formatCode>General</c:formatCode>
                <c:ptCount val="5"/>
                <c:pt idx="0">
                  <c:v>1.4816800000000001</c:v>
                </c:pt>
                <c:pt idx="1">
                  <c:v>1.4912800000000002</c:v>
                </c:pt>
                <c:pt idx="2">
                  <c:v>1.4944999999999999</c:v>
                </c:pt>
                <c:pt idx="3">
                  <c:v>1.4966200000000001</c:v>
                </c:pt>
                <c:pt idx="4">
                  <c:v>1.4984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5-47DF-846E-38E5BD36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18023"/>
        <c:axId val="82846728"/>
      </c:lineChart>
      <c:catAx>
        <c:axId val="30971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6728"/>
        <c:crosses val="autoZero"/>
        <c:auto val="1"/>
        <c:lblAlgn val="ctr"/>
        <c:lblOffset val="100"/>
        <c:noMultiLvlLbl val="0"/>
      </c:catAx>
      <c:valAx>
        <c:axId val="828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Tasca5!$C$3</c:f>
              <c:strCache>
                <c:ptCount val="1"/>
                <c:pt idx="0">
                  <c:v>Miss Rate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Tasca5!$D$3:$J$3</c:f>
              <c:numCache>
                <c:formatCode>General</c:formatCode>
                <c:ptCount val="7"/>
                <c:pt idx="0">
                  <c:v>2.8400000000000002E-2</c:v>
                </c:pt>
                <c:pt idx="1">
                  <c:v>1.72E-2</c:v>
                </c:pt>
                <c:pt idx="2">
                  <c:v>1.21E-2</c:v>
                </c:pt>
                <c:pt idx="3">
                  <c:v>1.21E-2</c:v>
                </c:pt>
                <c:pt idx="4">
                  <c:v>1.0200000000000001E-2</c:v>
                </c:pt>
                <c:pt idx="5">
                  <c:v>8.6E-3</c:v>
                </c:pt>
                <c:pt idx="6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A-48D3-A478-01A9AFF4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053512"/>
        <c:axId val="1420063752"/>
      </c:lineChart>
      <c:catAx>
        <c:axId val="142005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3752"/>
        <c:crosses val="autoZero"/>
        <c:auto val="1"/>
        <c:lblAlgn val="ctr"/>
        <c:lblOffset val="100"/>
        <c:noMultiLvlLbl val="0"/>
      </c:catAx>
      <c:valAx>
        <c:axId val="14200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5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Tasca5!$C$4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Tasca5!$D$4:$J$4</c:f>
              <c:numCache>
                <c:formatCode>General</c:formatCode>
                <c:ptCount val="7"/>
                <c:pt idx="0">
                  <c:v>1.3697999999999999</c:v>
                </c:pt>
                <c:pt idx="1">
                  <c:v>1.3736999999999999</c:v>
                </c:pt>
                <c:pt idx="2">
                  <c:v>1.3746</c:v>
                </c:pt>
                <c:pt idx="3">
                  <c:v>1.3754</c:v>
                </c:pt>
                <c:pt idx="4">
                  <c:v>1.3754999999999999</c:v>
                </c:pt>
                <c:pt idx="5">
                  <c:v>1.3756999999999999</c:v>
                </c:pt>
                <c:pt idx="6">
                  <c:v>1.3758999999999999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B-42C8-8E35-C45DD527C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91784"/>
        <c:axId val="1398093832"/>
      </c:lineChart>
      <c:catAx>
        <c:axId val="13980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93832"/>
        <c:crosses val="autoZero"/>
        <c:auto val="1"/>
        <c:lblAlgn val="ctr"/>
        <c:lblOffset val="100"/>
        <c:noMultiLvlLbl val="0"/>
      </c:catAx>
      <c:valAx>
        <c:axId val="13980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Tasca5!$C$6</c:f>
              <c:strCache>
                <c:ptCount val="1"/>
                <c:pt idx="0">
                  <c:v>Miss Rate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Tasca5!$D$6:$J$6</c:f>
              <c:numCache>
                <c:formatCode>General</c:formatCode>
                <c:ptCount val="7"/>
                <c:pt idx="0">
                  <c:v>0.1411</c:v>
                </c:pt>
                <c:pt idx="1">
                  <c:v>0.12920000000000001</c:v>
                </c:pt>
                <c:pt idx="2">
                  <c:v>0.12479999999999999</c:v>
                </c:pt>
                <c:pt idx="3">
                  <c:v>0.12429999999999999</c:v>
                </c:pt>
                <c:pt idx="4">
                  <c:v>0.12429999999999999</c:v>
                </c:pt>
                <c:pt idx="5">
                  <c:v>0.1246</c:v>
                </c:pt>
                <c:pt idx="6">
                  <c:v>0.12509999999999999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9-465E-B270-CA190E74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678407"/>
        <c:axId val="8791047"/>
      </c:lineChart>
      <c:catAx>
        <c:axId val="1544678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47"/>
        <c:crosses val="autoZero"/>
        <c:auto val="1"/>
        <c:lblAlgn val="ctr"/>
        <c:lblOffset val="100"/>
        <c:noMultiLvlLbl val="0"/>
      </c:catAx>
      <c:valAx>
        <c:axId val="8791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78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Tasca5!$C$7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Tasca5!$D$7:$J$7</c:f>
              <c:numCache>
                <c:formatCode>General</c:formatCode>
                <c:ptCount val="7"/>
                <c:pt idx="0">
                  <c:v>0.70540000000000003</c:v>
                </c:pt>
                <c:pt idx="1">
                  <c:v>0.70630000000000004</c:v>
                </c:pt>
                <c:pt idx="2">
                  <c:v>0.70830000000000004</c:v>
                </c:pt>
                <c:pt idx="3">
                  <c:v>0.70850000000000002</c:v>
                </c:pt>
                <c:pt idx="4">
                  <c:v>0.70850000000000002</c:v>
                </c:pt>
                <c:pt idx="5">
                  <c:v>0.70840000000000003</c:v>
                </c:pt>
                <c:pt idx="6">
                  <c:v>0.70840000000000003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FF3-BD70-394CAD1D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077639"/>
        <c:axId val="1435079687"/>
      </c:lineChart>
      <c:catAx>
        <c:axId val="1435077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79687"/>
        <c:crosses val="autoZero"/>
        <c:auto val="1"/>
        <c:lblAlgn val="ctr"/>
        <c:lblOffset val="100"/>
        <c:noMultiLvlLbl val="0"/>
      </c:catAx>
      <c:valAx>
        <c:axId val="143507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77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Tasca5!$C$9</c:f>
              <c:strCache>
                <c:ptCount val="1"/>
                <c:pt idx="0">
                  <c:v>Miss Rate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Tasca5!$D$9:$J$9</c:f>
              <c:numCache>
                <c:formatCode>General</c:formatCode>
                <c:ptCount val="7"/>
                <c:pt idx="0">
                  <c:v>2.4400000000000002E-2</c:v>
                </c:pt>
                <c:pt idx="1">
                  <c:v>2.2000000000000001E-3</c:v>
                </c:pt>
                <c:pt idx="2">
                  <c:v>5.9999999999999995E-4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5.9999999999999995E-4</c:v>
                </c:pt>
                <c:pt idx="6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C-4857-A770-6A2E0FDC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73448"/>
        <c:axId val="216587272"/>
      </c:lineChart>
      <c:catAx>
        <c:axId val="2165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87272"/>
        <c:crosses val="autoZero"/>
        <c:auto val="1"/>
        <c:lblAlgn val="ctr"/>
        <c:lblOffset val="100"/>
        <c:noMultiLvlLbl val="0"/>
      </c:catAx>
      <c:valAx>
        <c:axId val="2165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Tasca5!$C$10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Tasca5!$D$10:$J$10</c:f>
              <c:numCache>
                <c:formatCode>General</c:formatCode>
                <c:ptCount val="7"/>
                <c:pt idx="0">
                  <c:v>2.1269</c:v>
                </c:pt>
                <c:pt idx="1">
                  <c:v>2.2338</c:v>
                </c:pt>
                <c:pt idx="2">
                  <c:v>2.2423000000000002</c:v>
                </c:pt>
                <c:pt idx="3">
                  <c:v>2.2423999999999999</c:v>
                </c:pt>
                <c:pt idx="4">
                  <c:v>2.2423999999999999</c:v>
                </c:pt>
                <c:pt idx="5">
                  <c:v>2.2423999999999999</c:v>
                </c:pt>
                <c:pt idx="6">
                  <c:v>2.2423999999999999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9-4038-9C3C-2E467635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063688"/>
        <c:axId val="221073928"/>
      </c:lineChart>
      <c:catAx>
        <c:axId val="22106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73928"/>
        <c:crosses val="autoZero"/>
        <c:auto val="1"/>
        <c:lblAlgn val="ctr"/>
        <c:lblOffset val="100"/>
        <c:noMultiLvlLbl val="0"/>
      </c:catAx>
      <c:valAx>
        <c:axId val="221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6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layout>
        <c:manualLayout>
          <c:xMode val="edge"/>
          <c:yMode val="edge"/>
          <c:x val="0.35832958788648156"/>
          <c:y val="3.188412431357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miss-ratio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Tasca1!$B$3:$B$5</c:f>
              <c:strCache>
                <c:ptCount val="3"/>
                <c:pt idx="0">
                  <c:v>miss-ratio DL1</c:v>
                </c:pt>
                <c:pt idx="1">
                  <c:v>miss-ratio IL1</c:v>
                </c:pt>
                <c:pt idx="2">
                  <c:v>miss-ratio UL2</c:v>
                </c:pt>
              </c:strCache>
            </c:strRef>
          </c:cat>
          <c:val>
            <c:numRef>
              <c:f>Tasca1!$G$3:$G$5</c:f>
              <c:numCache>
                <c:formatCode>General</c:formatCode>
                <c:ptCount val="3"/>
                <c:pt idx="0">
                  <c:v>1.09E-2</c:v>
                </c:pt>
                <c:pt idx="1">
                  <c:v>1.77E-2</c:v>
                </c:pt>
                <c:pt idx="2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B-4ADA-BB31-94D9556B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8680"/>
        <c:axId val="251630088"/>
      </c:lineChart>
      <c:catAx>
        <c:axId val="3490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0088"/>
        <c:crosses val="autoZero"/>
        <c:auto val="1"/>
        <c:lblAlgn val="ctr"/>
        <c:lblOffset val="100"/>
        <c:noMultiLvlLbl val="0"/>
      </c:catAx>
      <c:valAx>
        <c:axId val="251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Tasca5!$C$12</c:f>
              <c:strCache>
                <c:ptCount val="1"/>
                <c:pt idx="0">
                  <c:v>Miss Rate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Tasca5!$D$12:$J$12</c:f>
              <c:numCache>
                <c:formatCode>General</c:formatCode>
                <c:ptCount val="7"/>
                <c:pt idx="0">
                  <c:v>3.6600000000000001E-2</c:v>
                </c:pt>
                <c:pt idx="1">
                  <c:v>2.0799999999999999E-2</c:v>
                </c:pt>
                <c:pt idx="2">
                  <c:v>1.7899999999999999E-2</c:v>
                </c:pt>
                <c:pt idx="3">
                  <c:v>1.67E-2</c:v>
                </c:pt>
                <c:pt idx="4">
                  <c:v>1.5900000000000001E-2</c:v>
                </c:pt>
                <c:pt idx="5">
                  <c:v>1.5800000000000002E-2</c:v>
                </c:pt>
                <c:pt idx="6">
                  <c:v>1.5699999999999999E-2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E-4532-A7B3-472AC230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08648"/>
        <c:axId val="116210696"/>
      </c:lineChart>
      <c:catAx>
        <c:axId val="1162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0696"/>
        <c:crosses val="autoZero"/>
        <c:auto val="1"/>
        <c:lblAlgn val="ctr"/>
        <c:lblOffset val="100"/>
        <c:noMultiLvlLbl val="0"/>
      </c:catAx>
      <c:valAx>
        <c:axId val="1162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Tasca5!$C$13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Tasca5!$D$13:$J$13</c:f>
              <c:numCache>
                <c:formatCode>General</c:formatCode>
                <c:ptCount val="7"/>
                <c:pt idx="0">
                  <c:v>1.5713999999999999</c:v>
                </c:pt>
                <c:pt idx="1">
                  <c:v>1.5972999999999999</c:v>
                </c:pt>
                <c:pt idx="2">
                  <c:v>1.6026</c:v>
                </c:pt>
                <c:pt idx="3">
                  <c:v>1.6044</c:v>
                </c:pt>
                <c:pt idx="4">
                  <c:v>1.6062000000000001</c:v>
                </c:pt>
                <c:pt idx="5">
                  <c:v>1.6066</c:v>
                </c:pt>
                <c:pt idx="6">
                  <c:v>1.6067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8-4EF2-B649-B5F43086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662535"/>
        <c:axId val="2073446408"/>
      </c:lineChart>
      <c:catAx>
        <c:axId val="1544662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46408"/>
        <c:crosses val="autoZero"/>
        <c:auto val="1"/>
        <c:lblAlgn val="ctr"/>
        <c:lblOffset val="100"/>
        <c:noMultiLvlLbl val="0"/>
      </c:catAx>
      <c:valAx>
        <c:axId val="20734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62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Tasca5!$C$15</c:f>
              <c:strCache>
                <c:ptCount val="1"/>
                <c:pt idx="0">
                  <c:v>Miss Rate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Tasca5!$D$15:$J$15</c:f>
              <c:numCache>
                <c:formatCode>General</c:formatCode>
                <c:ptCount val="7"/>
                <c:pt idx="0">
                  <c:v>4.7500000000000001E-2</c:v>
                </c:pt>
                <c:pt idx="1">
                  <c:v>2.1600000000000001E-2</c:v>
                </c:pt>
                <c:pt idx="2">
                  <c:v>1.09E-2</c:v>
                </c:pt>
                <c:pt idx="3">
                  <c:v>8.0999999999999996E-3</c:v>
                </c:pt>
                <c:pt idx="4">
                  <c:v>6.4999999999999997E-3</c:v>
                </c:pt>
                <c:pt idx="5">
                  <c:v>4.4999999999999997E-3</c:v>
                </c:pt>
                <c:pt idx="6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9-4B21-B0B5-6FAAE3AD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92551"/>
        <c:axId val="2043694599"/>
      </c:lineChart>
      <c:catAx>
        <c:axId val="2043692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4599"/>
        <c:crosses val="autoZero"/>
        <c:auto val="1"/>
        <c:lblAlgn val="ctr"/>
        <c:lblOffset val="100"/>
        <c:noMultiLvlLbl val="0"/>
      </c:catAx>
      <c:valAx>
        <c:axId val="2043694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Tasca5!$C$16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Tasca5!$D$16:$J$16</c:f>
              <c:numCache>
                <c:formatCode>General</c:formatCode>
                <c:ptCount val="7"/>
                <c:pt idx="0">
                  <c:v>1.4612000000000001</c:v>
                </c:pt>
                <c:pt idx="1">
                  <c:v>1.5025999999999999</c:v>
                </c:pt>
                <c:pt idx="2">
                  <c:v>1.5286</c:v>
                </c:pt>
                <c:pt idx="3">
                  <c:v>1.5342</c:v>
                </c:pt>
                <c:pt idx="4">
                  <c:v>1.5387</c:v>
                </c:pt>
                <c:pt idx="5">
                  <c:v>1.5421</c:v>
                </c:pt>
                <c:pt idx="6">
                  <c:v>1.5425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1-4C80-BFA2-8FD903F6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240"/>
        <c:axId val="1786946567"/>
      </c:lineChart>
      <c:catAx>
        <c:axId val="2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46567"/>
        <c:crosses val="autoZero"/>
        <c:auto val="1"/>
        <c:lblAlgn val="ctr"/>
        <c:lblOffset val="100"/>
        <c:noMultiLvlLbl val="0"/>
      </c:catAx>
      <c:valAx>
        <c:axId val="1786946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Tasca5!$C$18</c:f>
              <c:strCache>
                <c:ptCount val="1"/>
                <c:pt idx="0">
                  <c:v>Miss Rate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Tasca5!$D$18:$J$18</c:f>
              <c:numCache>
                <c:formatCode>General</c:formatCode>
                <c:ptCount val="7"/>
                <c:pt idx="0">
                  <c:v>5.5600000000000004E-2</c:v>
                </c:pt>
                <c:pt idx="1">
                  <c:v>3.8199999999999998E-2</c:v>
                </c:pt>
                <c:pt idx="2">
                  <c:v>3.3259999999999998E-2</c:v>
                </c:pt>
                <c:pt idx="3">
                  <c:v>3.2359999999999993E-2</c:v>
                </c:pt>
                <c:pt idx="4">
                  <c:v>3.15E-2</c:v>
                </c:pt>
                <c:pt idx="5">
                  <c:v>3.0820000000000004E-2</c:v>
                </c:pt>
                <c:pt idx="6">
                  <c:v>3.066E-2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9-413B-9777-EF3A0AE5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76"/>
        <c:axId val="299016"/>
      </c:lineChart>
      <c:catAx>
        <c:axId val="2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16"/>
        <c:crosses val="autoZero"/>
        <c:auto val="1"/>
        <c:lblAlgn val="ctr"/>
        <c:lblOffset val="100"/>
        <c:noMultiLvlLbl val="0"/>
      </c:catAx>
      <c:valAx>
        <c:axId val="2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Tasca5!$C$19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Tasca5!$D$2:$J$2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Tasca5!$D$19:$J$19</c:f>
              <c:numCache>
                <c:formatCode>General</c:formatCode>
                <c:ptCount val="7"/>
                <c:pt idx="0">
                  <c:v>1.4469399999999999</c:v>
                </c:pt>
                <c:pt idx="1">
                  <c:v>1.4827400000000002</c:v>
                </c:pt>
                <c:pt idx="2">
                  <c:v>1.4912800000000002</c:v>
                </c:pt>
                <c:pt idx="3">
                  <c:v>1.49298</c:v>
                </c:pt>
                <c:pt idx="4">
                  <c:v>1.4942599999999999</c:v>
                </c:pt>
                <c:pt idx="5">
                  <c:v>1.4950399999999999</c:v>
                </c:pt>
                <c:pt idx="6">
                  <c:v>1.49518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2-432F-B62F-126D81BE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50055"/>
        <c:axId val="1573252103"/>
      </c:lineChart>
      <c:catAx>
        <c:axId val="1573250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2103"/>
        <c:crosses val="autoZero"/>
        <c:auto val="1"/>
        <c:lblAlgn val="ctr"/>
        <c:lblOffset val="100"/>
        <c:noMultiLvlLbl val="0"/>
      </c:catAx>
      <c:valAx>
        <c:axId val="157325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0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Tasca6!$C$4</c:f>
              <c:strCache>
                <c:ptCount val="1"/>
                <c:pt idx="0">
                  <c:v>Miss Rate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Tasca6!$D$4:$J$4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9-4499-9D5F-B01B2E51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606407"/>
        <c:axId val="2029608455"/>
      </c:lineChart>
      <c:catAx>
        <c:axId val="2029606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08455"/>
        <c:crosses val="autoZero"/>
        <c:auto val="1"/>
        <c:lblAlgn val="ctr"/>
        <c:lblOffset val="100"/>
        <c:noMultiLvlLbl val="0"/>
      </c:catAx>
      <c:valAx>
        <c:axId val="202960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06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Tasca6!$C$9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Tasca6!$D$9:$J$9</c:f>
              <c:numCache>
                <c:formatCode>General</c:formatCode>
                <c:ptCount val="7"/>
                <c:pt idx="0">
                  <c:v>1.3746</c:v>
                </c:pt>
                <c:pt idx="1">
                  <c:v>1.3746</c:v>
                </c:pt>
                <c:pt idx="2">
                  <c:v>1.3746</c:v>
                </c:pt>
                <c:pt idx="3">
                  <c:v>1.3746</c:v>
                </c:pt>
                <c:pt idx="4">
                  <c:v>1.3746</c:v>
                </c:pt>
                <c:pt idx="5">
                  <c:v>1.3746</c:v>
                </c:pt>
                <c:pt idx="6">
                  <c:v>1.3746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2-4C10-AE6C-1AFB2421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833287"/>
        <c:axId val="1356835335"/>
      </c:lineChart>
      <c:catAx>
        <c:axId val="1356833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5335"/>
        <c:crosses val="autoZero"/>
        <c:auto val="1"/>
        <c:lblAlgn val="ctr"/>
        <c:lblOffset val="100"/>
        <c:noMultiLvlLbl val="0"/>
      </c:catAx>
      <c:valAx>
        <c:axId val="135683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Tasca6!$C$5</c:f>
              <c:strCache>
                <c:ptCount val="1"/>
                <c:pt idx="0">
                  <c:v>Miss Rate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Tasca6!$D$5:$J$5</c:f>
              <c:numCache>
                <c:formatCode>General</c:formatCode>
                <c:ptCount val="7"/>
                <c:pt idx="0">
                  <c:v>5.1000000000000004E-3</c:v>
                </c:pt>
                <c:pt idx="1">
                  <c:v>1.1999999999999999E-3</c:v>
                </c:pt>
                <c:pt idx="2">
                  <c:v>2.9999999999999997E-4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2-47CA-907E-4F219D2A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5656"/>
        <c:axId val="156957704"/>
      </c:lineChart>
      <c:catAx>
        <c:axId val="15695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7704"/>
        <c:crosses val="autoZero"/>
        <c:auto val="1"/>
        <c:lblAlgn val="ctr"/>
        <c:lblOffset val="100"/>
        <c:noMultiLvlLbl val="0"/>
      </c:catAx>
      <c:valAx>
        <c:axId val="1569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Tasca6!$C$10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Tasca6!$D$10:$J$10</c:f>
              <c:numCache>
                <c:formatCode>General</c:formatCode>
                <c:ptCount val="7"/>
                <c:pt idx="0">
                  <c:v>0.69769999999999999</c:v>
                </c:pt>
                <c:pt idx="1">
                  <c:v>0.70660000000000001</c:v>
                </c:pt>
                <c:pt idx="2">
                  <c:v>0.70889999999999997</c:v>
                </c:pt>
                <c:pt idx="3">
                  <c:v>0.70940000000000003</c:v>
                </c:pt>
                <c:pt idx="4">
                  <c:v>0.70950000000000002</c:v>
                </c:pt>
                <c:pt idx="5">
                  <c:v>0.70950000000000002</c:v>
                </c:pt>
                <c:pt idx="6">
                  <c:v>0.70950000000000002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D-420F-8253-0491D40D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128"/>
        <c:axId val="3399176"/>
      </c:lineChart>
      <c:catAx>
        <c:axId val="339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176"/>
        <c:crosses val="autoZero"/>
        <c:auto val="1"/>
        <c:lblAlgn val="ctr"/>
        <c:lblOffset val="100"/>
        <c:noMultiLvlLbl val="0"/>
      </c:catAx>
      <c:valAx>
        <c:axId val="33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miss-ratio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Tasca1!$B$3:$B$5</c:f>
              <c:strCache>
                <c:ptCount val="3"/>
                <c:pt idx="0">
                  <c:v>miss-ratio DL1</c:v>
                </c:pt>
                <c:pt idx="1">
                  <c:v>miss-ratio IL1</c:v>
                </c:pt>
                <c:pt idx="2">
                  <c:v>miss-ratio UL2</c:v>
                </c:pt>
              </c:strCache>
            </c:strRef>
          </c:cat>
          <c:val>
            <c:numRef>
              <c:f>Tasca1!$H$3:$H$5</c:f>
              <c:numCache>
                <c:formatCode>General</c:formatCode>
                <c:ptCount val="3"/>
                <c:pt idx="0">
                  <c:v>3.3259999999999998E-2</c:v>
                </c:pt>
                <c:pt idx="1">
                  <c:v>4.0400000000000002E-3</c:v>
                </c:pt>
                <c:pt idx="2">
                  <c:v>0.28320000000000001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3-4B48-9163-1EEF7928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49192"/>
        <c:axId val="320351752"/>
      </c:lineChart>
      <c:catAx>
        <c:axId val="3203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51752"/>
        <c:crosses val="autoZero"/>
        <c:auto val="1"/>
        <c:lblAlgn val="ctr"/>
        <c:lblOffset val="100"/>
        <c:noMultiLvlLbl val="0"/>
      </c:catAx>
      <c:valAx>
        <c:axId val="3203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Tasca6!$C$6</c:f>
              <c:strCache>
                <c:ptCount val="1"/>
                <c:pt idx="0">
                  <c:v>Miss Rate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Tasca6!$D$6:$J$6</c:f>
              <c:numCache>
                <c:formatCode>General</c:formatCode>
                <c:ptCount val="7"/>
                <c:pt idx="0">
                  <c:v>2.7799999999999998E-2</c:v>
                </c:pt>
                <c:pt idx="1">
                  <c:v>1.7399999999999999E-2</c:v>
                </c:pt>
                <c:pt idx="2">
                  <c:v>3.5999999999999999E-3</c:v>
                </c:pt>
                <c:pt idx="3">
                  <c:v>4.0000000000000002E-4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2-4D83-9EA8-1D1AB724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01960"/>
        <c:axId val="157508104"/>
      </c:lineChart>
      <c:catAx>
        <c:axId val="15750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104"/>
        <c:crosses val="autoZero"/>
        <c:auto val="1"/>
        <c:lblAlgn val="ctr"/>
        <c:lblOffset val="100"/>
        <c:noMultiLvlLbl val="0"/>
      </c:catAx>
      <c:valAx>
        <c:axId val="1575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Tasca6!$C$11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Tasca6!$D$11:$J$11</c:f>
              <c:numCache>
                <c:formatCode>General</c:formatCode>
                <c:ptCount val="7"/>
                <c:pt idx="0">
                  <c:v>1.7101999999999999</c:v>
                </c:pt>
                <c:pt idx="1">
                  <c:v>1.8996</c:v>
                </c:pt>
                <c:pt idx="2">
                  <c:v>2.2136999999999998</c:v>
                </c:pt>
                <c:pt idx="3">
                  <c:v>2.2826</c:v>
                </c:pt>
                <c:pt idx="4">
                  <c:v>2.2926000000000002</c:v>
                </c:pt>
                <c:pt idx="5">
                  <c:v>2.2926000000000002</c:v>
                </c:pt>
                <c:pt idx="6">
                  <c:v>2.2926000000000002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0-415B-93F9-D82847FE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152"/>
        <c:axId val="904200"/>
      </c:lineChart>
      <c:catAx>
        <c:axId val="9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00"/>
        <c:crosses val="autoZero"/>
        <c:auto val="1"/>
        <c:lblAlgn val="ctr"/>
        <c:lblOffset val="100"/>
        <c:noMultiLvlLbl val="0"/>
      </c:catAx>
      <c:valAx>
        <c:axId val="9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Tasca6!$C$7</c:f>
              <c:strCache>
                <c:ptCount val="1"/>
                <c:pt idx="0">
                  <c:v>Miss Rate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Tasca6!$D$7:$J$7</c:f>
              <c:numCache>
                <c:formatCode>General</c:formatCode>
                <c:ptCount val="7"/>
                <c:pt idx="0">
                  <c:v>1.1299999999999999E-2</c:v>
                </c:pt>
                <c:pt idx="1">
                  <c:v>4.0000000000000002E-4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8-43AF-830D-1AE89FBB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47400"/>
        <c:axId val="139592200"/>
      </c:lineChart>
      <c:catAx>
        <c:axId val="12274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200"/>
        <c:crosses val="autoZero"/>
        <c:auto val="1"/>
        <c:lblAlgn val="ctr"/>
        <c:lblOffset val="100"/>
        <c:noMultiLvlLbl val="0"/>
      </c:catAx>
      <c:valAx>
        <c:axId val="1395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Tasca6!$C$12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Tasca6!$D$12:$J$12</c:f>
              <c:numCache>
                <c:formatCode>General</c:formatCode>
                <c:ptCount val="7"/>
                <c:pt idx="0">
                  <c:v>1.4353</c:v>
                </c:pt>
                <c:pt idx="1">
                  <c:v>1.5960000000000001</c:v>
                </c:pt>
                <c:pt idx="2">
                  <c:v>1.6025</c:v>
                </c:pt>
                <c:pt idx="3">
                  <c:v>1.6025</c:v>
                </c:pt>
                <c:pt idx="4">
                  <c:v>1.6026</c:v>
                </c:pt>
                <c:pt idx="5">
                  <c:v>1.6026</c:v>
                </c:pt>
                <c:pt idx="6">
                  <c:v>1.6026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3-4547-B54C-09D7AE48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103560"/>
        <c:axId val="286113800"/>
      </c:lineChart>
      <c:catAx>
        <c:axId val="28610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3800"/>
        <c:crosses val="autoZero"/>
        <c:auto val="1"/>
        <c:lblAlgn val="ctr"/>
        <c:lblOffset val="100"/>
        <c:noMultiLvlLbl val="0"/>
      </c:catAx>
      <c:valAx>
        <c:axId val="2861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Tasca6!$C$8</c:f>
              <c:strCache>
                <c:ptCount val="1"/>
                <c:pt idx="0">
                  <c:v>Miss Rate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Tasca6!$D$8:$J$8</c:f>
              <c:numCache>
                <c:formatCode>General</c:formatCode>
                <c:ptCount val="7"/>
                <c:pt idx="0">
                  <c:v>4.2299999999999997E-2</c:v>
                </c:pt>
                <c:pt idx="1">
                  <c:v>3.2599999999999997E-2</c:v>
                </c:pt>
                <c:pt idx="2">
                  <c:v>3.1399999999999997E-2</c:v>
                </c:pt>
                <c:pt idx="3">
                  <c:v>3.4500000000000003E-2</c:v>
                </c:pt>
                <c:pt idx="4">
                  <c:v>3.6200000000000003E-2</c:v>
                </c:pt>
                <c:pt idx="5">
                  <c:v>4.2900000000000001E-2</c:v>
                </c:pt>
                <c:pt idx="6">
                  <c:v>4.9700000000000001E-2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C-4F25-AFD0-635B2294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976"/>
        <c:axId val="854024"/>
      </c:lineChart>
      <c:catAx>
        <c:axId val="85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24"/>
        <c:crosses val="autoZero"/>
        <c:auto val="1"/>
        <c:lblAlgn val="ctr"/>
        <c:lblOffset val="100"/>
        <c:noMultiLvlLbl val="0"/>
      </c:catAx>
      <c:valAx>
        <c:axId val="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Tasca6!$C$13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Tasca6!$D$13:$J$13</c:f>
              <c:numCache>
                <c:formatCode>General</c:formatCode>
                <c:ptCount val="7"/>
                <c:pt idx="0">
                  <c:v>1.2966</c:v>
                </c:pt>
                <c:pt idx="1">
                  <c:v>1.3728</c:v>
                </c:pt>
                <c:pt idx="2">
                  <c:v>1.4068000000000001</c:v>
                </c:pt>
                <c:pt idx="3">
                  <c:v>1.3844000000000001</c:v>
                </c:pt>
                <c:pt idx="4">
                  <c:v>1.3666</c:v>
                </c:pt>
                <c:pt idx="5">
                  <c:v>1.3092999999999999</c:v>
                </c:pt>
                <c:pt idx="6">
                  <c:v>1.2479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E-4502-AE49-F94D958B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34504"/>
        <c:axId val="1382636552"/>
      </c:lineChart>
      <c:catAx>
        <c:axId val="138263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36552"/>
        <c:crosses val="autoZero"/>
        <c:auto val="1"/>
        <c:lblAlgn val="ctr"/>
        <c:lblOffset val="100"/>
        <c:noMultiLvlLbl val="0"/>
      </c:catAx>
      <c:valAx>
        <c:axId val="13826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Tasca6!$C$15</c:f>
              <c:strCache>
                <c:ptCount val="1"/>
                <c:pt idx="0">
                  <c:v>Miss Rate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Tasca6!$D$15:$J$15</c:f>
              <c:numCache>
                <c:formatCode>General</c:formatCode>
                <c:ptCount val="7"/>
                <c:pt idx="0">
                  <c:v>1.7299999999999999E-2</c:v>
                </c:pt>
                <c:pt idx="1">
                  <c:v>1.0319999999999999E-2</c:v>
                </c:pt>
                <c:pt idx="2">
                  <c:v>7.0599999999999994E-3</c:v>
                </c:pt>
                <c:pt idx="3">
                  <c:v>6.9800000000000001E-3</c:v>
                </c:pt>
                <c:pt idx="4">
                  <c:v>7.2400000000000008E-3</c:v>
                </c:pt>
                <c:pt idx="5">
                  <c:v>8.5800000000000008E-3</c:v>
                </c:pt>
                <c:pt idx="6">
                  <c:v>9.9400000000000009E-3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B-4E39-9498-FF659843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640"/>
        <c:axId val="3655688"/>
      </c:lineChart>
      <c:catAx>
        <c:axId val="36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88"/>
        <c:crosses val="autoZero"/>
        <c:auto val="1"/>
        <c:lblAlgn val="ctr"/>
        <c:lblOffset val="100"/>
        <c:noMultiLvlLbl val="0"/>
      </c:catAx>
      <c:valAx>
        <c:axId val="36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Tasca6!$C$16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Tasca6!$D$3:$J$3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Tasca6!$D$16:$J$16</c:f>
              <c:numCache>
                <c:formatCode>General</c:formatCode>
                <c:ptCount val="7"/>
                <c:pt idx="0">
                  <c:v>1.30288</c:v>
                </c:pt>
                <c:pt idx="1">
                  <c:v>1.38992</c:v>
                </c:pt>
                <c:pt idx="2">
                  <c:v>1.4613</c:v>
                </c:pt>
                <c:pt idx="3">
                  <c:v>1.4707000000000001</c:v>
                </c:pt>
                <c:pt idx="4">
                  <c:v>1.4691800000000002</c:v>
                </c:pt>
                <c:pt idx="5">
                  <c:v>1.4577200000000001</c:v>
                </c:pt>
                <c:pt idx="6">
                  <c:v>1.4454400000000001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5-49D7-852C-53635333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6472"/>
        <c:axId val="139948040"/>
      </c:lineChart>
      <c:catAx>
        <c:axId val="1396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040"/>
        <c:crosses val="autoZero"/>
        <c:auto val="1"/>
        <c:lblAlgn val="ctr"/>
        <c:lblOffset val="100"/>
        <c:noMultiLvlLbl val="0"/>
      </c:catAx>
      <c:valAx>
        <c:axId val="1399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Tasca7!$C$3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Tasca7!$D$3:$G$3</c:f>
              <c:numCache>
                <c:formatCode>General</c:formatCode>
                <c:ptCount val="4"/>
                <c:pt idx="0">
                  <c:v>3.9699999999999999E-2</c:v>
                </c:pt>
                <c:pt idx="1">
                  <c:v>2.1499999999999998E-2</c:v>
                </c:pt>
                <c:pt idx="2">
                  <c:v>1.21E-2</c:v>
                </c:pt>
                <c:pt idx="3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7-46ED-A226-9FA611B5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51080"/>
        <c:axId val="139923464"/>
      </c:lineChart>
      <c:catAx>
        <c:axId val="13965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3464"/>
        <c:crosses val="autoZero"/>
        <c:auto val="1"/>
        <c:lblAlgn val="ctr"/>
        <c:lblOffset val="100"/>
        <c:noMultiLvlLbl val="0"/>
      </c:catAx>
      <c:valAx>
        <c:axId val="1399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Tasca7!$C$8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Tasca7!$D$8:$G$8</c:f>
              <c:numCache>
                <c:formatCode>General</c:formatCode>
                <c:ptCount val="4"/>
                <c:pt idx="0">
                  <c:v>1.3694999999999999</c:v>
                </c:pt>
                <c:pt idx="1">
                  <c:v>1.3736999999999999</c:v>
                </c:pt>
                <c:pt idx="2">
                  <c:v>1.3746</c:v>
                </c:pt>
                <c:pt idx="3">
                  <c:v>1.3755999999999999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0-4AC1-8B50-F07760D9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84552"/>
        <c:axId val="157486600"/>
      </c:lineChart>
      <c:catAx>
        <c:axId val="15748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6600"/>
        <c:crosses val="autoZero"/>
        <c:auto val="1"/>
        <c:lblAlgn val="ctr"/>
        <c:lblOffset val="100"/>
        <c:noMultiLvlLbl val="0"/>
      </c:catAx>
      <c:valAx>
        <c:axId val="1574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Tasca1!$C$2:$G$2</c:f>
              <c:strCache>
                <c:ptCount val="5"/>
                <c:pt idx="0">
                  <c:v>APPLU</c:v>
                </c:pt>
                <c:pt idx="1">
                  <c:v>AMMP</c:v>
                </c:pt>
                <c:pt idx="2">
                  <c:v>EQUAKE</c:v>
                </c:pt>
                <c:pt idx="3">
                  <c:v>VPR</c:v>
                </c:pt>
                <c:pt idx="4">
                  <c:v>EON</c:v>
                </c:pt>
              </c:strCache>
            </c:strRef>
          </c:cat>
          <c:val>
            <c:numRef>
              <c:f>Tasca1!$C$6:$G$6</c:f>
              <c:numCache>
                <c:formatCode>General</c:formatCode>
                <c:ptCount val="5"/>
                <c:pt idx="0">
                  <c:v>1.3746</c:v>
                </c:pt>
                <c:pt idx="1">
                  <c:v>0.70830000000000004</c:v>
                </c:pt>
                <c:pt idx="2">
                  <c:v>2.2423000000000002</c:v>
                </c:pt>
                <c:pt idx="3">
                  <c:v>1.6026</c:v>
                </c:pt>
                <c:pt idx="4">
                  <c:v>1.5286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5-47FD-BAD9-743BA6E6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01992"/>
        <c:axId val="489004040"/>
      </c:lineChart>
      <c:catAx>
        <c:axId val="48900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04040"/>
        <c:crosses val="autoZero"/>
        <c:auto val="1"/>
        <c:lblAlgn val="ctr"/>
        <c:lblOffset val="100"/>
        <c:noMultiLvlLbl val="0"/>
      </c:catAx>
      <c:valAx>
        <c:axId val="4890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0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Tasca7!$C$4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Tasca7!$D$4:$G$4</c:f>
              <c:numCache>
                <c:formatCode>General</c:formatCode>
                <c:ptCount val="4"/>
                <c:pt idx="0">
                  <c:v>0.12709999999999999</c:v>
                </c:pt>
                <c:pt idx="1">
                  <c:v>0.1255</c:v>
                </c:pt>
                <c:pt idx="2">
                  <c:v>0.12479999999999999</c:v>
                </c:pt>
                <c:pt idx="3">
                  <c:v>0.12590000000000001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E-408B-A4CC-58E19FF8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494664"/>
        <c:axId val="2144143880"/>
      </c:lineChart>
      <c:catAx>
        <c:axId val="203949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3880"/>
        <c:crosses val="autoZero"/>
        <c:auto val="1"/>
        <c:lblAlgn val="ctr"/>
        <c:lblOffset val="100"/>
        <c:noMultiLvlLbl val="0"/>
      </c:catAx>
      <c:valAx>
        <c:axId val="21441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9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Tasca7!$C$9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Tasca7!$D$9:$G$9</c:f>
              <c:numCache>
                <c:formatCode>General</c:formatCode>
                <c:ptCount val="4"/>
                <c:pt idx="0">
                  <c:v>0.70840000000000003</c:v>
                </c:pt>
                <c:pt idx="1">
                  <c:v>0.70840000000000003</c:v>
                </c:pt>
                <c:pt idx="2">
                  <c:v>0.70830000000000004</c:v>
                </c:pt>
                <c:pt idx="3">
                  <c:v>0.70750000000000002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9-48EF-A5EA-EBDC4BD7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48488"/>
        <c:axId val="2144171016"/>
      </c:lineChart>
      <c:catAx>
        <c:axId val="21441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1016"/>
        <c:crosses val="autoZero"/>
        <c:auto val="1"/>
        <c:lblAlgn val="ctr"/>
        <c:lblOffset val="100"/>
        <c:noMultiLvlLbl val="0"/>
      </c:catAx>
      <c:valAx>
        <c:axId val="21441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Tasca7!$C$5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Tasca7!$D$5:$G$5</c:f>
              <c:numCache>
                <c:formatCode>General</c:formatCode>
                <c:ptCount val="4"/>
                <c:pt idx="0">
                  <c:v>2.2000000000000001E-3</c:v>
                </c:pt>
                <c:pt idx="1">
                  <c:v>1.1999999999999999E-3</c:v>
                </c:pt>
                <c:pt idx="2">
                  <c:v>5.9999999999999995E-4</c:v>
                </c:pt>
                <c:pt idx="3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142-BB7F-C644EC80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103367"/>
        <c:axId val="1017105415"/>
      </c:lineChart>
      <c:catAx>
        <c:axId val="1017103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05415"/>
        <c:crosses val="autoZero"/>
        <c:auto val="1"/>
        <c:lblAlgn val="ctr"/>
        <c:lblOffset val="100"/>
        <c:noMultiLvlLbl val="0"/>
      </c:catAx>
      <c:valAx>
        <c:axId val="1017105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03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Tasca7!$C$10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Tasca7!$D$10:$G$10</c:f>
              <c:numCache>
                <c:formatCode>General</c:formatCode>
                <c:ptCount val="4"/>
                <c:pt idx="0">
                  <c:v>2.2385999999999999</c:v>
                </c:pt>
                <c:pt idx="1">
                  <c:v>2.2410999999999999</c:v>
                </c:pt>
                <c:pt idx="2">
                  <c:v>2.2423000000000002</c:v>
                </c:pt>
                <c:pt idx="3">
                  <c:v>2.242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A-4681-B0D5-7DBC565F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35527"/>
        <c:axId val="448241671"/>
      </c:lineChart>
      <c:catAx>
        <c:axId val="448235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41671"/>
        <c:crosses val="autoZero"/>
        <c:auto val="1"/>
        <c:lblAlgn val="ctr"/>
        <c:lblOffset val="100"/>
        <c:noMultiLvlLbl val="0"/>
      </c:catAx>
      <c:valAx>
        <c:axId val="44824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5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Tasca7!$C$6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Tasca7!$D$6:$G$6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2.4799999999999999E-2</c:v>
                </c:pt>
                <c:pt idx="2">
                  <c:v>1.7899999999999999E-2</c:v>
                </c:pt>
                <c:pt idx="3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9-4485-9DB9-9D76716C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907912"/>
        <c:axId val="230909960"/>
      </c:lineChart>
      <c:catAx>
        <c:axId val="2309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9960"/>
        <c:crosses val="autoZero"/>
        <c:auto val="1"/>
        <c:lblAlgn val="ctr"/>
        <c:lblOffset val="100"/>
        <c:noMultiLvlLbl val="0"/>
      </c:catAx>
      <c:valAx>
        <c:axId val="2309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Tasca7!$C$11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Tasca7!$D$11:$G$11</c:f>
              <c:numCache>
                <c:formatCode>General</c:formatCode>
                <c:ptCount val="4"/>
                <c:pt idx="0">
                  <c:v>1.5787</c:v>
                </c:pt>
                <c:pt idx="1">
                  <c:v>1.5867</c:v>
                </c:pt>
                <c:pt idx="2">
                  <c:v>1.6026</c:v>
                </c:pt>
                <c:pt idx="3">
                  <c:v>1.6108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6-4F44-B77A-FFEE0FE3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849671"/>
        <c:axId val="1016699399"/>
      </c:lineChart>
      <c:catAx>
        <c:axId val="1356849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99399"/>
        <c:crosses val="autoZero"/>
        <c:auto val="1"/>
        <c:lblAlgn val="ctr"/>
        <c:lblOffset val="100"/>
        <c:noMultiLvlLbl val="0"/>
      </c:catAx>
      <c:valAx>
        <c:axId val="101669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4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Tasca7!$C$7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Tasca7!$D$7:$G$7</c:f>
              <c:numCache>
                <c:formatCode>General</c:formatCode>
                <c:ptCount val="4"/>
                <c:pt idx="0">
                  <c:v>1.3899999999999999E-2</c:v>
                </c:pt>
                <c:pt idx="1">
                  <c:v>9.4000000000000004E-3</c:v>
                </c:pt>
                <c:pt idx="2">
                  <c:v>1.09E-2</c:v>
                </c:pt>
                <c:pt idx="3">
                  <c:v>1.61E-2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B-4570-9804-B8D44273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15751"/>
        <c:axId val="1368430087"/>
      </c:lineChart>
      <c:catAx>
        <c:axId val="1368415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0087"/>
        <c:crosses val="autoZero"/>
        <c:auto val="1"/>
        <c:lblAlgn val="ctr"/>
        <c:lblOffset val="100"/>
        <c:noMultiLvlLbl val="0"/>
      </c:catAx>
      <c:valAx>
        <c:axId val="136843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15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Tasca7!$C$12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Tasca7!$D$12:$G$12</c:f>
              <c:numCache>
                <c:formatCode>General</c:formatCode>
                <c:ptCount val="4"/>
                <c:pt idx="0">
                  <c:v>1.5356000000000001</c:v>
                </c:pt>
                <c:pt idx="1">
                  <c:v>1.5356000000000001</c:v>
                </c:pt>
                <c:pt idx="2">
                  <c:v>1.5286</c:v>
                </c:pt>
                <c:pt idx="3">
                  <c:v>1.5124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6-41A6-A1F8-5702A8A7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21704"/>
        <c:axId val="1382623752"/>
      </c:lineChart>
      <c:catAx>
        <c:axId val="138262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23752"/>
        <c:crosses val="autoZero"/>
        <c:auto val="1"/>
        <c:lblAlgn val="ctr"/>
        <c:lblOffset val="100"/>
        <c:noMultiLvlLbl val="0"/>
      </c:catAx>
      <c:valAx>
        <c:axId val="13826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Tasca7!$C$14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Tasca7!$D$14:$G$14</c:f>
              <c:numCache>
                <c:formatCode>General</c:formatCode>
                <c:ptCount val="4"/>
                <c:pt idx="0">
                  <c:v>4.2980000000000004E-2</c:v>
                </c:pt>
                <c:pt idx="1">
                  <c:v>3.6479999999999999E-2</c:v>
                </c:pt>
                <c:pt idx="2">
                  <c:v>3.3259999999999998E-2</c:v>
                </c:pt>
                <c:pt idx="3">
                  <c:v>3.2760000000000004E-2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1-4EEB-B503-A4879EB2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70759"/>
        <c:axId val="958662152"/>
      </c:lineChart>
      <c:catAx>
        <c:axId val="1016970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62152"/>
        <c:crosses val="autoZero"/>
        <c:auto val="1"/>
        <c:lblAlgn val="ctr"/>
        <c:lblOffset val="100"/>
        <c:noMultiLvlLbl val="0"/>
      </c:catAx>
      <c:valAx>
        <c:axId val="9586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70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Tasca7!$C$15</c:f>
              <c:strCache>
                <c:ptCount val="1"/>
                <c:pt idx="0">
                  <c:v>IPC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Tasca7!$D$2:$G$2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Tasca7!$D$15:$G$15</c:f>
              <c:numCache>
                <c:formatCode>General</c:formatCode>
                <c:ptCount val="4"/>
                <c:pt idx="0">
                  <c:v>1.4861599999999999</c:v>
                </c:pt>
                <c:pt idx="1">
                  <c:v>1.4891000000000001</c:v>
                </c:pt>
                <c:pt idx="2">
                  <c:v>1.4912800000000002</c:v>
                </c:pt>
                <c:pt idx="3">
                  <c:v>1.48966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1-4E3C-8231-92E79BF5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99016"/>
        <c:axId val="958701064"/>
      </c:lineChart>
      <c:catAx>
        <c:axId val="95869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01064"/>
        <c:crosses val="autoZero"/>
        <c:auto val="1"/>
        <c:lblAlgn val="ctr"/>
        <c:lblOffset val="100"/>
        <c:noMultiLvlLbl val="0"/>
      </c:catAx>
      <c:valAx>
        <c:axId val="9587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9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Tasca2!$C$5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Tasca2!$D$4:$J$4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Tasca2!$D$5:$J$5</c:f>
              <c:numCache>
                <c:formatCode>General</c:formatCode>
                <c:ptCount val="7"/>
                <c:pt idx="0">
                  <c:v>8.8999999999999996E-2</c:v>
                </c:pt>
                <c:pt idx="1">
                  <c:v>7.7799999999999994E-2</c:v>
                </c:pt>
                <c:pt idx="2">
                  <c:v>7.2700000000000001E-2</c:v>
                </c:pt>
                <c:pt idx="3">
                  <c:v>1.21E-2</c:v>
                </c:pt>
                <c:pt idx="4">
                  <c:v>6.7000000000000002E-3</c:v>
                </c:pt>
                <c:pt idx="5">
                  <c:v>6.7000000000000002E-3</c:v>
                </c:pt>
                <c:pt idx="6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A-4606-A086-67ED73E9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49128"/>
        <c:axId val="1413465095"/>
      </c:lineChart>
      <c:catAx>
        <c:axId val="85254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65095"/>
        <c:crosses val="autoZero"/>
        <c:auto val="1"/>
        <c:lblAlgn val="ctr"/>
        <c:lblOffset val="100"/>
        <c:noMultiLvlLbl val="0"/>
      </c:catAx>
      <c:valAx>
        <c:axId val="141346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4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Tasca8!$D$3</c:f>
              <c:strCache>
                <c:ptCount val="1"/>
                <c:pt idx="0">
                  <c:v>IL1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Tasca8!$E$3:$H$3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D-4DE2-A4A3-2FE2BCC1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94984"/>
        <c:axId val="746505224"/>
      </c:lineChart>
      <c:catAx>
        <c:axId val="74649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05224"/>
        <c:crosses val="autoZero"/>
        <c:auto val="1"/>
        <c:lblAlgn val="ctr"/>
        <c:lblOffset val="100"/>
        <c:noMultiLvlLbl val="0"/>
      </c:catAx>
      <c:valAx>
        <c:axId val="7465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Tasca8!$D$4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Tasca8!$E$4:$H$4</c:f>
              <c:numCache>
                <c:formatCode>General</c:formatCode>
                <c:ptCount val="4"/>
                <c:pt idx="0">
                  <c:v>1.3746</c:v>
                </c:pt>
                <c:pt idx="1">
                  <c:v>1.3746</c:v>
                </c:pt>
                <c:pt idx="2">
                  <c:v>1.3746</c:v>
                </c:pt>
                <c:pt idx="3">
                  <c:v>1.3746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D-4E6C-AE45-3AFB6D03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69672"/>
        <c:axId val="577376776"/>
      </c:lineChart>
      <c:catAx>
        <c:axId val="4227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6776"/>
        <c:crosses val="autoZero"/>
        <c:auto val="1"/>
        <c:lblAlgn val="ctr"/>
        <c:lblOffset val="100"/>
        <c:noMultiLvlLbl val="0"/>
      </c:catAx>
      <c:valAx>
        <c:axId val="5773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Tasca8!$D$5</c:f>
              <c:strCache>
                <c:ptCount val="1"/>
                <c:pt idx="0">
                  <c:v>IL1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Tasca8!$E$5:$H$5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1.8E-3</c:v>
                </c:pt>
                <c:pt idx="2">
                  <c:v>1.1999999999999999E-3</c:v>
                </c:pt>
                <c:pt idx="3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9-413F-B7EF-BF062838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22120"/>
        <c:axId val="422742536"/>
      </c:lineChart>
      <c:catAx>
        <c:axId val="3193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2536"/>
        <c:crosses val="autoZero"/>
        <c:auto val="1"/>
        <c:lblAlgn val="ctr"/>
        <c:lblOffset val="100"/>
        <c:noMultiLvlLbl val="0"/>
      </c:catAx>
      <c:valAx>
        <c:axId val="42274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Tasca8!$D$6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Tasca8!$E$6:$H$6</c:f>
              <c:numCache>
                <c:formatCode>General</c:formatCode>
                <c:ptCount val="4"/>
                <c:pt idx="0">
                  <c:v>0.70140000000000002</c:v>
                </c:pt>
                <c:pt idx="1">
                  <c:v>0.70450000000000002</c:v>
                </c:pt>
                <c:pt idx="2">
                  <c:v>0.70660000000000001</c:v>
                </c:pt>
                <c:pt idx="3">
                  <c:v>0.70789999999999997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D-447F-9F96-FDCAB182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62664"/>
        <c:axId val="299464712"/>
      </c:lineChart>
      <c:catAx>
        <c:axId val="2994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4712"/>
        <c:crosses val="autoZero"/>
        <c:auto val="1"/>
        <c:lblAlgn val="ctr"/>
        <c:lblOffset val="100"/>
        <c:noMultiLvlLbl val="0"/>
      </c:catAx>
      <c:valAx>
        <c:axId val="2994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Tasca8!$D$7</c:f>
              <c:strCache>
                <c:ptCount val="1"/>
                <c:pt idx="0">
                  <c:v>IL1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Tasca8!$E$7:$H$7</c:f>
              <c:numCache>
                <c:formatCode>General</c:formatCode>
                <c:ptCount val="4"/>
                <c:pt idx="0">
                  <c:v>3.32E-2</c:v>
                </c:pt>
                <c:pt idx="1">
                  <c:v>2.2100000000000002E-2</c:v>
                </c:pt>
                <c:pt idx="2">
                  <c:v>1.7399999999999999E-2</c:v>
                </c:pt>
                <c:pt idx="3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1-41F0-BBB2-CDE4A322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07208"/>
        <c:axId val="422709256"/>
      </c:lineChart>
      <c:catAx>
        <c:axId val="42270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09256"/>
        <c:crosses val="autoZero"/>
        <c:auto val="1"/>
        <c:lblAlgn val="ctr"/>
        <c:lblOffset val="100"/>
        <c:noMultiLvlLbl val="0"/>
      </c:catAx>
      <c:valAx>
        <c:axId val="4227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0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Tasca8!$D$8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Tasca8!$E$8:$H$8</c:f>
              <c:numCache>
                <c:formatCode>General</c:formatCode>
                <c:ptCount val="4"/>
                <c:pt idx="0">
                  <c:v>1.6134999999999999</c:v>
                </c:pt>
                <c:pt idx="1">
                  <c:v>1.7974000000000001</c:v>
                </c:pt>
                <c:pt idx="2">
                  <c:v>1.8996</c:v>
                </c:pt>
                <c:pt idx="3">
                  <c:v>1.9702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F-4AE1-AEB2-F874FBD2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24584"/>
        <c:axId val="819226632"/>
      </c:lineChart>
      <c:catAx>
        <c:axId val="8192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6632"/>
        <c:crosses val="autoZero"/>
        <c:auto val="1"/>
        <c:lblAlgn val="ctr"/>
        <c:lblOffset val="100"/>
        <c:noMultiLvlLbl val="0"/>
      </c:catAx>
      <c:valAx>
        <c:axId val="8192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Tasca8!$D$9</c:f>
              <c:strCache>
                <c:ptCount val="1"/>
                <c:pt idx="0">
                  <c:v>IL1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Tasca8!$E$9:$H$9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7-4113-88BE-DB777743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29224"/>
        <c:axId val="112331272"/>
      </c:lineChart>
      <c:catAx>
        <c:axId val="11232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1272"/>
        <c:crosses val="autoZero"/>
        <c:auto val="1"/>
        <c:lblAlgn val="ctr"/>
        <c:lblOffset val="100"/>
        <c:noMultiLvlLbl val="0"/>
      </c:catAx>
      <c:valAx>
        <c:axId val="1123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Tasca8!$D$10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Tasca8!$E$10:$H$10</c:f>
              <c:numCache>
                <c:formatCode>General</c:formatCode>
                <c:ptCount val="4"/>
                <c:pt idx="0">
                  <c:v>1.5921000000000001</c:v>
                </c:pt>
                <c:pt idx="1">
                  <c:v>1.5954999999999999</c:v>
                </c:pt>
                <c:pt idx="2">
                  <c:v>1.5960000000000001</c:v>
                </c:pt>
                <c:pt idx="3">
                  <c:v>1.5971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1-4AD0-9942-DB76C267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79912"/>
        <c:axId val="112381960"/>
      </c:lineChart>
      <c:catAx>
        <c:axId val="1123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1960"/>
        <c:crosses val="autoZero"/>
        <c:auto val="1"/>
        <c:lblAlgn val="ctr"/>
        <c:lblOffset val="100"/>
        <c:noMultiLvlLbl val="0"/>
      </c:catAx>
      <c:valAx>
        <c:axId val="1123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Tasca8!$D$11</c:f>
              <c:strCache>
                <c:ptCount val="1"/>
                <c:pt idx="0">
                  <c:v>IL1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Tasca8!$E$11:$H$11</c:f>
              <c:numCache>
                <c:formatCode>General</c:formatCode>
                <c:ptCount val="4"/>
                <c:pt idx="0">
                  <c:v>9.7199999999999995E-2</c:v>
                </c:pt>
                <c:pt idx="1">
                  <c:v>5.5399999999999998E-2</c:v>
                </c:pt>
                <c:pt idx="2">
                  <c:v>3.2599999999999997E-2</c:v>
                </c:pt>
                <c:pt idx="3">
                  <c:v>2.07E-2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F-4B91-93F8-40A142E0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21928"/>
        <c:axId val="837523976"/>
      </c:lineChart>
      <c:catAx>
        <c:axId val="83752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23976"/>
        <c:crosses val="autoZero"/>
        <c:auto val="1"/>
        <c:lblAlgn val="ctr"/>
        <c:lblOffset val="100"/>
        <c:noMultiLvlLbl val="0"/>
      </c:catAx>
      <c:valAx>
        <c:axId val="8375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2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Tasca8!$D$12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Tasca8!$E$12:$H$12</c:f>
              <c:numCache>
                <c:formatCode>General</c:formatCode>
                <c:ptCount val="4"/>
                <c:pt idx="0">
                  <c:v>0.86650000000000005</c:v>
                </c:pt>
                <c:pt idx="1">
                  <c:v>1.1326000000000001</c:v>
                </c:pt>
                <c:pt idx="2">
                  <c:v>1.3728</c:v>
                </c:pt>
                <c:pt idx="3">
                  <c:v>1.5132000000000001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2-4D5D-A535-9C953472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40872"/>
        <c:axId val="837500936"/>
      </c:lineChart>
      <c:catAx>
        <c:axId val="8375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00936"/>
        <c:crosses val="autoZero"/>
        <c:auto val="1"/>
        <c:lblAlgn val="ctr"/>
        <c:lblOffset val="100"/>
        <c:noMultiLvlLbl val="0"/>
      </c:catAx>
      <c:valAx>
        <c:axId val="837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Tasca2!$C$9</c:f>
              <c:strCache>
                <c:ptCount val="1"/>
                <c:pt idx="0">
                  <c:v>miss-ratio DL1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Tasca2!$D$8:$J$8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Tasca2!$D$9:$J$9</c:f>
              <c:numCache>
                <c:formatCode>General</c:formatCode>
                <c:ptCount val="7"/>
                <c:pt idx="0">
                  <c:v>0.15190000000000001</c:v>
                </c:pt>
                <c:pt idx="1">
                  <c:v>0.14149999999999999</c:v>
                </c:pt>
                <c:pt idx="2">
                  <c:v>0.13220000000000001</c:v>
                </c:pt>
                <c:pt idx="3">
                  <c:v>0.12479999999999999</c:v>
                </c:pt>
                <c:pt idx="4">
                  <c:v>0.1241</c:v>
                </c:pt>
                <c:pt idx="5">
                  <c:v>0.1239</c:v>
                </c:pt>
                <c:pt idx="6">
                  <c:v>0.1237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6-4038-940F-D2564F35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94312"/>
        <c:axId val="488996360"/>
      </c:lineChart>
      <c:catAx>
        <c:axId val="48899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96360"/>
        <c:crosses val="autoZero"/>
        <c:auto val="1"/>
        <c:lblAlgn val="ctr"/>
        <c:lblOffset val="100"/>
        <c:noMultiLvlLbl val="0"/>
      </c:catAx>
      <c:valAx>
        <c:axId val="4889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9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Tasca8!$D$14</c:f>
              <c:strCache>
                <c:ptCount val="1"/>
                <c:pt idx="0">
                  <c:v>IL1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Tasca8!$E$14:$H$14</c:f>
              <c:numCache>
                <c:formatCode>General</c:formatCode>
                <c:ptCount val="4"/>
                <c:pt idx="0">
                  <c:v>2.6779999999999998E-2</c:v>
                </c:pt>
                <c:pt idx="1">
                  <c:v>1.5939999999999999E-2</c:v>
                </c:pt>
                <c:pt idx="2">
                  <c:v>1.0319999999999999E-2</c:v>
                </c:pt>
                <c:pt idx="3">
                  <c:v>7.239999999999999E-3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5-47AF-829F-ACDBC098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85608"/>
        <c:axId val="135387656"/>
      </c:lineChart>
      <c:catAx>
        <c:axId val="1353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7656"/>
        <c:crosses val="autoZero"/>
        <c:auto val="1"/>
        <c:lblAlgn val="ctr"/>
        <c:lblOffset val="100"/>
        <c:noMultiLvlLbl val="0"/>
      </c:catAx>
      <c:valAx>
        <c:axId val="1353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Tasca8!$D$15</c:f>
              <c:strCache>
                <c:ptCount val="1"/>
                <c:pt idx="0">
                  <c:v>IPC 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Tasca8!$E$2:$H$2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Tasca8!$E$15:$H$15</c:f>
              <c:numCache>
                <c:formatCode>General</c:formatCode>
                <c:ptCount val="4"/>
                <c:pt idx="0">
                  <c:v>1.2296200000000002</c:v>
                </c:pt>
                <c:pt idx="1">
                  <c:v>1.3209199999999999</c:v>
                </c:pt>
                <c:pt idx="2">
                  <c:v>1.38992</c:v>
                </c:pt>
                <c:pt idx="3">
                  <c:v>1.4326000000000001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C-42B0-BE50-DA5152D7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87624"/>
        <c:axId val="800689672"/>
      </c:lineChart>
      <c:catAx>
        <c:axId val="80068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89672"/>
        <c:crosses val="autoZero"/>
        <c:auto val="1"/>
        <c:lblAlgn val="ctr"/>
        <c:lblOffset val="100"/>
        <c:noMultiLvlLbl val="0"/>
      </c:catAx>
      <c:valAx>
        <c:axId val="8006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5" Type="http://schemas.openxmlformats.org/officeDocument/2006/relationships/chart" Target="../charts/chart48.xml"/><Relationship Id="rId10" Type="http://schemas.openxmlformats.org/officeDocument/2006/relationships/chart" Target="../charts/chart53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12" Type="http://schemas.openxmlformats.org/officeDocument/2006/relationships/chart" Target="../charts/chart91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11" Type="http://schemas.openxmlformats.org/officeDocument/2006/relationships/chart" Target="../charts/chart90.xml"/><Relationship Id="rId5" Type="http://schemas.openxmlformats.org/officeDocument/2006/relationships/chart" Target="../charts/chart84.xml"/><Relationship Id="rId10" Type="http://schemas.openxmlformats.org/officeDocument/2006/relationships/chart" Target="../charts/chart89.xml"/><Relationship Id="rId4" Type="http://schemas.openxmlformats.org/officeDocument/2006/relationships/chart" Target="../charts/chart83.xml"/><Relationship Id="rId9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180975</xdr:rowOff>
    </xdr:from>
    <xdr:to>
      <xdr:col>6</xdr:col>
      <xdr:colOff>600075</xdr:colOff>
      <xdr:row>19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D1C0F5-8430-A6B1-6004-E05D17480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6</xdr:row>
      <xdr:rowOff>123825</xdr:rowOff>
    </xdr:from>
    <xdr:to>
      <xdr:col>13</xdr:col>
      <xdr:colOff>552450</xdr:colOff>
      <xdr:row>19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F099039-0736-6AD0-6C80-65D5D48AAFA5}"/>
            </a:ext>
            <a:ext uri="{147F2762-F138-4A5C-976F-8EAC2B608ADB}">
              <a16:predDERef xmlns:a16="http://schemas.microsoft.com/office/drawing/2014/main" pred="{D4D1C0F5-8430-A6B1-6004-E05D17480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6</xdr:row>
      <xdr:rowOff>85725</xdr:rowOff>
    </xdr:from>
    <xdr:to>
      <xdr:col>21</xdr:col>
      <xdr:colOff>276225</xdr:colOff>
      <xdr:row>19</xdr:row>
      <xdr:rowOff>133350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A2610B0-3E4C-2F3E-41AA-9F63E75BBCFA}"/>
            </a:ext>
            <a:ext uri="{147F2762-F138-4A5C-976F-8EAC2B608ADB}">
              <a16:predDERef xmlns:a16="http://schemas.microsoft.com/office/drawing/2014/main" pred="{6F099039-0736-6AD0-6C80-65D5D48AA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19</xdr:row>
      <xdr:rowOff>180975</xdr:rowOff>
    </xdr:from>
    <xdr:to>
      <xdr:col>6</xdr:col>
      <xdr:colOff>571500</xdr:colOff>
      <xdr:row>33</xdr:row>
      <xdr:rowOff>104775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98C3E2B-02A6-6B8E-B50A-0D1A50785775}"/>
            </a:ext>
            <a:ext uri="{147F2762-F138-4A5C-976F-8EAC2B608ADB}">
              <a16:predDERef xmlns:a16="http://schemas.microsoft.com/office/drawing/2014/main" pred="{EA2610B0-3E4C-2F3E-41AA-9F63E75B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19</xdr:row>
      <xdr:rowOff>180975</xdr:rowOff>
    </xdr:from>
    <xdr:to>
      <xdr:col>13</xdr:col>
      <xdr:colOff>571500</xdr:colOff>
      <xdr:row>33</xdr:row>
      <xdr:rowOff>171450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1472C34-AF49-4E00-2FE3-63258BA3EE64}"/>
            </a:ext>
            <a:ext uri="{147F2762-F138-4A5C-976F-8EAC2B608ADB}">
              <a16:predDERef xmlns:a16="http://schemas.microsoft.com/office/drawing/2014/main" pred="{498C3E2B-02A6-6B8E-B50A-0D1A5078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104775</xdr:colOff>
      <xdr:row>19</xdr:row>
      <xdr:rowOff>161925</xdr:rowOff>
    </xdr:from>
    <xdr:to>
      <xdr:col>21</xdr:col>
      <xdr:colOff>409575</xdr:colOff>
      <xdr:row>34</xdr:row>
      <xdr:rowOff>47625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6B13092-FF70-6C61-3173-BB712B2E6940}"/>
            </a:ext>
            <a:ext uri="{147F2762-F138-4A5C-976F-8EAC2B608ADB}">
              <a16:predDERef xmlns:a16="http://schemas.microsoft.com/office/drawing/2014/main" pred="{81472C34-AF49-4E00-2FE3-63258BA3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400050</xdr:colOff>
      <xdr:row>6</xdr:row>
      <xdr:rowOff>47625</xdr:rowOff>
    </xdr:from>
    <xdr:to>
      <xdr:col>29</xdr:col>
      <xdr:colOff>57150</xdr:colOff>
      <xdr:row>21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29459F3F-6FAB-0C65-CF8F-0C8C20DB3264}"/>
            </a:ext>
            <a:ext uri="{147F2762-F138-4A5C-976F-8EAC2B608ADB}">
              <a16:predDERef xmlns:a16="http://schemas.microsoft.com/office/drawing/2014/main" pred="{16B13092-FF70-6C61-3173-BB712B2E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133350</xdr:rowOff>
    </xdr:from>
    <xdr:to>
      <xdr:col>17</xdr:col>
      <xdr:colOff>257175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BA5BE-ADD3-DC61-5C6B-67C6F96B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16</xdr:row>
      <xdr:rowOff>180975</xdr:rowOff>
    </xdr:from>
    <xdr:to>
      <xdr:col>17</xdr:col>
      <xdr:colOff>361950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1E5F44-282E-4492-7F31-2751B51BF156}"/>
            </a:ext>
            <a:ext uri="{147F2762-F138-4A5C-976F-8EAC2B608ADB}">
              <a16:predDERef xmlns:a16="http://schemas.microsoft.com/office/drawing/2014/main" pred="{27DBA5BE-ADD3-DC61-5C6B-67C6F96B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2</xdr:row>
      <xdr:rowOff>114300</xdr:rowOff>
    </xdr:from>
    <xdr:to>
      <xdr:col>25</xdr:col>
      <xdr:colOff>19050</xdr:colOff>
      <xdr:row>16</xdr:row>
      <xdr:rowOff>114300</xdr:rowOff>
    </xdr:to>
    <xdr:graphicFrame macro="">
      <xdr:nvGraphicFramePr>
        <xdr:cNvPr id="11" name="Gráfico 4">
          <a:extLst>
            <a:ext uri="{FF2B5EF4-FFF2-40B4-BE49-F238E27FC236}">
              <a16:creationId xmlns:a16="http://schemas.microsoft.com/office/drawing/2014/main" id="{864E5261-B452-06EA-73E4-783C5051F39B}"/>
            </a:ext>
            <a:ext uri="{147F2762-F138-4A5C-976F-8EAC2B608ADB}">
              <a16:predDERef xmlns:a16="http://schemas.microsoft.com/office/drawing/2014/main" pred="{141E5F44-282E-4492-7F31-2751B51BF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16</xdr:row>
      <xdr:rowOff>180975</xdr:rowOff>
    </xdr:from>
    <xdr:to>
      <xdr:col>25</xdr:col>
      <xdr:colOff>142875</xdr:colOff>
      <xdr:row>31</xdr:row>
      <xdr:rowOff>66675</xdr:rowOff>
    </xdr:to>
    <xdr:graphicFrame macro="">
      <xdr:nvGraphicFramePr>
        <xdr:cNvPr id="16" name="Gráfico 5">
          <a:extLst>
            <a:ext uri="{FF2B5EF4-FFF2-40B4-BE49-F238E27FC236}">
              <a16:creationId xmlns:a16="http://schemas.microsoft.com/office/drawing/2014/main" id="{C4E9A151-C1AA-EA02-759E-92DA9A43F0A2}"/>
            </a:ext>
            <a:ext uri="{147F2762-F138-4A5C-976F-8EAC2B608ADB}">
              <a16:predDERef xmlns:a16="http://schemas.microsoft.com/office/drawing/2014/main" pred="{864E5261-B452-06EA-73E4-783C5051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142875</xdr:colOff>
      <xdr:row>2</xdr:row>
      <xdr:rowOff>66675</xdr:rowOff>
    </xdr:from>
    <xdr:to>
      <xdr:col>32</xdr:col>
      <xdr:colOff>447675</xdr:colOff>
      <xdr:row>16</xdr:row>
      <xdr:rowOff>142875</xdr:rowOff>
    </xdr:to>
    <xdr:graphicFrame macro="">
      <xdr:nvGraphicFramePr>
        <xdr:cNvPr id="23" name="Gráfico 6">
          <a:extLst>
            <a:ext uri="{FF2B5EF4-FFF2-40B4-BE49-F238E27FC236}">
              <a16:creationId xmlns:a16="http://schemas.microsoft.com/office/drawing/2014/main" id="{4545D331-2748-F0A1-250C-4A9F28FDFCC0}"/>
            </a:ext>
            <a:ext uri="{147F2762-F138-4A5C-976F-8EAC2B608ADB}">
              <a16:predDERef xmlns:a16="http://schemas.microsoft.com/office/drawing/2014/main" pred="{C4E9A151-C1AA-EA02-759E-92DA9A43F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209550</xdr:colOff>
      <xdr:row>16</xdr:row>
      <xdr:rowOff>171450</xdr:rowOff>
    </xdr:from>
    <xdr:to>
      <xdr:col>32</xdr:col>
      <xdr:colOff>514350</xdr:colOff>
      <xdr:row>31</xdr:row>
      <xdr:rowOff>57150</xdr:rowOff>
    </xdr:to>
    <xdr:graphicFrame macro="">
      <xdr:nvGraphicFramePr>
        <xdr:cNvPr id="29" name="Gráfico 7">
          <a:extLst>
            <a:ext uri="{FF2B5EF4-FFF2-40B4-BE49-F238E27FC236}">
              <a16:creationId xmlns:a16="http://schemas.microsoft.com/office/drawing/2014/main" id="{784A7BDB-FBEA-8F38-79AB-343F76843739}"/>
            </a:ext>
            <a:ext uri="{147F2762-F138-4A5C-976F-8EAC2B608ADB}">
              <a16:predDERef xmlns:a16="http://schemas.microsoft.com/office/drawing/2014/main" pred="{4545D331-2748-F0A1-250C-4A9F28FD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114300</xdr:colOff>
      <xdr:row>32</xdr:row>
      <xdr:rowOff>66675</xdr:rowOff>
    </xdr:from>
    <xdr:to>
      <xdr:col>8</xdr:col>
      <xdr:colOff>342900</xdr:colOff>
      <xdr:row>46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9C6525-EB5C-2D8A-25B3-A77C9167A946}"/>
            </a:ext>
            <a:ext uri="{147F2762-F138-4A5C-976F-8EAC2B608ADB}">
              <a16:predDERef xmlns:a16="http://schemas.microsoft.com/office/drawing/2014/main" pred="{784A7BDB-FBEA-8F38-79AB-343F7684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114300</xdr:colOff>
      <xdr:row>47</xdr:row>
      <xdr:rowOff>19050</xdr:rowOff>
    </xdr:from>
    <xdr:to>
      <xdr:col>8</xdr:col>
      <xdr:colOff>342900</xdr:colOff>
      <xdr:row>61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65D6FB-6792-D4F9-9992-855F5C7733E2}"/>
            </a:ext>
            <a:ext uri="{147F2762-F138-4A5C-976F-8EAC2B608ADB}">
              <a16:predDERef xmlns:a16="http://schemas.microsoft.com/office/drawing/2014/main" pred="{A59C6525-EB5C-2D8A-25B3-A77C9167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409575</xdr:colOff>
      <xdr:row>32</xdr:row>
      <xdr:rowOff>47625</xdr:rowOff>
    </xdr:from>
    <xdr:to>
      <xdr:col>16</xdr:col>
      <xdr:colOff>104775</xdr:colOff>
      <xdr:row>46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C3D786-1940-323E-AEAB-D0BCBA62465E}"/>
            </a:ext>
            <a:ext uri="{147F2762-F138-4A5C-976F-8EAC2B608ADB}">
              <a16:predDERef xmlns:a16="http://schemas.microsoft.com/office/drawing/2014/main" pred="{8965D6FB-6792-D4F9-9992-855F5C773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409575</xdr:colOff>
      <xdr:row>47</xdr:row>
      <xdr:rowOff>38100</xdr:rowOff>
    </xdr:from>
    <xdr:to>
      <xdr:col>16</xdr:col>
      <xdr:colOff>104775</xdr:colOff>
      <xdr:row>61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CDAA59-1786-28EA-B287-FB872CA23B01}"/>
            </a:ext>
            <a:ext uri="{147F2762-F138-4A5C-976F-8EAC2B608ADB}">
              <a16:predDERef xmlns:a16="http://schemas.microsoft.com/office/drawing/2014/main" pred="{21C3D786-1940-323E-AEAB-D0BCBA62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190500</xdr:colOff>
      <xdr:row>32</xdr:row>
      <xdr:rowOff>19050</xdr:rowOff>
    </xdr:from>
    <xdr:to>
      <xdr:col>23</xdr:col>
      <xdr:colOff>495300</xdr:colOff>
      <xdr:row>46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8E9397-2307-EB8F-3A42-8944C6DC2ED8}"/>
            </a:ext>
            <a:ext uri="{147F2762-F138-4A5C-976F-8EAC2B608ADB}">
              <a16:predDERef xmlns:a16="http://schemas.microsoft.com/office/drawing/2014/main" pred="{13CDAA59-1786-28EA-B287-FB872CA23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180975</xdr:colOff>
      <xdr:row>47</xdr:row>
      <xdr:rowOff>19050</xdr:rowOff>
    </xdr:from>
    <xdr:to>
      <xdr:col>23</xdr:col>
      <xdr:colOff>485775</xdr:colOff>
      <xdr:row>61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992AB12-DB31-1061-5BAD-3599762A4F19}"/>
            </a:ext>
            <a:ext uri="{147F2762-F138-4A5C-976F-8EAC2B608ADB}">
              <a16:predDERef xmlns:a16="http://schemas.microsoft.com/office/drawing/2014/main" pred="{718E9397-2307-EB8F-3A42-8944C6DC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171450</xdr:rowOff>
    </xdr:from>
    <xdr:to>
      <xdr:col>16</xdr:col>
      <xdr:colOff>533400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C78F04-B951-3D77-0134-B964DB59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2</xdr:row>
      <xdr:rowOff>19050</xdr:rowOff>
    </xdr:from>
    <xdr:to>
      <xdr:col>24</xdr:col>
      <xdr:colOff>295275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9F2B91-022E-88AD-B67A-9B8FE20E7185}"/>
            </a:ext>
            <a:ext uri="{147F2762-F138-4A5C-976F-8EAC2B608ADB}">
              <a16:predDERef xmlns:a16="http://schemas.microsoft.com/office/drawing/2014/main" pred="{4FC78F04-B951-3D77-0134-B964DB59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16</xdr:row>
      <xdr:rowOff>85725</xdr:rowOff>
    </xdr:from>
    <xdr:to>
      <xdr:col>16</xdr:col>
      <xdr:colOff>523875</xdr:colOff>
      <xdr:row>30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C10D85-8164-EF55-10D6-E4D13F969146}"/>
            </a:ext>
            <a:ext uri="{147F2762-F138-4A5C-976F-8EAC2B608ADB}">
              <a16:predDERef xmlns:a16="http://schemas.microsoft.com/office/drawing/2014/main" pred="{179F2B91-022E-88AD-B67A-9B8FE20E7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16</xdr:row>
      <xdr:rowOff>133350</xdr:rowOff>
    </xdr:from>
    <xdr:to>
      <xdr:col>24</xdr:col>
      <xdr:colOff>285750</xdr:colOff>
      <xdr:row>31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C84851-36FF-E425-24AC-C0792FEB143E}"/>
            </a:ext>
            <a:ext uri="{147F2762-F138-4A5C-976F-8EAC2B608ADB}">
              <a16:predDERef xmlns:a16="http://schemas.microsoft.com/office/drawing/2014/main" pred="{E3C10D85-8164-EF55-10D6-E4D13F96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171450</xdr:colOff>
      <xdr:row>31</xdr:row>
      <xdr:rowOff>0</xdr:rowOff>
    </xdr:from>
    <xdr:to>
      <xdr:col>16</xdr:col>
      <xdr:colOff>476250</xdr:colOff>
      <xdr:row>45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014830-E74C-15E0-0B7A-642BC30B3628}"/>
            </a:ext>
            <a:ext uri="{147F2762-F138-4A5C-976F-8EAC2B608ADB}">
              <a16:predDERef xmlns:a16="http://schemas.microsoft.com/office/drawing/2014/main" pred="{6DC84851-36FF-E425-24AC-C0792FEB1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581025</xdr:colOff>
      <xdr:row>31</xdr:row>
      <xdr:rowOff>19050</xdr:rowOff>
    </xdr:from>
    <xdr:to>
      <xdr:col>24</xdr:col>
      <xdr:colOff>276225</xdr:colOff>
      <xdr:row>45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51A7640-2105-9862-4F67-7C40CB1A19D0}"/>
            </a:ext>
            <a:ext uri="{147F2762-F138-4A5C-976F-8EAC2B608ADB}">
              <a16:predDERef xmlns:a16="http://schemas.microsoft.com/office/drawing/2014/main" pred="{29014830-E74C-15E0-0B7A-642BC30B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209550</xdr:colOff>
      <xdr:row>45</xdr:row>
      <xdr:rowOff>180975</xdr:rowOff>
    </xdr:from>
    <xdr:to>
      <xdr:col>16</xdr:col>
      <xdr:colOff>514350</xdr:colOff>
      <xdr:row>60</xdr:row>
      <xdr:rowOff>66675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690EF5E-ECCA-26AD-E4D0-43A096ABE72B}"/>
            </a:ext>
            <a:ext uri="{147F2762-F138-4A5C-976F-8EAC2B608ADB}">
              <a16:predDERef xmlns:a16="http://schemas.microsoft.com/office/drawing/2014/main" pred="{95ADD08A-04BB-31A5-C2C9-C2A19807E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571500</xdr:colOff>
      <xdr:row>45</xdr:row>
      <xdr:rowOff>180975</xdr:rowOff>
    </xdr:from>
    <xdr:to>
      <xdr:col>24</xdr:col>
      <xdr:colOff>266700</xdr:colOff>
      <xdr:row>60</xdr:row>
      <xdr:rowOff>66675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D0E22D9-D5C0-6F77-F10C-DEB16E38A9A5}"/>
            </a:ext>
            <a:ext uri="{147F2762-F138-4A5C-976F-8EAC2B608ADB}">
              <a16:predDERef xmlns:a16="http://schemas.microsoft.com/office/drawing/2014/main" pred="{B690EF5E-ECCA-26AD-E4D0-43A096ABE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190500</xdr:colOff>
      <xdr:row>60</xdr:row>
      <xdr:rowOff>142875</xdr:rowOff>
    </xdr:from>
    <xdr:to>
      <xdr:col>16</xdr:col>
      <xdr:colOff>495300</xdr:colOff>
      <xdr:row>75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484421E-5627-F4C0-4878-79D6A042170C}"/>
            </a:ext>
            <a:ext uri="{147F2762-F138-4A5C-976F-8EAC2B608ADB}">
              <a16:predDERef xmlns:a16="http://schemas.microsoft.com/office/drawing/2014/main" pred="{6D0E22D9-D5C0-6F77-F10C-DEB16E38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552450</xdr:colOff>
      <xdr:row>60</xdr:row>
      <xdr:rowOff>123825</xdr:rowOff>
    </xdr:from>
    <xdr:to>
      <xdr:col>24</xdr:col>
      <xdr:colOff>247650</xdr:colOff>
      <xdr:row>75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B3B47DA-034B-8B9C-7B42-04BA182DBAB6}"/>
            </a:ext>
            <a:ext uri="{147F2762-F138-4A5C-976F-8EAC2B608ADB}">
              <a16:predDERef xmlns:a16="http://schemas.microsoft.com/office/drawing/2014/main" pred="{D484421E-5627-F4C0-4878-79D6A0421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219075</xdr:colOff>
      <xdr:row>75</xdr:row>
      <xdr:rowOff>95250</xdr:rowOff>
    </xdr:from>
    <xdr:to>
      <xdr:col>16</xdr:col>
      <xdr:colOff>523875</xdr:colOff>
      <xdr:row>89</xdr:row>
      <xdr:rowOff>171450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25F7012-B5E3-109A-EC96-A820CFA43757}"/>
            </a:ext>
            <a:ext uri="{147F2762-F138-4A5C-976F-8EAC2B608ADB}">
              <a16:predDERef xmlns:a16="http://schemas.microsoft.com/office/drawing/2014/main" pred="{AB3B47DA-034B-8B9C-7B42-04BA182DB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600075</xdr:colOff>
      <xdr:row>75</xdr:row>
      <xdr:rowOff>76200</xdr:rowOff>
    </xdr:from>
    <xdr:to>
      <xdr:col>24</xdr:col>
      <xdr:colOff>295275</xdr:colOff>
      <xdr:row>89</xdr:row>
      <xdr:rowOff>152400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683B92E-246A-B83A-66B1-715E9F6EFC40}"/>
            </a:ext>
            <a:ext uri="{147F2762-F138-4A5C-976F-8EAC2B608ADB}">
              <a16:predDERef xmlns:a16="http://schemas.microsoft.com/office/drawing/2014/main" pred="{E25F7012-B5E3-109A-EC96-A820CFA4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9525</xdr:rowOff>
    </xdr:from>
    <xdr:to>
      <xdr:col>15</xdr:col>
      <xdr:colOff>361950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77A39A-94B4-2CE2-F08D-7FF4E56B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</xdr:row>
      <xdr:rowOff>19050</xdr:rowOff>
    </xdr:from>
    <xdr:to>
      <xdr:col>23</xdr:col>
      <xdr:colOff>114300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1C7DE1-F692-0E96-7A87-001EB60F3F28}"/>
            </a:ext>
            <a:ext uri="{147F2762-F138-4A5C-976F-8EAC2B608ADB}">
              <a16:predDERef xmlns:a16="http://schemas.microsoft.com/office/drawing/2014/main" pred="{D077A39A-94B4-2CE2-F08D-7FF4E56B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16</xdr:row>
      <xdr:rowOff>0</xdr:rowOff>
    </xdr:from>
    <xdr:to>
      <xdr:col>15</xdr:col>
      <xdr:colOff>371475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F4E0C3-28D9-F3B8-A563-499DBE9F531D}"/>
            </a:ext>
            <a:ext uri="{147F2762-F138-4A5C-976F-8EAC2B608ADB}">
              <a16:predDERef xmlns:a16="http://schemas.microsoft.com/office/drawing/2014/main" pred="{E51C7DE1-F692-0E96-7A87-001EB60F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447675</xdr:colOff>
      <xdr:row>15</xdr:row>
      <xdr:rowOff>161925</xdr:rowOff>
    </xdr:from>
    <xdr:to>
      <xdr:col>23</xdr:col>
      <xdr:colOff>142875</xdr:colOff>
      <xdr:row>30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225135-8B1F-92EF-5F0E-13CC4A3D75CD}"/>
            </a:ext>
            <a:ext uri="{147F2762-F138-4A5C-976F-8EAC2B608ADB}">
              <a16:predDERef xmlns:a16="http://schemas.microsoft.com/office/drawing/2014/main" pred="{CDF4E0C3-28D9-F3B8-A563-499DBE9F5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30</xdr:row>
      <xdr:rowOff>161925</xdr:rowOff>
    </xdr:from>
    <xdr:to>
      <xdr:col>15</xdr:col>
      <xdr:colOff>352425</xdr:colOff>
      <xdr:row>45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D637E9-6813-13CB-DDDB-FF9B0A955FD5}"/>
            </a:ext>
            <a:ext uri="{147F2762-F138-4A5C-976F-8EAC2B608ADB}">
              <a16:predDERef xmlns:a16="http://schemas.microsoft.com/office/drawing/2014/main" pred="{E3225135-8B1F-92EF-5F0E-13CC4A3D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428625</xdr:colOff>
      <xdr:row>30</xdr:row>
      <xdr:rowOff>95250</xdr:rowOff>
    </xdr:from>
    <xdr:to>
      <xdr:col>23</xdr:col>
      <xdr:colOff>123825</xdr:colOff>
      <xdr:row>44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C52461-C08A-59BE-5C82-82C7CEF78312}"/>
            </a:ext>
            <a:ext uri="{147F2762-F138-4A5C-976F-8EAC2B608ADB}">
              <a16:predDERef xmlns:a16="http://schemas.microsoft.com/office/drawing/2014/main" pred="{10D637E9-6813-13CB-DDDB-FF9B0A95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</xdr:colOff>
      <xdr:row>45</xdr:row>
      <xdr:rowOff>95250</xdr:rowOff>
    </xdr:from>
    <xdr:to>
      <xdr:col>15</xdr:col>
      <xdr:colOff>333375</xdr:colOff>
      <xdr:row>59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A62949B-8102-C382-E04C-88FDF3AA109C}"/>
            </a:ext>
            <a:ext uri="{147F2762-F138-4A5C-976F-8EAC2B608ADB}">
              <a16:predDERef xmlns:a16="http://schemas.microsoft.com/office/drawing/2014/main" pred="{91C52461-C08A-59BE-5C82-82C7CEF7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409575</xdr:colOff>
      <xdr:row>45</xdr:row>
      <xdr:rowOff>9525</xdr:rowOff>
    </xdr:from>
    <xdr:to>
      <xdr:col>23</xdr:col>
      <xdr:colOff>104775</xdr:colOff>
      <xdr:row>59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623218-A07D-E96E-EEB2-D70B0A5BAF58}"/>
            </a:ext>
            <a:ext uri="{147F2762-F138-4A5C-976F-8EAC2B608ADB}">
              <a16:predDERef xmlns:a16="http://schemas.microsoft.com/office/drawing/2014/main" pred="{1A62949B-8102-C382-E04C-88FDF3AA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60</xdr:row>
      <xdr:rowOff>38100</xdr:rowOff>
    </xdr:from>
    <xdr:to>
      <xdr:col>15</xdr:col>
      <xdr:colOff>323850</xdr:colOff>
      <xdr:row>74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34132EB-B978-75DF-1769-A79C9854026A}"/>
            </a:ext>
            <a:ext uri="{147F2762-F138-4A5C-976F-8EAC2B608ADB}">
              <a16:predDERef xmlns:a16="http://schemas.microsoft.com/office/drawing/2014/main" pred="{F5623218-A07D-E96E-EEB2-D70B0A5BA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371475</xdr:colOff>
      <xdr:row>59</xdr:row>
      <xdr:rowOff>180975</xdr:rowOff>
    </xdr:from>
    <xdr:to>
      <xdr:col>23</xdr:col>
      <xdr:colOff>66675</xdr:colOff>
      <xdr:row>74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E50A7E1-12D6-3E5F-B32E-2CBA81F6781B}"/>
            </a:ext>
            <a:ext uri="{147F2762-F138-4A5C-976F-8EAC2B608ADB}">
              <a16:predDERef xmlns:a16="http://schemas.microsoft.com/office/drawing/2014/main" pred="{E34132EB-B978-75DF-1769-A79C98540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74</xdr:row>
      <xdr:rowOff>152400</xdr:rowOff>
    </xdr:from>
    <xdr:to>
      <xdr:col>15</xdr:col>
      <xdr:colOff>323850</xdr:colOff>
      <xdr:row>89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6385CE7-48DB-3CD4-C98E-2486691FA762}"/>
            </a:ext>
            <a:ext uri="{147F2762-F138-4A5C-976F-8EAC2B608ADB}">
              <a16:predDERef xmlns:a16="http://schemas.microsoft.com/office/drawing/2014/main" pred="{4E50A7E1-12D6-3E5F-B32E-2CBA81F67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371475</xdr:colOff>
      <xdr:row>74</xdr:row>
      <xdr:rowOff>133350</xdr:rowOff>
    </xdr:from>
    <xdr:to>
      <xdr:col>23</xdr:col>
      <xdr:colOff>66675</xdr:colOff>
      <xdr:row>89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DFDC73B-0032-1C52-FBB5-FEBCD59E0C94}"/>
            </a:ext>
            <a:ext uri="{147F2762-F138-4A5C-976F-8EAC2B608ADB}">
              <a16:predDERef xmlns:a16="http://schemas.microsoft.com/office/drawing/2014/main" pred="{86385CE7-48DB-3CD4-C98E-2486691FA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180975</xdr:rowOff>
    </xdr:from>
    <xdr:to>
      <xdr:col>17</xdr:col>
      <xdr:colOff>381000</xdr:colOff>
      <xdr:row>15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87998A-33C5-72F3-2490-4C3E3DF6F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</xdr:row>
      <xdr:rowOff>9525</xdr:rowOff>
    </xdr:from>
    <xdr:to>
      <xdr:col>25</xdr:col>
      <xdr:colOff>133350</xdr:colOff>
      <xdr:row>15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CF2FAA-4B4E-32EC-399B-EBD5FA8B4D5B}"/>
            </a:ext>
            <a:ext uri="{147F2762-F138-4A5C-976F-8EAC2B608ADB}">
              <a16:predDERef xmlns:a16="http://schemas.microsoft.com/office/drawing/2014/main" pred="{0A87998A-33C5-72F3-2490-4C3E3DF6F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15</xdr:row>
      <xdr:rowOff>104775</xdr:rowOff>
    </xdr:from>
    <xdr:to>
      <xdr:col>17</xdr:col>
      <xdr:colOff>390525</xdr:colOff>
      <xdr:row>29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F3ED34-E67C-0749-FC65-F7F7186753AB}"/>
            </a:ext>
            <a:ext uri="{147F2762-F138-4A5C-976F-8EAC2B608ADB}">
              <a16:predDERef xmlns:a16="http://schemas.microsoft.com/office/drawing/2014/main" pred="{44CF2FAA-4B4E-32EC-399B-EBD5FA8B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15</xdr:row>
      <xdr:rowOff>114300</xdr:rowOff>
    </xdr:from>
    <xdr:to>
      <xdr:col>25</xdr:col>
      <xdr:colOff>142875</xdr:colOff>
      <xdr:row>30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6AAE69-8C94-6E69-BAD5-C017F9572932}"/>
            </a:ext>
            <a:ext uri="{147F2762-F138-4A5C-976F-8EAC2B608ADB}">
              <a16:predDERef xmlns:a16="http://schemas.microsoft.com/office/drawing/2014/main" pred="{A5F3ED34-E67C-0749-FC65-F7F71867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30</xdr:row>
      <xdr:rowOff>28575</xdr:rowOff>
    </xdr:from>
    <xdr:to>
      <xdr:col>17</xdr:col>
      <xdr:colOff>371475</xdr:colOff>
      <xdr:row>44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A62968-FB85-9726-AC84-7C2338565910}"/>
            </a:ext>
            <a:ext uri="{147F2762-F138-4A5C-976F-8EAC2B608ADB}">
              <a16:predDERef xmlns:a16="http://schemas.microsoft.com/office/drawing/2014/main" pred="{D26AAE69-8C94-6E69-BAD5-C017F9572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400050</xdr:colOff>
      <xdr:row>30</xdr:row>
      <xdr:rowOff>28575</xdr:rowOff>
    </xdr:from>
    <xdr:to>
      <xdr:col>25</xdr:col>
      <xdr:colOff>95250</xdr:colOff>
      <xdr:row>44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4994649-D6BA-0F65-309F-2DE5A3E0D8E6}"/>
            </a:ext>
            <a:ext uri="{147F2762-F138-4A5C-976F-8EAC2B608ADB}">
              <a16:predDERef xmlns:a16="http://schemas.microsoft.com/office/drawing/2014/main" pred="{ADA62968-FB85-9726-AC84-7C233856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66675</xdr:colOff>
      <xdr:row>44</xdr:row>
      <xdr:rowOff>142875</xdr:rowOff>
    </xdr:from>
    <xdr:to>
      <xdr:col>17</xdr:col>
      <xdr:colOff>371475</xdr:colOff>
      <xdr:row>59</xdr:row>
      <xdr:rowOff>28575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AB94B66-3DF6-4632-2B49-BEB472DFB17D}"/>
            </a:ext>
            <a:ext uri="{147F2762-F138-4A5C-976F-8EAC2B608ADB}">
              <a16:predDERef xmlns:a16="http://schemas.microsoft.com/office/drawing/2014/main" pred="{B4994649-D6BA-0F65-309F-2DE5A3E0D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438150</xdr:colOff>
      <xdr:row>44</xdr:row>
      <xdr:rowOff>114300</xdr:rowOff>
    </xdr:from>
    <xdr:to>
      <xdr:col>25</xdr:col>
      <xdr:colOff>133350</xdr:colOff>
      <xdr:row>59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8EA7D52-759D-DC41-FF1F-3BC02CD474D7}"/>
            </a:ext>
            <a:ext uri="{147F2762-F138-4A5C-976F-8EAC2B608ADB}">
              <a16:predDERef xmlns:a16="http://schemas.microsoft.com/office/drawing/2014/main" pred="{CAB94B66-3DF6-4632-2B49-BEB472DFB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57150</xdr:colOff>
      <xdr:row>59</xdr:row>
      <xdr:rowOff>57150</xdr:rowOff>
    </xdr:from>
    <xdr:to>
      <xdr:col>17</xdr:col>
      <xdr:colOff>361950</xdr:colOff>
      <xdr:row>73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827CBC0-A104-C21A-F232-98100B3664E2}"/>
            </a:ext>
            <a:ext uri="{147F2762-F138-4A5C-976F-8EAC2B608ADB}">
              <a16:predDERef xmlns:a16="http://schemas.microsoft.com/office/drawing/2014/main" pred="{F8EA7D52-759D-DC41-FF1F-3BC02CD47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390525</xdr:colOff>
      <xdr:row>59</xdr:row>
      <xdr:rowOff>47625</xdr:rowOff>
    </xdr:from>
    <xdr:to>
      <xdr:col>25</xdr:col>
      <xdr:colOff>85725</xdr:colOff>
      <xdr:row>73</xdr:row>
      <xdr:rowOff>123825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6FEBF2B-87BE-E8D9-6DC5-668A948D54B7}"/>
            </a:ext>
            <a:ext uri="{147F2762-F138-4A5C-976F-8EAC2B608ADB}">
              <a16:predDERef xmlns:a16="http://schemas.microsoft.com/office/drawing/2014/main" pred="{F827CBC0-A104-C21A-F232-98100B36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57150</xdr:colOff>
      <xdr:row>73</xdr:row>
      <xdr:rowOff>180975</xdr:rowOff>
    </xdr:from>
    <xdr:to>
      <xdr:col>17</xdr:col>
      <xdr:colOff>361950</xdr:colOff>
      <xdr:row>88</xdr:row>
      <xdr:rowOff>66675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25FB4C4-38D8-B112-B9AA-AC128DF3FBA2}"/>
            </a:ext>
            <a:ext uri="{147F2762-F138-4A5C-976F-8EAC2B608ADB}">
              <a16:predDERef xmlns:a16="http://schemas.microsoft.com/office/drawing/2014/main" pred="{C6FEBF2B-87BE-E8D9-6DC5-668A948D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400050</xdr:colOff>
      <xdr:row>73</xdr:row>
      <xdr:rowOff>152400</xdr:rowOff>
    </xdr:from>
    <xdr:to>
      <xdr:col>25</xdr:col>
      <xdr:colOff>95250</xdr:colOff>
      <xdr:row>88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A98BDB6-0CB1-D4FE-6B36-CA08FF22E005}"/>
            </a:ext>
            <a:ext uri="{147F2762-F138-4A5C-976F-8EAC2B608ADB}">
              <a16:predDERef xmlns:a16="http://schemas.microsoft.com/office/drawing/2014/main" pred="{525FB4C4-38D8-B112-B9AA-AC128DF3F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180975</xdr:rowOff>
    </xdr:from>
    <xdr:to>
      <xdr:col>17</xdr:col>
      <xdr:colOff>600075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2C819B-0053-A327-B579-625608B7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</xdr:row>
      <xdr:rowOff>0</xdr:rowOff>
    </xdr:from>
    <xdr:to>
      <xdr:col>25</xdr:col>
      <xdr:colOff>342900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0D5C4A-8F73-D88C-12B4-1876F6ACE67C}"/>
            </a:ext>
            <a:ext uri="{147F2762-F138-4A5C-976F-8EAC2B608ADB}">
              <a16:predDERef xmlns:a16="http://schemas.microsoft.com/office/drawing/2014/main" pred="{452C819B-0053-A327-B579-625608B7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15</xdr:row>
      <xdr:rowOff>114300</xdr:rowOff>
    </xdr:from>
    <xdr:to>
      <xdr:col>18</xdr:col>
      <xdr:colOff>0</xdr:colOff>
      <xdr:row>30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CF6C01-DAE7-31D9-4738-BA5B95BC3788}"/>
            </a:ext>
            <a:ext uri="{147F2762-F138-4A5C-976F-8EAC2B608ADB}">
              <a16:predDERef xmlns:a16="http://schemas.microsoft.com/office/drawing/2014/main" pred="{DB0D5C4A-8F73-D88C-12B4-1876F6AC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</xdr:colOff>
      <xdr:row>15</xdr:row>
      <xdr:rowOff>114300</xdr:rowOff>
    </xdr:from>
    <xdr:to>
      <xdr:col>25</xdr:col>
      <xdr:colOff>371475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35D25-9B59-9091-DD51-9828813E5636}"/>
            </a:ext>
            <a:ext uri="{147F2762-F138-4A5C-976F-8EAC2B608ADB}">
              <a16:predDERef xmlns:a16="http://schemas.microsoft.com/office/drawing/2014/main" pred="{D2CF6C01-DAE7-31D9-4738-BA5B95BC3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285750</xdr:colOff>
      <xdr:row>30</xdr:row>
      <xdr:rowOff>38100</xdr:rowOff>
    </xdr:from>
    <xdr:to>
      <xdr:col>17</xdr:col>
      <xdr:colOff>590550</xdr:colOff>
      <xdr:row>44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9F1D12-2A86-D1FB-6C08-1111DDE10670}"/>
            </a:ext>
            <a:ext uri="{147F2762-F138-4A5C-976F-8EAC2B608ADB}">
              <a16:predDERef xmlns:a16="http://schemas.microsoft.com/office/drawing/2014/main" pred="{A1D35D25-9B59-9091-DD51-9828813E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47625</xdr:colOff>
      <xdr:row>30</xdr:row>
      <xdr:rowOff>47625</xdr:rowOff>
    </xdr:from>
    <xdr:to>
      <xdr:col>25</xdr:col>
      <xdr:colOff>352425</xdr:colOff>
      <xdr:row>44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871E6E-8C0A-0769-1694-E4D3310EA1FC}"/>
            </a:ext>
            <a:ext uri="{147F2762-F138-4A5C-976F-8EAC2B608ADB}">
              <a16:predDERef xmlns:a16="http://schemas.microsoft.com/office/drawing/2014/main" pred="{EA9F1D12-2A86-D1FB-6C08-1111DDE1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295275</xdr:colOff>
      <xdr:row>44</xdr:row>
      <xdr:rowOff>133350</xdr:rowOff>
    </xdr:from>
    <xdr:to>
      <xdr:col>17</xdr:col>
      <xdr:colOff>600075</xdr:colOff>
      <xdr:row>59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34F1186-8B92-D9E6-F2B3-880516FDA61B}"/>
            </a:ext>
            <a:ext uri="{147F2762-F138-4A5C-976F-8EAC2B608ADB}">
              <a16:predDERef xmlns:a16="http://schemas.microsoft.com/office/drawing/2014/main" pred="{97871E6E-8C0A-0769-1694-E4D3310EA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28575</xdr:colOff>
      <xdr:row>44</xdr:row>
      <xdr:rowOff>142875</xdr:rowOff>
    </xdr:from>
    <xdr:to>
      <xdr:col>25</xdr:col>
      <xdr:colOff>333375</xdr:colOff>
      <xdr:row>59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9D9AC67-1FFD-976E-8C2A-BC44F4E6410A}"/>
            </a:ext>
            <a:ext uri="{147F2762-F138-4A5C-976F-8EAC2B608ADB}">
              <a16:predDERef xmlns:a16="http://schemas.microsoft.com/office/drawing/2014/main" pred="{734F1186-8B92-D9E6-F2B3-880516FDA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219075</xdr:colOff>
      <xdr:row>59</xdr:row>
      <xdr:rowOff>123825</xdr:rowOff>
    </xdr:from>
    <xdr:to>
      <xdr:col>17</xdr:col>
      <xdr:colOff>523875</xdr:colOff>
      <xdr:row>74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39574B6-E2F1-B565-3EC8-0A7D2250A594}"/>
            </a:ext>
            <a:ext uri="{147F2762-F138-4A5C-976F-8EAC2B608ADB}">
              <a16:predDERef xmlns:a16="http://schemas.microsoft.com/office/drawing/2014/main" pred="{69D9AC67-1FFD-976E-8C2A-BC44F4E64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590550</xdr:colOff>
      <xdr:row>59</xdr:row>
      <xdr:rowOff>152400</xdr:rowOff>
    </xdr:from>
    <xdr:to>
      <xdr:col>25</xdr:col>
      <xdr:colOff>285750</xdr:colOff>
      <xdr:row>74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2C449E-FD80-AF58-9BE0-FE5E97F0C823}"/>
            </a:ext>
            <a:ext uri="{147F2762-F138-4A5C-976F-8EAC2B608ADB}">
              <a16:predDERef xmlns:a16="http://schemas.microsoft.com/office/drawing/2014/main" pred="{039574B6-E2F1-B565-3EC8-0A7D2250A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171450</xdr:colOff>
      <xdr:row>74</xdr:row>
      <xdr:rowOff>57150</xdr:rowOff>
    </xdr:from>
    <xdr:to>
      <xdr:col>17</xdr:col>
      <xdr:colOff>476250</xdr:colOff>
      <xdr:row>88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1EC22B5-B973-E48C-EE9A-9FFA9E693578}"/>
            </a:ext>
            <a:ext uri="{147F2762-F138-4A5C-976F-8EAC2B608ADB}">
              <a16:predDERef xmlns:a16="http://schemas.microsoft.com/office/drawing/2014/main" pred="{E82C449E-FD80-AF58-9BE0-FE5E97F0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600075</xdr:colOff>
      <xdr:row>74</xdr:row>
      <xdr:rowOff>114300</xdr:rowOff>
    </xdr:from>
    <xdr:to>
      <xdr:col>25</xdr:col>
      <xdr:colOff>295275</xdr:colOff>
      <xdr:row>89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7CC9EEC-D1EB-A056-4D92-5CB0510DB375}"/>
            </a:ext>
            <a:ext uri="{147F2762-F138-4A5C-976F-8EAC2B608ADB}">
              <a16:predDERef xmlns:a16="http://schemas.microsoft.com/office/drawing/2014/main" pred="{B1EC22B5-B973-E48C-EE9A-9FFA9E693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F27CEE-97CE-674F-D87B-07E028ECF0DD}"/>
            </a:ext>
            <a:ext uri="{147F2762-F138-4A5C-976F-8EAC2B608ADB}">
              <a16:predDERef xmlns:a16="http://schemas.microsoft.com/office/drawing/2014/main" pred="{19D8E6D9-1348-B273-F5C8-49067488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</xdr:row>
      <xdr:rowOff>0</xdr:rowOff>
    </xdr:from>
    <xdr:to>
      <xdr:col>22</xdr:col>
      <xdr:colOff>171450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D4F5CC-1751-E7A7-AE98-6603C84111E6}"/>
            </a:ext>
            <a:ext uri="{147F2762-F138-4A5C-976F-8EAC2B608ADB}">
              <a16:predDERef xmlns:a16="http://schemas.microsoft.com/office/drawing/2014/main" pred="{93F27CEE-97CE-674F-D87B-07E028EC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15</xdr:row>
      <xdr:rowOff>85725</xdr:rowOff>
    </xdr:from>
    <xdr:to>
      <xdr:col>14</xdr:col>
      <xdr:colOff>371475</xdr:colOff>
      <xdr:row>29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29B974-7765-DB8B-0F10-B28D3FA02AEE}"/>
            </a:ext>
            <a:ext uri="{147F2762-F138-4A5C-976F-8EAC2B608ADB}">
              <a16:predDERef xmlns:a16="http://schemas.microsoft.com/office/drawing/2014/main" pred="{0CD4F5CC-1751-E7A7-AE98-6603C841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428625</xdr:colOff>
      <xdr:row>15</xdr:row>
      <xdr:rowOff>123825</xdr:rowOff>
    </xdr:from>
    <xdr:to>
      <xdr:col>22</xdr:col>
      <xdr:colOff>123825</xdr:colOff>
      <xdr:row>30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95FD62-8182-AB48-C827-8AE04DFCA3FF}"/>
            </a:ext>
            <a:ext uri="{147F2762-F138-4A5C-976F-8EAC2B608ADB}">
              <a16:predDERef xmlns:a16="http://schemas.microsoft.com/office/drawing/2014/main" pred="{2129B974-7765-DB8B-0F10-B28D3FA02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57150</xdr:colOff>
      <xdr:row>30</xdr:row>
      <xdr:rowOff>0</xdr:rowOff>
    </xdr:from>
    <xdr:to>
      <xdr:col>14</xdr:col>
      <xdr:colOff>361950</xdr:colOff>
      <xdr:row>44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368388-A58E-F82D-098D-8F449E264946}"/>
            </a:ext>
            <a:ext uri="{147F2762-F138-4A5C-976F-8EAC2B608ADB}">
              <a16:predDERef xmlns:a16="http://schemas.microsoft.com/office/drawing/2014/main" pred="{1E95FD62-8182-AB48-C827-8AE04DFC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30</xdr:row>
      <xdr:rowOff>38100</xdr:rowOff>
    </xdr:from>
    <xdr:to>
      <xdr:col>22</xdr:col>
      <xdr:colOff>95250</xdr:colOff>
      <xdr:row>44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C4E6D95-D18D-755B-AE86-A5436960F193}"/>
            </a:ext>
            <a:ext uri="{147F2762-F138-4A5C-976F-8EAC2B608ADB}">
              <a16:predDERef xmlns:a16="http://schemas.microsoft.com/office/drawing/2014/main" pred="{9C368388-A58E-F82D-098D-8F449E264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</xdr:colOff>
      <xdr:row>44</xdr:row>
      <xdr:rowOff>123825</xdr:rowOff>
    </xdr:from>
    <xdr:to>
      <xdr:col>14</xdr:col>
      <xdr:colOff>361950</xdr:colOff>
      <xdr:row>59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771587-A930-5835-F91C-9910DC5763AC}"/>
            </a:ext>
            <a:ext uri="{147F2762-F138-4A5C-976F-8EAC2B608ADB}">
              <a16:predDERef xmlns:a16="http://schemas.microsoft.com/office/drawing/2014/main" pred="{7C4E6D95-D18D-755B-AE86-A5436960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44</xdr:row>
      <xdr:rowOff>133350</xdr:rowOff>
    </xdr:from>
    <xdr:to>
      <xdr:col>22</xdr:col>
      <xdr:colOff>76200</xdr:colOff>
      <xdr:row>59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B9C8D39-625C-E1CA-2D1F-65FAE47439C6}"/>
            </a:ext>
            <a:ext uri="{147F2762-F138-4A5C-976F-8EAC2B608ADB}">
              <a16:predDERef xmlns:a16="http://schemas.microsoft.com/office/drawing/2014/main" pred="{23771587-A930-5835-F91C-9910DC57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</xdr:colOff>
      <xdr:row>59</xdr:row>
      <xdr:rowOff>66675</xdr:rowOff>
    </xdr:from>
    <xdr:to>
      <xdr:col>14</xdr:col>
      <xdr:colOff>333375</xdr:colOff>
      <xdr:row>73</xdr:row>
      <xdr:rowOff>142875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2B6F3CB-335B-C5CE-5FDD-9D7CD7658BF9}"/>
            </a:ext>
            <a:ext uri="{147F2762-F138-4A5C-976F-8EAC2B608ADB}">
              <a16:predDERef xmlns:a16="http://schemas.microsoft.com/office/drawing/2014/main" pred="{2B9C8D39-625C-E1CA-2D1F-65FAE4743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371475</xdr:colOff>
      <xdr:row>59</xdr:row>
      <xdr:rowOff>66675</xdr:rowOff>
    </xdr:from>
    <xdr:to>
      <xdr:col>22</xdr:col>
      <xdr:colOff>66675</xdr:colOff>
      <xdr:row>73</xdr:row>
      <xdr:rowOff>142875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D6061F7-A56B-0D5C-75F1-733C0BCF56C6}"/>
            </a:ext>
            <a:ext uri="{147F2762-F138-4A5C-976F-8EAC2B608ADB}">
              <a16:predDERef xmlns:a16="http://schemas.microsoft.com/office/drawing/2014/main" pred="{D2B6F3CB-335B-C5CE-5FDD-9D7CD7658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47625</xdr:colOff>
      <xdr:row>73</xdr:row>
      <xdr:rowOff>171450</xdr:rowOff>
    </xdr:from>
    <xdr:to>
      <xdr:col>14</xdr:col>
      <xdr:colOff>352425</xdr:colOff>
      <xdr:row>88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1C12A3-7E99-3722-E984-4B6587719A02}"/>
            </a:ext>
            <a:ext uri="{147F2762-F138-4A5C-976F-8EAC2B608ADB}">
              <a16:predDERef xmlns:a16="http://schemas.microsoft.com/office/drawing/2014/main" pred="{1D6061F7-A56B-0D5C-75F1-733C0BCF5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400050</xdr:colOff>
      <xdr:row>73</xdr:row>
      <xdr:rowOff>180975</xdr:rowOff>
    </xdr:from>
    <xdr:to>
      <xdr:col>22</xdr:col>
      <xdr:colOff>95250</xdr:colOff>
      <xdr:row>88</xdr:row>
      <xdr:rowOff>66675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2690F09-C9CA-011E-B0E5-D60C415DE22B}"/>
            </a:ext>
            <a:ext uri="{147F2762-F138-4A5C-976F-8EAC2B608ADB}">
              <a16:predDERef xmlns:a16="http://schemas.microsoft.com/office/drawing/2014/main" pred="{751C12A3-7E99-3722-E984-4B658771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123825</xdr:rowOff>
    </xdr:from>
    <xdr:to>
      <xdr:col>15</xdr:col>
      <xdr:colOff>342900</xdr:colOff>
      <xdr:row>15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A641A8-429A-DCD2-B03E-CA56EB46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0</xdr:row>
      <xdr:rowOff>114300</xdr:rowOff>
    </xdr:from>
    <xdr:to>
      <xdr:col>23</xdr:col>
      <xdr:colOff>66675</xdr:colOff>
      <xdr:row>15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FF5F34-C25C-3CBC-4B9E-4F5A3877D444}"/>
            </a:ext>
            <a:ext uri="{147F2762-F138-4A5C-976F-8EAC2B608ADB}">
              <a16:predDERef xmlns:a16="http://schemas.microsoft.com/office/drawing/2014/main" pred="{97A641A8-429A-DCD2-B03E-CA56EB46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15</xdr:row>
      <xdr:rowOff>76200</xdr:rowOff>
    </xdr:from>
    <xdr:to>
      <xdr:col>15</xdr:col>
      <xdr:colOff>333375</xdr:colOff>
      <xdr:row>29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9DED4C-3088-D5E7-72CD-B717BC949B52}"/>
            </a:ext>
            <a:ext uri="{147F2762-F138-4A5C-976F-8EAC2B608ADB}">
              <a16:predDERef xmlns:a16="http://schemas.microsoft.com/office/drawing/2014/main" pred="{6EFF5F34-C25C-3CBC-4B9E-4F5A3877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15</xdr:row>
      <xdr:rowOff>76200</xdr:rowOff>
    </xdr:from>
    <xdr:to>
      <xdr:col>23</xdr:col>
      <xdr:colOff>66675</xdr:colOff>
      <xdr:row>29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E7F082E-98B6-87E7-BA2E-5F88A90D0756}"/>
            </a:ext>
            <a:ext uri="{147F2762-F138-4A5C-976F-8EAC2B608ADB}">
              <a16:predDERef xmlns:a16="http://schemas.microsoft.com/office/drawing/2014/main" pred="{F29DED4C-3088-D5E7-72CD-B717BC94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29</xdr:row>
      <xdr:rowOff>180975</xdr:rowOff>
    </xdr:from>
    <xdr:to>
      <xdr:col>15</xdr:col>
      <xdr:colOff>381000</xdr:colOff>
      <xdr:row>44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9E3F909-516D-30CA-48E8-5C63A6A885B7}"/>
            </a:ext>
            <a:ext uri="{147F2762-F138-4A5C-976F-8EAC2B608ADB}">
              <a16:predDERef xmlns:a16="http://schemas.microsoft.com/office/drawing/2014/main" pred="{4E7F082E-98B6-87E7-BA2E-5F88A90D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428625</xdr:colOff>
      <xdr:row>30</xdr:row>
      <xdr:rowOff>9525</xdr:rowOff>
    </xdr:from>
    <xdr:to>
      <xdr:col>23</xdr:col>
      <xdr:colOff>123825</xdr:colOff>
      <xdr:row>44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5E6775-3021-B540-874A-CF18E6C9106A}"/>
            </a:ext>
            <a:ext uri="{147F2762-F138-4A5C-976F-8EAC2B608ADB}">
              <a16:predDERef xmlns:a16="http://schemas.microsoft.com/office/drawing/2014/main" pred="{69E3F909-516D-30CA-48E8-5C63A6A8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</xdr:colOff>
      <xdr:row>44</xdr:row>
      <xdr:rowOff>114300</xdr:rowOff>
    </xdr:from>
    <xdr:to>
      <xdr:col>15</xdr:col>
      <xdr:colOff>352425</xdr:colOff>
      <xdr:row>59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A6E92BC-1374-E23D-2306-90D93C1AD43C}"/>
            </a:ext>
            <a:ext uri="{147F2762-F138-4A5C-976F-8EAC2B608ADB}">
              <a16:predDERef xmlns:a16="http://schemas.microsoft.com/office/drawing/2014/main" pred="{605E6775-3021-B540-874A-CF18E6C91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409575</xdr:colOff>
      <xdr:row>44</xdr:row>
      <xdr:rowOff>133350</xdr:rowOff>
    </xdr:from>
    <xdr:to>
      <xdr:col>23</xdr:col>
      <xdr:colOff>104775</xdr:colOff>
      <xdr:row>59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76C2D-E37D-954C-6C04-A6C636312C8F}"/>
            </a:ext>
            <a:ext uri="{147F2762-F138-4A5C-976F-8EAC2B608ADB}">
              <a16:predDERef xmlns:a16="http://schemas.microsoft.com/office/drawing/2014/main" pred="{5A6E92BC-1374-E23D-2306-90D93C1A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47625</xdr:colOff>
      <xdr:row>59</xdr:row>
      <xdr:rowOff>38100</xdr:rowOff>
    </xdr:from>
    <xdr:to>
      <xdr:col>15</xdr:col>
      <xdr:colOff>352425</xdr:colOff>
      <xdr:row>73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B0975BC-1C40-9129-569E-05C7844B3AC3}"/>
            </a:ext>
            <a:ext uri="{147F2762-F138-4A5C-976F-8EAC2B608ADB}">
              <a16:predDERef xmlns:a16="http://schemas.microsoft.com/office/drawing/2014/main" pred="{76476C2D-E37D-954C-6C04-A6C636312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428625</xdr:colOff>
      <xdr:row>59</xdr:row>
      <xdr:rowOff>95250</xdr:rowOff>
    </xdr:from>
    <xdr:to>
      <xdr:col>23</xdr:col>
      <xdr:colOff>123825</xdr:colOff>
      <xdr:row>73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A5290A0-F5BC-5FFC-6723-D0D4C07A4E41}"/>
            </a:ext>
            <a:ext uri="{147F2762-F138-4A5C-976F-8EAC2B608ADB}">
              <a16:predDERef xmlns:a16="http://schemas.microsoft.com/office/drawing/2014/main" pred="{2B0975BC-1C40-9129-569E-05C7844B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38100</xdr:colOff>
      <xdr:row>73</xdr:row>
      <xdr:rowOff>161925</xdr:rowOff>
    </xdr:from>
    <xdr:to>
      <xdr:col>15</xdr:col>
      <xdr:colOff>342900</xdr:colOff>
      <xdr:row>88</xdr:row>
      <xdr:rowOff>47625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9638B48-71EE-0503-489C-A23AFC1347FF}"/>
            </a:ext>
            <a:ext uri="{147F2762-F138-4A5C-976F-8EAC2B608ADB}">
              <a16:predDERef xmlns:a16="http://schemas.microsoft.com/office/drawing/2014/main" pred="{5A5290A0-F5BC-5FFC-6723-D0D4C07A4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400050</xdr:colOff>
      <xdr:row>74</xdr:row>
      <xdr:rowOff>28575</xdr:rowOff>
    </xdr:from>
    <xdr:to>
      <xdr:col>23</xdr:col>
      <xdr:colOff>95250</xdr:colOff>
      <xdr:row>88</xdr:row>
      <xdr:rowOff>104775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B3B1F34-011A-0CB9-1706-D77833EEFBA5}"/>
            </a:ext>
            <a:ext uri="{147F2762-F138-4A5C-976F-8EAC2B608ADB}">
              <a16:predDERef xmlns:a16="http://schemas.microsoft.com/office/drawing/2014/main" pred="{A9638B48-71EE-0503-489C-A23AFC134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opLeftCell="A6" workbookViewId="0">
      <selection activeCell="X32" sqref="X32"/>
    </sheetView>
  </sheetViews>
  <sheetFormatPr defaultRowHeight="15"/>
  <cols>
    <col min="2" max="2" width="13" customWidth="1"/>
  </cols>
  <sheetData>
    <row r="2" spans="2:8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2:8">
      <c r="B3" t="s">
        <v>6</v>
      </c>
      <c r="C3" s="2">
        <v>1.21E-2</v>
      </c>
      <c r="D3" s="2">
        <v>0.12479999999999999</v>
      </c>
      <c r="E3" s="2">
        <v>5.9999999999999995E-4</v>
      </c>
      <c r="F3" s="2">
        <v>1.7899999999999999E-2</v>
      </c>
      <c r="G3" s="2">
        <v>1.09E-2</v>
      </c>
      <c r="H3" s="3">
        <f>AVERAGE(C3:G3)</f>
        <v>3.3259999999999998E-2</v>
      </c>
    </row>
    <row r="4" spans="2:8">
      <c r="B4" t="s">
        <v>7</v>
      </c>
      <c r="C4" s="2">
        <v>0</v>
      </c>
      <c r="D4" s="2">
        <v>5.0000000000000001E-4</v>
      </c>
      <c r="E4" s="2">
        <v>2E-3</v>
      </c>
      <c r="F4" s="2">
        <v>0</v>
      </c>
      <c r="G4" s="2">
        <v>1.77E-2</v>
      </c>
      <c r="H4" s="3">
        <f t="shared" ref="H4:H6" si="0">AVERAGE(C4:G4)</f>
        <v>4.0400000000000002E-3</v>
      </c>
    </row>
    <row r="5" spans="2:8">
      <c r="B5" t="s">
        <v>8</v>
      </c>
      <c r="C5" s="2">
        <v>0.15040000000000001</v>
      </c>
      <c r="D5" s="2">
        <v>0.95809999999999995</v>
      </c>
      <c r="E5" s="2">
        <v>2.8500000000000001E-2</v>
      </c>
      <c r="F5" s="2">
        <v>0.2722</v>
      </c>
      <c r="G5" s="2">
        <v>6.7999999999999996E-3</v>
      </c>
      <c r="H5" s="3">
        <f t="shared" si="0"/>
        <v>0.28320000000000001</v>
      </c>
    </row>
    <row r="6" spans="2:8">
      <c r="B6" t="s">
        <v>9</v>
      </c>
      <c r="C6" s="2">
        <v>1.3746</v>
      </c>
      <c r="D6" s="2">
        <v>0.70830000000000004</v>
      </c>
      <c r="E6" s="2">
        <v>2.2423000000000002</v>
      </c>
      <c r="F6" s="2">
        <v>1.6026</v>
      </c>
      <c r="G6" s="2">
        <v>1.5286</v>
      </c>
      <c r="H6" s="3">
        <f t="shared" si="0"/>
        <v>1.4912800000000002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CEDB-3FE9-434D-8553-AE0668858506}">
  <dimension ref="C3:M29"/>
  <sheetViews>
    <sheetView topLeftCell="I3" workbookViewId="0">
      <selection activeCell="G27" sqref="G27"/>
    </sheetView>
  </sheetViews>
  <sheetFormatPr defaultRowHeight="15"/>
  <cols>
    <col min="2" max="2" width="5.5703125" customWidth="1"/>
    <col min="3" max="3" width="13.85546875" customWidth="1"/>
  </cols>
  <sheetData>
    <row r="3" spans="3:10">
      <c r="G3" t="s">
        <v>0</v>
      </c>
    </row>
    <row r="4" spans="3:10">
      <c r="D4">
        <v>1</v>
      </c>
      <c r="E4">
        <v>2</v>
      </c>
      <c r="F4">
        <v>4</v>
      </c>
      <c r="G4">
        <v>8</v>
      </c>
      <c r="H4">
        <v>16</v>
      </c>
      <c r="I4">
        <v>32</v>
      </c>
      <c r="J4">
        <v>64</v>
      </c>
    </row>
    <row r="5" spans="3:10">
      <c r="C5" t="s">
        <v>6</v>
      </c>
      <c r="D5" s="7">
        <v>8.8999999999999996E-2</v>
      </c>
      <c r="E5" s="7">
        <v>7.7799999999999994E-2</v>
      </c>
      <c r="F5" s="7">
        <v>7.2700000000000001E-2</v>
      </c>
      <c r="G5" s="7">
        <v>1.21E-2</v>
      </c>
      <c r="H5" s="7">
        <v>6.7000000000000002E-3</v>
      </c>
      <c r="I5" s="7">
        <v>6.7000000000000002E-3</v>
      </c>
      <c r="J5" s="7">
        <v>6.7000000000000002E-3</v>
      </c>
    </row>
    <row r="6" spans="3:10">
      <c r="C6" t="s">
        <v>10</v>
      </c>
      <c r="D6" s="7">
        <v>1.3513999999999999</v>
      </c>
      <c r="E6" s="7">
        <v>1.3572</v>
      </c>
      <c r="F6" s="7">
        <v>1.3594999999999999</v>
      </c>
      <c r="G6" s="7">
        <v>1.3746</v>
      </c>
      <c r="H6" s="7">
        <v>1.3765000000000001</v>
      </c>
      <c r="I6" s="7">
        <v>1.3766</v>
      </c>
      <c r="J6" s="7">
        <v>1.3751</v>
      </c>
    </row>
    <row r="7" spans="3:10">
      <c r="D7" s="7"/>
      <c r="E7" s="7"/>
      <c r="F7" s="7"/>
      <c r="G7" s="7" t="s">
        <v>1</v>
      </c>
      <c r="H7" s="7"/>
      <c r="I7" s="3"/>
      <c r="J7" s="3"/>
    </row>
    <row r="8" spans="3:10">
      <c r="D8" s="3">
        <v>1</v>
      </c>
      <c r="E8" s="3">
        <v>2</v>
      </c>
      <c r="F8" s="3">
        <v>4</v>
      </c>
      <c r="G8" s="3">
        <v>8</v>
      </c>
      <c r="H8" s="3">
        <v>16</v>
      </c>
      <c r="I8" s="3">
        <v>32</v>
      </c>
      <c r="J8" s="3">
        <v>64</v>
      </c>
    </row>
    <row r="9" spans="3:10">
      <c r="C9" t="s">
        <v>6</v>
      </c>
      <c r="D9" s="7">
        <v>0.15190000000000001</v>
      </c>
      <c r="E9" s="7">
        <v>0.14149999999999999</v>
      </c>
      <c r="F9" s="7">
        <v>0.13220000000000001</v>
      </c>
      <c r="G9" s="7">
        <v>0.12479999999999999</v>
      </c>
      <c r="H9" s="7">
        <v>0.1241</v>
      </c>
      <c r="I9" s="7">
        <v>0.1239</v>
      </c>
      <c r="J9" s="7">
        <v>0.1237</v>
      </c>
    </row>
    <row r="10" spans="3:10">
      <c r="C10" t="s">
        <v>10</v>
      </c>
      <c r="D10" s="3">
        <v>0.70079999999999998</v>
      </c>
      <c r="E10" s="3">
        <v>0.70350000000000001</v>
      </c>
      <c r="F10" s="3">
        <v>0.7056</v>
      </c>
      <c r="G10" s="3">
        <v>0.70830000000000004</v>
      </c>
      <c r="H10" s="3">
        <v>0.70860000000000001</v>
      </c>
      <c r="I10" s="3">
        <v>0.70860000000000001</v>
      </c>
      <c r="J10" s="3">
        <v>0.70889999999999997</v>
      </c>
    </row>
    <row r="11" spans="3:10">
      <c r="D11" s="3"/>
      <c r="E11" s="3"/>
      <c r="F11" s="3"/>
      <c r="G11" s="3" t="s">
        <v>2</v>
      </c>
      <c r="H11" s="3"/>
      <c r="I11" s="3"/>
      <c r="J11" s="3"/>
    </row>
    <row r="12" spans="3:10">
      <c r="D12" s="3">
        <v>1</v>
      </c>
      <c r="E12" s="3">
        <v>2</v>
      </c>
      <c r="F12" s="3">
        <v>4</v>
      </c>
      <c r="G12" s="3">
        <v>8</v>
      </c>
      <c r="H12" s="3">
        <v>16</v>
      </c>
      <c r="I12" s="3">
        <v>32</v>
      </c>
      <c r="J12" s="3">
        <v>64</v>
      </c>
    </row>
    <row r="13" spans="3:10">
      <c r="C13" t="s">
        <v>6</v>
      </c>
      <c r="D13" s="7">
        <v>0.1086</v>
      </c>
      <c r="E13" s="7">
        <v>4.1399999999999999E-2</v>
      </c>
      <c r="F13" s="7">
        <v>3.8E-3</v>
      </c>
      <c r="G13" s="7">
        <v>5.9999999999999995E-4</v>
      </c>
      <c r="H13" s="7">
        <v>5.9999999999999995E-4</v>
      </c>
      <c r="I13" s="7">
        <v>4.0000000000000002E-4</v>
      </c>
      <c r="J13" s="7">
        <v>4.0000000000000002E-4</v>
      </c>
    </row>
    <row r="14" spans="3:10">
      <c r="C14" t="s">
        <v>10</v>
      </c>
      <c r="D14" s="3">
        <v>1.8532</v>
      </c>
      <c r="E14" s="3">
        <v>2.0493999999999999</v>
      </c>
      <c r="F14" s="3">
        <v>2.2277</v>
      </c>
      <c r="G14" s="3">
        <v>2.2423000000000002</v>
      </c>
      <c r="H14" s="3">
        <v>2.2425000000000002</v>
      </c>
      <c r="I14" s="3">
        <v>2.2433000000000001</v>
      </c>
      <c r="J14" s="3">
        <v>2.2435</v>
      </c>
    </row>
    <row r="15" spans="3:10">
      <c r="D15" s="3"/>
      <c r="E15" s="3"/>
      <c r="F15" s="3"/>
      <c r="G15" s="3" t="s">
        <v>3</v>
      </c>
      <c r="H15" s="3"/>
      <c r="I15" s="3"/>
      <c r="J15" s="3"/>
    </row>
    <row r="16" spans="3:10">
      <c r="D16" s="3">
        <v>1</v>
      </c>
      <c r="E16" s="3">
        <v>2</v>
      </c>
      <c r="F16" s="3">
        <v>4</v>
      </c>
      <c r="G16" s="3">
        <v>8</v>
      </c>
      <c r="H16" s="3">
        <v>16</v>
      </c>
      <c r="I16" s="3">
        <v>32</v>
      </c>
      <c r="J16" s="3">
        <v>64</v>
      </c>
    </row>
    <row r="17" spans="3:13">
      <c r="C17" t="s">
        <v>6</v>
      </c>
      <c r="D17" s="7">
        <v>6.5000000000000002E-2</v>
      </c>
      <c r="E17" s="7">
        <v>3.8600000000000002E-2</v>
      </c>
      <c r="F17" s="7">
        <v>2.58E-2</v>
      </c>
      <c r="G17" s="7">
        <v>1.78E-2</v>
      </c>
      <c r="H17" s="7">
        <v>1.4500000000000001E-2</v>
      </c>
      <c r="I17" s="7">
        <v>1.2500000000000001E-2</v>
      </c>
      <c r="J17" s="7">
        <v>1.0699999999999999E-2</v>
      </c>
    </row>
    <row r="18" spans="3:13">
      <c r="C18" t="s">
        <v>10</v>
      </c>
      <c r="D18" s="3">
        <v>1.5347</v>
      </c>
      <c r="E18" s="3">
        <v>1.5719000000000001</v>
      </c>
      <c r="F18" s="3">
        <v>1.5887</v>
      </c>
      <c r="G18" s="3">
        <v>1.6026</v>
      </c>
      <c r="H18" s="3">
        <v>1.6074999999999999</v>
      </c>
      <c r="I18" s="3">
        <v>1.6097999999999999</v>
      </c>
      <c r="J18" s="3">
        <v>1.6183000000000001</v>
      </c>
      <c r="M18" s="4"/>
    </row>
    <row r="19" spans="3:13">
      <c r="D19" s="3"/>
      <c r="E19" s="3"/>
      <c r="F19" s="3"/>
      <c r="G19" s="3" t="s">
        <v>4</v>
      </c>
      <c r="H19" s="3"/>
      <c r="I19" s="3"/>
      <c r="J19" s="3"/>
    </row>
    <row r="20" spans="3:13">
      <c r="D20" s="3">
        <v>1</v>
      </c>
      <c r="E20" s="3">
        <v>2</v>
      </c>
      <c r="F20" s="3">
        <v>4</v>
      </c>
      <c r="G20" s="3">
        <v>8</v>
      </c>
      <c r="H20" s="3">
        <v>16</v>
      </c>
      <c r="I20" s="3">
        <v>32</v>
      </c>
      <c r="J20" s="3">
        <v>64</v>
      </c>
    </row>
    <row r="21" spans="3:13">
      <c r="C21" t="s">
        <v>6</v>
      </c>
      <c r="D21" s="7">
        <v>0.1176</v>
      </c>
      <c r="E21" s="7">
        <v>8.1199999999999994E-2</v>
      </c>
      <c r="F21" s="7">
        <v>1.21E-2</v>
      </c>
      <c r="G21" s="7">
        <v>1.09E-2</v>
      </c>
      <c r="H21" s="7">
        <v>2.5000000000000001E-3</v>
      </c>
      <c r="I21" s="7">
        <v>1.5E-3</v>
      </c>
      <c r="J21" s="7">
        <v>2.0000000000000001E-4</v>
      </c>
    </row>
    <row r="22" spans="3:13">
      <c r="C22" t="s">
        <v>10</v>
      </c>
      <c r="D22">
        <v>1.405</v>
      </c>
      <c r="E22">
        <v>1.4431</v>
      </c>
      <c r="F22">
        <v>1.4738</v>
      </c>
      <c r="G22">
        <v>1.5286</v>
      </c>
      <c r="H22">
        <v>1.5466</v>
      </c>
      <c r="I22">
        <v>1.5488999999999999</v>
      </c>
      <c r="J22">
        <v>1.5535000000000001</v>
      </c>
    </row>
    <row r="23" spans="3:13">
      <c r="G23" t="s">
        <v>11</v>
      </c>
    </row>
    <row r="24" spans="3:13">
      <c r="D24">
        <v>1</v>
      </c>
      <c r="E24">
        <v>2</v>
      </c>
      <c r="F24">
        <v>4</v>
      </c>
      <c r="G24">
        <v>8</v>
      </c>
      <c r="H24">
        <v>16</v>
      </c>
      <c r="I24">
        <v>32</v>
      </c>
      <c r="J24">
        <v>64</v>
      </c>
    </row>
    <row r="25" spans="3:13">
      <c r="C25" t="s">
        <v>6</v>
      </c>
      <c r="D25">
        <f>AVERAGE(D5,D9,D13,D17,D21)</f>
        <v>0.10642</v>
      </c>
      <c r="E25">
        <f t="shared" ref="E25:J25" si="0">AVERAGE(E5,E9,E13,E17,E21)</f>
        <v>7.6100000000000001E-2</v>
      </c>
      <c r="F25">
        <f t="shared" si="0"/>
        <v>4.9320000000000003E-2</v>
      </c>
      <c r="G25">
        <f t="shared" si="0"/>
        <v>3.3239999999999999E-2</v>
      </c>
      <c r="H25">
        <f t="shared" si="0"/>
        <v>2.9680000000000002E-2</v>
      </c>
      <c r="I25">
        <f t="shared" si="0"/>
        <v>2.9000000000000005E-2</v>
      </c>
      <c r="J25">
        <f t="shared" si="0"/>
        <v>2.8340000000000004E-2</v>
      </c>
    </row>
    <row r="26" spans="3:13">
      <c r="C26" t="s">
        <v>10</v>
      </c>
      <c r="D26">
        <f>AVERAGE(D6,D10,D14,D18,D22)</f>
        <v>1.3690200000000001</v>
      </c>
      <c r="E26">
        <f t="shared" ref="E26:J26" si="1">AVERAGE(E6,E10,E14,E18,E22)</f>
        <v>1.42502</v>
      </c>
      <c r="F26">
        <f t="shared" si="1"/>
        <v>1.47106</v>
      </c>
      <c r="G26">
        <f t="shared" si="1"/>
        <v>1.4912800000000002</v>
      </c>
      <c r="H26">
        <f t="shared" si="1"/>
        <v>1.49634</v>
      </c>
      <c r="I26">
        <f t="shared" si="1"/>
        <v>1.4974399999999999</v>
      </c>
      <c r="J26">
        <f t="shared" si="1"/>
        <v>1.49986</v>
      </c>
    </row>
    <row r="28" spans="3:13">
      <c r="C28" s="5"/>
    </row>
    <row r="29" spans="3:13">
      <c r="C2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3156-FCEC-477D-B31D-824DDF56FA42}">
  <dimension ref="A3:I265"/>
  <sheetViews>
    <sheetView workbookViewId="0">
      <selection activeCell="C4" sqref="C4:I4"/>
    </sheetView>
  </sheetViews>
  <sheetFormatPr defaultRowHeight="15"/>
  <cols>
    <col min="2" max="2" width="14.140625" customWidth="1"/>
  </cols>
  <sheetData>
    <row r="3" spans="1:9">
      <c r="B3" s="12" t="s">
        <v>12</v>
      </c>
      <c r="C3" s="12" t="s">
        <v>13</v>
      </c>
      <c r="D3" s="12" t="s">
        <v>13</v>
      </c>
      <c r="E3" s="12" t="s">
        <v>13</v>
      </c>
      <c r="F3" s="12" t="s">
        <v>13</v>
      </c>
      <c r="G3" s="12" t="s">
        <v>13</v>
      </c>
      <c r="H3" s="12" t="s">
        <v>13</v>
      </c>
      <c r="I3" s="12" t="s">
        <v>13</v>
      </c>
    </row>
    <row r="4" spans="1:9">
      <c r="C4">
        <v>1</v>
      </c>
      <c r="D4">
        <v>2</v>
      </c>
      <c r="E4">
        <v>4</v>
      </c>
      <c r="F4">
        <v>8</v>
      </c>
      <c r="G4">
        <v>16</v>
      </c>
      <c r="H4">
        <v>32</v>
      </c>
      <c r="I4">
        <v>64</v>
      </c>
    </row>
    <row r="5" spans="1:9"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</row>
    <row r="7" spans="1:9">
      <c r="A7" t="s">
        <v>16</v>
      </c>
      <c r="B7" t="s">
        <v>7</v>
      </c>
      <c r="C7">
        <v>1.8E-3</v>
      </c>
      <c r="D7">
        <v>1.1000000000000001E-3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B8" t="s">
        <v>17</v>
      </c>
      <c r="C8">
        <v>1.3629</v>
      </c>
      <c r="D8">
        <v>1.3677999999999999</v>
      </c>
      <c r="E8">
        <v>1.3746</v>
      </c>
      <c r="F8">
        <v>1.3746</v>
      </c>
      <c r="G8">
        <v>1.3746</v>
      </c>
      <c r="H8">
        <v>1.3746</v>
      </c>
      <c r="I8">
        <v>1.3746</v>
      </c>
    </row>
    <row r="9" spans="1:9">
      <c r="A9" t="s">
        <v>18</v>
      </c>
      <c r="B9" t="s">
        <v>7</v>
      </c>
      <c r="C9">
        <v>2.92E-2</v>
      </c>
      <c r="D9">
        <v>2.3599999999999999E-2</v>
      </c>
      <c r="E9">
        <v>8.8999999999999999E-3</v>
      </c>
      <c r="F9">
        <v>3.8999999999999998E-3</v>
      </c>
      <c r="G9">
        <v>1.1999999999999999E-3</v>
      </c>
      <c r="H9">
        <v>5.0000000000000001E-4</v>
      </c>
      <c r="I9">
        <v>0</v>
      </c>
    </row>
    <row r="10" spans="1:9">
      <c r="B10" t="s">
        <v>17</v>
      </c>
      <c r="C10">
        <v>0.63539999999999996</v>
      </c>
      <c r="D10">
        <v>0.64990000000000003</v>
      </c>
      <c r="E10">
        <v>0.68600000000000005</v>
      </c>
      <c r="F10">
        <v>0.69969999999999999</v>
      </c>
      <c r="G10">
        <v>0.70660000000000001</v>
      </c>
      <c r="H10">
        <v>0.70830000000000004</v>
      </c>
      <c r="I10">
        <v>0.70940000000000003</v>
      </c>
    </row>
    <row r="11" spans="1:9">
      <c r="A11" t="s">
        <v>19</v>
      </c>
      <c r="B11" t="s">
        <v>7</v>
      </c>
      <c r="C11">
        <v>0.10539999999999999</v>
      </c>
      <c r="D11">
        <v>8.4199999999999997E-2</v>
      </c>
      <c r="E11">
        <v>6.83E-2</v>
      </c>
      <c r="F11">
        <v>3.39E-2</v>
      </c>
      <c r="G11">
        <v>1.7399999999999999E-2</v>
      </c>
      <c r="H11">
        <v>2E-3</v>
      </c>
      <c r="I11">
        <v>2.0000000000000001E-4</v>
      </c>
    </row>
    <row r="12" spans="1:9">
      <c r="B12" t="s">
        <v>17</v>
      </c>
      <c r="C12">
        <v>0.93820000000000003</v>
      </c>
      <c r="D12">
        <v>1.0742</v>
      </c>
      <c r="E12">
        <v>1.2202999999999999</v>
      </c>
      <c r="F12">
        <v>1.6248</v>
      </c>
      <c r="G12">
        <v>1.8996</v>
      </c>
      <c r="H12">
        <v>2.2423000000000002</v>
      </c>
      <c r="I12">
        <v>2.2875000000000001</v>
      </c>
    </row>
    <row r="13" spans="1:9">
      <c r="A13" t="s">
        <v>20</v>
      </c>
      <c r="B13" t="s">
        <v>7</v>
      </c>
      <c r="C13">
        <v>6.8199999999999997E-2</v>
      </c>
      <c r="D13">
        <v>4.4600000000000001E-2</v>
      </c>
      <c r="E13">
        <v>1.9599999999999999E-2</v>
      </c>
      <c r="F13">
        <v>3.8999999999999998E-3</v>
      </c>
      <c r="G13">
        <v>4.0000000000000002E-4</v>
      </c>
      <c r="H13">
        <v>0</v>
      </c>
      <c r="I13">
        <v>0</v>
      </c>
    </row>
    <row r="14" spans="1:9">
      <c r="B14" t="s">
        <v>17</v>
      </c>
      <c r="C14">
        <v>0.92869999999999997</v>
      </c>
      <c r="D14">
        <v>1.1031</v>
      </c>
      <c r="E14">
        <v>1.3382000000000001</v>
      </c>
      <c r="F14">
        <v>1.5367</v>
      </c>
      <c r="G14">
        <v>1.5960000000000001</v>
      </c>
      <c r="H14">
        <v>1.6026</v>
      </c>
      <c r="I14">
        <v>1.6026</v>
      </c>
    </row>
    <row r="15" spans="1:9">
      <c r="A15" t="s">
        <v>21</v>
      </c>
      <c r="B15" t="s">
        <v>7</v>
      </c>
      <c r="C15">
        <v>8.48E-2</v>
      </c>
      <c r="D15">
        <v>7.2800000000000004E-2</v>
      </c>
      <c r="E15">
        <v>6.5799999999999997E-2</v>
      </c>
      <c r="F15">
        <v>5.5E-2</v>
      </c>
      <c r="G15">
        <v>3.2599999999999997E-2</v>
      </c>
      <c r="H15">
        <v>1.77E-2</v>
      </c>
      <c r="I15">
        <v>3.5000000000000001E-3</v>
      </c>
    </row>
    <row r="16" spans="1:9">
      <c r="B16" t="s">
        <v>17</v>
      </c>
      <c r="C16">
        <v>1.0293000000000001</v>
      </c>
      <c r="D16">
        <v>1.0900000000000001</v>
      </c>
      <c r="E16">
        <v>1.1298999999999999</v>
      </c>
      <c r="F16">
        <v>1.2025999999999999</v>
      </c>
      <c r="G16">
        <v>1.3728</v>
      </c>
      <c r="H16">
        <v>1.5286</v>
      </c>
      <c r="I16">
        <v>1.6975</v>
      </c>
    </row>
    <row r="18" spans="1:9">
      <c r="A18" t="s">
        <v>11</v>
      </c>
      <c r="B18" t="s">
        <v>7</v>
      </c>
      <c r="C18">
        <f>AVERAGE(C7,C9,C11,C13,C15)</f>
        <v>5.7880000000000001E-2</v>
      </c>
      <c r="D18">
        <f>AVERAGE(D7,D9,D11,D13,D15)</f>
        <v>4.5260000000000002E-2</v>
      </c>
      <c r="E18">
        <f t="shared" ref="D18:I18" si="0">AVERAGE(E7,E9,E11,E13,E15)</f>
        <v>3.252E-2</v>
      </c>
      <c r="F18">
        <f t="shared" si="0"/>
        <v>1.9340000000000003E-2</v>
      </c>
      <c r="G18">
        <f t="shared" si="0"/>
        <v>1.0319999999999999E-2</v>
      </c>
      <c r="H18">
        <f t="shared" si="0"/>
        <v>4.0400000000000002E-3</v>
      </c>
      <c r="I18">
        <f t="shared" si="0"/>
        <v>7.3999999999999999E-4</v>
      </c>
    </row>
    <row r="19" spans="1:9">
      <c r="B19" t="s">
        <v>17</v>
      </c>
      <c r="C19">
        <f>AVERAGE(C8,C10,C12,C14,C16)</f>
        <v>0.9789000000000001</v>
      </c>
      <c r="D19">
        <f t="shared" ref="D19:I19" si="1">AVERAGE(D8,D10,D12,D14,D16)</f>
        <v>1.0569999999999999</v>
      </c>
      <c r="E19">
        <f t="shared" si="1"/>
        <v>1.1497999999999999</v>
      </c>
      <c r="F19">
        <f t="shared" si="1"/>
        <v>1.2876799999999999</v>
      </c>
      <c r="G19">
        <f t="shared" si="1"/>
        <v>1.38992</v>
      </c>
      <c r="H19">
        <f t="shared" si="1"/>
        <v>1.4912800000000002</v>
      </c>
      <c r="I19">
        <f t="shared" si="1"/>
        <v>1.5343199999999999</v>
      </c>
    </row>
    <row r="243" spans="2:9">
      <c r="C243">
        <v>1</v>
      </c>
      <c r="D243">
        <v>2</v>
      </c>
      <c r="E243">
        <v>4</v>
      </c>
      <c r="F243">
        <v>8</v>
      </c>
      <c r="G243">
        <v>16</v>
      </c>
      <c r="H243">
        <v>32</v>
      </c>
      <c r="I243">
        <v>64</v>
      </c>
    </row>
    <row r="244" spans="2:9">
      <c r="B244" t="s">
        <v>7</v>
      </c>
      <c r="C244" s="7">
        <v>8.8999999999999996E-2</v>
      </c>
      <c r="D244" s="7">
        <v>7.7799999999999994E-2</v>
      </c>
      <c r="E244" s="7">
        <v>7.2700000000000001E-2</v>
      </c>
      <c r="F244" s="7">
        <v>1.21E-2</v>
      </c>
      <c r="G244" s="7">
        <v>6.7000000000000002E-3</v>
      </c>
      <c r="H244" s="7">
        <v>6.7000000000000002E-3</v>
      </c>
      <c r="I244" s="7">
        <v>6.7000000000000002E-3</v>
      </c>
    </row>
    <row r="245" spans="2:9">
      <c r="B245" t="s">
        <v>17</v>
      </c>
      <c r="C245" s="7"/>
      <c r="D245" s="7"/>
      <c r="E245" s="7"/>
      <c r="F245" s="7"/>
      <c r="G245" s="7"/>
      <c r="H245" s="3"/>
      <c r="I245" s="3"/>
    </row>
    <row r="246" spans="2:9">
      <c r="C246" s="7"/>
      <c r="D246" s="7"/>
      <c r="E246" s="7"/>
      <c r="F246" s="7" t="s">
        <v>1</v>
      </c>
      <c r="G246" s="7"/>
      <c r="H246" s="3"/>
      <c r="I246" s="3"/>
    </row>
    <row r="247" spans="2:9">
      <c r="C247" s="3">
        <v>1</v>
      </c>
      <c r="D247" s="3">
        <v>2</v>
      </c>
      <c r="E247" s="3">
        <v>4</v>
      </c>
      <c r="F247" s="3">
        <v>8</v>
      </c>
      <c r="G247" s="3">
        <v>16</v>
      </c>
      <c r="H247" s="3">
        <v>32</v>
      </c>
      <c r="I247" s="3">
        <v>64</v>
      </c>
    </row>
    <row r="248" spans="2:9">
      <c r="B248" t="s">
        <v>7</v>
      </c>
      <c r="C248" s="7">
        <v>0.15190000000000001</v>
      </c>
      <c r="D248" s="7">
        <v>0.14149999999999999</v>
      </c>
      <c r="E248" s="3">
        <v>0.13220000000000001</v>
      </c>
      <c r="F248" s="7">
        <v>0.12479999999999999</v>
      </c>
      <c r="G248" s="7">
        <v>0.1241</v>
      </c>
      <c r="H248" s="7">
        <v>0.1239</v>
      </c>
      <c r="I248" s="7">
        <v>0.1237</v>
      </c>
    </row>
    <row r="249" spans="2:9">
      <c r="B249" t="s">
        <v>17</v>
      </c>
      <c r="C249" s="3"/>
      <c r="D249" s="3"/>
      <c r="E249" s="3"/>
      <c r="F249" s="3"/>
      <c r="G249" s="3"/>
      <c r="H249" s="3"/>
      <c r="I249" s="3"/>
    </row>
    <row r="250" spans="2:9">
      <c r="C250" s="3"/>
      <c r="D250" s="3"/>
      <c r="E250" s="3"/>
      <c r="F250" s="3" t="s">
        <v>2</v>
      </c>
      <c r="G250" s="3"/>
      <c r="H250" s="3"/>
      <c r="I250" s="3"/>
    </row>
    <row r="251" spans="2:9">
      <c r="C251" s="3">
        <v>1</v>
      </c>
      <c r="D251" s="3">
        <v>2</v>
      </c>
      <c r="E251" s="3">
        <v>4</v>
      </c>
      <c r="F251" s="3">
        <v>8</v>
      </c>
      <c r="G251" s="3">
        <v>16</v>
      </c>
      <c r="H251" s="3">
        <v>32</v>
      </c>
      <c r="I251" s="3">
        <v>64</v>
      </c>
    </row>
    <row r="252" spans="2:9">
      <c r="B252" t="s">
        <v>7</v>
      </c>
      <c r="C252" s="7">
        <v>0.1086</v>
      </c>
      <c r="D252" s="7">
        <v>4.1399999999999999E-2</v>
      </c>
      <c r="E252" s="7">
        <v>3.8E-3</v>
      </c>
      <c r="F252" s="7">
        <v>5.9999999999999995E-4</v>
      </c>
      <c r="G252" s="7">
        <v>5.9999999999999995E-4</v>
      </c>
      <c r="H252" s="7">
        <v>4.0000000000000002E-4</v>
      </c>
      <c r="I252" s="7">
        <v>4.0000000000000002E-4</v>
      </c>
    </row>
    <row r="253" spans="2:9">
      <c r="B253" t="s">
        <v>17</v>
      </c>
      <c r="C253" s="3"/>
      <c r="D253" s="3"/>
      <c r="E253" s="3"/>
      <c r="F253" s="3"/>
      <c r="G253" s="3"/>
      <c r="H253" s="3"/>
      <c r="I253" s="3"/>
    </row>
    <row r="254" spans="2:9">
      <c r="C254" s="3"/>
      <c r="D254" s="3"/>
      <c r="E254" s="3"/>
      <c r="F254" s="3" t="s">
        <v>3</v>
      </c>
      <c r="G254" s="3"/>
      <c r="H254" s="3"/>
      <c r="I254" s="3"/>
    </row>
    <row r="255" spans="2:9">
      <c r="C255" s="3">
        <v>1</v>
      </c>
      <c r="D255" s="3">
        <v>2</v>
      </c>
      <c r="E255" s="3">
        <v>4</v>
      </c>
      <c r="F255" s="3">
        <v>8</v>
      </c>
      <c r="G255" s="3">
        <v>16</v>
      </c>
      <c r="H255" s="3">
        <v>32</v>
      </c>
      <c r="I255" s="3">
        <v>64</v>
      </c>
    </row>
    <row r="256" spans="2:9">
      <c r="B256" t="s">
        <v>7</v>
      </c>
      <c r="C256" s="7">
        <v>6.5000000000000002E-2</v>
      </c>
      <c r="D256" s="7">
        <v>3.8600000000000002E-2</v>
      </c>
      <c r="E256" s="7">
        <v>2.58E-2</v>
      </c>
      <c r="F256" s="7">
        <v>1.78E-2</v>
      </c>
      <c r="G256" s="7">
        <v>1.4500000000000001E-2</v>
      </c>
      <c r="H256" s="7">
        <v>1.2500000000000001E-2</v>
      </c>
      <c r="I256" s="7">
        <v>1.0699999999999999E-2</v>
      </c>
    </row>
    <row r="257" spans="2:9">
      <c r="B257" t="s">
        <v>17</v>
      </c>
      <c r="C257" s="3"/>
      <c r="D257" s="3"/>
      <c r="E257" s="3"/>
      <c r="F257" s="3"/>
      <c r="G257" s="3"/>
      <c r="H257" s="3"/>
      <c r="I257" s="3"/>
    </row>
    <row r="258" spans="2:9">
      <c r="C258" s="3"/>
      <c r="D258" s="3"/>
      <c r="E258" s="3"/>
      <c r="F258" s="3" t="s">
        <v>4</v>
      </c>
      <c r="G258" s="3"/>
      <c r="H258" s="3"/>
      <c r="I258" s="3"/>
    </row>
    <row r="259" spans="2:9">
      <c r="C259" s="3">
        <v>1</v>
      </c>
      <c r="D259" s="3">
        <v>2</v>
      </c>
      <c r="E259" s="3">
        <v>4</v>
      </c>
      <c r="F259" s="3">
        <v>8</v>
      </c>
      <c r="G259" s="3">
        <v>16</v>
      </c>
      <c r="H259" s="3">
        <v>32</v>
      </c>
      <c r="I259" s="3">
        <v>64</v>
      </c>
    </row>
    <row r="260" spans="2:9">
      <c r="B260" t="s">
        <v>7</v>
      </c>
      <c r="C260" s="7">
        <v>0.1176</v>
      </c>
      <c r="D260" s="7">
        <v>8.1199999999999994E-2</v>
      </c>
      <c r="E260" s="7">
        <v>4.9500000000000002E-2</v>
      </c>
      <c r="F260" s="3">
        <v>1.09E-2</v>
      </c>
      <c r="G260" s="7">
        <v>2.5000000000000001E-3</v>
      </c>
      <c r="H260" s="7">
        <v>1.5E-3</v>
      </c>
      <c r="I260" s="7">
        <v>2.0000000000000001E-4</v>
      </c>
    </row>
    <row r="261" spans="2:9">
      <c r="B261" t="s">
        <v>17</v>
      </c>
    </row>
    <row r="262" spans="2:9">
      <c r="F262" t="s">
        <v>11</v>
      </c>
    </row>
    <row r="263" spans="2:9">
      <c r="C263" s="3">
        <v>1</v>
      </c>
      <c r="D263" s="3">
        <v>2</v>
      </c>
      <c r="E263" s="3">
        <v>4</v>
      </c>
      <c r="F263" s="3">
        <v>8</v>
      </c>
      <c r="G263" s="3">
        <v>16</v>
      </c>
      <c r="H263" s="3">
        <v>32</v>
      </c>
      <c r="I263" s="3">
        <v>64</v>
      </c>
    </row>
    <row r="264" spans="2:9">
      <c r="B264" t="s">
        <v>7</v>
      </c>
      <c r="C264">
        <f>MEDIAN(C244,C248,C252,C256,C260)</f>
        <v>0.1086</v>
      </c>
      <c r="D264">
        <f>MEDIAN(D244,D248,D252,D256,D260)</f>
        <v>7.7799999999999994E-2</v>
      </c>
      <c r="E264">
        <f>MEDIAN(E244,E248,E252,E256,E260)</f>
        <v>4.9500000000000002E-2</v>
      </c>
      <c r="F264">
        <f>MEDIAN(F244,F248,F252,F256,F260)</f>
        <v>1.21E-2</v>
      </c>
      <c r="G264">
        <f>MEDIAN(G244,G248,G252,G256,G260)</f>
        <v>6.7000000000000002E-3</v>
      </c>
      <c r="H264">
        <f>MEDIAN(H244,H248,H252,H256,H260)</f>
        <v>6.7000000000000002E-3</v>
      </c>
      <c r="I264">
        <f>MEDIAN(I244,I248,I252,I256,I260)</f>
        <v>6.7000000000000002E-3</v>
      </c>
    </row>
    <row r="265" spans="2:9">
      <c r="B265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0728-6559-4D5D-A771-B58397F8A813}">
  <dimension ref="B2:H264"/>
  <sheetViews>
    <sheetView workbookViewId="0">
      <selection activeCell="D15" sqref="D15:H15"/>
    </sheetView>
  </sheetViews>
  <sheetFormatPr defaultRowHeight="15"/>
  <cols>
    <col min="2" max="2" width="13.7109375" customWidth="1"/>
  </cols>
  <sheetData>
    <row r="2" spans="2:8">
      <c r="B2" s="12"/>
      <c r="C2" s="12"/>
      <c r="D2" s="12">
        <v>32</v>
      </c>
      <c r="E2" s="12">
        <v>64</v>
      </c>
      <c r="F2" s="12">
        <v>128</v>
      </c>
      <c r="G2" s="12">
        <v>256</v>
      </c>
      <c r="H2" s="12">
        <v>512</v>
      </c>
    </row>
    <row r="3" spans="2:8">
      <c r="B3" t="s">
        <v>16</v>
      </c>
      <c r="C3" t="s">
        <v>22</v>
      </c>
      <c r="D3">
        <v>0.1512</v>
      </c>
      <c r="E3">
        <v>0.15040000000000001</v>
      </c>
      <c r="F3">
        <v>0.15040000000000001</v>
      </c>
      <c r="G3">
        <v>0.15040000000000001</v>
      </c>
      <c r="H3">
        <v>0.15040000000000001</v>
      </c>
    </row>
    <row r="4" spans="2:8">
      <c r="C4" t="s">
        <v>23</v>
      </c>
      <c r="D4">
        <v>1.3746</v>
      </c>
      <c r="E4">
        <v>1.3746</v>
      </c>
      <c r="F4">
        <v>1.3746</v>
      </c>
      <c r="G4">
        <v>1.3746</v>
      </c>
      <c r="H4">
        <v>1.3746</v>
      </c>
    </row>
    <row r="5" spans="2:8">
      <c r="B5" t="s">
        <v>18</v>
      </c>
      <c r="C5" t="s">
        <v>22</v>
      </c>
      <c r="D5">
        <v>0.95899999999999996</v>
      </c>
      <c r="E5">
        <v>0.95809999999999995</v>
      </c>
      <c r="F5">
        <v>0.95789999999999997</v>
      </c>
      <c r="G5">
        <v>0.95779999999999998</v>
      </c>
      <c r="H5">
        <v>0.95779999999999998</v>
      </c>
    </row>
    <row r="6" spans="2:8">
      <c r="C6" t="s">
        <v>23</v>
      </c>
      <c r="D6">
        <v>0.70799999999999996</v>
      </c>
      <c r="E6">
        <v>0.70830000000000004</v>
      </c>
      <c r="F6">
        <v>0.70840000000000003</v>
      </c>
      <c r="G6">
        <v>0.70840000000000003</v>
      </c>
      <c r="H6">
        <v>0.70840000000000003</v>
      </c>
    </row>
    <row r="7" spans="2:8">
      <c r="B7" t="s">
        <v>19</v>
      </c>
      <c r="C7" t="s">
        <v>22</v>
      </c>
      <c r="D7">
        <v>2.9499999999999998E-2</v>
      </c>
      <c r="E7">
        <v>2.8500000000000001E-2</v>
      </c>
      <c r="F7">
        <v>2.8400000000000002E-2</v>
      </c>
      <c r="G7">
        <v>2.8299999999999999E-2</v>
      </c>
      <c r="H7">
        <v>2.8299999999999999E-2</v>
      </c>
    </row>
    <row r="8" spans="2:8">
      <c r="C8" t="s">
        <v>23</v>
      </c>
      <c r="D8">
        <v>2.242</v>
      </c>
      <c r="E8">
        <v>2.2423000000000002</v>
      </c>
      <c r="F8">
        <v>2.2423999999999999</v>
      </c>
      <c r="G8">
        <v>2.2423999999999999</v>
      </c>
      <c r="H8">
        <v>2.2423999999999999</v>
      </c>
    </row>
    <row r="9" spans="2:8">
      <c r="B9" t="s">
        <v>20</v>
      </c>
      <c r="C9" t="s">
        <v>22</v>
      </c>
      <c r="D9">
        <v>0.33460000000000001</v>
      </c>
      <c r="E9">
        <v>0.2722</v>
      </c>
      <c r="F9">
        <v>0.22839999999999999</v>
      </c>
      <c r="G9">
        <v>0.193</v>
      </c>
      <c r="H9">
        <v>0.16209999999999999</v>
      </c>
    </row>
    <row r="10" spans="2:8">
      <c r="C10" t="s">
        <v>23</v>
      </c>
      <c r="D10">
        <v>1.5860000000000001</v>
      </c>
      <c r="E10">
        <v>1.6026</v>
      </c>
      <c r="F10">
        <v>1.6143000000000001</v>
      </c>
      <c r="G10">
        <v>1.6241000000000001</v>
      </c>
      <c r="H10">
        <v>1.633</v>
      </c>
    </row>
    <row r="11" spans="2:8">
      <c r="B11" t="s">
        <v>21</v>
      </c>
      <c r="C11" t="s">
        <v>22</v>
      </c>
      <c r="D11">
        <v>3.6700000000000003E-2</v>
      </c>
      <c r="E11">
        <v>6.7999999999999996E-3</v>
      </c>
      <c r="F11">
        <v>1.2999999999999999E-3</v>
      </c>
      <c r="G11">
        <v>5.0000000000000001E-4</v>
      </c>
      <c r="H11">
        <v>5.0000000000000001E-4</v>
      </c>
    </row>
    <row r="12" spans="2:8">
      <c r="C12" t="s">
        <v>23</v>
      </c>
      <c r="D12">
        <v>1.4978</v>
      </c>
      <c r="E12">
        <v>1.5286</v>
      </c>
      <c r="F12">
        <v>1.5327999999999999</v>
      </c>
      <c r="G12">
        <v>1.5336000000000001</v>
      </c>
      <c r="H12">
        <v>1.5336000000000001</v>
      </c>
    </row>
    <row r="14" spans="2:8">
      <c r="B14" t="s">
        <v>11</v>
      </c>
      <c r="C14" t="s">
        <v>22</v>
      </c>
      <c r="D14">
        <f>AVERAGE(D3,D5,D7,D9,D11)</f>
        <v>0.30219999999999997</v>
      </c>
      <c r="E14">
        <f t="shared" ref="E14:H14" si="0">AVERAGE(E3,E5,E7,E9,E11)</f>
        <v>0.28320000000000001</v>
      </c>
      <c r="F14">
        <f t="shared" si="0"/>
        <v>0.27328000000000002</v>
      </c>
      <c r="G14">
        <f t="shared" si="0"/>
        <v>0.26600000000000001</v>
      </c>
      <c r="H14">
        <f t="shared" si="0"/>
        <v>0.25982</v>
      </c>
    </row>
    <row r="15" spans="2:8">
      <c r="C15" t="s">
        <v>23</v>
      </c>
      <c r="D15">
        <f>AVERAGE(D4,D6,D8,D10,D12)</f>
        <v>1.4816800000000001</v>
      </c>
      <c r="E15">
        <f t="shared" ref="E15:H15" si="1">AVERAGE(E4,E6,E8,E10,E12)</f>
        <v>1.4912800000000002</v>
      </c>
      <c r="F15">
        <f t="shared" si="1"/>
        <v>1.4944999999999999</v>
      </c>
      <c r="G15">
        <f t="shared" si="1"/>
        <v>1.4966200000000001</v>
      </c>
      <c r="H15">
        <f t="shared" si="1"/>
        <v>1.4984</v>
      </c>
    </row>
    <row r="241" spans="2:7">
      <c r="E241" t="s">
        <v>0</v>
      </c>
    </row>
    <row r="242" spans="2:7">
      <c r="C242">
        <v>32</v>
      </c>
      <c r="D242">
        <v>64</v>
      </c>
      <c r="E242">
        <v>128</v>
      </c>
      <c r="F242">
        <v>256</v>
      </c>
      <c r="G242">
        <v>512</v>
      </c>
    </row>
    <row r="243" spans="2:7">
      <c r="B243" t="s">
        <v>8</v>
      </c>
      <c r="C243" s="1"/>
      <c r="D243" s="1"/>
      <c r="E243" s="1"/>
      <c r="F243" s="1"/>
      <c r="G243" s="1"/>
    </row>
    <row r="244" spans="2:7">
      <c r="B244" t="s">
        <v>23</v>
      </c>
      <c r="C244" s="1"/>
      <c r="D244" s="1"/>
      <c r="E244" s="1"/>
      <c r="F244" s="1"/>
      <c r="G244" s="1"/>
    </row>
    <row r="245" spans="2:7">
      <c r="C245" s="1"/>
      <c r="D245" s="1"/>
      <c r="E245" s="6" t="s">
        <v>1</v>
      </c>
      <c r="G245" s="1"/>
    </row>
    <row r="246" spans="2:7">
      <c r="C246">
        <v>32</v>
      </c>
      <c r="D246">
        <v>64</v>
      </c>
      <c r="E246">
        <v>128</v>
      </c>
      <c r="F246">
        <v>256</v>
      </c>
      <c r="G246">
        <v>512</v>
      </c>
    </row>
    <row r="247" spans="2:7">
      <c r="B247" t="s">
        <v>8</v>
      </c>
    </row>
    <row r="248" spans="2:7">
      <c r="B248" t="s">
        <v>23</v>
      </c>
    </row>
    <row r="249" spans="2:7">
      <c r="E249" t="s">
        <v>2</v>
      </c>
    </row>
    <row r="250" spans="2:7">
      <c r="C250">
        <v>32</v>
      </c>
      <c r="D250">
        <v>64</v>
      </c>
      <c r="E250">
        <v>128</v>
      </c>
      <c r="F250">
        <v>256</v>
      </c>
      <c r="G250">
        <v>512</v>
      </c>
    </row>
    <row r="251" spans="2:7">
      <c r="B251" t="s">
        <v>8</v>
      </c>
    </row>
    <row r="252" spans="2:7">
      <c r="B252" t="s">
        <v>23</v>
      </c>
    </row>
    <row r="253" spans="2:7">
      <c r="E253" t="s">
        <v>3</v>
      </c>
    </row>
    <row r="254" spans="2:7">
      <c r="C254">
        <v>32</v>
      </c>
      <c r="D254">
        <v>64</v>
      </c>
      <c r="E254">
        <v>128</v>
      </c>
      <c r="F254">
        <v>256</v>
      </c>
      <c r="G254">
        <v>512</v>
      </c>
    </row>
    <row r="255" spans="2:7">
      <c r="B255" t="s">
        <v>8</v>
      </c>
    </row>
    <row r="256" spans="2:7">
      <c r="B256" t="s">
        <v>23</v>
      </c>
    </row>
    <row r="257" spans="2:7">
      <c r="E257" t="s">
        <v>4</v>
      </c>
    </row>
    <row r="258" spans="2:7">
      <c r="C258">
        <v>32</v>
      </c>
      <c r="D258">
        <v>64</v>
      </c>
      <c r="E258">
        <v>128</v>
      </c>
      <c r="F258">
        <v>256</v>
      </c>
      <c r="G258">
        <v>512</v>
      </c>
    </row>
    <row r="259" spans="2:7">
      <c r="B259" t="s">
        <v>8</v>
      </c>
    </row>
    <row r="260" spans="2:7">
      <c r="B260" t="s">
        <v>23</v>
      </c>
    </row>
    <row r="261" spans="2:7">
      <c r="E261" t="s">
        <v>11</v>
      </c>
    </row>
    <row r="262" spans="2:7">
      <c r="C262">
        <v>32</v>
      </c>
      <c r="D262">
        <v>64</v>
      </c>
      <c r="E262">
        <v>128</v>
      </c>
      <c r="F262">
        <v>256</v>
      </c>
      <c r="G262">
        <v>512</v>
      </c>
    </row>
    <row r="263" spans="2:7">
      <c r="B263" t="s">
        <v>8</v>
      </c>
    </row>
    <row r="264" spans="2:7">
      <c r="B264" t="s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8BB1-D454-4832-A388-11B8C5B2FE3E}">
  <dimension ref="A2:W239"/>
  <sheetViews>
    <sheetView workbookViewId="0">
      <selection activeCell="C13" sqref="C13"/>
    </sheetView>
  </sheetViews>
  <sheetFormatPr defaultRowHeight="15"/>
  <cols>
    <col min="2" max="2" width="13.5703125" customWidth="1"/>
  </cols>
  <sheetData>
    <row r="2" spans="1:23">
      <c r="B2" t="s">
        <v>16</v>
      </c>
      <c r="D2">
        <v>1</v>
      </c>
      <c r="E2">
        <v>2</v>
      </c>
      <c r="F2">
        <v>4</v>
      </c>
      <c r="G2">
        <v>8</v>
      </c>
      <c r="H2">
        <v>16</v>
      </c>
      <c r="I2">
        <v>32</v>
      </c>
      <c r="J2">
        <v>64</v>
      </c>
      <c r="W2" s="12"/>
    </row>
    <row r="3" spans="1:23">
      <c r="C3" t="s">
        <v>24</v>
      </c>
      <c r="D3">
        <v>2.8400000000000002E-2</v>
      </c>
      <c r="E3">
        <v>1.72E-2</v>
      </c>
      <c r="F3">
        <v>1.21E-2</v>
      </c>
      <c r="G3">
        <v>1.21E-2</v>
      </c>
      <c r="H3">
        <v>1.0200000000000001E-2</v>
      </c>
      <c r="I3">
        <v>8.6E-3</v>
      </c>
      <c r="J3">
        <v>7.7000000000000002E-3</v>
      </c>
    </row>
    <row r="4" spans="1:23">
      <c r="A4" t="s">
        <v>16</v>
      </c>
      <c r="C4" t="s">
        <v>10</v>
      </c>
      <c r="D4">
        <v>1.3697999999999999</v>
      </c>
      <c r="E4">
        <v>1.3736999999999999</v>
      </c>
      <c r="F4">
        <v>1.3746</v>
      </c>
      <c r="G4">
        <v>1.3754</v>
      </c>
      <c r="H4">
        <v>1.3754999999999999</v>
      </c>
      <c r="I4">
        <v>1.3756999999999999</v>
      </c>
      <c r="J4">
        <v>1.3758999999999999</v>
      </c>
    </row>
    <row r="5" spans="1:23">
      <c r="B5" t="s">
        <v>18</v>
      </c>
    </row>
    <row r="6" spans="1:23">
      <c r="C6" t="s">
        <v>24</v>
      </c>
      <c r="D6">
        <v>0.1411</v>
      </c>
      <c r="E6">
        <v>0.12920000000000001</v>
      </c>
      <c r="F6">
        <v>0.12479999999999999</v>
      </c>
      <c r="G6">
        <v>0.12429999999999999</v>
      </c>
      <c r="H6">
        <v>0.12429999999999999</v>
      </c>
      <c r="I6">
        <v>0.1246</v>
      </c>
      <c r="J6">
        <v>0.12509999999999999</v>
      </c>
    </row>
    <row r="7" spans="1:23">
      <c r="C7" t="s">
        <v>10</v>
      </c>
      <c r="D7">
        <v>0.70540000000000003</v>
      </c>
      <c r="E7">
        <v>0.70630000000000004</v>
      </c>
      <c r="F7">
        <v>0.70830000000000004</v>
      </c>
      <c r="G7">
        <v>0.70850000000000002</v>
      </c>
      <c r="H7">
        <v>0.70850000000000002</v>
      </c>
      <c r="I7">
        <v>0.70840000000000003</v>
      </c>
      <c r="J7">
        <v>0.70840000000000003</v>
      </c>
    </row>
    <row r="8" spans="1:23">
      <c r="B8" t="s">
        <v>19</v>
      </c>
    </row>
    <row r="9" spans="1:23">
      <c r="C9" t="s">
        <v>24</v>
      </c>
      <c r="D9">
        <v>2.4400000000000002E-2</v>
      </c>
      <c r="E9">
        <v>2.2000000000000001E-3</v>
      </c>
      <c r="F9">
        <v>5.9999999999999995E-4</v>
      </c>
      <c r="G9">
        <v>5.9999999999999995E-4</v>
      </c>
      <c r="H9">
        <v>5.9999999999999995E-4</v>
      </c>
      <c r="I9">
        <v>5.9999999999999995E-4</v>
      </c>
      <c r="J9">
        <v>5.9999999999999995E-4</v>
      </c>
    </row>
    <row r="10" spans="1:23">
      <c r="C10" t="s">
        <v>10</v>
      </c>
      <c r="D10">
        <v>2.1269</v>
      </c>
      <c r="E10">
        <v>2.2338</v>
      </c>
      <c r="F10">
        <v>2.2423000000000002</v>
      </c>
      <c r="G10">
        <v>2.2423999999999999</v>
      </c>
      <c r="H10">
        <v>2.2423999999999999</v>
      </c>
      <c r="I10">
        <v>2.2423999999999999</v>
      </c>
      <c r="J10">
        <v>2.2423999999999999</v>
      </c>
    </row>
    <row r="11" spans="1:23">
      <c r="B11" t="s">
        <v>20</v>
      </c>
    </row>
    <row r="12" spans="1:23">
      <c r="C12" t="s">
        <v>24</v>
      </c>
      <c r="D12">
        <v>3.6600000000000001E-2</v>
      </c>
      <c r="E12">
        <v>2.0799999999999999E-2</v>
      </c>
      <c r="F12">
        <v>1.7899999999999999E-2</v>
      </c>
      <c r="G12">
        <v>1.67E-2</v>
      </c>
      <c r="H12">
        <v>1.5900000000000001E-2</v>
      </c>
      <c r="I12">
        <v>1.5800000000000002E-2</v>
      </c>
      <c r="J12">
        <v>1.5699999999999999E-2</v>
      </c>
    </row>
    <row r="13" spans="1:23">
      <c r="C13" t="s">
        <v>10</v>
      </c>
      <c r="D13">
        <v>1.5713999999999999</v>
      </c>
      <c r="E13">
        <v>1.5972999999999999</v>
      </c>
      <c r="F13">
        <v>1.6026</v>
      </c>
      <c r="G13">
        <v>1.6044</v>
      </c>
      <c r="H13">
        <v>1.6062000000000001</v>
      </c>
      <c r="I13">
        <v>1.6066</v>
      </c>
      <c r="J13">
        <v>1.6067</v>
      </c>
    </row>
    <row r="14" spans="1:23">
      <c r="B14" t="s">
        <v>21</v>
      </c>
    </row>
    <row r="15" spans="1:23">
      <c r="C15" t="s">
        <v>24</v>
      </c>
      <c r="D15">
        <v>4.7500000000000001E-2</v>
      </c>
      <c r="E15">
        <v>2.1600000000000001E-2</v>
      </c>
      <c r="F15">
        <v>1.09E-2</v>
      </c>
      <c r="G15">
        <v>8.0999999999999996E-3</v>
      </c>
      <c r="H15">
        <v>6.4999999999999997E-3</v>
      </c>
      <c r="I15">
        <v>4.4999999999999997E-3</v>
      </c>
      <c r="J15">
        <v>4.1999999999999997E-3</v>
      </c>
    </row>
    <row r="16" spans="1:23">
      <c r="C16" t="s">
        <v>10</v>
      </c>
      <c r="D16">
        <v>1.4612000000000001</v>
      </c>
      <c r="E16">
        <v>1.5025999999999999</v>
      </c>
      <c r="F16">
        <v>1.5286</v>
      </c>
      <c r="G16">
        <v>1.5342</v>
      </c>
      <c r="H16">
        <v>1.5387</v>
      </c>
      <c r="I16">
        <v>1.5421</v>
      </c>
      <c r="J16">
        <v>1.5425</v>
      </c>
    </row>
    <row r="18" spans="2:14">
      <c r="B18" t="s">
        <v>25</v>
      </c>
      <c r="C18" t="s">
        <v>24</v>
      </c>
      <c r="D18">
        <f>AVERAGE(D3,D6,D9,D12,D15)</f>
        <v>5.5600000000000004E-2</v>
      </c>
      <c r="E18">
        <f t="shared" ref="E18:J18" si="0">AVERAGE(E3,E6,E9,E12,E15)</f>
        <v>3.8199999999999998E-2</v>
      </c>
      <c r="F18">
        <f t="shared" si="0"/>
        <v>3.3259999999999998E-2</v>
      </c>
      <c r="G18">
        <f t="shared" si="0"/>
        <v>3.2359999999999993E-2</v>
      </c>
      <c r="H18">
        <f t="shared" si="0"/>
        <v>3.15E-2</v>
      </c>
      <c r="I18">
        <f t="shared" si="0"/>
        <v>3.0820000000000004E-2</v>
      </c>
      <c r="J18">
        <f t="shared" si="0"/>
        <v>3.066E-2</v>
      </c>
    </row>
    <row r="19" spans="2:14">
      <c r="C19" t="s">
        <v>10</v>
      </c>
      <c r="D19">
        <f>AVERAGE(D4,D7,D10,D13,D16)</f>
        <v>1.4469399999999999</v>
      </c>
      <c r="E19">
        <f t="shared" ref="E19:J19" si="1">AVERAGE(E4,E7,E10,E13,E16)</f>
        <v>1.4827400000000002</v>
      </c>
      <c r="F19">
        <f t="shared" si="1"/>
        <v>1.4912800000000002</v>
      </c>
      <c r="G19">
        <f t="shared" si="1"/>
        <v>1.49298</v>
      </c>
      <c r="H19">
        <f t="shared" si="1"/>
        <v>1.4942599999999999</v>
      </c>
      <c r="I19">
        <f t="shared" si="1"/>
        <v>1.4950399999999999</v>
      </c>
      <c r="J19">
        <f t="shared" si="1"/>
        <v>1.49518</v>
      </c>
    </row>
    <row r="29" spans="2:14">
      <c r="N29" s="12"/>
    </row>
    <row r="207" spans="3:9">
      <c r="F207" t="s">
        <v>0</v>
      </c>
    </row>
    <row r="208" spans="3:9">
      <c r="C208">
        <v>1</v>
      </c>
      <c r="D208">
        <v>2</v>
      </c>
      <c r="E208">
        <v>4</v>
      </c>
      <c r="F208">
        <v>8</v>
      </c>
      <c r="G208">
        <v>16</v>
      </c>
      <c r="H208">
        <v>32</v>
      </c>
      <c r="I208">
        <v>64</v>
      </c>
    </row>
    <row r="209" spans="2:9">
      <c r="B209" t="s">
        <v>6</v>
      </c>
      <c r="C209" s="1"/>
      <c r="D209" s="1"/>
      <c r="E209" s="1"/>
      <c r="F209" s="1"/>
      <c r="G209" s="1"/>
    </row>
    <row r="210" spans="2:9">
      <c r="B210" t="s">
        <v>10</v>
      </c>
      <c r="C210" s="1"/>
      <c r="D210" s="1"/>
      <c r="E210" s="1"/>
      <c r="F210" s="1"/>
      <c r="G210" s="1"/>
    </row>
    <row r="211" spans="2:9">
      <c r="C211" s="1"/>
      <c r="D211" s="1"/>
      <c r="E211" s="1"/>
      <c r="F211" s="6" t="s">
        <v>1</v>
      </c>
      <c r="G211" s="1"/>
    </row>
    <row r="212" spans="2:9">
      <c r="C212">
        <v>1</v>
      </c>
      <c r="D212">
        <v>2</v>
      </c>
      <c r="E212">
        <v>4</v>
      </c>
      <c r="F212">
        <v>8</v>
      </c>
      <c r="G212">
        <v>16</v>
      </c>
      <c r="H212">
        <v>32</v>
      </c>
      <c r="I212">
        <v>64</v>
      </c>
    </row>
    <row r="213" spans="2:9">
      <c r="B213" t="s">
        <v>6</v>
      </c>
    </row>
    <row r="214" spans="2:9">
      <c r="B214" t="s">
        <v>10</v>
      </c>
    </row>
    <row r="215" spans="2:9">
      <c r="F215" t="s">
        <v>2</v>
      </c>
    </row>
    <row r="216" spans="2:9">
      <c r="C216">
        <v>1</v>
      </c>
      <c r="D216">
        <v>2</v>
      </c>
      <c r="E216">
        <v>4</v>
      </c>
      <c r="F216">
        <v>8</v>
      </c>
      <c r="G216">
        <v>16</v>
      </c>
      <c r="H216">
        <v>32</v>
      </c>
      <c r="I216">
        <v>64</v>
      </c>
    </row>
    <row r="217" spans="2:9">
      <c r="B217" t="s">
        <v>6</v>
      </c>
    </row>
    <row r="218" spans="2:9">
      <c r="B218" t="s">
        <v>10</v>
      </c>
    </row>
    <row r="219" spans="2:9">
      <c r="F219" t="s">
        <v>3</v>
      </c>
    </row>
    <row r="220" spans="2:9">
      <c r="C220">
        <v>1</v>
      </c>
      <c r="D220">
        <v>2</v>
      </c>
      <c r="E220">
        <v>4</v>
      </c>
      <c r="F220">
        <v>8</v>
      </c>
      <c r="G220">
        <v>16</v>
      </c>
      <c r="H220">
        <v>32</v>
      </c>
      <c r="I220">
        <v>64</v>
      </c>
    </row>
    <row r="221" spans="2:9">
      <c r="B221" t="s">
        <v>6</v>
      </c>
    </row>
    <row r="222" spans="2:9">
      <c r="B222" t="s">
        <v>10</v>
      </c>
    </row>
    <row r="223" spans="2:9">
      <c r="F223" t="s">
        <v>4</v>
      </c>
    </row>
    <row r="224" spans="2:9">
      <c r="C224">
        <v>1</v>
      </c>
      <c r="D224">
        <v>2</v>
      </c>
      <c r="E224">
        <v>4</v>
      </c>
      <c r="F224">
        <v>8</v>
      </c>
      <c r="G224">
        <v>16</v>
      </c>
      <c r="H224">
        <v>32</v>
      </c>
      <c r="I224">
        <v>64</v>
      </c>
    </row>
    <row r="225" spans="2:22">
      <c r="B225" t="s">
        <v>6</v>
      </c>
    </row>
    <row r="226" spans="2:22">
      <c r="B226" t="s">
        <v>10</v>
      </c>
    </row>
    <row r="227" spans="2:22">
      <c r="F227" t="s">
        <v>11</v>
      </c>
    </row>
    <row r="228" spans="2:22">
      <c r="C228">
        <v>1</v>
      </c>
      <c r="D228">
        <v>2</v>
      </c>
      <c r="E228">
        <v>4</v>
      </c>
      <c r="F228">
        <v>8</v>
      </c>
      <c r="G228">
        <v>16</v>
      </c>
      <c r="H228">
        <v>32</v>
      </c>
      <c r="I228">
        <v>64</v>
      </c>
    </row>
    <row r="229" spans="2:22">
      <c r="B229" t="s">
        <v>6</v>
      </c>
    </row>
    <row r="230" spans="2:22">
      <c r="B230" t="s">
        <v>10</v>
      </c>
    </row>
    <row r="233" spans="2:22">
      <c r="B233" s="12" t="s">
        <v>12</v>
      </c>
      <c r="C233" s="12">
        <v>1</v>
      </c>
      <c r="D233" s="12"/>
      <c r="E233" s="12"/>
      <c r="F233" s="12">
        <v>2</v>
      </c>
      <c r="G233" s="12"/>
      <c r="H233" s="12"/>
      <c r="I233" s="12">
        <v>4</v>
      </c>
      <c r="J233" s="12"/>
      <c r="K233" s="12"/>
      <c r="L233" s="12">
        <v>8</v>
      </c>
      <c r="M233" s="12"/>
      <c r="N233" s="12"/>
      <c r="O233" s="12">
        <v>16</v>
      </c>
      <c r="P233" s="12"/>
      <c r="Q233" s="12"/>
      <c r="R233" s="12">
        <v>32</v>
      </c>
      <c r="S233" s="12"/>
      <c r="T233" s="12"/>
      <c r="U233" s="12">
        <v>64</v>
      </c>
      <c r="V233" s="12"/>
    </row>
    <row r="234" spans="2:22">
      <c r="C234" t="s">
        <v>24</v>
      </c>
      <c r="D234" t="s">
        <v>10</v>
      </c>
      <c r="F234" t="s">
        <v>24</v>
      </c>
      <c r="G234" t="s">
        <v>10</v>
      </c>
      <c r="I234" t="s">
        <v>24</v>
      </c>
      <c r="J234" t="s">
        <v>10</v>
      </c>
      <c r="L234" t="s">
        <v>24</v>
      </c>
      <c r="M234" t="s">
        <v>10</v>
      </c>
      <c r="O234" t="s">
        <v>24</v>
      </c>
      <c r="P234" t="s">
        <v>10</v>
      </c>
      <c r="R234" t="s">
        <v>24</v>
      </c>
      <c r="S234" t="s">
        <v>10</v>
      </c>
      <c r="U234" t="s">
        <v>24</v>
      </c>
      <c r="V234" t="s">
        <v>10</v>
      </c>
    </row>
    <row r="235" spans="2:22">
      <c r="B235" t="s">
        <v>24</v>
      </c>
      <c r="C235">
        <v>2.8400000000000002E-2</v>
      </c>
      <c r="D235">
        <v>1.3697999999999999</v>
      </c>
      <c r="F235">
        <v>1.72E-2</v>
      </c>
      <c r="G235">
        <v>1.3736999999999999</v>
      </c>
      <c r="I235">
        <v>1.21E-2</v>
      </c>
      <c r="J235">
        <v>1.3746</v>
      </c>
      <c r="L235">
        <v>1.21E-2</v>
      </c>
      <c r="M235">
        <v>1.3754</v>
      </c>
      <c r="O235">
        <v>1.0200000000000001E-2</v>
      </c>
      <c r="P235">
        <v>1.3754999999999999</v>
      </c>
      <c r="R235">
        <v>8.6E-3</v>
      </c>
      <c r="S235">
        <v>1.3756999999999999</v>
      </c>
      <c r="U235">
        <v>7.7000000000000002E-3</v>
      </c>
      <c r="V235">
        <v>1.3758999999999999</v>
      </c>
    </row>
    <row r="236" spans="2:22">
      <c r="B236" t="s">
        <v>18</v>
      </c>
      <c r="C236">
        <v>0.1411</v>
      </c>
      <c r="D236">
        <v>0.70540000000000003</v>
      </c>
      <c r="F236">
        <v>0.12920000000000001</v>
      </c>
      <c r="G236">
        <v>0.70630000000000004</v>
      </c>
      <c r="I236">
        <v>0.12479999999999999</v>
      </c>
      <c r="J236">
        <v>0.70830000000000004</v>
      </c>
      <c r="L236">
        <v>0.12429999999999999</v>
      </c>
      <c r="M236">
        <v>0.70850000000000002</v>
      </c>
      <c r="O236">
        <v>0.12429999999999999</v>
      </c>
      <c r="P236">
        <v>0.70850000000000002</v>
      </c>
      <c r="R236">
        <v>0.1246</v>
      </c>
      <c r="S236">
        <v>0.70840000000000003</v>
      </c>
      <c r="U236">
        <v>0.12509999999999999</v>
      </c>
      <c r="V236">
        <v>0.70840000000000003</v>
      </c>
    </row>
    <row r="237" spans="2:22">
      <c r="B237" t="s">
        <v>19</v>
      </c>
      <c r="C237">
        <v>2.4400000000000002E-2</v>
      </c>
      <c r="D237">
        <v>2.1269</v>
      </c>
      <c r="F237">
        <v>2.2000000000000001E-3</v>
      </c>
      <c r="G237">
        <v>2.2338</v>
      </c>
      <c r="I237">
        <v>5.9999999999999995E-4</v>
      </c>
      <c r="J237">
        <v>2.2423000000000002</v>
      </c>
      <c r="L237">
        <v>5.9999999999999995E-4</v>
      </c>
      <c r="M237">
        <v>2.2423999999999999</v>
      </c>
      <c r="O237">
        <v>5.9999999999999995E-4</v>
      </c>
      <c r="P237">
        <v>2.2423999999999999</v>
      </c>
      <c r="R237">
        <v>5.9999999999999995E-4</v>
      </c>
      <c r="S237">
        <v>2.2423999999999999</v>
      </c>
      <c r="U237">
        <v>5.9999999999999995E-4</v>
      </c>
      <c r="V237">
        <v>2.2423999999999999</v>
      </c>
    </row>
    <row r="238" spans="2:22">
      <c r="B238" t="s">
        <v>20</v>
      </c>
      <c r="C238">
        <v>3.6600000000000001E-2</v>
      </c>
      <c r="D238">
        <v>1.5713999999999999</v>
      </c>
      <c r="F238">
        <v>2.0799999999999999E-2</v>
      </c>
      <c r="G238">
        <v>1.5972999999999999</v>
      </c>
      <c r="I238">
        <v>1.7899999999999999E-2</v>
      </c>
      <c r="J238">
        <v>1.6026</v>
      </c>
      <c r="L238">
        <v>1.67E-2</v>
      </c>
      <c r="M238">
        <v>1.6044</v>
      </c>
      <c r="O238">
        <v>1.5900000000000001E-2</v>
      </c>
      <c r="P238">
        <v>1.6062000000000001</v>
      </c>
      <c r="R238">
        <v>1.5800000000000002E-2</v>
      </c>
      <c r="S238">
        <v>1.6066</v>
      </c>
      <c r="U238">
        <v>1.5699999999999999E-2</v>
      </c>
      <c r="V238">
        <v>1.6067</v>
      </c>
    </row>
    <row r="239" spans="2:22">
      <c r="B239" t="s">
        <v>21</v>
      </c>
      <c r="C239">
        <v>4.7500000000000001E-2</v>
      </c>
      <c r="D239">
        <v>1.4612000000000001</v>
      </c>
      <c r="F239">
        <v>2.1600000000000001E-2</v>
      </c>
      <c r="G239">
        <v>1.5025999999999999</v>
      </c>
      <c r="I239">
        <v>1.09E-2</v>
      </c>
      <c r="J239">
        <v>1.5286</v>
      </c>
      <c r="L239">
        <v>8.0999999999999996E-3</v>
      </c>
      <c r="M239">
        <v>1.5342</v>
      </c>
      <c r="O239">
        <v>6.4999999999999997E-3</v>
      </c>
      <c r="P239">
        <v>1.5387</v>
      </c>
      <c r="R239">
        <v>4.4999999999999997E-3</v>
      </c>
      <c r="S239">
        <v>1.5421</v>
      </c>
      <c r="U239">
        <v>4.1999999999999997E-3</v>
      </c>
      <c r="V239">
        <v>1.5425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F98D-9A55-4AA0-B163-3944B33900B3}">
  <dimension ref="B2:J317"/>
  <sheetViews>
    <sheetView tabSelected="1" workbookViewId="0">
      <selection activeCell="E18" sqref="E18"/>
    </sheetView>
  </sheetViews>
  <sheetFormatPr defaultRowHeight="15"/>
  <cols>
    <col min="2" max="2" width="13" customWidth="1"/>
  </cols>
  <sheetData>
    <row r="2" spans="2:10">
      <c r="C2" s="12" t="s">
        <v>12</v>
      </c>
      <c r="D2" s="12" t="s">
        <v>13</v>
      </c>
      <c r="E2" s="12" t="s">
        <v>13</v>
      </c>
      <c r="F2" s="12" t="s">
        <v>13</v>
      </c>
      <c r="G2" s="12" t="s">
        <v>13</v>
      </c>
      <c r="H2" s="12" t="s">
        <v>13</v>
      </c>
      <c r="I2" s="12" t="s">
        <v>13</v>
      </c>
      <c r="J2" s="12" t="s">
        <v>13</v>
      </c>
    </row>
    <row r="3" spans="2:10">
      <c r="D3">
        <v>1</v>
      </c>
      <c r="E3">
        <v>2</v>
      </c>
      <c r="F3">
        <v>4</v>
      </c>
      <c r="G3">
        <v>8</v>
      </c>
      <c r="H3">
        <v>16</v>
      </c>
      <c r="I3">
        <v>32</v>
      </c>
      <c r="J3">
        <v>64</v>
      </c>
    </row>
    <row r="4" spans="2:10">
      <c r="B4" t="s">
        <v>16</v>
      </c>
      <c r="C4" t="s">
        <v>26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2:10">
      <c r="B5" t="s">
        <v>18</v>
      </c>
      <c r="C5" t="s">
        <v>26</v>
      </c>
      <c r="D5">
        <v>5.1000000000000004E-3</v>
      </c>
      <c r="E5">
        <v>1.1999999999999999E-3</v>
      </c>
      <c r="F5">
        <v>2.9999999999999997E-4</v>
      </c>
      <c r="G5">
        <v>0</v>
      </c>
      <c r="H5">
        <v>0</v>
      </c>
      <c r="I5">
        <v>0</v>
      </c>
      <c r="J5">
        <v>0</v>
      </c>
    </row>
    <row r="6" spans="2:10">
      <c r="B6" t="s">
        <v>19</v>
      </c>
      <c r="C6" t="s">
        <v>26</v>
      </c>
      <c r="D6">
        <v>2.7799999999999998E-2</v>
      </c>
      <c r="E6">
        <v>1.7399999999999999E-2</v>
      </c>
      <c r="F6">
        <v>3.5999999999999999E-3</v>
      </c>
      <c r="G6">
        <v>4.0000000000000002E-4</v>
      </c>
      <c r="H6">
        <v>0</v>
      </c>
      <c r="I6">
        <v>0</v>
      </c>
      <c r="J6">
        <v>0</v>
      </c>
    </row>
    <row r="7" spans="2:10">
      <c r="B7" t="s">
        <v>20</v>
      </c>
      <c r="C7" t="s">
        <v>26</v>
      </c>
      <c r="D7">
        <v>1.1299999999999999E-2</v>
      </c>
      <c r="E7">
        <v>4.0000000000000002E-4</v>
      </c>
      <c r="F7">
        <v>0</v>
      </c>
      <c r="G7">
        <v>0</v>
      </c>
      <c r="H7">
        <v>0</v>
      </c>
      <c r="I7">
        <v>0</v>
      </c>
      <c r="J7">
        <v>0</v>
      </c>
    </row>
    <row r="8" spans="2:10">
      <c r="B8" t="s">
        <v>21</v>
      </c>
      <c r="C8" t="s">
        <v>26</v>
      </c>
      <c r="D8">
        <v>4.2299999999999997E-2</v>
      </c>
      <c r="E8">
        <v>3.2599999999999997E-2</v>
      </c>
      <c r="F8">
        <v>3.1399999999999997E-2</v>
      </c>
      <c r="G8">
        <v>3.4500000000000003E-2</v>
      </c>
      <c r="H8">
        <v>3.6200000000000003E-2</v>
      </c>
      <c r="I8">
        <v>4.2900000000000001E-2</v>
      </c>
      <c r="J8">
        <v>4.9700000000000001E-2</v>
      </c>
    </row>
    <row r="9" spans="2:10">
      <c r="B9" t="s">
        <v>16</v>
      </c>
      <c r="C9" t="s">
        <v>17</v>
      </c>
      <c r="D9">
        <v>1.3746</v>
      </c>
      <c r="E9">
        <v>1.3746</v>
      </c>
      <c r="F9">
        <v>1.3746</v>
      </c>
      <c r="G9">
        <v>1.3746</v>
      </c>
      <c r="H9">
        <v>1.3746</v>
      </c>
      <c r="I9">
        <v>1.3746</v>
      </c>
      <c r="J9">
        <v>1.3746</v>
      </c>
    </row>
    <row r="10" spans="2:10">
      <c r="B10" t="s">
        <v>18</v>
      </c>
      <c r="C10" t="s">
        <v>17</v>
      </c>
      <c r="D10">
        <v>0.69769999999999999</v>
      </c>
      <c r="E10">
        <v>0.70660000000000001</v>
      </c>
      <c r="F10">
        <v>0.70889999999999997</v>
      </c>
      <c r="G10">
        <v>0.70940000000000003</v>
      </c>
      <c r="H10">
        <v>0.70950000000000002</v>
      </c>
      <c r="I10">
        <v>0.70950000000000002</v>
      </c>
      <c r="J10">
        <v>0.70950000000000002</v>
      </c>
    </row>
    <row r="11" spans="2:10">
      <c r="B11" t="s">
        <v>19</v>
      </c>
      <c r="C11" t="s">
        <v>17</v>
      </c>
      <c r="D11">
        <v>1.7101999999999999</v>
      </c>
      <c r="E11">
        <v>1.8996</v>
      </c>
      <c r="F11">
        <v>2.2136999999999998</v>
      </c>
      <c r="G11">
        <v>2.2826</v>
      </c>
      <c r="H11">
        <v>2.2926000000000002</v>
      </c>
      <c r="I11">
        <v>2.2926000000000002</v>
      </c>
      <c r="J11">
        <v>2.2926000000000002</v>
      </c>
    </row>
    <row r="12" spans="2:10">
      <c r="B12" t="s">
        <v>20</v>
      </c>
      <c r="C12" t="s">
        <v>17</v>
      </c>
      <c r="D12">
        <v>1.4353</v>
      </c>
      <c r="E12">
        <v>1.5960000000000001</v>
      </c>
      <c r="F12">
        <v>1.6025</v>
      </c>
      <c r="G12">
        <v>1.6025</v>
      </c>
      <c r="H12">
        <v>1.6026</v>
      </c>
      <c r="I12">
        <v>1.6026</v>
      </c>
      <c r="J12">
        <v>1.6026</v>
      </c>
    </row>
    <row r="13" spans="2:10">
      <c r="B13" t="s">
        <v>21</v>
      </c>
      <c r="C13" t="s">
        <v>17</v>
      </c>
      <c r="D13">
        <v>1.2966</v>
      </c>
      <c r="E13">
        <v>1.3728</v>
      </c>
      <c r="F13">
        <v>1.4068000000000001</v>
      </c>
      <c r="G13">
        <v>1.3844000000000001</v>
      </c>
      <c r="H13">
        <v>1.3666</v>
      </c>
      <c r="I13">
        <v>1.3092999999999999</v>
      </c>
      <c r="J13">
        <v>1.2479</v>
      </c>
    </row>
    <row r="15" spans="2:10">
      <c r="B15" t="s">
        <v>11</v>
      </c>
      <c r="C15" t="s">
        <v>26</v>
      </c>
      <c r="D15">
        <f>AVERAGE(D4:D8)</f>
        <v>1.7299999999999999E-2</v>
      </c>
      <c r="E15">
        <f t="shared" ref="E15:J15" si="0">AVERAGE(E4:E8)</f>
        <v>1.0319999999999999E-2</v>
      </c>
      <c r="F15">
        <f t="shared" si="0"/>
        <v>7.0599999999999994E-3</v>
      </c>
      <c r="G15">
        <f t="shared" si="0"/>
        <v>6.9800000000000001E-3</v>
      </c>
      <c r="H15">
        <f t="shared" si="0"/>
        <v>7.2400000000000008E-3</v>
      </c>
      <c r="I15">
        <f t="shared" si="0"/>
        <v>8.5800000000000008E-3</v>
      </c>
      <c r="J15">
        <f>AVERAGE(J4:J8)</f>
        <v>9.9400000000000009E-3</v>
      </c>
    </row>
    <row r="16" spans="2:10">
      <c r="C16" t="s">
        <v>17</v>
      </c>
      <c r="D16">
        <f>AVERAGE(D9:D13)</f>
        <v>1.30288</v>
      </c>
      <c r="E16">
        <f t="shared" ref="E16:J16" si="1">AVERAGE(E9:E13)</f>
        <v>1.38992</v>
      </c>
      <c r="F16">
        <f t="shared" si="1"/>
        <v>1.4613</v>
      </c>
      <c r="G16">
        <f t="shared" si="1"/>
        <v>1.4707000000000001</v>
      </c>
      <c r="H16">
        <f t="shared" si="1"/>
        <v>1.4691800000000002</v>
      </c>
      <c r="I16">
        <f t="shared" si="1"/>
        <v>1.4577200000000001</v>
      </c>
      <c r="J16">
        <f t="shared" si="1"/>
        <v>1.4454400000000001</v>
      </c>
    </row>
    <row r="294" spans="2:9">
      <c r="F294" t="s">
        <v>0</v>
      </c>
    </row>
    <row r="295" spans="2:9">
      <c r="C295">
        <v>1</v>
      </c>
      <c r="D295">
        <v>2</v>
      </c>
      <c r="E295">
        <v>4</v>
      </c>
      <c r="F295">
        <v>8</v>
      </c>
      <c r="G295">
        <v>16</v>
      </c>
      <c r="H295">
        <v>32</v>
      </c>
      <c r="I295">
        <v>64</v>
      </c>
    </row>
    <row r="296" spans="2:9">
      <c r="B296" t="s">
        <v>7</v>
      </c>
      <c r="C296" s="7"/>
      <c r="D296" s="7"/>
      <c r="E296" s="7"/>
      <c r="F296" s="7"/>
      <c r="G296" s="7"/>
      <c r="H296" s="7"/>
      <c r="I296" s="7"/>
    </row>
    <row r="297" spans="2:9">
      <c r="B297" t="s">
        <v>17</v>
      </c>
      <c r="C297" s="7"/>
      <c r="D297" s="7"/>
      <c r="E297" s="7"/>
      <c r="F297" s="7"/>
      <c r="G297" s="7"/>
      <c r="H297" s="3"/>
      <c r="I297" s="3"/>
    </row>
    <row r="298" spans="2:9">
      <c r="C298" s="7"/>
      <c r="D298" s="7"/>
      <c r="E298" s="7"/>
      <c r="F298" s="7" t="s">
        <v>1</v>
      </c>
      <c r="G298" s="7"/>
      <c r="H298" s="3"/>
      <c r="I298" s="3"/>
    </row>
    <row r="299" spans="2:9">
      <c r="C299" s="3">
        <v>1</v>
      </c>
      <c r="D299" s="3">
        <v>2</v>
      </c>
      <c r="E299" s="3">
        <v>4</v>
      </c>
      <c r="F299" s="3">
        <v>8</v>
      </c>
      <c r="G299" s="3">
        <v>16</v>
      </c>
      <c r="H299" s="3">
        <v>32</v>
      </c>
      <c r="I299" s="3">
        <v>64</v>
      </c>
    </row>
    <row r="300" spans="2:9">
      <c r="B300" t="s">
        <v>7</v>
      </c>
      <c r="C300" s="7"/>
      <c r="D300" s="7"/>
      <c r="E300" s="3"/>
      <c r="F300" s="7"/>
      <c r="G300" s="7"/>
      <c r="H300" s="7"/>
      <c r="I300" s="7"/>
    </row>
    <row r="301" spans="2:9">
      <c r="B301" t="s">
        <v>17</v>
      </c>
      <c r="C301" s="3"/>
      <c r="D301" s="3"/>
      <c r="E301" s="3"/>
      <c r="F301" s="3"/>
      <c r="G301" s="3"/>
      <c r="H301" s="3"/>
      <c r="I301" s="3"/>
    </row>
    <row r="302" spans="2:9">
      <c r="C302" s="3"/>
      <c r="D302" s="3"/>
      <c r="E302" s="3"/>
      <c r="F302" s="3" t="s">
        <v>2</v>
      </c>
      <c r="G302" s="3"/>
      <c r="H302" s="3"/>
      <c r="I302" s="3"/>
    </row>
    <row r="303" spans="2:9">
      <c r="C303" s="3">
        <v>1</v>
      </c>
      <c r="D303" s="3">
        <v>2</v>
      </c>
      <c r="E303" s="3">
        <v>4</v>
      </c>
      <c r="F303" s="3">
        <v>8</v>
      </c>
      <c r="G303" s="3">
        <v>16</v>
      </c>
      <c r="H303" s="3">
        <v>32</v>
      </c>
      <c r="I303" s="3">
        <v>64</v>
      </c>
    </row>
    <row r="304" spans="2:9">
      <c r="B304" t="s">
        <v>7</v>
      </c>
      <c r="C304" s="7"/>
      <c r="D304" s="7"/>
      <c r="E304" s="7"/>
      <c r="F304" s="7"/>
      <c r="G304" s="7"/>
      <c r="H304" s="7"/>
      <c r="I304" s="7"/>
    </row>
    <row r="305" spans="2:9">
      <c r="B305" t="s">
        <v>17</v>
      </c>
      <c r="C305" s="3"/>
      <c r="D305" s="3"/>
      <c r="E305" s="3"/>
      <c r="F305" s="3"/>
      <c r="G305" s="3"/>
      <c r="H305" s="3"/>
      <c r="I305" s="3"/>
    </row>
    <row r="306" spans="2:9">
      <c r="C306" s="3"/>
      <c r="D306" s="3"/>
      <c r="E306" s="3"/>
      <c r="F306" s="3" t="s">
        <v>3</v>
      </c>
      <c r="G306" s="3"/>
      <c r="H306" s="3"/>
      <c r="I306" s="3"/>
    </row>
    <row r="307" spans="2:9">
      <c r="C307" s="3">
        <v>1</v>
      </c>
      <c r="D307" s="3">
        <v>2</v>
      </c>
      <c r="E307" s="3">
        <v>4</v>
      </c>
      <c r="F307" s="3">
        <v>8</v>
      </c>
      <c r="G307" s="3">
        <v>16</v>
      </c>
      <c r="H307" s="3">
        <v>32</v>
      </c>
      <c r="I307" s="3">
        <v>64</v>
      </c>
    </row>
    <row r="308" spans="2:9">
      <c r="B308" t="s">
        <v>7</v>
      </c>
      <c r="C308" s="7"/>
      <c r="D308" s="7"/>
      <c r="E308" s="7"/>
      <c r="F308" s="7"/>
      <c r="G308" s="7"/>
      <c r="H308" s="7"/>
      <c r="I308" s="7"/>
    </row>
    <row r="309" spans="2:9">
      <c r="B309" t="s">
        <v>17</v>
      </c>
      <c r="C309" s="3"/>
      <c r="D309" s="3"/>
      <c r="E309" s="3"/>
      <c r="F309" s="3"/>
      <c r="G309" s="3"/>
      <c r="H309" s="3"/>
      <c r="I309" s="3"/>
    </row>
    <row r="310" spans="2:9">
      <c r="C310" s="3"/>
      <c r="D310" s="3"/>
      <c r="E310" s="3"/>
      <c r="F310" s="3" t="s">
        <v>4</v>
      </c>
      <c r="G310" s="3"/>
      <c r="H310" s="3"/>
      <c r="I310" s="3"/>
    </row>
    <row r="311" spans="2:9">
      <c r="C311" s="3">
        <v>1</v>
      </c>
      <c r="D311" s="3">
        <v>2</v>
      </c>
      <c r="E311" s="3">
        <v>4</v>
      </c>
      <c r="F311" s="3">
        <v>8</v>
      </c>
      <c r="G311" s="3">
        <v>16</v>
      </c>
      <c r="H311" s="3">
        <v>32</v>
      </c>
      <c r="I311" s="3">
        <v>64</v>
      </c>
    </row>
    <row r="312" spans="2:9">
      <c r="B312" t="s">
        <v>7</v>
      </c>
      <c r="C312" s="7"/>
      <c r="D312" s="7"/>
      <c r="E312" s="7"/>
      <c r="F312" s="3"/>
      <c r="G312" s="7"/>
      <c r="H312" s="7"/>
      <c r="I312" s="7"/>
    </row>
    <row r="313" spans="2:9">
      <c r="B313" t="s">
        <v>17</v>
      </c>
    </row>
    <row r="314" spans="2:9">
      <c r="F314" t="s">
        <v>11</v>
      </c>
    </row>
    <row r="315" spans="2:9">
      <c r="C315" s="3">
        <v>1</v>
      </c>
      <c r="D315" s="3">
        <v>2</v>
      </c>
      <c r="E315" s="3">
        <v>4</v>
      </c>
      <c r="F315" s="3">
        <v>8</v>
      </c>
      <c r="G315" s="3">
        <v>16</v>
      </c>
      <c r="H315" s="3">
        <v>32</v>
      </c>
      <c r="I315" s="3">
        <v>64</v>
      </c>
    </row>
    <row r="316" spans="2:9">
      <c r="B316" t="s">
        <v>7</v>
      </c>
    </row>
    <row r="317" spans="2:9">
      <c r="B317" t="s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7782-4B90-45BC-9BB4-E919D6D17F6C}">
  <dimension ref="B2:H324"/>
  <sheetViews>
    <sheetView workbookViewId="0">
      <selection activeCell="X87" sqref="X87"/>
    </sheetView>
  </sheetViews>
  <sheetFormatPr defaultRowHeight="15"/>
  <cols>
    <col min="3" max="3" width="13.28515625" customWidth="1"/>
  </cols>
  <sheetData>
    <row r="2" spans="2:8">
      <c r="C2" s="12"/>
      <c r="D2" s="12">
        <v>8</v>
      </c>
      <c r="E2" s="12">
        <v>16</v>
      </c>
      <c r="F2" s="12">
        <v>32</v>
      </c>
      <c r="G2" s="12">
        <v>64</v>
      </c>
    </row>
    <row r="3" spans="2:8">
      <c r="B3" t="s">
        <v>16</v>
      </c>
      <c r="C3" t="s">
        <v>6</v>
      </c>
      <c r="D3">
        <v>3.9699999999999999E-2</v>
      </c>
      <c r="E3">
        <v>2.1499999999999998E-2</v>
      </c>
      <c r="F3">
        <v>1.21E-2</v>
      </c>
      <c r="G3">
        <v>7.3000000000000001E-3</v>
      </c>
    </row>
    <row r="4" spans="2:8">
      <c r="B4" t="s">
        <v>18</v>
      </c>
      <c r="C4" t="s">
        <v>6</v>
      </c>
      <c r="D4">
        <v>0.12709999999999999</v>
      </c>
      <c r="E4">
        <v>0.1255</v>
      </c>
      <c r="F4">
        <v>0.12479999999999999</v>
      </c>
      <c r="G4">
        <v>0.12590000000000001</v>
      </c>
    </row>
    <row r="5" spans="2:8">
      <c r="B5" t="s">
        <v>19</v>
      </c>
      <c r="C5" t="s">
        <v>6</v>
      </c>
      <c r="D5">
        <v>2.2000000000000001E-3</v>
      </c>
      <c r="E5">
        <v>1.1999999999999999E-3</v>
      </c>
      <c r="F5">
        <v>5.9999999999999995E-4</v>
      </c>
      <c r="G5">
        <v>5.0000000000000001E-4</v>
      </c>
      <c r="H5" s="1"/>
    </row>
    <row r="6" spans="2:8">
      <c r="B6" t="s">
        <v>20</v>
      </c>
      <c r="C6" t="s">
        <v>6</v>
      </c>
      <c r="D6">
        <v>3.2000000000000001E-2</v>
      </c>
      <c r="E6">
        <v>2.4799999999999999E-2</v>
      </c>
      <c r="F6">
        <v>1.7899999999999999E-2</v>
      </c>
      <c r="G6">
        <v>1.4E-2</v>
      </c>
      <c r="H6" s="1"/>
    </row>
    <row r="7" spans="2:8">
      <c r="B7" t="s">
        <v>21</v>
      </c>
      <c r="C7" t="s">
        <v>6</v>
      </c>
      <c r="D7">
        <v>1.3899999999999999E-2</v>
      </c>
      <c r="E7">
        <v>9.4000000000000004E-3</v>
      </c>
      <c r="F7">
        <v>1.09E-2</v>
      </c>
      <c r="G7">
        <v>1.61E-2</v>
      </c>
      <c r="H7" s="1"/>
    </row>
    <row r="8" spans="2:8">
      <c r="B8" t="s">
        <v>16</v>
      </c>
      <c r="C8" t="s">
        <v>10</v>
      </c>
      <c r="D8">
        <v>1.3694999999999999</v>
      </c>
      <c r="E8">
        <v>1.3736999999999999</v>
      </c>
      <c r="F8">
        <v>1.3746</v>
      </c>
      <c r="G8">
        <v>1.3755999999999999</v>
      </c>
    </row>
    <row r="9" spans="2:8">
      <c r="B9" t="s">
        <v>18</v>
      </c>
      <c r="C9" t="s">
        <v>10</v>
      </c>
      <c r="D9">
        <v>0.70840000000000003</v>
      </c>
      <c r="E9">
        <v>0.70840000000000003</v>
      </c>
      <c r="F9">
        <v>0.70830000000000004</v>
      </c>
      <c r="G9">
        <v>0.70750000000000002</v>
      </c>
    </row>
    <row r="10" spans="2:8">
      <c r="B10" t="s">
        <v>19</v>
      </c>
      <c r="C10" t="s">
        <v>10</v>
      </c>
      <c r="D10">
        <v>2.2385999999999999</v>
      </c>
      <c r="E10">
        <v>2.2410999999999999</v>
      </c>
      <c r="F10">
        <v>2.2423000000000002</v>
      </c>
      <c r="G10">
        <v>2.242</v>
      </c>
    </row>
    <row r="11" spans="2:8">
      <c r="B11" t="s">
        <v>20</v>
      </c>
      <c r="C11" t="s">
        <v>10</v>
      </c>
      <c r="D11">
        <v>1.5787</v>
      </c>
      <c r="E11">
        <v>1.5867</v>
      </c>
      <c r="F11">
        <v>1.6026</v>
      </c>
      <c r="G11">
        <v>1.6108</v>
      </c>
    </row>
    <row r="12" spans="2:8">
      <c r="B12" t="s">
        <v>21</v>
      </c>
      <c r="C12" t="s">
        <v>10</v>
      </c>
      <c r="D12">
        <v>1.5356000000000001</v>
      </c>
      <c r="E12">
        <v>1.5356000000000001</v>
      </c>
      <c r="F12">
        <v>1.5286</v>
      </c>
      <c r="G12">
        <v>1.5124</v>
      </c>
    </row>
    <row r="14" spans="2:8">
      <c r="B14" t="s">
        <v>11</v>
      </c>
      <c r="C14" t="s">
        <v>6</v>
      </c>
      <c r="D14">
        <f>AVERAGE(D3:D7)</f>
        <v>4.2980000000000004E-2</v>
      </c>
      <c r="E14">
        <f t="shared" ref="E14:G14" si="0">AVERAGE(E3:E7)</f>
        <v>3.6479999999999999E-2</v>
      </c>
      <c r="F14">
        <f t="shared" si="0"/>
        <v>3.3259999999999998E-2</v>
      </c>
      <c r="G14">
        <f t="shared" si="0"/>
        <v>3.2760000000000004E-2</v>
      </c>
    </row>
    <row r="15" spans="2:8">
      <c r="C15" t="s">
        <v>10</v>
      </c>
      <c r="D15">
        <f>AVERAGE(D8:D12)</f>
        <v>1.4861599999999999</v>
      </c>
      <c r="E15">
        <f t="shared" ref="E15:G15" si="1">AVERAGE(E8:E12)</f>
        <v>1.4891000000000001</v>
      </c>
      <c r="F15">
        <f t="shared" si="1"/>
        <v>1.4912800000000002</v>
      </c>
      <c r="G15">
        <f t="shared" si="1"/>
        <v>1.48966</v>
      </c>
    </row>
    <row r="301" spans="3:7">
      <c r="E301" t="s">
        <v>0</v>
      </c>
    </row>
    <row r="302" spans="3:7">
      <c r="D302">
        <v>8</v>
      </c>
      <c r="E302">
        <v>16</v>
      </c>
      <c r="F302">
        <v>32</v>
      </c>
      <c r="G302">
        <v>64</v>
      </c>
    </row>
    <row r="303" spans="3:7">
      <c r="C303" t="s">
        <v>6</v>
      </c>
      <c r="D303" s="1"/>
      <c r="E303" s="1"/>
      <c r="F303" s="1"/>
      <c r="G303" s="1"/>
    </row>
    <row r="304" spans="3:7">
      <c r="C304" t="s">
        <v>10</v>
      </c>
      <c r="D304" s="1"/>
      <c r="E304" s="1"/>
      <c r="F304" s="1"/>
      <c r="G304" s="1"/>
    </row>
    <row r="305" spans="3:7">
      <c r="D305" s="1"/>
      <c r="E305" s="6" t="s">
        <v>1</v>
      </c>
      <c r="F305" s="1"/>
    </row>
    <row r="306" spans="3:7">
      <c r="D306">
        <v>8</v>
      </c>
      <c r="E306">
        <v>16</v>
      </c>
      <c r="F306">
        <v>32</v>
      </c>
      <c r="G306">
        <v>64</v>
      </c>
    </row>
    <row r="307" spans="3:7">
      <c r="C307" t="s">
        <v>6</v>
      </c>
    </row>
    <row r="308" spans="3:7">
      <c r="C308" t="s">
        <v>10</v>
      </c>
    </row>
    <row r="309" spans="3:7">
      <c r="E309" t="s">
        <v>2</v>
      </c>
    </row>
    <row r="310" spans="3:7">
      <c r="D310">
        <v>8</v>
      </c>
      <c r="E310">
        <v>16</v>
      </c>
      <c r="F310">
        <v>32</v>
      </c>
      <c r="G310">
        <v>64</v>
      </c>
    </row>
    <row r="311" spans="3:7">
      <c r="C311" t="s">
        <v>6</v>
      </c>
    </row>
    <row r="312" spans="3:7">
      <c r="C312" t="s">
        <v>10</v>
      </c>
    </row>
    <row r="313" spans="3:7">
      <c r="E313" t="s">
        <v>3</v>
      </c>
    </row>
    <row r="314" spans="3:7">
      <c r="D314">
        <v>8</v>
      </c>
      <c r="E314">
        <v>16</v>
      </c>
      <c r="F314">
        <v>32</v>
      </c>
      <c r="G314">
        <v>64</v>
      </c>
    </row>
    <row r="315" spans="3:7">
      <c r="C315" t="s">
        <v>6</v>
      </c>
    </row>
    <row r="316" spans="3:7">
      <c r="C316" t="s">
        <v>10</v>
      </c>
    </row>
    <row r="317" spans="3:7">
      <c r="E317" t="s">
        <v>4</v>
      </c>
    </row>
    <row r="318" spans="3:7">
      <c r="D318">
        <v>8</v>
      </c>
      <c r="E318">
        <v>16</v>
      </c>
      <c r="F318">
        <v>32</v>
      </c>
      <c r="G318">
        <v>64</v>
      </c>
    </row>
    <row r="319" spans="3:7">
      <c r="C319" t="s">
        <v>6</v>
      </c>
    </row>
    <row r="320" spans="3:7">
      <c r="C320" t="s">
        <v>10</v>
      </c>
    </row>
    <row r="321" spans="3:7">
      <c r="E321" t="s">
        <v>11</v>
      </c>
    </row>
    <row r="322" spans="3:7">
      <c r="D322">
        <v>8</v>
      </c>
      <c r="E322">
        <v>16</v>
      </c>
      <c r="F322">
        <v>32</v>
      </c>
      <c r="G322">
        <v>64</v>
      </c>
    </row>
    <row r="323" spans="3:7">
      <c r="C323" t="s">
        <v>6</v>
      </c>
    </row>
    <row r="324" spans="3:7">
      <c r="C324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594C-6EBC-4D23-B0CF-59E30CA5E8E9}">
  <dimension ref="B2:I175"/>
  <sheetViews>
    <sheetView workbookViewId="0">
      <selection activeCell="G16" sqref="G16"/>
    </sheetView>
  </sheetViews>
  <sheetFormatPr defaultRowHeight="15"/>
  <cols>
    <col min="3" max="3" width="13" customWidth="1"/>
  </cols>
  <sheetData>
    <row r="2" spans="3:9">
      <c r="C2" s="12" t="s">
        <v>12</v>
      </c>
      <c r="D2" s="12"/>
      <c r="E2" s="12">
        <v>8</v>
      </c>
      <c r="F2" s="12">
        <v>16</v>
      </c>
      <c r="G2" s="12">
        <v>32</v>
      </c>
      <c r="H2" s="12">
        <v>64</v>
      </c>
    </row>
    <row r="3" spans="3:9">
      <c r="C3" t="s">
        <v>16</v>
      </c>
      <c r="D3" t="s">
        <v>27</v>
      </c>
      <c r="E3">
        <v>0</v>
      </c>
      <c r="F3">
        <v>0</v>
      </c>
      <c r="G3">
        <v>0</v>
      </c>
      <c r="H3">
        <v>0</v>
      </c>
    </row>
    <row r="4" spans="3:9">
      <c r="D4" t="s">
        <v>17</v>
      </c>
      <c r="E4">
        <v>1.3746</v>
      </c>
      <c r="F4">
        <v>1.3746</v>
      </c>
      <c r="G4">
        <v>1.3746</v>
      </c>
      <c r="H4">
        <v>1.3746</v>
      </c>
    </row>
    <row r="5" spans="3:9">
      <c r="C5" t="s">
        <v>18</v>
      </c>
      <c r="D5" t="s">
        <v>27</v>
      </c>
      <c r="E5">
        <v>3.0000000000000001E-3</v>
      </c>
      <c r="F5">
        <v>1.8E-3</v>
      </c>
      <c r="G5">
        <v>1.1999999999999999E-3</v>
      </c>
      <c r="H5">
        <v>6.9999999999999999E-4</v>
      </c>
    </row>
    <row r="6" spans="3:9">
      <c r="D6" t="s">
        <v>17</v>
      </c>
      <c r="E6">
        <v>0.70140000000000002</v>
      </c>
      <c r="F6">
        <v>0.70450000000000002</v>
      </c>
      <c r="G6">
        <v>0.70660000000000001</v>
      </c>
      <c r="H6">
        <v>0.70789999999999997</v>
      </c>
      <c r="I6" s="3"/>
    </row>
    <row r="7" spans="3:9">
      <c r="C7" t="s">
        <v>19</v>
      </c>
      <c r="D7" t="s">
        <v>27</v>
      </c>
      <c r="E7">
        <v>3.32E-2</v>
      </c>
      <c r="F7">
        <v>2.2100000000000002E-2</v>
      </c>
      <c r="G7">
        <v>1.7399999999999999E-2</v>
      </c>
      <c r="H7">
        <v>1.4500000000000001E-2</v>
      </c>
    </row>
    <row r="8" spans="3:9">
      <c r="D8" t="s">
        <v>17</v>
      </c>
      <c r="E8">
        <v>1.6134999999999999</v>
      </c>
      <c r="F8">
        <v>1.7974000000000001</v>
      </c>
      <c r="G8">
        <v>1.8996</v>
      </c>
      <c r="H8">
        <v>1.9702</v>
      </c>
    </row>
    <row r="9" spans="3:9">
      <c r="C9" t="s">
        <v>20</v>
      </c>
      <c r="D9" t="s">
        <v>27</v>
      </c>
      <c r="E9">
        <v>5.0000000000000001E-4</v>
      </c>
      <c r="F9">
        <v>4.0000000000000002E-4</v>
      </c>
      <c r="G9">
        <v>4.0000000000000002E-4</v>
      </c>
      <c r="H9">
        <v>2.9999999999999997E-4</v>
      </c>
    </row>
    <row r="10" spans="3:9">
      <c r="D10" t="s">
        <v>17</v>
      </c>
      <c r="E10">
        <v>1.5921000000000001</v>
      </c>
      <c r="F10">
        <v>1.5954999999999999</v>
      </c>
      <c r="G10">
        <v>1.5960000000000001</v>
      </c>
      <c r="H10">
        <v>1.5971</v>
      </c>
    </row>
    <row r="11" spans="3:9">
      <c r="C11" t="s">
        <v>21</v>
      </c>
      <c r="D11" t="s">
        <v>27</v>
      </c>
      <c r="E11">
        <v>9.7199999999999995E-2</v>
      </c>
      <c r="F11">
        <v>5.5399999999999998E-2</v>
      </c>
      <c r="G11">
        <v>3.2599999999999997E-2</v>
      </c>
      <c r="H11">
        <v>2.07E-2</v>
      </c>
    </row>
    <row r="12" spans="3:9">
      <c r="D12" t="s">
        <v>17</v>
      </c>
      <c r="E12">
        <v>0.86650000000000005</v>
      </c>
      <c r="F12">
        <v>1.1326000000000001</v>
      </c>
      <c r="G12">
        <v>1.3728</v>
      </c>
      <c r="H12">
        <v>1.5132000000000001</v>
      </c>
    </row>
    <row r="14" spans="3:9">
      <c r="C14" t="s">
        <v>11</v>
      </c>
      <c r="D14" t="s">
        <v>27</v>
      </c>
      <c r="E14">
        <f>AVERAGE(E3,E5,E7,E9,E11)</f>
        <v>2.6779999999999998E-2</v>
      </c>
      <c r="F14">
        <f t="shared" ref="F14:H14" si="0">AVERAGE(F3,F5,F7,F9,F11)</f>
        <v>1.5939999999999999E-2</v>
      </c>
      <c r="G14">
        <f t="shared" si="0"/>
        <v>1.0319999999999999E-2</v>
      </c>
      <c r="H14">
        <f t="shared" si="0"/>
        <v>7.239999999999999E-3</v>
      </c>
    </row>
    <row r="15" spans="3:9">
      <c r="D15" t="s">
        <v>17</v>
      </c>
      <c r="E15">
        <f>AVERAGE(E4,E6,E8,E10,E12)</f>
        <v>1.2296200000000002</v>
      </c>
      <c r="F15">
        <f t="shared" ref="F15:H15" si="1">AVERAGE(F4,F6,F8,F10,F12)</f>
        <v>1.3209199999999999</v>
      </c>
      <c r="G15">
        <f t="shared" si="1"/>
        <v>1.38992</v>
      </c>
      <c r="H15">
        <f t="shared" si="1"/>
        <v>1.4326000000000001</v>
      </c>
    </row>
    <row r="153" spans="2:6">
      <c r="D153" t="s">
        <v>0</v>
      </c>
    </row>
    <row r="154" spans="2:6">
      <c r="C154">
        <v>8</v>
      </c>
      <c r="D154">
        <v>16</v>
      </c>
      <c r="E154">
        <v>32</v>
      </c>
      <c r="F154">
        <v>64</v>
      </c>
    </row>
    <row r="155" spans="2:6">
      <c r="B155" t="s">
        <v>7</v>
      </c>
      <c r="C155" s="9" t="s">
        <v>28</v>
      </c>
      <c r="D155" s="9" t="s">
        <v>28</v>
      </c>
      <c r="E155" s="9" t="s">
        <v>28</v>
      </c>
      <c r="F155" s="9" t="s">
        <v>28</v>
      </c>
    </row>
    <row r="156" spans="2:6">
      <c r="B156" t="s">
        <v>17</v>
      </c>
      <c r="C156" s="9" t="s">
        <v>29</v>
      </c>
      <c r="D156" s="9" t="s">
        <v>29</v>
      </c>
      <c r="E156" s="9" t="s">
        <v>29</v>
      </c>
      <c r="F156" s="9" t="s">
        <v>29</v>
      </c>
    </row>
    <row r="157" spans="2:6">
      <c r="C157" s="9"/>
      <c r="D157" s="9" t="s">
        <v>1</v>
      </c>
      <c r="E157" s="9"/>
      <c r="F157" s="8"/>
    </row>
    <row r="158" spans="2:6">
      <c r="C158" s="8">
        <v>8</v>
      </c>
      <c r="D158" s="8">
        <v>16</v>
      </c>
      <c r="E158" s="8">
        <v>32</v>
      </c>
      <c r="F158" s="8">
        <v>64</v>
      </c>
    </row>
    <row r="159" spans="2:6">
      <c r="B159" t="s">
        <v>7</v>
      </c>
      <c r="C159" s="8" t="s">
        <v>30</v>
      </c>
      <c r="D159" s="8" t="s">
        <v>31</v>
      </c>
      <c r="E159" s="8" t="s">
        <v>32</v>
      </c>
      <c r="F159" s="8" t="s">
        <v>33</v>
      </c>
    </row>
    <row r="160" spans="2:6">
      <c r="B160" t="s">
        <v>17</v>
      </c>
      <c r="C160" s="9" t="s">
        <v>34</v>
      </c>
      <c r="D160" s="9" t="s">
        <v>35</v>
      </c>
      <c r="E160" s="9" t="s">
        <v>36</v>
      </c>
      <c r="F160" s="9" t="s">
        <v>37</v>
      </c>
    </row>
    <row r="161" spans="2:6">
      <c r="C161" s="8"/>
      <c r="D161" s="8" t="s">
        <v>2</v>
      </c>
      <c r="E161" s="8"/>
      <c r="F161" s="8"/>
    </row>
    <row r="162" spans="2:6">
      <c r="C162" s="8">
        <v>8</v>
      </c>
      <c r="D162" s="8">
        <v>16</v>
      </c>
      <c r="E162" s="8">
        <v>32</v>
      </c>
      <c r="F162" s="8">
        <v>64</v>
      </c>
    </row>
    <row r="163" spans="2:6">
      <c r="B163" t="s">
        <v>7</v>
      </c>
      <c r="C163" s="8" t="s">
        <v>38</v>
      </c>
      <c r="D163" s="8" t="s">
        <v>39</v>
      </c>
      <c r="E163" s="8" t="s">
        <v>40</v>
      </c>
      <c r="F163" s="8" t="s">
        <v>41</v>
      </c>
    </row>
    <row r="164" spans="2:6">
      <c r="B164" t="s">
        <v>17</v>
      </c>
      <c r="C164" s="8" t="s">
        <v>42</v>
      </c>
      <c r="D164" s="8" t="s">
        <v>43</v>
      </c>
      <c r="E164" s="8" t="s">
        <v>44</v>
      </c>
      <c r="F164" s="8" t="s">
        <v>45</v>
      </c>
    </row>
    <row r="165" spans="2:6">
      <c r="C165" s="8"/>
      <c r="D165" s="8" t="s">
        <v>3</v>
      </c>
      <c r="E165" s="8"/>
      <c r="F165" s="8"/>
    </row>
    <row r="166" spans="2:6">
      <c r="C166" s="8">
        <v>8</v>
      </c>
      <c r="D166" s="8">
        <v>16</v>
      </c>
      <c r="E166" s="8">
        <v>32</v>
      </c>
      <c r="F166" s="8">
        <v>64</v>
      </c>
    </row>
    <row r="167" spans="2:6">
      <c r="B167" t="s">
        <v>7</v>
      </c>
      <c r="C167" s="8" t="s">
        <v>46</v>
      </c>
      <c r="D167" s="8" t="s">
        <v>47</v>
      </c>
      <c r="E167" s="8" t="s">
        <v>47</v>
      </c>
      <c r="F167" s="8" t="s">
        <v>48</v>
      </c>
    </row>
    <row r="168" spans="2:6">
      <c r="B168" t="s">
        <v>17</v>
      </c>
      <c r="C168" s="8">
        <v>1.5921000000000001</v>
      </c>
      <c r="D168" s="8" t="s">
        <v>49</v>
      </c>
      <c r="E168" s="8" t="s">
        <v>50</v>
      </c>
      <c r="F168" s="8" t="s">
        <v>51</v>
      </c>
    </row>
    <row r="169" spans="2:6">
      <c r="C169" s="8"/>
      <c r="D169" s="8" t="s">
        <v>4</v>
      </c>
      <c r="E169" s="8"/>
      <c r="F169" s="8"/>
    </row>
    <row r="170" spans="2:6">
      <c r="C170" s="8">
        <v>8</v>
      </c>
      <c r="D170" s="8">
        <v>16</v>
      </c>
      <c r="E170" s="8">
        <v>32</v>
      </c>
      <c r="F170" s="8">
        <v>64</v>
      </c>
    </row>
    <row r="171" spans="2:6">
      <c r="B171" t="s">
        <v>7</v>
      </c>
      <c r="C171" s="8" t="s">
        <v>52</v>
      </c>
      <c r="D171" s="8" t="s">
        <v>53</v>
      </c>
      <c r="E171" s="8" t="s">
        <v>54</v>
      </c>
      <c r="F171" s="8" t="s">
        <v>55</v>
      </c>
    </row>
    <row r="172" spans="2:6">
      <c r="B172" t="s">
        <v>17</v>
      </c>
      <c r="C172" s="8" t="s">
        <v>56</v>
      </c>
      <c r="D172" s="8" t="s">
        <v>57</v>
      </c>
      <c r="E172" s="8" t="s">
        <v>58</v>
      </c>
      <c r="F172" s="8" t="s">
        <v>59</v>
      </c>
    </row>
    <row r="173" spans="2:6">
      <c r="C173" s="11"/>
      <c r="D173" s="11" t="s">
        <v>11</v>
      </c>
      <c r="E173" s="11"/>
      <c r="F173" s="11"/>
    </row>
    <row r="174" spans="2:6">
      <c r="C174" s="11">
        <v>8</v>
      </c>
      <c r="D174" s="11"/>
      <c r="E174" s="11"/>
      <c r="F174" s="11"/>
    </row>
    <row r="175" spans="2:6">
      <c r="B175" t="s">
        <v>7</v>
      </c>
      <c r="C17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2024-05-25T20:06:54Z</dcterms:created>
  <dcterms:modified xsi:type="dcterms:W3CDTF">2024-05-28T18:07:53Z</dcterms:modified>
  <cp:category/>
  <cp:contentStatus/>
</cp:coreProperties>
</file>